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awaterboards.sharepoint.com/ORPP/CC/Documents/AB1668_SB606/Objective exploration tool/Data and Data Dictionary/"/>
    </mc:Choice>
  </mc:AlternateContent>
  <xr:revisionPtr revIDLastSave="297" documentId="8_{0687AB01-EDC4-40A2-BF69-15111C503FD3}" xr6:coauthVersionLast="47" xr6:coauthVersionMax="47" xr10:uidLastSave="{0C416FFA-5EA7-4540-8723-E9D962733E64}"/>
  <bookViews>
    <workbookView xWindow="-28920" yWindow="-120" windowWidth="29040" windowHeight="15720" xr2:uid="{AAE0F304-1AED-413C-88DA-849BF7490F73}"/>
  </bookViews>
  <sheets>
    <sheet name="Introduction" sheetId="3" r:id="rId1"/>
    <sheet name="Summary Tables" sheetId="5" r:id="rId2"/>
    <sheet name="All Data" sheetId="1" r:id="rId3"/>
    <sheet name="Averaged Data and Bin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3" i="5" s="1"/>
  <c r="D9" i="5"/>
  <c r="E3" i="5" s="1"/>
  <c r="H9" i="5"/>
  <c r="I3" i="5" s="1"/>
  <c r="J9" i="5"/>
  <c r="K5" i="5" s="1"/>
  <c r="B18" i="5"/>
  <c r="C12" i="5" s="1"/>
  <c r="D18" i="5"/>
  <c r="E12" i="5" s="1"/>
  <c r="H18" i="5"/>
  <c r="I16" i="5" s="1"/>
  <c r="J18" i="5"/>
  <c r="K12" i="5" s="1"/>
  <c r="B27" i="5"/>
  <c r="C21" i="5" s="1"/>
  <c r="D27" i="5"/>
  <c r="E21" i="5" s="1"/>
  <c r="H27" i="5"/>
  <c r="I21" i="5" s="1"/>
  <c r="J27" i="5"/>
  <c r="K22" i="5" s="1"/>
  <c r="B36" i="5"/>
  <c r="C30" i="5" s="1"/>
  <c r="D36" i="5"/>
  <c r="E30" i="5" s="1"/>
  <c r="H36" i="5"/>
  <c r="I30" i="5" s="1"/>
  <c r="J36" i="5"/>
  <c r="K32" i="5" s="1"/>
  <c r="K17" i="5" l="1"/>
  <c r="K6" i="5"/>
  <c r="K30" i="5"/>
  <c r="K31" i="5"/>
  <c r="K35" i="5"/>
  <c r="K33" i="5"/>
  <c r="K34" i="5"/>
  <c r="K36" i="5"/>
  <c r="K24" i="5"/>
  <c r="K23" i="5"/>
  <c r="K27" i="5"/>
  <c r="K26" i="5"/>
  <c r="K21" i="5"/>
  <c r="K25" i="5"/>
  <c r="K13" i="5"/>
  <c r="K16" i="5"/>
  <c r="K15" i="5"/>
  <c r="K18" i="5"/>
  <c r="K14" i="5"/>
  <c r="K4" i="5"/>
  <c r="K3" i="5"/>
  <c r="K8" i="5"/>
  <c r="K7" i="5"/>
  <c r="K9" i="5"/>
  <c r="E36" i="5"/>
  <c r="C33" i="5"/>
  <c r="C35" i="5"/>
  <c r="C31" i="5"/>
  <c r="E18" i="5"/>
  <c r="E27" i="5"/>
  <c r="C26" i="5"/>
  <c r="C24" i="5"/>
  <c r="C22" i="5"/>
  <c r="C15" i="5"/>
  <c r="C13" i="5"/>
  <c r="C17" i="5"/>
  <c r="E9" i="5"/>
  <c r="C4" i="5"/>
  <c r="C8" i="5"/>
  <c r="C6" i="5"/>
  <c r="I4" i="5"/>
  <c r="I35" i="5"/>
  <c r="I33" i="5"/>
  <c r="I31" i="5"/>
  <c r="I26" i="5"/>
  <c r="I24" i="5"/>
  <c r="I22" i="5"/>
  <c r="I17" i="5"/>
  <c r="I15" i="5"/>
  <c r="I13" i="5"/>
  <c r="I8" i="5"/>
  <c r="I6" i="5"/>
  <c r="I36" i="5"/>
  <c r="E35" i="5"/>
  <c r="E33" i="5"/>
  <c r="E31" i="5"/>
  <c r="I27" i="5"/>
  <c r="E26" i="5"/>
  <c r="E24" i="5"/>
  <c r="E22" i="5"/>
  <c r="I18" i="5"/>
  <c r="E17" i="5"/>
  <c r="E15" i="5"/>
  <c r="E13" i="5"/>
  <c r="I9" i="5"/>
  <c r="E8" i="5"/>
  <c r="E6" i="5"/>
  <c r="E4" i="5"/>
  <c r="I32" i="5"/>
  <c r="I23" i="5"/>
  <c r="I14" i="5"/>
  <c r="I12" i="5"/>
  <c r="I7" i="5"/>
  <c r="I5" i="5"/>
  <c r="I34" i="5"/>
  <c r="I25" i="5"/>
  <c r="C36" i="5"/>
  <c r="E34" i="5"/>
  <c r="E32" i="5"/>
  <c r="C27" i="5"/>
  <c r="E25" i="5"/>
  <c r="E23" i="5"/>
  <c r="C18" i="5"/>
  <c r="E16" i="5"/>
  <c r="E14" i="5"/>
  <c r="C9" i="5"/>
  <c r="E7" i="5"/>
  <c r="E5" i="5"/>
  <c r="C34" i="5"/>
  <c r="C32" i="5"/>
  <c r="C25" i="5"/>
  <c r="C23" i="5"/>
  <c r="C16" i="5"/>
  <c r="C14" i="5"/>
  <c r="C7" i="5"/>
  <c r="C5" i="5"/>
</calcChain>
</file>

<file path=xl/sharedStrings.xml><?xml version="1.0" encoding="utf-8"?>
<sst xmlns="http://schemas.openxmlformats.org/spreadsheetml/2006/main" count="16623" uniqueCount="586">
  <si>
    <t>Provisional Data Released as Part of Making Conservation a California Way of Life Proposed Regulation</t>
  </si>
  <si>
    <t>Email the State Water Resources Control Board Conservation staff at orpp-waterconservation@waterboards.ca.gov with questions or proposed corrections.</t>
  </si>
  <si>
    <t>Please see the Documentation file for more information about the provided fields and calculations.</t>
  </si>
  <si>
    <t>Note that the budget totals shown here are not the final budget values that suppliers would be subject to under the proposed regulation; they are examples of how calculations would be performed based on provided data.</t>
  </si>
  <si>
    <t>Changelog:</t>
  </si>
  <si>
    <t>Version 1.0 (2023-08-29): Initial dataset release</t>
  </si>
  <si>
    <t>Version 1.1 (2023-08-31): Fixed reported "Other" values for South Feather Water and Power, for years 2017-2019</t>
  </si>
  <si>
    <t>Version 2.0 (2023-09-13): Fixed error with 2020 and 2021 effective precipitation values, which had not been capped at 25% of annual precipitation. Resulting budgets and percent reduction numbers have changed for some suppliers as a result.</t>
  </si>
  <si>
    <t>Version 2.1 (2023-10-13): Applied the following changes to dataset, per supplier request:</t>
  </si>
  <si>
    <t xml:space="preserve"> - Changed population values for City of Redding, all years</t>
  </si>
  <si>
    <t xml:space="preserve"> - Changed 2020 and 2021 water deliveries values for City of Carlsbad</t>
  </si>
  <si>
    <t xml:space="preserve"> - Changed 2021 population for City of Palmdale</t>
  </si>
  <si>
    <t xml:space="preserve"> - Changed 2021 residential deliveries for Elk Grove Water District</t>
  </si>
  <si>
    <t xml:space="preserve"> - Changed reported water loss values for City of Vernon, all years</t>
  </si>
  <si>
    <t xml:space="preserve"> - Changed 2020 and 2021 population for City of Sacramento to reflect latest Department of Finance numbers</t>
  </si>
  <si>
    <t xml:space="preserve">Version 3.0 (2024-03-12): Incorporated new changes to the proposed text of regulation </t>
  </si>
  <si>
    <t xml:space="preserve"> - Added 2040 to future computations</t>
  </si>
  <si>
    <t xml:space="preserve"> - Changed outdoor residential landscape efficiency factors to 0.8 until 2035, 0.63 until 2040, and 0.55 after 2040</t>
  </si>
  <si>
    <t xml:space="preserve"> - 20% INI buffer now included in all years</t>
  </si>
  <si>
    <t xml:space="preserve"> - Added 1.0 landscape efficiency factor to the budget for pools</t>
  </si>
  <si>
    <t xml:space="preserve"> - Subtracted pool area from irrigable irrigated area, added pool water in the outdoor standard for all years</t>
  </si>
  <si>
    <t xml:space="preserve"> - Residential agriculture budget added to outdoor standard if greater than 5% of the outdoor budget. If less than 5%, include residential agriculture without seasonal ETF</t>
  </si>
  <si>
    <t xml:space="preserve"> - 2024 through 2035 objectives no longer capped by SBx7-7</t>
  </si>
  <si>
    <t xml:space="preserve"> - Updated INI, II area and Seasonal Net ET and Seasonal ETF (LEF) based on new data from DWR</t>
  </si>
  <si>
    <t xml:space="preserve"> - Changed titles of columns to reflect inclusion of non-potable water</t>
  </si>
  <si>
    <t xml:space="preserve"> -- Supplier corrections for:</t>
  </si>
  <si>
    <t xml:space="preserve"> - Marin MWD, 2019 2020 and 2021 population</t>
  </si>
  <si>
    <t xml:space="preserve"> - City of Santa Barbara 2021 population</t>
  </si>
  <si>
    <t xml:space="preserve"> - Beaumont Cherry Valley WD, population for all years</t>
  </si>
  <si>
    <t xml:space="preserve"> - City of Palo Alto 2021 population</t>
  </si>
  <si>
    <t xml:space="preserve"> - Yorba Linda 2020 and 2021 population</t>
  </si>
  <si>
    <t xml:space="preserve"> - Santa Margarita WD '18-'21 population, residential single and multifamily use all years</t>
  </si>
  <si>
    <t xml:space="preserve"> - San Juan Capistrano population all years</t>
  </si>
  <si>
    <t>Version 3.1 (2024-03-12): Fixed objective values and associated percent reductions (bonus incentive accidentally omitted). Added columns with residential agriculture broken out</t>
  </si>
  <si>
    <t>Agency ID</t>
  </si>
  <si>
    <t>Agency</t>
  </si>
  <si>
    <t>Year</t>
  </si>
  <si>
    <t>Service Area Population</t>
  </si>
  <si>
    <t>Median Household Income (current statewide average is $91,905)</t>
  </si>
  <si>
    <t>Hydrologic Region</t>
  </si>
  <si>
    <t>Annual SBX7-7 Target, in Gallons Per Capita Daily (GPCD)</t>
  </si>
  <si>
    <t>Annual SBX7-7 Volume Plus Process Water and Recycled Water, in Gallons</t>
  </si>
  <si>
    <t>Annual Volume of Residential (Single and Multi-Family) Use, in Gallons</t>
  </si>
  <si>
    <t>Annual Volume of Landscape Irrigation, in Gallons</t>
  </si>
  <si>
    <t>Annual Volume of Commercial, Institutional, and Industrial Use (CII), in Gallons</t>
  </si>
  <si>
    <t>Annual Volume of Other Use, in Gallons</t>
  </si>
  <si>
    <t>Annual Average Volume of Real Water Loss, in Gallons</t>
  </si>
  <si>
    <t>Annual Average Water Loss Budget, in Gallons</t>
  </si>
  <si>
    <t>Measured Irrigated Landscape Area, in Square Feet (Pool Area Excluded)</t>
  </si>
  <si>
    <t>Measured Irrigable-Not-Irrigated Landscape Area, in Square Feet</t>
  </si>
  <si>
    <t>Measured Pool Area, in Square Feet</t>
  </si>
  <si>
    <t>Annual Evapotranspiration, in Inches/Year</t>
  </si>
  <si>
    <t>Annual Effective Precipitation, in Inches/Year</t>
  </si>
  <si>
    <t>Residential Agriculture Area, in Square Feet</t>
  </si>
  <si>
    <t>Seasonal Net Evapotranspiration, in Inches/Year (For Residential Agriculture)</t>
  </si>
  <si>
    <t>Seasonal Landscape Efficiency Factor (For Residential Agriculture)</t>
  </si>
  <si>
    <t>Calculated 2025 Residential Indoor Budget, in Gallons</t>
  </si>
  <si>
    <t>Calculated 2025 Residential Outdoor Budget, in Gallons</t>
  </si>
  <si>
    <t>Calculated 2025 Residential Agriculture Variance, in Gallons</t>
  </si>
  <si>
    <t>Calculated 2030 Residential Indoor Budget, in Gallons</t>
  </si>
  <si>
    <t>Calculated 2030 Residential Outdoor Budget, in Gallons</t>
  </si>
  <si>
    <t>Calculated 2040 Residential Indoor Budget, in Gallons</t>
  </si>
  <si>
    <t>Calculated 2040 Residential Outdoor Budget, in Gallons</t>
  </si>
  <si>
    <t>Calculated 2040 Residential Agriculture Variance, in Gallons</t>
  </si>
  <si>
    <t>Annual Use Equivalent to Objective (Regulated Demands), in Gallons</t>
  </si>
  <si>
    <t>Objective Volume Based on 2025 Standards, in Gallons</t>
  </si>
  <si>
    <t>Objective Volume Based on 2030 Standards, in Gallons</t>
  </si>
  <si>
    <t>Objective Volume Based on 2040 Standards, in Gallons</t>
  </si>
  <si>
    <t>Annual Water Use Volume For Which Standards Are Not Set (Excluded Demands), in Gallons</t>
  </si>
  <si>
    <t>Annual Volume of Potential Current Potable Reuse Water, in Gallons</t>
  </si>
  <si>
    <t>Bonus Incentive Volume, Capped by 2025 Objective Volume, in Gallons</t>
  </si>
  <si>
    <t>Bonus Incentive Volume, Capped by 2030 Objective Volume, in Gallons</t>
  </si>
  <si>
    <t>Bonus Incentive Volume, Capped by 2040 Objective Volume, in Gallons</t>
  </si>
  <si>
    <t>Annual Total Water Use, in Gallons</t>
  </si>
  <si>
    <t>Total Demand Based on 2025 Standards, in Gallons</t>
  </si>
  <si>
    <t>Total Demand Based on 2030 Standards, in Gallons</t>
  </si>
  <si>
    <t>Total Demand Based on 2040 Standards, in Gallons</t>
  </si>
  <si>
    <t>Total Demand Based on 2040 Standards, Capped by SBX7-7 Plus Process and Recycled, in Gallons</t>
  </si>
  <si>
    <t>Objective Based on 2025 Standards, Plus Bonus Incentive, in Gallons</t>
  </si>
  <si>
    <t>Objective Based on 2030 Standards, Plus Bonus Incentive, in Gallons</t>
  </si>
  <si>
    <t>Objective Based on 2040 Standards, Plus Bonus Incentive, in Gallons</t>
  </si>
  <si>
    <t>Adjusted Objective Based on 2040 Standards (Capped Objective-Based Total Demand, Minus the Excluded Demands), in Gallons</t>
  </si>
  <si>
    <t>2040 Objective-Based Total Capped at Values Set by SBX Target?</t>
  </si>
  <si>
    <t>Adelanto  City Of</t>
  </si>
  <si>
    <t>South Lahontan</t>
  </si>
  <si>
    <t>No</t>
  </si>
  <si>
    <t>Alameda County Water District</t>
  </si>
  <si>
    <t>San Francisco Bay</t>
  </si>
  <si>
    <t>Alco Water Service</t>
  </si>
  <si>
    <t>Central Coast</t>
  </si>
  <si>
    <t>Alhambra  City Of</t>
  </si>
  <si>
    <t>South Coast</t>
  </si>
  <si>
    <t>Amador Water Agency</t>
  </si>
  <si>
    <t>San Joaquin River</t>
  </si>
  <si>
    <t>American Canyon  City Of</t>
  </si>
  <si>
    <t>Anaheim  City Of</t>
  </si>
  <si>
    <t>Anderson  City Of</t>
  </si>
  <si>
    <t>Sacramento River</t>
  </si>
  <si>
    <t>Antioch  City Of</t>
  </si>
  <si>
    <t>Apple Valley Ranchos Water Company</t>
  </si>
  <si>
    <t>Arcadia  City Of</t>
  </si>
  <si>
    <t>Arcata  City Of</t>
  </si>
  <si>
    <t>North Coast</t>
  </si>
  <si>
    <t>Arroyo Grande  City Of</t>
  </si>
  <si>
    <t>Arvin Community Service District</t>
  </si>
  <si>
    <t>Tulare Lake</t>
  </si>
  <si>
    <t>Atascadero Mutual Water Company</t>
  </si>
  <si>
    <t>Atwater  City Of</t>
  </si>
  <si>
    <t>Azusa  City Of</t>
  </si>
  <si>
    <t>Bakersfield  City Of</t>
  </si>
  <si>
    <t>Bakman Water Company</t>
  </si>
  <si>
    <t>Banning  City Of</t>
  </si>
  <si>
    <t>Colorado River</t>
  </si>
  <si>
    <t>Beaumont-Cherry Valley Water District</t>
  </si>
  <si>
    <t>Bella Vista Water District</t>
  </si>
  <si>
    <t>Bellflower-Somerset Mutual Water Company</t>
  </si>
  <si>
    <t>Benicia  City Of</t>
  </si>
  <si>
    <t>Beverly Hills  City Of</t>
  </si>
  <si>
    <t>Big Bear City Community Service District</t>
  </si>
  <si>
    <t>Big Bear Lake  City Of</t>
  </si>
  <si>
    <t>Blythe  City Of</t>
  </si>
  <si>
    <t>Yes</t>
  </si>
  <si>
    <t>Brawley  City Of</t>
  </si>
  <si>
    <t>Brea  City Of</t>
  </si>
  <si>
    <t>Brentwood  City Of</t>
  </si>
  <si>
    <t>Buena Park  City Of</t>
  </si>
  <si>
    <t>Burbank  City Of</t>
  </si>
  <si>
    <t>Burlingame  City Of</t>
  </si>
  <si>
    <t>Calaveras County Water District</t>
  </si>
  <si>
    <t>Calexico  City Of</t>
  </si>
  <si>
    <t>California American Water Company - Los Angeles Division</t>
  </si>
  <si>
    <t>California American Water Company - Monterey District</t>
  </si>
  <si>
    <t>California American Water Company - Sacramento District</t>
  </si>
  <si>
    <t>California American Water Company - San Diego District</t>
  </si>
  <si>
    <t>California American Water Company - Ventura District</t>
  </si>
  <si>
    <t>California City</t>
  </si>
  <si>
    <t>California Water Service Company - Bakersfield</t>
  </si>
  <si>
    <t>California Water Service Company - Bear Gulch</t>
  </si>
  <si>
    <t>California Water Service Company - Chico</t>
  </si>
  <si>
    <t>California Water Service Company - Dominguez</t>
  </si>
  <si>
    <t>California Water Service Company - East Los Angeles</t>
  </si>
  <si>
    <t>California Water Service Company - Hermosa/Redondo</t>
  </si>
  <si>
    <t>California Water Service Company - Livermore</t>
  </si>
  <si>
    <t>California Water Service Company - Los Altos</t>
  </si>
  <si>
    <t>California Water Service Company - Marysville</t>
  </si>
  <si>
    <t>California Water Service Company - Oroville</t>
  </si>
  <si>
    <t>California Water Service Company - Palos Verdes</t>
  </si>
  <si>
    <t>California Water Service Company - Salinas</t>
  </si>
  <si>
    <t>California Water Service Company - San Mateo</t>
  </si>
  <si>
    <t>California Water Service Company - Selma</t>
  </si>
  <si>
    <t>California Water Service Company - South San Francisco</t>
  </si>
  <si>
    <t>California Water Service Company - Stockton</t>
  </si>
  <si>
    <t>California Water Service Company - Visalia</t>
  </si>
  <si>
    <t>California Water Service Company - Westlake</t>
  </si>
  <si>
    <t>Camarillo  City Of</t>
  </si>
  <si>
    <t>Cambria Community Service District</t>
  </si>
  <si>
    <t>Camrosa Water District</t>
  </si>
  <si>
    <t>Carlsbad Municipal Water District</t>
  </si>
  <si>
    <t>Carmichael Water District</t>
  </si>
  <si>
    <t>Carpinteria Valley Water District</t>
  </si>
  <si>
    <t>Casitas Municipal Water District</t>
  </si>
  <si>
    <t>Ceres  City Of</t>
  </si>
  <si>
    <t>Cerritos  City Of</t>
  </si>
  <si>
    <t>Chino  City Of</t>
  </si>
  <si>
    <t>Chino Hills  City Of</t>
  </si>
  <si>
    <t>Citrus Heights Water District</t>
  </si>
  <si>
    <t>Cloverdale  City Of</t>
  </si>
  <si>
    <t>Clovis  City Of</t>
  </si>
  <si>
    <t>Coachella  City Of</t>
  </si>
  <si>
    <t>Coachella Valley Water District</t>
  </si>
  <si>
    <t>Coalinga  City Of</t>
  </si>
  <si>
    <t>Coastside County Water District</t>
  </si>
  <si>
    <t>Colton  City Of</t>
  </si>
  <si>
    <t>Compton  City Of</t>
  </si>
  <si>
    <t>Contra Costa Water District</t>
  </si>
  <si>
    <t>Corcoran  City Of</t>
  </si>
  <si>
    <t>Corona  City Of</t>
  </si>
  <si>
    <t>Covina  City Of</t>
  </si>
  <si>
    <t>Crescent City</t>
  </si>
  <si>
    <t>Crescenta Valley Community Water District</t>
  </si>
  <si>
    <t>Crestline Village Water District</t>
  </si>
  <si>
    <t>Cucamonga County Water District</t>
  </si>
  <si>
    <t>Daly City</t>
  </si>
  <si>
    <t>Davis  City Of</t>
  </si>
  <si>
    <t>Del Oro Water Company</t>
  </si>
  <si>
    <t>Delano  City Of</t>
  </si>
  <si>
    <t>Desert Water Agency</t>
  </si>
  <si>
    <t>Diablo Water District</t>
  </si>
  <si>
    <t>Dinuba  City Of</t>
  </si>
  <si>
    <t>Discovery Bay Community Services District</t>
  </si>
  <si>
    <t>Downey  City Of</t>
  </si>
  <si>
    <t>Dublin San Ramon Services District</t>
  </si>
  <si>
    <t>East Bay Municipal Utility District</t>
  </si>
  <si>
    <t>East Niles Community Services District</t>
  </si>
  <si>
    <t>East Palo Alto  City Of</t>
  </si>
  <si>
    <t>East Valley Water District</t>
  </si>
  <si>
    <t>Eastern Municipal Water District</t>
  </si>
  <si>
    <t>El Centro  City Of</t>
  </si>
  <si>
    <t>El Dorado Irrigation District</t>
  </si>
  <si>
    <t>El Monte  City Of</t>
  </si>
  <si>
    <t>El Segundo  City Of</t>
  </si>
  <si>
    <t>El Toro Water District</t>
  </si>
  <si>
    <t>Elk Grove Water District</t>
  </si>
  <si>
    <t>Elsinore Valley Municipal Water District</t>
  </si>
  <si>
    <t>Escondido  City Of</t>
  </si>
  <si>
    <t>Estero Municipal Improvement District</t>
  </si>
  <si>
    <t>Eureka  City Of</t>
  </si>
  <si>
    <t>Exeter  City Of</t>
  </si>
  <si>
    <t>Fair Oaks Water District</t>
  </si>
  <si>
    <t>Fairfield  City Of</t>
  </si>
  <si>
    <t>Fallbrook Public Utilities District</t>
  </si>
  <si>
    <t>Fillmore  City Of</t>
  </si>
  <si>
    <t>Folsom  City Of</t>
  </si>
  <si>
    <t>Fortuna  City Of</t>
  </si>
  <si>
    <t>Fountain Valley  City Of</t>
  </si>
  <si>
    <t>Fresno  City Of</t>
  </si>
  <si>
    <t>Fruitridge Vista Water Company</t>
  </si>
  <si>
    <t>Fullerton  City Of</t>
  </si>
  <si>
    <t>Galt  City Of</t>
  </si>
  <si>
    <t>Garden Grove  City Of</t>
  </si>
  <si>
    <t>Georgetown Divide Public Utility District</t>
  </si>
  <si>
    <t>Gilroy  City Of</t>
  </si>
  <si>
    <t>Glendale  City Of</t>
  </si>
  <si>
    <t>Glendora  City Of</t>
  </si>
  <si>
    <t>Golden State Water Company - Artesia</t>
  </si>
  <si>
    <t>Golden State Water Company - Barstow</t>
  </si>
  <si>
    <t>Golden State Water Company - Bay Point</t>
  </si>
  <si>
    <t>Golden State Water Company - Bell-Bell Gardens</t>
  </si>
  <si>
    <t>Golden State Water Company - Claremont</t>
  </si>
  <si>
    <t>Golden State Water Company - Cordova</t>
  </si>
  <si>
    <t>Golden State Water Company - Culver City</t>
  </si>
  <si>
    <t>Golden State Water Company - Florence Graham</t>
  </si>
  <si>
    <t>Golden State Water Company - Norwalk</t>
  </si>
  <si>
    <t>Golden State Water Company - Orcutt</t>
  </si>
  <si>
    <t>Golden State Water Company - Placentia</t>
  </si>
  <si>
    <t>Golden State Water Company - San Dimas</t>
  </si>
  <si>
    <t>Golden State Water Company - Simi Valley</t>
  </si>
  <si>
    <t>Golden State Water Company - South Arcadia</t>
  </si>
  <si>
    <t>Golden State Water Company - South San Gabriel</t>
  </si>
  <si>
    <t>Golden State Water Company - Southwest</t>
  </si>
  <si>
    <t>Golden State Water Company - West Orange</t>
  </si>
  <si>
    <t>Goleta Water District</t>
  </si>
  <si>
    <t>Great Oaks Water Company Incorporated</t>
  </si>
  <si>
    <t>Greenfield  City Of</t>
  </si>
  <si>
    <t>Greenfield County Water District</t>
  </si>
  <si>
    <t>Groveland Community Services District</t>
  </si>
  <si>
    <t>Grover Beach  City Of</t>
  </si>
  <si>
    <t>Hanford  City Of</t>
  </si>
  <si>
    <t>Hawthorne  City Of</t>
  </si>
  <si>
    <t>Hayward  City Of</t>
  </si>
  <si>
    <t>Healdsburg  City Of</t>
  </si>
  <si>
    <t>Helix Water District</t>
  </si>
  <si>
    <t>Hemet  City Of</t>
  </si>
  <si>
    <t>Hesperia Water District</t>
  </si>
  <si>
    <t>Hi-Desert Water District</t>
  </si>
  <si>
    <t>Hillsborough  Town Of</t>
  </si>
  <si>
    <t>Hollister  City Of</t>
  </si>
  <si>
    <t>Humboldt Community Services District</t>
  </si>
  <si>
    <t>Huntington Beach  City Of</t>
  </si>
  <si>
    <t>Huntington Park  City Of</t>
  </si>
  <si>
    <t>Imperial  City Of</t>
  </si>
  <si>
    <t>Indian Wells Valley Water District</t>
  </si>
  <si>
    <t>Indio  City Of</t>
  </si>
  <si>
    <t>Inglewood  City Of</t>
  </si>
  <si>
    <t>Irvine Ranch Water District</t>
  </si>
  <si>
    <t>Joshua Basin Water District</t>
  </si>
  <si>
    <t>Jurupa Community Service District</t>
  </si>
  <si>
    <t>Kerman  City Of</t>
  </si>
  <si>
    <t>Kingsburg  City Of</t>
  </si>
  <si>
    <t>La Habra  City Of</t>
  </si>
  <si>
    <t>La Palma  City Of</t>
  </si>
  <si>
    <t>La Verne  City Of</t>
  </si>
  <si>
    <t>Laguna Beach County Water District</t>
  </si>
  <si>
    <t>Lake Arrowhead Community Services District</t>
  </si>
  <si>
    <t>Lake Hemet Municipal Water District</t>
  </si>
  <si>
    <t>Lakeside Water District</t>
  </si>
  <si>
    <t>Lakewood  City Of</t>
  </si>
  <si>
    <t>Lamont Public Utility District</t>
  </si>
  <si>
    <t>Las Virgenes Municipal Water District</t>
  </si>
  <si>
    <t>Lathrop  City Of</t>
  </si>
  <si>
    <t>Lemoore  City Of</t>
  </si>
  <si>
    <t>Lincoln  City Of</t>
  </si>
  <si>
    <t>Lincoln Avenue Water Company</t>
  </si>
  <si>
    <t>Linda County Water District</t>
  </si>
  <si>
    <t>Livermore  City Of</t>
  </si>
  <si>
    <t>Livingston  City Of</t>
  </si>
  <si>
    <t>Lodi  City Of</t>
  </si>
  <si>
    <t>Loma Linda  City Of</t>
  </si>
  <si>
    <t>Lomita  City Of</t>
  </si>
  <si>
    <t>Lompoc  City Of</t>
  </si>
  <si>
    <t>Long Beach  City Of</t>
  </si>
  <si>
    <t>Los Angeles City Department Of Water And Power</t>
  </si>
  <si>
    <t>Los Angeles County Waterworks District 29 - Malibu &amp; Marina Del Rey</t>
  </si>
  <si>
    <t>Los Angeles County Waterworks District 40 - Antelope Valley</t>
  </si>
  <si>
    <t>Los Banos  City Of</t>
  </si>
  <si>
    <t>Lynwood  City Of</t>
  </si>
  <si>
    <t>Madera  City Of</t>
  </si>
  <si>
    <t>Mammoth Community Water District</t>
  </si>
  <si>
    <t>Manhattan Beach  City Of</t>
  </si>
  <si>
    <t>Manteca  City Of</t>
  </si>
  <si>
    <t>Marin Municipal Water District</t>
  </si>
  <si>
    <t>Marina Coast Water District</t>
  </si>
  <si>
    <t>Martinez  City Of</t>
  </si>
  <si>
    <t>McKinleyville Community Services District</t>
  </si>
  <si>
    <t>Menlo Park  City of</t>
  </si>
  <si>
    <t>Merced  City Of</t>
  </si>
  <si>
    <t>Mesa Consolidated Water District</t>
  </si>
  <si>
    <t>Mid-Peninsula Water District</t>
  </si>
  <si>
    <t>Millbrae  City Of</t>
  </si>
  <si>
    <t>Milpitas  City Of</t>
  </si>
  <si>
    <t>Mission Springs Water District</t>
  </si>
  <si>
    <t>Modesto  City Of</t>
  </si>
  <si>
    <t>Monrovia  City Of</t>
  </si>
  <si>
    <t>Monte Vista Water District</t>
  </si>
  <si>
    <t>Montebello Land And Water Company</t>
  </si>
  <si>
    <t>Montecito Water District</t>
  </si>
  <si>
    <t>Monterey Park  City Of</t>
  </si>
  <si>
    <t>Morgan Hill  City Of</t>
  </si>
  <si>
    <t>Morro Bay  City Of</t>
  </si>
  <si>
    <t>Moulton Niguel Water District</t>
  </si>
  <si>
    <t>Mountain View  City Of</t>
  </si>
  <si>
    <t>Myoma Dunes Mutual Water Company</t>
  </si>
  <si>
    <t>Napa  City Of</t>
  </si>
  <si>
    <t>Nevada Irrigation District</t>
  </si>
  <si>
    <t>Newman  City Of</t>
  </si>
  <si>
    <t>Newport Beach  City Of</t>
  </si>
  <si>
    <t>Nipomo Community Service District</t>
  </si>
  <si>
    <t>Norco  City Of</t>
  </si>
  <si>
    <t>North Coast County Water District</t>
  </si>
  <si>
    <t>North Marin Water District</t>
  </si>
  <si>
    <t>North Tahoe Public Utilities District</t>
  </si>
  <si>
    <t>North Lahontan</t>
  </si>
  <si>
    <t>Norwalk  City Of</t>
  </si>
  <si>
    <t>Oakdale  City Of</t>
  </si>
  <si>
    <t>Oceanside  City Of</t>
  </si>
  <si>
    <t>Oildale Mutual Water Company</t>
  </si>
  <si>
    <t>Olivehurst Public Utilities District</t>
  </si>
  <si>
    <t>Olivenhain Municipal Water District</t>
  </si>
  <si>
    <t>Ontario  City Of</t>
  </si>
  <si>
    <t>Orange  City Of</t>
  </si>
  <si>
    <t>Orangevale Water Company</t>
  </si>
  <si>
    <t>Orchard Dale Water District</t>
  </si>
  <si>
    <t>Otay Water District</t>
  </si>
  <si>
    <t>Oxnard  City Of</t>
  </si>
  <si>
    <t>Padre Dam Municipal Water District</t>
  </si>
  <si>
    <t>Palmdale Water District</t>
  </si>
  <si>
    <t>Palo Alto  City Of</t>
  </si>
  <si>
    <t>Paramount  City Of</t>
  </si>
  <si>
    <t>Park Water Company</t>
  </si>
  <si>
    <t>Pasadena  City Of</t>
  </si>
  <si>
    <t>Paso Robles  City Of</t>
  </si>
  <si>
    <t>Patterson  City Of</t>
  </si>
  <si>
    <t>Petaluma  City Of</t>
  </si>
  <si>
    <t>Phelan Pinon Hills Community Services District</t>
  </si>
  <si>
    <t>Pico Rivera  City Of</t>
  </si>
  <si>
    <t>Pico Water District</t>
  </si>
  <si>
    <t>Pismo Beach  City Of</t>
  </si>
  <si>
    <t>Pittsburg  City Of</t>
  </si>
  <si>
    <t>Placer County Water Agency</t>
  </si>
  <si>
    <t>Pleasanton  City Of</t>
  </si>
  <si>
    <t>Pomona  City Of</t>
  </si>
  <si>
    <t>Port Hueneme  City Of</t>
  </si>
  <si>
    <t>Porterville  City Of</t>
  </si>
  <si>
    <t>Poway  City Of</t>
  </si>
  <si>
    <t>Quartz Hill Water District</t>
  </si>
  <si>
    <t>Rainbow Municipal Water District</t>
  </si>
  <si>
    <t>Ramona Municipal Water District</t>
  </si>
  <si>
    <t>Rancho California Water District</t>
  </si>
  <si>
    <t>Red Bluff  City Of</t>
  </si>
  <si>
    <t>Redding  City Of</t>
  </si>
  <si>
    <t>Redlands  City Of</t>
  </si>
  <si>
    <t>Redwood City</t>
  </si>
  <si>
    <t>Reedley  City Of</t>
  </si>
  <si>
    <t>Rialto  City Of</t>
  </si>
  <si>
    <t>Rincon Del Diablo Municipal Water District</t>
  </si>
  <si>
    <t>Rio Linda-Elverta Community Water District</t>
  </si>
  <si>
    <t>Rio Vista  City Of</t>
  </si>
  <si>
    <t>Ripon  City Of</t>
  </si>
  <si>
    <t>Riverbank  City Of</t>
  </si>
  <si>
    <t>Riverside  City Of</t>
  </si>
  <si>
    <t>Riverside Highland Water Company</t>
  </si>
  <si>
    <t>Rohnert Park  City Of</t>
  </si>
  <si>
    <t>Rosamond Community Service District</t>
  </si>
  <si>
    <t>Roseville  City Of</t>
  </si>
  <si>
    <t>Rowland Water District</t>
  </si>
  <si>
    <t>Rubidoux Community Service District</t>
  </si>
  <si>
    <t>Rubio Canyon Land And Water Association</t>
  </si>
  <si>
    <t>Sacramento  City Of</t>
  </si>
  <si>
    <t>Sacramento County Water Agency</t>
  </si>
  <si>
    <t>Sacramento Suburban Water District</t>
  </si>
  <si>
    <t>San Bernardino  City Of</t>
  </si>
  <si>
    <t>San Bernardino County Service Area No. 70J</t>
  </si>
  <si>
    <t>San Bernardino County Service Areas Nos. 42-84-64</t>
  </si>
  <si>
    <t>San Bruno  City Of</t>
  </si>
  <si>
    <t>San Buenaventura  City Of (Ventura)</t>
  </si>
  <si>
    <t>San Clemente  City Of</t>
  </si>
  <si>
    <t>San Diego  City Of</t>
  </si>
  <si>
    <t>San Dieguito Water District</t>
  </si>
  <si>
    <t>San Fernando  City Of</t>
  </si>
  <si>
    <t>San Francisco Public Utilities Commission</t>
  </si>
  <si>
    <t>San Gabriel County Water District</t>
  </si>
  <si>
    <t>San Gabriel Valley Water Company   Fontana Division</t>
  </si>
  <si>
    <t>San Gabriel Valley Water Company</t>
  </si>
  <si>
    <t>San Jacinto  City Of</t>
  </si>
  <si>
    <t>San Jose  City Of - Evergreen Edenvale Coyote</t>
  </si>
  <si>
    <t>San Jose Water Company</t>
  </si>
  <si>
    <t>San Juan Capistrano  City Of</t>
  </si>
  <si>
    <t>San Juan Water District</t>
  </si>
  <si>
    <t>San Lorenzo Valley Water District</t>
  </si>
  <si>
    <t>San Luis Obispo  City Of</t>
  </si>
  <si>
    <t>Sanger  City of</t>
  </si>
  <si>
    <t>Santa Ana  City Of</t>
  </si>
  <si>
    <t>Santa Barbara  City Of</t>
  </si>
  <si>
    <t>Santa Clara  City Of</t>
  </si>
  <si>
    <t>Santa Cruz  City Of</t>
  </si>
  <si>
    <t>Santa Fe Irrigation District</t>
  </si>
  <si>
    <t>Santa Fe Springs  City Of</t>
  </si>
  <si>
    <t>Santa Margarita Water District</t>
  </si>
  <si>
    <t>Santa Maria  City Of</t>
  </si>
  <si>
    <t>Santa Monica  City Of</t>
  </si>
  <si>
    <t>Santa Paula  City Of</t>
  </si>
  <si>
    <t>Santa Rosa  City Of</t>
  </si>
  <si>
    <t>Scotts Valley Water District</t>
  </si>
  <si>
    <t>Seal Beach  City Of</t>
  </si>
  <si>
    <t>Shafter  City Of</t>
  </si>
  <si>
    <t>Shasta Lake  City Of</t>
  </si>
  <si>
    <t>Sierra Madre  City Of</t>
  </si>
  <si>
    <t>Soledad  City Of</t>
  </si>
  <si>
    <t>Sonoma  City Of</t>
  </si>
  <si>
    <t>Soquel Creek Water District</t>
  </si>
  <si>
    <t>South Coast Water District</t>
  </si>
  <si>
    <t>South Feather Water and Power</t>
  </si>
  <si>
    <t>South Gate  City Of</t>
  </si>
  <si>
    <t>South Pasadena  City Of</t>
  </si>
  <si>
    <t>South Tahoe Public Utility District</t>
  </si>
  <si>
    <t>Stockton  City Of</t>
  </si>
  <si>
    <t>Suburban Water Systems - San Jose Hills</t>
  </si>
  <si>
    <t>Suburban Water Systems - Whittier/La Mirada</t>
  </si>
  <si>
    <t>Solano Irrigation District - Suisun-Solano Water Authority</t>
  </si>
  <si>
    <t>Sunny Slope Water Company</t>
  </si>
  <si>
    <t>Sunnyslope Community Water District</t>
  </si>
  <si>
    <t>Sunnyvale  City Of</t>
  </si>
  <si>
    <t>Susanville  City Of</t>
  </si>
  <si>
    <t>Sweetwater Authority</t>
  </si>
  <si>
    <t>Tehachapi  City Of</t>
  </si>
  <si>
    <t>Thousand Oaks  City Of</t>
  </si>
  <si>
    <t>Torrance  City Of</t>
  </si>
  <si>
    <t>Trabuco Canyon Water District</t>
  </si>
  <si>
    <t>Tracy  City Of</t>
  </si>
  <si>
    <t>Triunfo Sanitation District</t>
  </si>
  <si>
    <t>Truckee-Donner Public Utilities District</t>
  </si>
  <si>
    <t>Tulare  City Of</t>
  </si>
  <si>
    <t>Tuolumne Utilities District</t>
  </si>
  <si>
    <t>Turlock  City Of</t>
  </si>
  <si>
    <t>Tustin  City Of</t>
  </si>
  <si>
    <t>Twentynine Palms Water District</t>
  </si>
  <si>
    <t>Ukiah  City Of</t>
  </si>
  <si>
    <t>Upland  City Of</t>
  </si>
  <si>
    <t>Vacaville  City Of</t>
  </si>
  <si>
    <t>Vallecitos Water District</t>
  </si>
  <si>
    <t>Vallejo  City Of</t>
  </si>
  <si>
    <t>Valley Center Municipal Water District</t>
  </si>
  <si>
    <t>Valley Community Water District</t>
  </si>
  <si>
    <t>Valley Of The Moon Water District</t>
  </si>
  <si>
    <t>Valley Water Company</t>
  </si>
  <si>
    <t>Vaughn Water Company</t>
  </si>
  <si>
    <t>Ventura County Waterworks District No. 01 - Moorpark</t>
  </si>
  <si>
    <t>Ventura County Waterworks District No. 8 - Simi Valley</t>
  </si>
  <si>
    <t>Vernon  City Of</t>
  </si>
  <si>
    <t>Victorville Water District</t>
  </si>
  <si>
    <t>Vista Irrigation District</t>
  </si>
  <si>
    <t>Walnut Valley Water District</t>
  </si>
  <si>
    <t>Wasco  City Of</t>
  </si>
  <si>
    <t>Watsonville  City Of</t>
  </si>
  <si>
    <t>West Kern Water District</t>
  </si>
  <si>
    <t>West Sacramento  City Of</t>
  </si>
  <si>
    <t>West Valley Water District</t>
  </si>
  <si>
    <t>Westborough County Water District</t>
  </si>
  <si>
    <t>Western Municipal Water District Of Riverside</t>
  </si>
  <si>
    <t>Westminister  City Of</t>
  </si>
  <si>
    <t>Whittier  City Of</t>
  </si>
  <si>
    <t>Windsor  Town Of</t>
  </si>
  <si>
    <t>Woodland  City Of</t>
  </si>
  <si>
    <t>Yorba Linda Water District</t>
  </si>
  <si>
    <t>Yreka  City Of</t>
  </si>
  <si>
    <t>Yuba City</t>
  </si>
  <si>
    <t>Yucaipa Valley Water District</t>
  </si>
  <si>
    <t>Chowchilla  City Of</t>
  </si>
  <si>
    <t>Mountain House Community Services District</t>
  </si>
  <si>
    <t>Santa Clarita Water Company</t>
  </si>
  <si>
    <t>Average Service Area Population (2017-2021)</t>
  </si>
  <si>
    <t>Average Annual Total Water Use, in Gallons (2017-2021)</t>
  </si>
  <si>
    <t>Average Total Demand Based on 2025 Standards, in Gallons</t>
  </si>
  <si>
    <t>Average Total Demand Based on 2030 Standards, in Gallons</t>
  </si>
  <si>
    <t>Average Total Demand Based on 2040 Standards, in Gallons</t>
  </si>
  <si>
    <t>Average Total Demand Based on 2040 Standards, Capped by SBX7-7 Plus Process and Recycled, in Gallons</t>
  </si>
  <si>
    <t>Average Annual Use Equivalent to Objective (Regulated Demands), in Gallons (2017-2021)</t>
  </si>
  <si>
    <t>Average Objective Volume Based on 2025 Standards, in Gallons</t>
  </si>
  <si>
    <t>Average Objective Volume Based on 2030 Standards, in Gallons</t>
  </si>
  <si>
    <t>Average Objective Volume Based on 2040 Standards, in Gallons</t>
  </si>
  <si>
    <t>Average Adjusted Objective Based on 2040 Standards (Capped Objective-Based Total Demand, Minus the Excluded Demands), in Gallons</t>
  </si>
  <si>
    <t>Estimated effect of 2025 standards on total water use, given data limitations</t>
  </si>
  <si>
    <t>2025 Standards Effects on Total Use Bin</t>
  </si>
  <si>
    <t>Estimated effect of 2030 standards on total water use, given data limitations</t>
  </si>
  <si>
    <t>2030 Standards Effects on Total Use Bin</t>
  </si>
  <si>
    <t>Estimated effect of 2040 standards on total water use, given data limitations</t>
  </si>
  <si>
    <t>2040 Standards Effects on Total Use Bin</t>
  </si>
  <si>
    <t>Reductions needed to meet the objective based on 2025 standards, relative to the subset of urban uses subject to standards</t>
  </si>
  <si>
    <t>2025 Objective Reductions Bin</t>
  </si>
  <si>
    <t>Reductions needed to meet the objective based on 2030 standards, relative to the subset of urban uses subject to standards</t>
  </si>
  <si>
    <t>2030 Objective Reductions Bin</t>
  </si>
  <si>
    <t>Reductions needed to meet the objective based on 2040 standards, relative to the subset of urban uses subject to standards</t>
  </si>
  <si>
    <t>2040 Objective Reductions Bin</t>
  </si>
  <si>
    <t>5-10% Reduction</t>
  </si>
  <si>
    <t>10-20% Reduction</t>
  </si>
  <si>
    <t>20-30% Reduction</t>
  </si>
  <si>
    <t>No Reduction</t>
  </si>
  <si>
    <t>Less Than 5% Reduction</t>
  </si>
  <si>
    <t>Greater Than 30% Reduction</t>
  </si>
  <si>
    <t>Estimated effect of 2025 standards on total water use, given data limitations (see documentation)</t>
  </si>
  <si>
    <t>Number of Suppliers</t>
  </si>
  <si>
    <t>% of Suppliers</t>
  </si>
  <si>
    <t>Sum of Service Area Population</t>
  </si>
  <si>
    <t>% of Service Area Population</t>
  </si>
  <si>
    <t>Reductions needed to meet the objective based on 2025 standards, relative to the subset of urban uses subject to standards and given data limitations (see documentation)</t>
  </si>
  <si>
    <t>Total</t>
  </si>
  <si>
    <t>Estimated effect of 2030 standards on total water use, given data limitations (see documentation)</t>
  </si>
  <si>
    <t>Reductions needed to meet the objective based on 2030 standards, relative to the subset of urban uses subject to standards and given data limitations (see documentation)</t>
  </si>
  <si>
    <t>Estimated effect of 2035 standards on total water use, given data limitations (see documentation)</t>
  </si>
  <si>
    <t>Reductions needed to meet the objective based on 2035 standards, relative to the subset of urban uses subject to standards and given data limitations (see documentation)</t>
  </si>
  <si>
    <t>Estimated effect of 2040 standards on total water use, given data limitations (see documentation)</t>
  </si>
  <si>
    <t>Reductions needed to meet the objective based on 2040 standards, relative to the subset of urban uses subject to standards and given data limitations (see documentation)</t>
  </si>
  <si>
    <t>Average Total Demand Based on 2025 Standards, Capped by SBX7-7 Plus Process and Recycled, in Gallons</t>
  </si>
  <si>
    <t>Average Total Demand Based on 2030 Standards, Capped by SBX7-7 Plus Process and Recycled, in Gallons</t>
  </si>
  <si>
    <t>Average Adjusted Objective Based on 2025 Standards (Capped Objective-Based Total Demand, Minus the Excluded Demands), in Gallons</t>
  </si>
  <si>
    <t>Average Adjusted Objective Based on 2030 Standards (Capped Objective-Based Total Demand, Minus the Excluded Demands), in Gallons</t>
  </si>
  <si>
    <t>Residential Agriculture Variance 2030</t>
  </si>
  <si>
    <t>Total Demand Based on 2025 Standards, Capped by SBX7-7 Plus Process and Recycled, in Gallons</t>
  </si>
  <si>
    <t>Total Demand Based on 2030 Standards, Capped by SBX7-7 Plus Process and Recycled, in Gallons</t>
  </si>
  <si>
    <t>Adjusted Objective Based on 2025 Standards (Capped Objective-Based Total Demand, Minus the Excluded Demands), in Gallons</t>
  </si>
  <si>
    <t>Adjusted Objective Based on 2030 Standards (Capped Objective-Based Total Demand, Minus the Excluded Demands), in Gallons</t>
  </si>
  <si>
    <t>2025 Objective-Based Total Capped at Values Set by SBX Target?</t>
  </si>
  <si>
    <t>2030 Objective-Based Total Capped at Values Set by SBX Target?</t>
  </si>
  <si>
    <t>Version 4.0 (2024-05-20): Incorporated latest changes to the proposed text of the regulation:</t>
  </si>
  <si>
    <t>- Removed apparent water loss and authorized unbilled water volumes from excluded demands</t>
  </si>
  <si>
    <t>- Reinstated SBx7-7 caps on objective-based total water use and objectives</t>
  </si>
  <si>
    <t>Version Notes:</t>
  </si>
  <si>
    <t>Updated water loss standards and real water loss to reflect version released on April 9th, 2024</t>
  </si>
  <si>
    <t>- Set real water loss/standards to 0 for suppliers with missing data</t>
  </si>
  <si>
    <t>Regional Alliance Name</t>
  </si>
  <si>
    <t>Regional Alliance SBX7-7 Target, in Gallons Per Capita Daily (GPCD)</t>
  </si>
  <si>
    <t>Orange County 20x2020 Regional Alliance</t>
  </si>
  <si>
    <t>Contra Costa Regional Alliance</t>
  </si>
  <si>
    <t>Gateway Regional Alliance</t>
  </si>
  <si>
    <t>California Water Service Tulare Lake Regional Alliance</t>
  </si>
  <si>
    <t>California Water Service San Francisco Bay Regional Alliance</t>
  </si>
  <si>
    <t>California Water Service Sacramento River Regional Alliance</t>
  </si>
  <si>
    <t>California Water Service South Coast Regional Alliance</t>
  </si>
  <si>
    <t>California Water Service Central Coast Regional Alliance</t>
  </si>
  <si>
    <t>Inland Empire Regional Alliance</t>
  </si>
  <si>
    <t>Hollister Urban Area Regional Alliance</t>
  </si>
  <si>
    <t>Temescal Valley Water District</t>
  </si>
  <si>
    <t>North Marin-Sonoma Regional Alliance</t>
  </si>
  <si>
    <t>Olivenhain Regional Alliance</t>
  </si>
  <si>
    <t>Tehachapi Regional Alliance</t>
  </si>
  <si>
    <t>Added information on regional alliances and regional targets</t>
  </si>
  <si>
    <t>Average Total Demand Based on 2035 Standards, in Gallons</t>
  </si>
  <si>
    <t>Average Total Demand Based on 2035 Standards, Capped by SBX7-7 Plus Process and Recycled, in Gallons</t>
  </si>
  <si>
    <t>Average Objective Volume Based on 2035 Standards, in Gallons</t>
  </si>
  <si>
    <t>Average Adjusted Objective Based on 2035 Standards (Capped Objective-Based Total Demand, Minus the Excluded Demands), in Gallons</t>
  </si>
  <si>
    <t>Estimated effect of 2035 standards on total water use, given data limitations</t>
  </si>
  <si>
    <t>2035 Standards Effects on Total Use Bin</t>
  </si>
  <si>
    <t>Reductions needed to meet the objective based on 2035 standards, relative to the subset of urban uses subject to standards</t>
  </si>
  <si>
    <t>2035 Objective Reductions Bin</t>
  </si>
  <si>
    <t>Calculated 2035 Residential Indoor Budget, in Gallons</t>
  </si>
  <si>
    <t>Calculated 2035 Residential Outdoor Budget, in Gallons</t>
  </si>
  <si>
    <t>Calculated 2035 Residential Agriculture Variance, in Gallons</t>
  </si>
  <si>
    <t>Objective Volume Based on 2035 Standards, in Gallons</t>
  </si>
  <si>
    <t>Bonus Incentive Volume, Capped by 2035 Objective Volume, in Gallons</t>
  </si>
  <si>
    <t>Total Demand Based on 2035 Standards, in Gallons</t>
  </si>
  <si>
    <t>Total Demand Based on 2035 Standards, Capped by SBX7-7 Plus Process and Recycled, in Gallons</t>
  </si>
  <si>
    <t>Objective Based on 2035 Standards, Plus Bonus Incentive, in Gallons</t>
  </si>
  <si>
    <t>Adjusted Objective Based on 2035 Standards (Capped Objective-Based Total Demand, Minus the Excluded Demands), in Gallons</t>
  </si>
  <si>
    <t>2035 Objective-Based Total Capped at Values Set by SBX Target?</t>
  </si>
  <si>
    <t>Version 4.1 (2024-06-04): Fixed reported population and deliveries for City of San Jose; re-calculated SBx7-7 volume</t>
  </si>
  <si>
    <t>Version 4.1 (2024-06-04)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</si>
</sst>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43" fontId="2" fillId="0" borderId="0" xfId="1" applyFont="1" applyAlignment="1">
      <alignment wrapText="1"/>
    </xf>
    <xf numFmtId="44" fontId="0" fillId="0" borderId="0" xfId="2" applyFont="1"/>
    <xf numFmtId="9" fontId="2" fillId="0" borderId="0" xfId="3" applyFont="1" applyAlignment="1">
      <alignment wrapText="1"/>
    </xf>
    <xf numFmtId="9" fontId="0" fillId="0" borderId="0" xfId="3" applyFont="1"/>
    <xf numFmtId="0" fontId="4" fillId="0" borderId="0" xfId="0" applyFont="1"/>
    <xf numFmtId="0" fontId="3" fillId="0" borderId="0" xfId="4"/>
    <xf numFmtId="0" fontId="2" fillId="0" borderId="0" xfId="0" applyFont="1"/>
    <xf numFmtId="0" fontId="5" fillId="0" borderId="0" xfId="0" applyFont="1"/>
    <xf numFmtId="9" fontId="0" fillId="0" borderId="0" xfId="3" applyFont="1" applyFill="1" applyAlignment="1">
      <alignment wrapText="1"/>
    </xf>
    <xf numFmtId="164" fontId="0" fillId="0" borderId="0" xfId="1" applyNumberFormat="1" applyFont="1" applyFill="1" applyAlignment="1">
      <alignment wrapText="1"/>
    </xf>
    <xf numFmtId="3" fontId="0" fillId="0" borderId="0" xfId="1" applyNumberFormat="1" applyFont="1" applyFill="1" applyAlignment="1">
      <alignment wrapText="1"/>
    </xf>
    <xf numFmtId="11" fontId="0" fillId="0" borderId="0" xfId="3" applyNumberFormat="1" applyFont="1"/>
    <xf numFmtId="164" fontId="0" fillId="0" borderId="0" xfId="1" applyNumberFormat="1" applyFont="1" applyFill="1"/>
    <xf numFmtId="43" fontId="0" fillId="0" borderId="0" xfId="1" applyFont="1" applyFill="1"/>
    <xf numFmtId="9" fontId="0" fillId="0" borderId="0" xfId="3" applyFont="1" applyFill="1"/>
    <xf numFmtId="43" fontId="7" fillId="0" borderId="0" xfId="1" applyFont="1" applyAlignment="1">
      <alignment wrapText="1"/>
    </xf>
    <xf numFmtId="43" fontId="5" fillId="0" borderId="0" xfId="1" applyFont="1"/>
    <xf numFmtId="43" fontId="5" fillId="0" borderId="0" xfId="1" applyFont="1" applyFill="1"/>
    <xf numFmtId="0" fontId="0" fillId="0" borderId="0" xfId="0" quotePrefix="1"/>
    <xf numFmtId="43" fontId="1" fillId="0" borderId="0" xfId="0" applyNumberFormat="1" applyFont="1"/>
    <xf numFmtId="165" fontId="2" fillId="0" borderId="0" xfId="2" applyNumberFormat="1" applyFont="1" applyAlignment="1">
      <alignment wrapText="1"/>
    </xf>
    <xf numFmtId="165" fontId="0" fillId="0" borderId="0" xfId="2" applyNumberFormat="1" applyFont="1"/>
    <xf numFmtId="165" fontId="0" fillId="0" borderId="0" xfId="2" applyNumberFormat="1" applyFont="1" applyFill="1"/>
    <xf numFmtId="165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9" fontId="0" fillId="0" borderId="0" xfId="0" applyNumberFormat="1"/>
    <xf numFmtId="3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0" fontId="2" fillId="0" borderId="2" xfId="0" applyFont="1" applyBorder="1" applyAlignment="1">
      <alignment wrapText="1"/>
    </xf>
    <xf numFmtId="1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25">
    <dxf>
      <numFmt numFmtId="13" formatCode="0%"/>
    </dxf>
    <dxf>
      <numFmt numFmtId="3" formatCode="#,##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C4186E-F53D-40F0-8B45-9C0AC65C774C}" name="Table172615" displayName="Table172615" ref="A2:E9" totalsRowShown="0" headerRowDxfId="224" dataDxfId="223">
  <autoFilter ref="A2:E9" xr:uid="{FB43F1E0-AE4D-4F08-A264-E8669CCB7F1E}"/>
  <tableColumns count="5">
    <tableColumn id="1" xr3:uid="{83FCC5FD-8925-43E3-BA4E-5B28831478BC}" name="Estimated effect of 2025 standards on total water use, given data limitations (see documentation)" dataDxfId="222"/>
    <tableColumn id="2" xr3:uid="{07268D5E-70CD-448E-89ED-7B6BEB8869C4}" name="Number of Suppliers" dataDxfId="221"/>
    <tableColumn id="4" xr3:uid="{68019441-C298-4AFC-9D94-10FE2E16CB04}" name="% of Suppliers" dataDxfId="220">
      <calculatedColumnFormula>Table172615[[#This Row],[Number of Suppliers]]/$B$9</calculatedColumnFormula>
    </tableColumn>
    <tableColumn id="3" xr3:uid="{F4B9A127-4799-45FF-842D-22230CD4A5D0}" name="Sum of Service Area Population" dataDxfId="219"/>
    <tableColumn id="5" xr3:uid="{30557E62-996E-4342-B751-FB68B7C3F0E6}" name="% of Service Area Population" dataDxfId="218">
      <calculatedColumnFormula>Table172615[[#This Row],[Sum of Service Area Population]]/$D$9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D9127-A4F7-4C33-B5CF-A5C6BB5EFDDB}" name="Table1" displayName="Table1" ref="A1:AP398" totalsRowShown="0" headerRowDxfId="163" dataDxfId="162" dataCellStyle="Percent">
  <autoFilter ref="A1:AP398" xr:uid="{92BD9127-A4F7-4C33-B5CF-A5C6BB5EFDDB}"/>
  <tableColumns count="42">
    <tableColumn id="1" xr3:uid="{CCEAE400-EAF4-4E6E-82E6-2A393C90B84C}" name="Agency ID"/>
    <tableColumn id="2" xr3:uid="{6C87B20A-62EF-4E93-93D7-7042903461B5}" name="Agency"/>
    <tableColumn id="6" xr3:uid="{E15251CB-4283-422C-9F63-93B0FB1D2130}" name="Average Service Area Population (2017-2021)" dataDxfId="161" dataCellStyle="Comma"/>
    <tableColumn id="4" xr3:uid="{C730E027-49AB-40C6-8A0B-BD0602DFF619}" name="Median Household Income (current statewide average is $91,905)" dataDxfId="160" dataCellStyle="Currency"/>
    <tableColumn id="5" xr3:uid="{D03A65A0-2431-4157-BC6D-A92889B5D91A}" name="Hydrologic Region" dataDxfId="159" dataCellStyle="Currency"/>
    <tableColumn id="36" xr3:uid="{F7971F1D-7A04-4918-A33D-65322AEFF386}" name="Regional Alliance Name"/>
    <tableColumn id="35" xr3:uid="{EA888916-7620-4125-8F2F-C4E6457E2943}" name="Regional Alliance SBX7-7 Target, in Gallons Per Capita Daily (GPCD)"/>
    <tableColumn id="3" xr3:uid="{D8F8A823-9DEE-4788-A046-283469AF5755}" name="Annual SBX7-7 Target, in Gallons Per Capita Daily (GPCD)" dataDxfId="158" dataCellStyle="Comma"/>
    <tableColumn id="7" xr3:uid="{95091401-F63C-4B5B-B497-DCDE82C83CE3}" name="Average Annual Total Water Use, in Gallons (2017-2021)" dataDxfId="157" dataCellStyle="Comma"/>
    <tableColumn id="8" xr3:uid="{E779B0CC-5A9D-49B1-9B58-507A223A7412}" name="Average Total Demand Based on 2025 Standards, in Gallons" dataDxfId="156" dataCellStyle="Comma"/>
    <tableColumn id="9" xr3:uid="{2305A521-73D6-49C1-9BD7-48693B59A1A3}" name="Average Total Demand Based on 2030 Standards, in Gallons" dataDxfId="155" dataCellStyle="Comma"/>
    <tableColumn id="10" xr3:uid="{F206D311-BBE2-4266-AC00-C7337188FE77}" name="Average Total Demand Based on 2035 Standards, in Gallons" dataDxfId="154" dataCellStyle="Comma"/>
    <tableColumn id="11" xr3:uid="{15C5C6D7-89F3-4832-BBD9-AB238BCB0720}" name="Average Total Demand Based on 2040 Standards, in Gallons" dataDxfId="153" dataCellStyle="Comma"/>
    <tableColumn id="40" xr3:uid="{AC5AA730-3488-4384-9AAC-24EDD709E43F}" name="Average Total Demand Based on 2025 Standards, Capped by SBX7-7 Plus Process and Recycled, in Gallons" dataDxfId="152" dataCellStyle="Comma"/>
    <tableColumn id="39" xr3:uid="{DD83858C-9270-4839-A014-4EF95364492B}" name="Average Total Demand Based on 2030 Standards, Capped by SBX7-7 Plus Process and Recycled, in Gallons" dataDxfId="151" dataCellStyle="Comma"/>
    <tableColumn id="38" xr3:uid="{11456125-CB35-4FCE-8131-216DA3D63EB6}" name="Average Total Demand Based on 2035 Standards, Capped by SBX7-7 Plus Process and Recycled, in Gallons" dataDxfId="150" dataCellStyle="Comma"/>
    <tableColumn id="12" xr3:uid="{1A220586-908B-404F-A166-820B11BB8126}" name="Average Total Demand Based on 2040 Standards, Capped by SBX7-7 Plus Process and Recycled, in Gallons" dataDxfId="149" dataCellStyle="Comma"/>
    <tableColumn id="13" xr3:uid="{86AC4F82-D8AD-49EE-B25A-7ECC461B2E6D}" name="Average Annual Use Equivalent to Objective (Regulated Demands), in Gallons (2017-2021)" dataDxfId="148" dataCellStyle="Comma"/>
    <tableColumn id="14" xr3:uid="{A322E934-EBA8-46F1-B082-59595577997D}" name="Average Objective Volume Based on 2025 Standards, in Gallons" dataDxfId="147" dataCellStyle="Comma"/>
    <tableColumn id="15" xr3:uid="{138140AD-A4EB-4163-A773-CDEF1FC4CE6C}" name="Average Objective Volume Based on 2030 Standards, in Gallons" dataDxfId="146" dataCellStyle="Comma"/>
    <tableColumn id="16" xr3:uid="{F6FC419A-49ED-4CF0-ABB9-8B1BA5275D92}" name="Average Objective Volume Based on 2035 Standards, in Gallons" dataDxfId="145" dataCellStyle="Comma"/>
    <tableColumn id="17" xr3:uid="{43D87A35-4FAA-476C-A57A-D3699C5736DF}" name="Average Objective Volume Based on 2040 Standards, in Gallons" dataDxfId="144" dataCellStyle="Comma"/>
    <tableColumn id="43" xr3:uid="{78357F33-77F3-44C8-82D3-1D9DB0B9312B}" name="Average Adjusted Objective Based on 2025 Standards (Capped Objective-Based Total Demand, Minus the Excluded Demands), in Gallons" dataDxfId="143" dataCellStyle="Comma"/>
    <tableColumn id="42" xr3:uid="{82DA46AE-B6A4-4D76-A831-D91257FBC3AB}" name="Average Adjusted Objective Based on 2030 Standards (Capped Objective-Based Total Demand, Minus the Excluded Demands), in Gallons" dataDxfId="142" dataCellStyle="Comma"/>
    <tableColumn id="41" xr3:uid="{5D95EBE3-2036-48D5-9727-3292232CD38A}" name="Average Adjusted Objective Based on 2035 Standards (Capped Objective-Based Total Demand, Minus the Excluded Demands), in Gallons" dataDxfId="141" dataCellStyle="Comma"/>
    <tableColumn id="18" xr3:uid="{74C23CF1-7B0C-412C-A614-12CB80EFAB18}" name="Average Adjusted Objective Based on 2040 Standards (Capped Objective-Based Total Demand, Minus the Excluded Demands), in Gallons" dataDxfId="140" dataCellStyle="Comma"/>
    <tableColumn id="19" xr3:uid="{F98179A5-85F5-475F-BD05-C4B9D095C550}" name="Estimated effect of 2025 standards on total water use, given data limitations" dataDxfId="139" dataCellStyle="Percent"/>
    <tableColumn id="20" xr3:uid="{FB133CE0-65E2-41EB-B3D8-F4F2BF814CD7}" name="2025 Standards Effects on Total Use Bin" dataDxfId="138" dataCellStyle="Percent"/>
    <tableColumn id="21" xr3:uid="{2A0C1ECE-DEF6-4BE9-93F3-8FAA4B8F32EC}" name="Estimated effect of 2030 standards on total water use, given data limitations" dataDxfId="137" dataCellStyle="Percent"/>
    <tableColumn id="22" xr3:uid="{7C2542CB-7D06-4A17-B117-D6B332D94267}" name="2030 Standards Effects on Total Use Bin" dataDxfId="136" dataCellStyle="Percent"/>
    <tableColumn id="23" xr3:uid="{6FE4DDD8-78B4-404E-B8F3-818259E52B41}" name="Estimated effect of 2035 standards on total water use, given data limitations" dataDxfId="135" dataCellStyle="Percent"/>
    <tableColumn id="24" xr3:uid="{5AF5D2ED-07D9-45F6-9BED-B442F9974236}" name="2035 Standards Effects on Total Use Bin" dataDxfId="134" dataCellStyle="Percent"/>
    <tableColumn id="25" xr3:uid="{8E72DCD5-DD19-4814-A257-DC3CF95797E2}" name="Estimated effect of 2040 standards on total water use, given data limitations" dataDxfId="133" dataCellStyle="Percent"/>
    <tableColumn id="26" xr3:uid="{AB60AB98-F0FC-4E75-A6C0-A2099A8203B4}" name="2040 Standards Effects on Total Use Bin" dataDxfId="132" dataCellStyle="Percent"/>
    <tableColumn id="27" xr3:uid="{DCAC3EFC-9312-4D2F-A982-96D1FE10EBBF}" name="Reductions needed to meet the objective based on 2025 standards, relative to the subset of urban uses subject to standards" dataDxfId="131" dataCellStyle="Percent"/>
    <tableColumn id="28" xr3:uid="{7E7D636D-FCC8-41A4-8DD0-2075AF06084E}" name="2025 Objective Reductions Bin" dataDxfId="130" dataCellStyle="Percent"/>
    <tableColumn id="29" xr3:uid="{B298AEE9-93EA-49E8-9C48-7249BF3D36CD}" name="Reductions needed to meet the objective based on 2030 standards, relative to the subset of urban uses subject to standards" dataDxfId="129" dataCellStyle="Percent"/>
    <tableColumn id="30" xr3:uid="{A6C98A44-2189-44C6-B40A-AFB75791554F}" name="2030 Objective Reductions Bin" dataDxfId="128" dataCellStyle="Percent"/>
    <tableColumn id="31" xr3:uid="{FA2BEEAE-0FC1-489B-A8D3-7A532CBDA33A}" name="Reductions needed to meet the objective based on 2035 standards, relative to the subset of urban uses subject to standards" dataDxfId="127" dataCellStyle="Percent"/>
    <tableColumn id="32" xr3:uid="{B4B8F3DB-E3D1-4D68-851B-993A455C5D3F}" name="2035 Objective Reductions Bin" dataDxfId="126" dataCellStyle="Percent"/>
    <tableColumn id="33" xr3:uid="{80CAE4AD-44B8-4B4C-A45A-126A4E613A76}" name="Reductions needed to meet the objective based on 2040 standards, relative to the subset of urban uses subject to standards" dataDxfId="125" dataCellStyle="Percent"/>
    <tableColumn id="34" xr3:uid="{6205B7C7-EA21-4B74-87B0-5D0FC2594A68}" name="2040 Objective Reductions B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01D113-E0DE-4EA8-94EF-8C7B9642C138}" name="Table192716" displayName="Table192716" ref="A11:E18" totalsRowShown="0" headerRowDxfId="217" dataDxfId="216">
  <autoFilter ref="A11:E18" xr:uid="{7EE59AEB-B085-439C-BE8B-278CBC099E67}"/>
  <tableColumns count="5">
    <tableColumn id="1" xr3:uid="{6BA07C7E-8FB7-48A9-8711-B11D429E7B5D}" name="Estimated effect of 2030 standards on total water use, given data limitations (see documentation)" dataDxfId="215"/>
    <tableColumn id="2" xr3:uid="{B2218329-9E6D-410B-8E59-A25C11041BCF}" name="Number of Suppliers" dataDxfId="214"/>
    <tableColumn id="3" xr3:uid="{4079508D-CD88-4457-B3B0-9F9BA906BEAB}" name="% of Suppliers" dataDxfId="213">
      <calculatedColumnFormula>Table192716[[#This Row],[Number of Suppliers]]/$B$18</calculatedColumnFormula>
    </tableColumn>
    <tableColumn id="4" xr3:uid="{BC8104B1-250C-4B3E-8B73-012B6EBD39FD}" name="Sum of Service Area Population" dataDxfId="212"/>
    <tableColumn id="5" xr3:uid="{5DF895FC-7C41-4811-AA2E-93E2FEA53C30}" name="% of Service Area Population" dataDxfId="211">
      <calculatedColumnFormula>Table192716[[#This Row],[Sum of Service Area Population]]/$D$18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F54089-53C4-42FC-870F-1CD30F7BEEFE}" name="Table202817" displayName="Table202817" ref="A20:E27" totalsRowShown="0" headerRowDxfId="210" dataDxfId="209">
  <autoFilter ref="A20:E27" xr:uid="{47DAB9F6-1E29-469D-9560-A5AAC9701EC9}"/>
  <tableColumns count="5">
    <tableColumn id="1" xr3:uid="{BA58D5E8-2D01-4AAB-9526-446B3C8F03F3}" name="Estimated effect of 2035 standards on total water use, given data limitations (see documentation)" dataDxfId="208"/>
    <tableColumn id="2" xr3:uid="{18FEB1C6-E002-4EA3-8698-80B6AE1CDABB}" name="Number of Suppliers" dataDxfId="207"/>
    <tableColumn id="3" xr3:uid="{115C1126-8E2A-4EB9-B383-17E25E3C530B}" name="% of Suppliers" dataDxfId="206">
      <calculatedColumnFormula>Table202817[[#This Row],[Number of Suppliers]]/$B$27</calculatedColumnFormula>
    </tableColumn>
    <tableColumn id="4" xr3:uid="{A98804DC-5267-4CE0-A6C5-610A91117B5E}" name="Sum of Service Area Population" dataDxfId="205"/>
    <tableColumn id="6" xr3:uid="{2D2B3D17-06FA-478D-94B5-D654D4988965}" name="% of Service Area Population" dataDxfId="204">
      <calculatedColumnFormula>Table202817[[#This Row],[Sum of Service Area Population]]/$D$27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76FA91-230F-4B08-BB2D-E11B7065D924}" name="Table212918" displayName="Table212918" ref="A29:E36" totalsRowShown="0" headerRowDxfId="203" dataDxfId="202">
  <autoFilter ref="A29:E36" xr:uid="{9174B438-A2A2-4234-BCD7-BEE74FAB5355}"/>
  <tableColumns count="5">
    <tableColumn id="1" xr3:uid="{F5950846-A038-4855-8DBD-72BC19044BB9}" name="Estimated effect of 2040 standards on total water use, given data limitations (see documentation)" dataDxfId="201"/>
    <tableColumn id="2" xr3:uid="{0E91ABDD-9A9A-45B2-B834-58E25B025C49}" name="Number of Suppliers" dataDxfId="200"/>
    <tableColumn id="3" xr3:uid="{7DB325D2-3D45-41E0-9101-EE5B64F21AC3}" name="% of Suppliers" dataDxfId="199">
      <calculatedColumnFormula>Table212918[[#This Row],[Number of Suppliers]]/$B$36</calculatedColumnFormula>
    </tableColumn>
    <tableColumn id="4" xr3:uid="{BABB1673-4561-45A5-9931-3AD086EA140A}" name="Sum of Service Area Population" dataDxfId="198"/>
    <tableColumn id="5" xr3:uid="{C3DC4D12-B3CF-4A0F-BED8-0C9966B2012F}" name="% of Service Area Population" dataDxfId="197">
      <calculatedColumnFormula>(Table212918[[#This Row],[Sum of Service Area Population]])/($D$36)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EB61C6-5134-4021-99F1-87ED5BC8EE40}" name="Table223019" displayName="Table223019" ref="G2:K10" totalsRowCount="1" headerRowDxfId="196" dataDxfId="194" totalsRowDxfId="192" headerRowBorderDxfId="195" tableBorderDxfId="193">
  <autoFilter ref="G2:K9" xr:uid="{524A9A3E-F6A1-4EE3-800B-4F7DA427C57B}"/>
  <tableColumns count="5">
    <tableColumn id="1" xr3:uid="{E5F93291-7F27-400C-9527-9CF137BDAD64}" name="Reductions needed to meet the objective based on 2025 standards, relative to the subset of urban uses subject to standards and given data limitations (see documentation)" dataDxfId="191"/>
    <tableColumn id="2" xr3:uid="{07F78FF4-F223-45AF-8E1C-A799594D3123}" name="Number of Suppliers" dataDxfId="190"/>
    <tableColumn id="3" xr3:uid="{7DC24EEE-E98C-4229-8D09-961EFD94BA53}" name="% of Suppliers" dataDxfId="189" totalsRowDxfId="2">
      <calculatedColumnFormula>Table223019[[#This Row],[Number of Suppliers]]/$H$9</calculatedColumnFormula>
    </tableColumn>
    <tableColumn id="4" xr3:uid="{4889DCF4-4656-4CC5-8544-3010E2761B77}" name="Sum of Service Area Population" dataDxfId="188" totalsRowDxfId="1"/>
    <tableColumn id="5" xr3:uid="{FCD1FCDB-F403-41F3-BBED-621C7BA844EE}" name="% of Service Area Population" dataDxfId="187" totalsRowDxfId="0">
      <calculatedColumnFormula>Table223019[[#This Row],[Sum of Service Area Population]]/$J$9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D295EE-1217-4457-8E1A-7EE648E3CDBB}" name="Table233120" displayName="Table233120" ref="G11:K18" totalsRowShown="0" headerRowDxfId="186" dataDxfId="185">
  <autoFilter ref="G11:K18" xr:uid="{AD4269E9-403E-44DE-9BFF-880294ACC18D}"/>
  <tableColumns count="5">
    <tableColumn id="1" xr3:uid="{0AAC6F5D-46BF-4BB0-832C-411D99AD2178}" name="Reductions needed to meet the objective based on 2030 standards, relative to the subset of urban uses subject to standards and given data limitations (see documentation)" dataDxfId="184"/>
    <tableColumn id="2" xr3:uid="{A07F8814-D5B0-4E00-8893-EA446368B97D}" name="Number of Suppliers" dataDxfId="183"/>
    <tableColumn id="3" xr3:uid="{24BEF018-EDA1-4784-BFD5-577A8A51B7E8}" name="% of Suppliers" dataDxfId="182">
      <calculatedColumnFormula>Table233120[[#This Row],[Number of Suppliers]]/$H$18</calculatedColumnFormula>
    </tableColumn>
    <tableColumn id="4" xr3:uid="{3C2F4885-E74C-4106-8096-B44A4E3A2584}" name="Sum of Service Area Population" dataDxfId="181"/>
    <tableColumn id="5" xr3:uid="{E7C69893-C165-4587-B967-CC0A82C7792B}" name="% of Service Area Population" dataDxfId="180">
      <calculatedColumnFormula>Table233120[[#This Row],[Sum of Service Area Population]]/J$18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B0DB1E7-1C12-444A-81BE-2193889DFEF9}" name="Table243221" displayName="Table243221" ref="G20:K27" totalsRowShown="0" headerRowDxfId="179" dataDxfId="178">
  <autoFilter ref="G20:K27" xr:uid="{2102B9E7-C95C-4EBC-8B9E-04A892057088}"/>
  <tableColumns count="5">
    <tableColumn id="1" xr3:uid="{41494052-0479-4BD0-A425-21E1024B95FC}" name="Reductions needed to meet the objective based on 2035 standards, relative to the subset of urban uses subject to standards and given data limitations (see documentation)" dataDxfId="177"/>
    <tableColumn id="2" xr3:uid="{DE9FA6E8-DEDD-456F-A167-DC1E4A5F6B30}" name="Number of Suppliers" dataDxfId="176"/>
    <tableColumn id="3" xr3:uid="{F5C97194-C876-4A0E-8CA4-05C9147B9DE7}" name="% of Suppliers" dataDxfId="175">
      <calculatedColumnFormula>Table243221[[#This Row],[Number of Suppliers]]/$H$27</calculatedColumnFormula>
    </tableColumn>
    <tableColumn id="4" xr3:uid="{7BA61CB1-C5E2-4461-A7BF-83BDEC780FCF}" name="Sum of Service Area Population" dataDxfId="174"/>
    <tableColumn id="5" xr3:uid="{FCD67C2E-58A3-4183-B82A-78CF9405B043}" name="% of Service Area Population" dataDxfId="173">
      <calculatedColumnFormula>Table243221[[#This Row],[Sum of Service Area Population]]/J$27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CC249B-9D3B-4354-AA61-5C1256FF49B1}" name="Table253322" displayName="Table253322" ref="G29:K36" totalsRowShown="0" headerRowDxfId="172" dataDxfId="171">
  <autoFilter ref="G29:K36" xr:uid="{52D7485D-0FA6-4ED3-84C9-30549FD4E83C}"/>
  <tableColumns count="5">
    <tableColumn id="1" xr3:uid="{5BF4E0A7-DE60-4895-B8E4-F44D8148EB3D}" name="Reductions needed to meet the objective based on 2040 standards, relative to the subset of urban uses subject to standards and given data limitations (see documentation)" dataDxfId="170"/>
    <tableColumn id="2" xr3:uid="{E6BB8280-078F-4D74-BFBB-6DBA178B6DA9}" name="Number of Suppliers" dataDxfId="169"/>
    <tableColumn id="3" xr3:uid="{A15C86F1-9E8F-406B-BCB1-87366F813BCB}" name="% of Suppliers" dataDxfId="168">
      <calculatedColumnFormula>Table253322[[#This Row],[Number of Suppliers]]/$H$36</calculatedColumnFormula>
    </tableColumn>
    <tableColumn id="4" xr3:uid="{D00B551C-F7EA-47C2-8476-AC432E592E91}" name="Sum of Service Area Population" dataDxfId="167"/>
    <tableColumn id="5" xr3:uid="{053FF568-6FF7-4806-9ED9-064A4C64EBF4}" name="% of Service Area Population" dataDxfId="166">
      <calculatedColumnFormula>Table253322[[#This Row],[Sum of Service Area Population]]/J$36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B8328-F351-4F8F-9C9B-CC69035E7ABC}" name="Table2" displayName="Table2" ref="A1:BP1988" totalsRowCount="1" headerRowDxfId="165" dataDxfId="164" headerRowCellStyle="Comma" dataCellStyle="Comma">
  <autoFilter ref="A1:BP1987" xr:uid="{456B8328-F351-4F8F-9C9B-CC69035E7ABC}"/>
  <tableColumns count="68">
    <tableColumn id="1" xr3:uid="{2FF41F83-22C5-4A2D-BCD5-205746576F0A}" name="Agency ID"/>
    <tableColumn id="2" xr3:uid="{1C0126A2-CFDE-48F3-9622-38BA467EDA88}" name="Agency"/>
    <tableColumn id="3" xr3:uid="{8CF817C9-072F-4F75-A7A9-819FDBE2D2DC}" name="Year"/>
    <tableColumn id="4" xr3:uid="{1FE6F41C-5CD2-4EC1-8EE4-D06480AD50D3}" name="Service Area Population" dataDxfId="124" totalsRowDxfId="63" dataCellStyle="Comma" totalsRowCellStyle="Comma"/>
    <tableColumn id="5" xr3:uid="{8D4E1CFC-8929-49D1-A707-46F5FC8AA10E}" name="Median Household Income (current statewide average is $91,905)" dataDxfId="123" totalsRowDxfId="62" dataCellStyle="Currency" totalsRowCellStyle="Currency"/>
    <tableColumn id="6" xr3:uid="{3CB14DA8-42A4-49A6-B8C3-26ECC8F3BD6D}" name="Hydrologic Region"/>
    <tableColumn id="68" xr3:uid="{41B00948-6271-4A90-B737-4FE374E23B7B}" name="Regional Alliance Name"/>
    <tableColumn id="66" xr3:uid="{0FE00A19-9A03-4291-9F13-9704A340E9A0}" name="Regional Alliance SBX7-7 Target, in Gallons Per Capita Daily (GPCD)"/>
    <tableColumn id="7" xr3:uid="{945A9743-3DB4-433B-9524-DF444DAD9D0C}" name="Annual SBX7-7 Target, in Gallons Per Capita Daily (GPCD)" dataDxfId="122" totalsRowDxfId="61" dataCellStyle="Comma" totalsRowCellStyle="Comma"/>
    <tableColumn id="8" xr3:uid="{FD6D11AF-D0C1-41C2-A369-8F4D6C117806}" name="Annual SBX7-7 Volume Plus Process Water and Recycled Water, in Gallons" dataDxfId="121" totalsRowDxfId="60" dataCellStyle="Comma" totalsRowCellStyle="Comma"/>
    <tableColumn id="9" xr3:uid="{1EEC8F32-54E5-46C4-B921-E4343D0725A0}" name="Annual Volume of Residential (Single and Multi-Family) Use, in Gallons" dataDxfId="120" totalsRowDxfId="59" dataCellStyle="Comma" totalsRowCellStyle="Comma"/>
    <tableColumn id="10" xr3:uid="{CBF81D41-5891-474F-81CA-BA9C90B404C1}" name="Annual Volume of Landscape Irrigation, in Gallons" dataDxfId="119" totalsRowDxfId="58" dataCellStyle="Comma" totalsRowCellStyle="Comma"/>
    <tableColumn id="11" xr3:uid="{466B1087-F3EC-4875-9B95-33C65EDD1B09}" name="Annual Volume of Commercial, Institutional, and Industrial Use (CII), in Gallons" dataDxfId="118" totalsRowDxfId="57" dataCellStyle="Comma" totalsRowCellStyle="Comma"/>
    <tableColumn id="12" xr3:uid="{976527B8-4D3E-4619-B1ED-448EFCD17D52}" name="Annual Volume of Other Use, in Gallons" dataDxfId="117" totalsRowDxfId="56" dataCellStyle="Comma" totalsRowCellStyle="Comma"/>
    <tableColumn id="13" xr3:uid="{51635211-B1A6-4552-877A-70C109D1ADF0}" name="Annual Average Volume of Real Water Loss, in Gallons" dataDxfId="116" totalsRowDxfId="55" dataCellStyle="Comma" totalsRowCellStyle="Comma"/>
    <tableColumn id="16" xr3:uid="{E97D0319-5FC9-4BC7-B68C-836822D14FEF}" name="Annual Average Water Loss Budget, in Gallons" dataDxfId="115" totalsRowDxfId="54" dataCellStyle="Comma" totalsRowCellStyle="Comma"/>
    <tableColumn id="17" xr3:uid="{33A965AE-70C3-48B8-86C3-B85E9EF94CD8}" name="Measured Irrigated Landscape Area, in Square Feet (Pool Area Excluded)" dataDxfId="114" totalsRowDxfId="53" dataCellStyle="Comma" totalsRowCellStyle="Comma"/>
    <tableColumn id="18" xr3:uid="{365CFA35-A59A-4A6C-8964-5B2CFAEC73B5}" name="Measured Irrigable-Not-Irrigated Landscape Area, in Square Feet" dataDxfId="113" totalsRowDxfId="52" dataCellStyle="Comma" totalsRowCellStyle="Comma"/>
    <tableColumn id="19" xr3:uid="{6CF1EEF3-DC13-417D-9E12-374C5E1FDBAB}" name="Measured Pool Area, in Square Feet" dataDxfId="112" totalsRowDxfId="51" dataCellStyle="Comma" totalsRowCellStyle="Comma"/>
    <tableColumn id="20" xr3:uid="{B43CC8A7-686C-42DB-AF69-8EFC3D1DC31F}" name="Annual Evapotranspiration, in Inches/Year" dataDxfId="111" totalsRowDxfId="50" dataCellStyle="Comma" totalsRowCellStyle="Comma"/>
    <tableColumn id="21" xr3:uid="{540E5A63-B53C-48F5-9CAE-52E8C85163AF}" name="Annual Effective Precipitation, in Inches/Year" dataDxfId="110" totalsRowDxfId="49" dataCellStyle="Comma" totalsRowCellStyle="Comma"/>
    <tableColumn id="22" xr3:uid="{82272F25-7C46-4A55-9EAB-AA9470E310B5}" name="Residential Agriculture Area, in Square Feet" dataDxfId="109" totalsRowDxfId="48" dataCellStyle="Comma" totalsRowCellStyle="Comma"/>
    <tableColumn id="23" xr3:uid="{40E3F89C-B777-423A-A068-523DFC393564}" name="Seasonal Net Evapotranspiration, in Inches/Year (For Residential Agriculture)" dataDxfId="108" totalsRowDxfId="47" dataCellStyle="Comma" totalsRowCellStyle="Comma"/>
    <tableColumn id="24" xr3:uid="{87904B2D-4AD3-467B-87A2-3F9554547ACD}" name="Seasonal Landscape Efficiency Factor (For Residential Agriculture)" dataDxfId="107" totalsRowDxfId="46" dataCellStyle="Comma" totalsRowCellStyle="Comma"/>
    <tableColumn id="25" xr3:uid="{F6274431-E3EF-403B-9437-0F94B9F4941A}" name="Calculated 2025 Residential Indoor Budget, in Gallons" dataDxfId="106" totalsRowDxfId="45" dataCellStyle="Comma" totalsRowCellStyle="Comma"/>
    <tableColumn id="26" xr3:uid="{7287AA88-7F2F-4E87-970E-D62DDA6E3156}" name="Calculated 2025 Residential Outdoor Budget, in Gallons" dataDxfId="105" totalsRowDxfId="44" dataCellStyle="Comma" totalsRowCellStyle="Comma"/>
    <tableColumn id="52" xr3:uid="{8D7A9C29-733A-4D8C-80AF-071684E17762}" name="Calculated 2025 Residential Agriculture Variance, in Gallons" dataDxfId="104" totalsRowDxfId="43" dataCellStyle="Comma" totalsRowCellStyle="Comma"/>
    <tableColumn id="27" xr3:uid="{86C6687C-EC25-4724-9556-63D6E545E62B}" name="Calculated 2030 Residential Indoor Budget, in Gallons" dataDxfId="103" totalsRowDxfId="42" dataCellStyle="Comma" totalsRowCellStyle="Comma"/>
    <tableColumn id="28" xr3:uid="{E27FA77B-C82D-4B01-8751-989803A89398}" name="Calculated 2030 Residential Outdoor Budget, in Gallons" dataDxfId="102" totalsRowDxfId="41" dataCellStyle="Comma" totalsRowCellStyle="Comma"/>
    <tableColumn id="67" xr3:uid="{B5CBB5FA-2ED2-43DD-AED0-ADDF2654C836}" name="Residential Agriculture Variance 2030" dataDxfId="101" totalsRowDxfId="40" dataCellStyle="Comma"/>
    <tableColumn id="29" xr3:uid="{1CEEE3F9-2FCA-4AA7-96A2-13F4626C32C4}" name="Calculated 2035 Residential Indoor Budget, in Gallons" dataDxfId="100" totalsRowDxfId="39" dataCellStyle="Comma" totalsRowCellStyle="Comma"/>
    <tableColumn id="30" xr3:uid="{FCB2D175-362E-4EAC-81CD-83B9B7B760B5}" name="Calculated 2035 Residential Outdoor Budget, in Gallons" dataDxfId="99" totalsRowDxfId="38" dataCellStyle="Comma" totalsRowCellStyle="Comma"/>
    <tableColumn id="54" xr3:uid="{9AC33234-C569-4795-803B-118A0A2E2C33}" name="Calculated 2035 Residential Agriculture Variance, in Gallons" dataDxfId="98" totalsRowDxfId="37" dataCellStyle="Comma" totalsRowCellStyle="Comma"/>
    <tableColumn id="31" xr3:uid="{45589D7B-7DF9-4EF0-B18D-C91279C55884}" name="Calculated 2040 Residential Indoor Budget, in Gallons" dataDxfId="97" totalsRowDxfId="36" dataCellStyle="Comma" totalsRowCellStyle="Comma"/>
    <tableColumn id="32" xr3:uid="{B8918071-4BEC-4939-AEA8-40A313C9DBE1}" name="Calculated 2040 Residential Outdoor Budget, in Gallons" dataDxfId="96" totalsRowDxfId="35" dataCellStyle="Comma" totalsRowCellStyle="Comma"/>
    <tableColumn id="55" xr3:uid="{05FE8210-56B8-4559-B798-BC1B7B6A3B7B}" name="Calculated 2040 Residential Agriculture Variance, in Gallons" dataDxfId="95" totalsRowDxfId="34" dataCellStyle="Comma" totalsRowCellStyle="Comma"/>
    <tableColumn id="33" xr3:uid="{93D0162E-EB40-4F0B-890B-E39F2550090F}" name="Annual Use Equivalent to Objective (Regulated Demands), in Gallons" dataDxfId="94" totalsRowDxfId="33" dataCellStyle="Comma" totalsRowCellStyle="Comma"/>
    <tableColumn id="34" xr3:uid="{28BA0BA6-E606-4CCA-BBE7-CD507AE98FC7}" name="Objective Volume Based on 2025 Standards, in Gallons" dataDxfId="93" totalsRowDxfId="32" dataCellStyle="Comma" totalsRowCellStyle="Comma"/>
    <tableColumn id="35" xr3:uid="{98E71F37-F92B-4B07-BB84-86AD9AACCCD7}" name="Objective Volume Based on 2030 Standards, in Gallons" dataDxfId="92" totalsRowDxfId="31" dataCellStyle="Comma" totalsRowCellStyle="Comma"/>
    <tableColumn id="36" xr3:uid="{5E012FFE-BFAE-4EC0-9E03-E80E3844479D}" name="Objective Volume Based on 2035 Standards, in Gallons" dataDxfId="91" totalsRowDxfId="30" dataCellStyle="Comma" totalsRowCellStyle="Comma"/>
    <tableColumn id="37" xr3:uid="{2528D37D-B6BC-4F5D-9400-BBD44B029C42}" name="Objective Volume Based on 2040 Standards, in Gallons" dataDxfId="90" totalsRowDxfId="29" dataCellStyle="Comma" totalsRowCellStyle="Comma"/>
    <tableColumn id="38" xr3:uid="{5BBC9E66-0CFB-4B11-95AC-C561902CB2E5}" name="Annual Water Use Volume For Which Standards Are Not Set (Excluded Demands), in Gallons" dataDxfId="89" totalsRowDxfId="28" dataCellStyle="Comma" totalsRowCellStyle="Comma"/>
    <tableColumn id="39" xr3:uid="{DBAD5C22-D4EA-44D4-AB80-860264D4FBDF}" name="Annual Volume of Potential Current Potable Reuse Water, in Gallons" dataDxfId="88" totalsRowDxfId="27" dataCellStyle="Comma" totalsRowCellStyle="Comma"/>
    <tableColumn id="40" xr3:uid="{A62029AD-E685-4701-AC0C-C925EBF9A773}" name="Bonus Incentive Volume, Capped by 2025 Objective Volume, in Gallons" dataDxfId="87" totalsRowDxfId="26" dataCellStyle="Comma" totalsRowCellStyle="Comma"/>
    <tableColumn id="41" xr3:uid="{89D639A5-70EF-4F69-8D25-608F69DB6C2B}" name="Bonus Incentive Volume, Capped by 2030 Objective Volume, in Gallons" dataDxfId="86" totalsRowDxfId="25" dataCellStyle="Comma" totalsRowCellStyle="Comma"/>
    <tableColumn id="42" xr3:uid="{D90F79FE-70C4-4731-ABDD-4D666C4B8625}" name="Bonus Incentive Volume, Capped by 2035 Objective Volume, in Gallons" dataDxfId="85" totalsRowDxfId="24" dataCellStyle="Comma" totalsRowCellStyle="Comma"/>
    <tableColumn id="43" xr3:uid="{A28706EA-F543-4B46-AC66-88CCDA7CF30A}" name="Bonus Incentive Volume, Capped by 2040 Objective Volume, in Gallons" dataDxfId="84" totalsRowDxfId="23" dataCellStyle="Comma" totalsRowCellStyle="Comma"/>
    <tableColumn id="44" xr3:uid="{F28BEE19-BD72-40A3-9C24-38CCE8C652CC}" name="Annual Total Water Use, in Gallons" dataDxfId="83" totalsRowDxfId="22" dataCellStyle="Comma" totalsRowCellStyle="Comma"/>
    <tableColumn id="45" xr3:uid="{313DD0B0-AD49-4C4D-935A-37692EBBE1DE}" name="Total Demand Based on 2025 Standards, in Gallons" dataDxfId="82" totalsRowDxfId="21" dataCellStyle="Comma" totalsRowCellStyle="Comma"/>
    <tableColumn id="46" xr3:uid="{242B6F43-4CFF-4CBC-BFC0-D5E0BD68EC4B}" name="Total Demand Based on 2030 Standards, in Gallons" dataDxfId="81" totalsRowDxfId="20" dataCellStyle="Comma" totalsRowCellStyle="Comma"/>
    <tableColumn id="47" xr3:uid="{68F0A3CF-5458-4121-AD22-8C0A0ABAEFB7}" name="Total Demand Based on 2035 Standards, in Gallons" dataDxfId="80" totalsRowDxfId="19" dataCellStyle="Comma" totalsRowCellStyle="Comma"/>
    <tableColumn id="48" xr3:uid="{147D2A64-6902-439E-A053-9E7F4E6A6AD7}" name="Total Demand Based on 2040 Standards, in Gallons" dataDxfId="79" totalsRowDxfId="18" dataCellStyle="Comma" totalsRowCellStyle="Comma"/>
    <tableColumn id="53" xr3:uid="{07367B92-6AA9-47EF-9E04-27DA65CE74D8}" name="Total Demand Based on 2025 Standards, Capped by SBX7-7 Plus Process and Recycled, in Gallons" dataDxfId="78" totalsRowDxfId="17" dataCellStyle="Comma"/>
    <tableColumn id="15" xr3:uid="{1DCE69E1-58B6-47D5-B3E3-D9576309427A}" name="Total Demand Based on 2030 Standards, Capped by SBX7-7 Plus Process and Recycled, in Gallons" dataDxfId="77" totalsRowDxfId="16" dataCellStyle="Comma"/>
    <tableColumn id="14" xr3:uid="{D2CD4C60-2BC9-45FC-AAAA-5EDBCA872234}" name="Total Demand Based on 2035 Standards, Capped by SBX7-7 Plus Process and Recycled, in Gallons" dataDxfId="76" totalsRowDxfId="15" dataCellStyle="Comma"/>
    <tableColumn id="49" xr3:uid="{909DB009-AC9F-4FBF-9F51-C5AD605E9477}" name="Total Demand Based on 2040 Standards, Capped by SBX7-7 Plus Process and Recycled, in Gallons" dataDxfId="75" totalsRowDxfId="14" dataCellStyle="Comma" totalsRowCellStyle="Comma"/>
    <tableColumn id="58" xr3:uid="{52E1E9D1-91E4-4D34-BDC4-AB2B7A52598A}" name="Objective Based on 2025 Standards, Plus Bonus Incentive, in Gallons" dataDxfId="74" totalsRowDxfId="13" dataCellStyle="Comma" totalsRowCellStyle="Comma"/>
    <tableColumn id="57" xr3:uid="{376BD63A-7821-4F37-B238-6014A8323836}" name="Objective Based on 2030 Standards, Plus Bonus Incentive, in Gallons" dataDxfId="73" totalsRowDxfId="12" dataCellStyle="Comma" totalsRowCellStyle="Comma"/>
    <tableColumn id="56" xr3:uid="{F665A1FF-F41A-496E-B451-1657668049B1}" name="Objective Based on 2035 Standards, Plus Bonus Incentive, in Gallons" dataDxfId="72" totalsRowDxfId="11" dataCellStyle="Comma" totalsRowCellStyle="Comma"/>
    <tableColumn id="59" xr3:uid="{E0D4C049-6FD2-40A4-BC07-E70D528D7CFB}" name="Objective Based on 2040 Standards, Plus Bonus Incentive, in Gallons" dataDxfId="71" totalsRowDxfId="10" dataCellStyle="Comma" totalsRowCellStyle="Comma"/>
    <tableColumn id="62" xr3:uid="{3EC3E0DE-52D9-45CA-9A28-EC0D84EE8F88}" name="Adjusted Objective Based on 2025 Standards (Capped Objective-Based Total Demand, Minus the Excluded Demands), in Gallons" dataDxfId="70" totalsRowDxfId="9" dataCellStyle="Comma"/>
    <tableColumn id="61" xr3:uid="{D89B9C6B-8441-4FF3-B5D4-88034BB18DA9}" name="Adjusted Objective Based on 2030 Standards (Capped Objective-Based Total Demand, Minus the Excluded Demands), in Gallons" dataDxfId="69" totalsRowDxfId="8" dataCellStyle="Comma"/>
    <tableColumn id="60" xr3:uid="{26E8723F-DEE5-4EAB-A2E5-71C3B04BD103}" name="Adjusted Objective Based on 2035 Standards (Capped Objective-Based Total Demand, Minus the Excluded Demands), in Gallons" dataDxfId="68" totalsRowDxfId="7" dataCellStyle="Comma"/>
    <tableColumn id="50" xr3:uid="{5D23C589-5FC3-40AA-A94A-286960077719}" name="Adjusted Objective Based on 2040 Standards (Capped Objective-Based Total Demand, Minus the Excluded Demands), in Gallons" dataDxfId="67" totalsRowDxfId="6" dataCellStyle="Comma" totalsRowCellStyle="Comma"/>
    <tableColumn id="65" xr3:uid="{368E9083-1517-4D32-A89F-C2D726649E3B}" name="2025 Objective-Based Total Capped at Values Set by SBX Target?" dataDxfId="66" totalsRowDxfId="5" dataCellStyle="Comma"/>
    <tableColumn id="64" xr3:uid="{4216A87D-2CB9-4836-895E-04136EAE7186}" name="2030 Objective-Based Total Capped at Values Set by SBX Target?" dataDxfId="65" totalsRowDxfId="4" dataCellStyle="Comma"/>
    <tableColumn id="63" xr3:uid="{563C0D44-46E1-4079-ABD7-BF8E1C05902C}" name="2035 Objective-Based Total Capped at Values Set by SBX Target?" dataDxfId="64" totalsRowDxfId="3" dataCellStyle="Comma"/>
    <tableColumn id="51" xr3:uid="{4D0D6236-9664-4A21-86CF-611A18D0B24D}" name="2040 Objective-Based Total Capped at Values Set by SBX Target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rpp-waterconservation@waterboards.ca.go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8FA4-1B44-430B-BE5E-DF95E61CA3FC}">
  <dimension ref="A1:A43"/>
  <sheetViews>
    <sheetView tabSelected="1" workbookViewId="0">
      <selection activeCell="Q12" sqref="Q12"/>
    </sheetView>
  </sheetViews>
  <sheetFormatPr defaultRowHeight="15" x14ac:dyDescent="0.25"/>
  <sheetData>
    <row r="1" spans="1:1" x14ac:dyDescent="0.25">
      <c r="A1" s="9" t="s">
        <v>0</v>
      </c>
    </row>
    <row r="2" spans="1:1" x14ac:dyDescent="0.25">
      <c r="A2" t="s">
        <v>585</v>
      </c>
    </row>
    <row r="3" spans="1:1" x14ac:dyDescent="0.25">
      <c r="A3" s="10" t="s">
        <v>1</v>
      </c>
    </row>
    <row r="4" spans="1:1" x14ac:dyDescent="0.25">
      <c r="A4" t="s">
        <v>2</v>
      </c>
    </row>
    <row r="5" spans="1:1" x14ac:dyDescent="0.25">
      <c r="A5" s="11" t="s">
        <v>3</v>
      </c>
    </row>
    <row r="6" spans="1:1" x14ac:dyDescent="0.25">
      <c r="A6" s="9" t="s">
        <v>546</v>
      </c>
    </row>
    <row r="7" spans="1:1" x14ac:dyDescent="0.25">
      <c r="A7" t="s">
        <v>584</v>
      </c>
    </row>
    <row r="8" spans="1:1" x14ac:dyDescent="0.25">
      <c r="A8" t="s">
        <v>543</v>
      </c>
    </row>
    <row r="9" spans="1:1" x14ac:dyDescent="0.25">
      <c r="A9" s="23" t="s">
        <v>544</v>
      </c>
    </row>
    <row r="10" spans="1:1" x14ac:dyDescent="0.25">
      <c r="A10" s="23" t="s">
        <v>545</v>
      </c>
    </row>
    <row r="11" spans="1:1" x14ac:dyDescent="0.25">
      <c r="A11" s="23" t="s">
        <v>565</v>
      </c>
    </row>
    <row r="12" spans="1:1" x14ac:dyDescent="0.25">
      <c r="A12" s="23" t="s">
        <v>547</v>
      </c>
    </row>
    <row r="13" spans="1:1" x14ac:dyDescent="0.25">
      <c r="A13" s="23" t="s">
        <v>548</v>
      </c>
    </row>
    <row r="14" spans="1:1" x14ac:dyDescent="0.25">
      <c r="A14" s="9" t="s">
        <v>4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18" spans="1:1" x14ac:dyDescent="0.25">
      <c r="A18" s="12" t="s">
        <v>8</v>
      </c>
    </row>
    <row r="19" spans="1:1" x14ac:dyDescent="0.25">
      <c r="A19" s="12" t="s">
        <v>9</v>
      </c>
    </row>
    <row r="20" spans="1:1" x14ac:dyDescent="0.25">
      <c r="A20" s="12" t="s">
        <v>10</v>
      </c>
    </row>
    <row r="21" spans="1:1" x14ac:dyDescent="0.25">
      <c r="A21" s="12" t="s">
        <v>11</v>
      </c>
    </row>
    <row r="22" spans="1:1" x14ac:dyDescent="0.25">
      <c r="A22" s="12" t="s">
        <v>12</v>
      </c>
    </row>
    <row r="23" spans="1:1" x14ac:dyDescent="0.25">
      <c r="A23" s="12" t="s">
        <v>13</v>
      </c>
    </row>
    <row r="24" spans="1:1" x14ac:dyDescent="0.25">
      <c r="A24" s="12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33</v>
      </c>
    </row>
  </sheetData>
  <hyperlinks>
    <hyperlink ref="A3" r:id="rId1" xr:uid="{1B25760C-7D22-4160-9018-5FE794C19C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1E1-485E-4F6D-9D55-39B61E9DCE30}">
  <dimension ref="A2:K36"/>
  <sheetViews>
    <sheetView workbookViewId="0"/>
  </sheetViews>
  <sheetFormatPr defaultRowHeight="15" x14ac:dyDescent="0.25"/>
  <cols>
    <col min="1" max="1" width="37.42578125" customWidth="1"/>
    <col min="2" max="2" width="14.7109375" customWidth="1"/>
    <col min="3" max="3" width="12.28515625" customWidth="1"/>
    <col min="4" max="4" width="20.42578125" customWidth="1"/>
    <col min="5" max="5" width="23.42578125" customWidth="1"/>
    <col min="7" max="7" width="60.42578125" customWidth="1"/>
    <col min="8" max="8" width="12.5703125" customWidth="1"/>
    <col min="9" max="9" width="13" customWidth="1"/>
    <col min="10" max="10" width="27" customWidth="1"/>
    <col min="11" max="11" width="19.28515625" customWidth="1"/>
  </cols>
  <sheetData>
    <row r="2" spans="1:11" ht="45" x14ac:dyDescent="0.25">
      <c r="A2" s="29" t="s">
        <v>519</v>
      </c>
      <c r="B2" s="29" t="s">
        <v>520</v>
      </c>
      <c r="C2" s="29" t="s">
        <v>521</v>
      </c>
      <c r="D2" s="29" t="s">
        <v>522</v>
      </c>
      <c r="E2" s="29" t="s">
        <v>523</v>
      </c>
      <c r="F2" s="29"/>
      <c r="G2" s="30" t="s">
        <v>524</v>
      </c>
      <c r="H2" s="29" t="s">
        <v>520</v>
      </c>
      <c r="I2" s="13" t="s">
        <v>521</v>
      </c>
      <c r="J2" s="14" t="s">
        <v>522</v>
      </c>
      <c r="K2" s="13" t="s">
        <v>523</v>
      </c>
    </row>
    <row r="3" spans="1:11" x14ac:dyDescent="0.25">
      <c r="A3" t="s">
        <v>516</v>
      </c>
      <c r="B3">
        <v>258</v>
      </c>
      <c r="C3" s="31">
        <f>Table172615[[#This Row],[Number of Suppliers]]/$B$9</f>
        <v>0.65151515151515149</v>
      </c>
      <c r="D3" s="32">
        <v>29157064.199999999</v>
      </c>
      <c r="E3" s="31">
        <f>Table172615[[#This Row],[Sum of Service Area Population]]/$D$9</f>
        <v>0.79383193968221366</v>
      </c>
      <c r="F3" s="32"/>
      <c r="G3" t="s">
        <v>516</v>
      </c>
      <c r="H3">
        <v>258</v>
      </c>
      <c r="I3" s="31">
        <f>Table223019[[#This Row],[Number of Suppliers]]/$H$9</f>
        <v>0.65151515151515149</v>
      </c>
      <c r="J3" s="32">
        <v>29157064.199999999</v>
      </c>
      <c r="K3" s="31">
        <f>Table223019[[#This Row],[Sum of Service Area Population]]/$J$9</f>
        <v>0.79383193968221366</v>
      </c>
    </row>
    <row r="4" spans="1:11" x14ac:dyDescent="0.25">
      <c r="A4" t="s">
        <v>517</v>
      </c>
      <c r="B4">
        <v>47</v>
      </c>
      <c r="C4" s="31">
        <f>Table172615[[#This Row],[Number of Suppliers]]/$B$9</f>
        <v>0.11868686868686869</v>
      </c>
      <c r="D4" s="32">
        <v>3722319.2</v>
      </c>
      <c r="E4" s="31">
        <f>Table172615[[#This Row],[Sum of Service Area Population]]/$D$9</f>
        <v>0.10134408081635139</v>
      </c>
      <c r="F4" s="32"/>
      <c r="G4" t="s">
        <v>517</v>
      </c>
      <c r="H4">
        <v>39</v>
      </c>
      <c r="I4" s="31">
        <f>Table223019[[#This Row],[Number of Suppliers]]/$H$9</f>
        <v>9.8484848484848481E-2</v>
      </c>
      <c r="J4" s="32">
        <v>3132805.4</v>
      </c>
      <c r="K4" s="31">
        <f>Table223019[[#This Row],[Sum of Service Area Population]]/$J$9</f>
        <v>8.5293943528406163E-2</v>
      </c>
    </row>
    <row r="5" spans="1:11" x14ac:dyDescent="0.25">
      <c r="A5" t="s">
        <v>513</v>
      </c>
      <c r="B5">
        <v>35</v>
      </c>
      <c r="C5" s="31">
        <f>Table172615[[#This Row],[Number of Suppliers]]/$B$9</f>
        <v>8.8383838383838384E-2</v>
      </c>
      <c r="D5" s="32">
        <v>1376780.8</v>
      </c>
      <c r="E5" s="31">
        <f>Table172615[[#This Row],[Sum of Service Area Population]]/$D$9</f>
        <v>3.7484314795356861E-2</v>
      </c>
      <c r="F5" s="32"/>
      <c r="G5" t="s">
        <v>513</v>
      </c>
      <c r="H5">
        <v>25</v>
      </c>
      <c r="I5" s="31">
        <f>Table223019[[#This Row],[Number of Suppliers]]/$H$9</f>
        <v>6.3131313131313135E-2</v>
      </c>
      <c r="J5" s="32">
        <v>1264488.2</v>
      </c>
      <c r="K5" s="31">
        <f>Table223019[[#This Row],[Sum of Service Area Population]]/$J$9</f>
        <v>3.4427029882908133E-2</v>
      </c>
    </row>
    <row r="6" spans="1:11" x14ac:dyDescent="0.25">
      <c r="A6" t="s">
        <v>514</v>
      </c>
      <c r="B6">
        <v>42</v>
      </c>
      <c r="C6" s="31">
        <f>Table172615[[#This Row],[Number of Suppliers]]/$B$9</f>
        <v>0.10606060606060606</v>
      </c>
      <c r="D6" s="32">
        <v>1943862.4</v>
      </c>
      <c r="E6" s="31">
        <f>Table172615[[#This Row],[Sum of Service Area Population]]/$D$9</f>
        <v>5.2923711690675737E-2</v>
      </c>
      <c r="F6" s="32"/>
      <c r="G6" t="s">
        <v>514</v>
      </c>
      <c r="H6">
        <v>43</v>
      </c>
      <c r="I6" s="31">
        <f>Table223019[[#This Row],[Number of Suppliers]]/$H$9</f>
        <v>0.10858585858585859</v>
      </c>
      <c r="J6" s="32">
        <v>1992777.8</v>
      </c>
      <c r="K6" s="31">
        <f>Table223019[[#This Row],[Sum of Service Area Population]]/$J$9</f>
        <v>5.4255485239479442E-2</v>
      </c>
    </row>
    <row r="7" spans="1:11" x14ac:dyDescent="0.25">
      <c r="A7" t="s">
        <v>515</v>
      </c>
      <c r="B7">
        <v>11</v>
      </c>
      <c r="C7" s="31">
        <f>Table172615[[#This Row],[Number of Suppliers]]/$B$9</f>
        <v>2.7777777777777776E-2</v>
      </c>
      <c r="D7" s="32">
        <v>452305.2</v>
      </c>
      <c r="E7" s="31">
        <f>Table172615[[#This Row],[Sum of Service Area Population]]/$D$9</f>
        <v>1.2314487898419883E-2</v>
      </c>
      <c r="F7" s="32"/>
      <c r="G7" t="s">
        <v>515</v>
      </c>
      <c r="H7">
        <v>25</v>
      </c>
      <c r="I7" s="31">
        <f>Table223019[[#This Row],[Number of Suppliers]]/$H$9</f>
        <v>6.3131313131313135E-2</v>
      </c>
      <c r="J7" s="32">
        <v>1064012.2</v>
      </c>
      <c r="K7" s="31">
        <f>Table223019[[#This Row],[Sum of Service Area Population]]/$J$9</f>
        <v>2.8968858550976452E-2</v>
      </c>
    </row>
    <row r="8" spans="1:11" x14ac:dyDescent="0.25">
      <c r="A8" t="s">
        <v>518</v>
      </c>
      <c r="B8">
        <v>3</v>
      </c>
      <c r="C8" s="31">
        <f>Table172615[[#This Row],[Number of Suppliers]]/$B$9</f>
        <v>7.575757575757576E-3</v>
      </c>
      <c r="D8" s="32">
        <v>77185.799999999901</v>
      </c>
      <c r="E8" s="31">
        <f>Table172615[[#This Row],[Sum of Service Area Population]]/$D$9</f>
        <v>2.1014651169826396E-3</v>
      </c>
      <c r="F8" s="32"/>
      <c r="G8" t="s">
        <v>518</v>
      </c>
      <c r="H8">
        <v>6</v>
      </c>
      <c r="I8" s="31">
        <f>Table223019[[#This Row],[Number of Suppliers]]/$H$9</f>
        <v>1.5151515151515152E-2</v>
      </c>
      <c r="J8" s="32">
        <v>118369.799999999</v>
      </c>
      <c r="K8" s="31">
        <f>Table223019[[#This Row],[Sum of Service Area Population]]/$J$9</f>
        <v>3.2227431160162861E-3</v>
      </c>
    </row>
    <row r="9" spans="1:11" x14ac:dyDescent="0.25">
      <c r="A9" s="11" t="s">
        <v>525</v>
      </c>
      <c r="B9" s="11">
        <f>SUM(B3:B8)</f>
        <v>396</v>
      </c>
      <c r="C9" s="33">
        <f>Table172615[[#This Row],[Number of Suppliers]]/$B$9</f>
        <v>1</v>
      </c>
      <c r="D9" s="34">
        <f>SUM(D3:D8)</f>
        <v>36729517.599999994</v>
      </c>
      <c r="E9" s="33">
        <f>Table172615[[#This Row],[Sum of Service Area Population]]/$D$9</f>
        <v>1</v>
      </c>
      <c r="F9" s="32"/>
      <c r="G9" s="11" t="s">
        <v>525</v>
      </c>
      <c r="H9" s="11">
        <f>SUM(H3:H8)</f>
        <v>396</v>
      </c>
      <c r="I9" s="33">
        <f>Table223019[[#This Row],[Number of Suppliers]]/$H$9</f>
        <v>1</v>
      </c>
      <c r="J9" s="34">
        <f>SUM(J3:J8)</f>
        <v>36729517.599999994</v>
      </c>
      <c r="K9" s="33">
        <f>Table223019[[#This Row],[Sum of Service Area Population]]/$J$9</f>
        <v>1</v>
      </c>
    </row>
    <row r="10" spans="1:11" x14ac:dyDescent="0.25">
      <c r="I10" s="31"/>
      <c r="J10" s="32"/>
      <c r="K10" s="31"/>
    </row>
    <row r="11" spans="1:11" ht="45" x14ac:dyDescent="0.25">
      <c r="A11" s="29" t="s">
        <v>526</v>
      </c>
      <c r="B11" s="29" t="s">
        <v>520</v>
      </c>
      <c r="C11" s="29" t="s">
        <v>521</v>
      </c>
      <c r="D11" s="29" t="s">
        <v>522</v>
      </c>
      <c r="E11" s="29" t="s">
        <v>523</v>
      </c>
      <c r="G11" s="35" t="s">
        <v>527</v>
      </c>
      <c r="H11" s="29" t="s">
        <v>520</v>
      </c>
      <c r="I11" s="13" t="s">
        <v>521</v>
      </c>
      <c r="J11" s="15" t="s">
        <v>522</v>
      </c>
      <c r="K11" s="13" t="s">
        <v>523</v>
      </c>
    </row>
    <row r="12" spans="1:11" x14ac:dyDescent="0.25">
      <c r="A12" t="s">
        <v>516</v>
      </c>
      <c r="B12">
        <v>227</v>
      </c>
      <c r="C12" s="31">
        <f>Table192716[[#This Row],[Number of Suppliers]]/$B$18</f>
        <v>0.5732323232323232</v>
      </c>
      <c r="D12" s="32">
        <v>26664467</v>
      </c>
      <c r="E12" s="31">
        <f>Table192716[[#This Row],[Sum of Service Area Population]]/$D$18</f>
        <v>0.72596834214887718</v>
      </c>
      <c r="F12" s="36"/>
      <c r="G12" t="s">
        <v>516</v>
      </c>
      <c r="H12">
        <v>227</v>
      </c>
      <c r="I12" s="31">
        <f>Table233120[[#This Row],[Number of Suppliers]]/$H$18</f>
        <v>0.5732323232323232</v>
      </c>
      <c r="J12" s="32">
        <v>26664467</v>
      </c>
      <c r="K12" s="31">
        <f>Table233120[[#This Row],[Sum of Service Area Population]]/J$18</f>
        <v>0.72596834214887696</v>
      </c>
    </row>
    <row r="13" spans="1:11" x14ac:dyDescent="0.25">
      <c r="A13" t="s">
        <v>517</v>
      </c>
      <c r="B13">
        <v>54</v>
      </c>
      <c r="C13" s="31">
        <f>Table192716[[#This Row],[Number of Suppliers]]/$B$18</f>
        <v>0.13636363636363635</v>
      </c>
      <c r="D13" s="32">
        <v>3721558.1999999899</v>
      </c>
      <c r="E13" s="31">
        <f>Table192716[[#This Row],[Sum of Service Area Population]]/$D$18</f>
        <v>0.101323361785726</v>
      </c>
      <c r="F13" s="36"/>
      <c r="G13" t="s">
        <v>517</v>
      </c>
      <c r="H13">
        <v>43</v>
      </c>
      <c r="I13" s="31">
        <f>Table233120[[#This Row],[Number of Suppliers]]/$H$18</f>
        <v>0.10858585858585859</v>
      </c>
      <c r="J13" s="32">
        <v>3236191.8</v>
      </c>
      <c r="K13" s="31">
        <f>Table233120[[#This Row],[Sum of Service Area Population]]/J$18</f>
        <v>8.8108747717394464E-2</v>
      </c>
    </row>
    <row r="14" spans="1:11" x14ac:dyDescent="0.25">
      <c r="A14" t="s">
        <v>513</v>
      </c>
      <c r="B14">
        <v>37</v>
      </c>
      <c r="C14" s="31">
        <f>Table192716[[#This Row],[Number of Suppliers]]/$B$18</f>
        <v>9.3434343434343439E-2</v>
      </c>
      <c r="D14" s="32">
        <v>2890756.2</v>
      </c>
      <c r="E14" s="31">
        <f>Table192716[[#This Row],[Sum of Service Area Population]]/$D$18</f>
        <v>7.8703897815418103E-2</v>
      </c>
      <c r="F14" s="36"/>
      <c r="G14" t="s">
        <v>513</v>
      </c>
      <c r="H14">
        <v>31</v>
      </c>
      <c r="I14" s="31">
        <f>Table233120[[#This Row],[Number of Suppliers]]/$H$18</f>
        <v>7.8282828282828287E-2</v>
      </c>
      <c r="J14" s="32">
        <v>2717418.6</v>
      </c>
      <c r="K14" s="31">
        <f>Table233120[[#This Row],[Sum of Service Area Population]]/J$18</f>
        <v>7.3984598153284759E-2</v>
      </c>
    </row>
    <row r="15" spans="1:11" x14ac:dyDescent="0.25">
      <c r="A15" t="s">
        <v>514</v>
      </c>
      <c r="B15">
        <v>56</v>
      </c>
      <c r="C15" s="31">
        <f>Table192716[[#This Row],[Number of Suppliers]]/$B$18</f>
        <v>0.14141414141414141</v>
      </c>
      <c r="D15" s="32">
        <v>2729611.4</v>
      </c>
      <c r="E15" s="31">
        <f>Table192716[[#This Row],[Sum of Service Area Population]]/$D$18</f>
        <v>7.4316560041071719E-2</v>
      </c>
      <c r="F15" s="36"/>
      <c r="G15" t="s">
        <v>514</v>
      </c>
      <c r="H15">
        <v>52</v>
      </c>
      <c r="I15" s="31">
        <f>Table233120[[#This Row],[Number of Suppliers]]/$H$18</f>
        <v>0.13131313131313133</v>
      </c>
      <c r="J15" s="32">
        <v>2460382.6</v>
      </c>
      <c r="K15" s="31">
        <f>Table233120[[#This Row],[Sum of Service Area Population]]/J$18</f>
        <v>6.6986520944669309E-2</v>
      </c>
    </row>
    <row r="16" spans="1:11" x14ac:dyDescent="0.25">
      <c r="A16" t="s">
        <v>515</v>
      </c>
      <c r="B16">
        <v>17</v>
      </c>
      <c r="C16" s="31">
        <f>Table192716[[#This Row],[Number of Suppliers]]/$B$18</f>
        <v>4.2929292929292928E-2</v>
      </c>
      <c r="D16" s="32">
        <v>607654.19999999995</v>
      </c>
      <c r="E16" s="31">
        <f>Table192716[[#This Row],[Sum of Service Area Population]]/$D$18</f>
        <v>1.6544028882099993E-2</v>
      </c>
      <c r="F16" s="36"/>
      <c r="G16" t="s">
        <v>515</v>
      </c>
      <c r="H16">
        <v>33</v>
      </c>
      <c r="I16" s="31">
        <f>Table233120[[#This Row],[Number of Suppliers]]/$H$18</f>
        <v>8.3333333333333329E-2</v>
      </c>
      <c r="J16" s="32">
        <v>1250718.3999999999</v>
      </c>
      <c r="K16" s="31">
        <f>Table233120[[#This Row],[Sum of Service Area Population]]/J$18</f>
        <v>3.4052132500645746E-2</v>
      </c>
    </row>
    <row r="17" spans="1:11" x14ac:dyDescent="0.25">
      <c r="A17" t="s">
        <v>518</v>
      </c>
      <c r="B17">
        <v>5</v>
      </c>
      <c r="C17" s="31">
        <f>Table192716[[#This Row],[Number of Suppliers]]/$B$18</f>
        <v>1.2626262626262626E-2</v>
      </c>
      <c r="D17" s="32">
        <v>115470.6</v>
      </c>
      <c r="E17" s="31">
        <f>Table192716[[#This Row],[Sum of Service Area Population]]/$D$18</f>
        <v>3.14380932680695E-3</v>
      </c>
      <c r="F17" s="36"/>
      <c r="G17" t="s">
        <v>518</v>
      </c>
      <c r="H17">
        <v>10</v>
      </c>
      <c r="I17" s="31">
        <f>Table233120[[#This Row],[Number of Suppliers]]/$H$18</f>
        <v>2.5252525252525252E-2</v>
      </c>
      <c r="J17" s="32">
        <v>400339.20000000001</v>
      </c>
      <c r="K17" s="31">
        <f>Table233120[[#This Row],[Sum of Service Area Population]]/J$18</f>
        <v>1.0899658535128705E-2</v>
      </c>
    </row>
    <row r="18" spans="1:11" x14ac:dyDescent="0.25">
      <c r="A18" s="11" t="s">
        <v>525</v>
      </c>
      <c r="B18" s="11">
        <f>SUM(B12:B17)</f>
        <v>396</v>
      </c>
      <c r="C18" s="33">
        <f>Table192716[[#This Row],[Number of Suppliers]]/$B$18</f>
        <v>1</v>
      </c>
      <c r="D18" s="34">
        <f>SUM(D12:D17)</f>
        <v>36729517.599999994</v>
      </c>
      <c r="E18" s="33">
        <f>Table192716[[#This Row],[Sum of Service Area Population]]/$D$18</f>
        <v>1</v>
      </c>
      <c r="G18" s="11" t="s">
        <v>525</v>
      </c>
      <c r="H18" s="11">
        <f>SUM(H12:H17)</f>
        <v>396</v>
      </c>
      <c r="I18" s="33">
        <f>Table233120[[#This Row],[Number of Suppliers]]/$H$18</f>
        <v>1</v>
      </c>
      <c r="J18" s="34">
        <f>SUM(J12:J17)</f>
        <v>36729517.600000001</v>
      </c>
      <c r="K18" s="33">
        <f>Table233120[[#This Row],[Sum of Service Area Population]]/J$18</f>
        <v>1</v>
      </c>
    </row>
    <row r="19" spans="1:11" x14ac:dyDescent="0.25">
      <c r="D19" s="32"/>
      <c r="I19" s="31"/>
      <c r="J19" s="32"/>
      <c r="K19" s="31"/>
    </row>
    <row r="20" spans="1:11" ht="45" x14ac:dyDescent="0.25">
      <c r="A20" s="29" t="s">
        <v>528</v>
      </c>
      <c r="B20" s="29" t="s">
        <v>520</v>
      </c>
      <c r="C20" s="29" t="s">
        <v>521</v>
      </c>
      <c r="D20" s="29" t="s">
        <v>522</v>
      </c>
      <c r="E20" s="29" t="s">
        <v>523</v>
      </c>
      <c r="G20" s="35" t="s">
        <v>529</v>
      </c>
      <c r="H20" s="29" t="s">
        <v>520</v>
      </c>
      <c r="I20" s="13" t="s">
        <v>521</v>
      </c>
      <c r="J20" s="15" t="s">
        <v>522</v>
      </c>
      <c r="K20" s="13" t="s">
        <v>523</v>
      </c>
    </row>
    <row r="21" spans="1:11" x14ac:dyDescent="0.25">
      <c r="A21" t="s">
        <v>516</v>
      </c>
      <c r="B21">
        <v>150</v>
      </c>
      <c r="C21" s="31">
        <f>Table202817[[#This Row],[Number of Suppliers]]/$B$27</f>
        <v>0.37878787878787878</v>
      </c>
      <c r="D21" s="32">
        <v>15568545.199999999</v>
      </c>
      <c r="E21" s="31">
        <f>Table202817[[#This Row],[Sum of Service Area Population]]/$D$27</f>
        <v>0.4238701245561689</v>
      </c>
      <c r="F21" s="36"/>
      <c r="G21" t="s">
        <v>516</v>
      </c>
      <c r="H21">
        <v>150</v>
      </c>
      <c r="I21" s="31">
        <f>Table243221[[#This Row],[Number of Suppliers]]/$H$27</f>
        <v>0.37878787878787878</v>
      </c>
      <c r="J21" s="32">
        <v>15568545.199999999</v>
      </c>
      <c r="K21" s="31">
        <f>Table243221[[#This Row],[Sum of Service Area Population]]/J$27</f>
        <v>0.4238701245561689</v>
      </c>
    </row>
    <row r="22" spans="1:11" x14ac:dyDescent="0.25">
      <c r="A22" t="s">
        <v>517</v>
      </c>
      <c r="B22">
        <v>59</v>
      </c>
      <c r="C22" s="31">
        <f>Table202817[[#This Row],[Number of Suppliers]]/$B$27</f>
        <v>0.14898989898989898</v>
      </c>
      <c r="D22" s="32">
        <v>9407800.8000000007</v>
      </c>
      <c r="E22" s="31">
        <f>Table202817[[#This Row],[Sum of Service Area Population]]/$D$27</f>
        <v>0.2561373362551323</v>
      </c>
      <c r="F22" s="36"/>
      <c r="G22" t="s">
        <v>517</v>
      </c>
      <c r="H22">
        <v>45</v>
      </c>
      <c r="I22" s="31">
        <f>Table243221[[#This Row],[Number of Suppliers]]/$H$27</f>
        <v>0.11363636363636363</v>
      </c>
      <c r="J22" s="32">
        <v>4139892.6</v>
      </c>
      <c r="K22" s="31">
        <f>Table243221[[#This Row],[Sum of Service Area Population]]/J$27</f>
        <v>0.1127129586912952</v>
      </c>
    </row>
    <row r="23" spans="1:11" x14ac:dyDescent="0.25">
      <c r="A23" t="s">
        <v>513</v>
      </c>
      <c r="B23">
        <v>59</v>
      </c>
      <c r="C23" s="31">
        <f>Table202817[[#This Row],[Number of Suppliers]]/$B$27</f>
        <v>0.14898989898989898</v>
      </c>
      <c r="D23" s="32">
        <v>4612535.4000000004</v>
      </c>
      <c r="E23" s="31">
        <f>Table202817[[#This Row],[Sum of Service Area Population]]/$D$27</f>
        <v>0.12558115927991387</v>
      </c>
      <c r="F23" s="36"/>
      <c r="G23" t="s">
        <v>513</v>
      </c>
      <c r="H23">
        <v>49</v>
      </c>
      <c r="I23" s="31">
        <f>Table243221[[#This Row],[Number of Suppliers]]/$H$27</f>
        <v>0.12373737373737374</v>
      </c>
      <c r="J23" s="32">
        <v>8497750.1999999993</v>
      </c>
      <c r="K23" s="31">
        <f>Table243221[[#This Row],[Sum of Service Area Population]]/J$27</f>
        <v>0.23136024525407867</v>
      </c>
    </row>
    <row r="24" spans="1:11" x14ac:dyDescent="0.25">
      <c r="A24" t="s">
        <v>514</v>
      </c>
      <c r="B24">
        <v>71</v>
      </c>
      <c r="C24" s="31">
        <f>Table202817[[#This Row],[Number of Suppliers]]/$B$27</f>
        <v>0.17929292929292928</v>
      </c>
      <c r="D24" s="32">
        <v>4798988</v>
      </c>
      <c r="E24" s="31">
        <f>Table202817[[#This Row],[Sum of Service Area Population]]/$D$27</f>
        <v>0.13065752870111205</v>
      </c>
      <c r="F24" s="36"/>
      <c r="G24" t="s">
        <v>514</v>
      </c>
      <c r="H24">
        <v>69</v>
      </c>
      <c r="I24" s="31">
        <f>Table243221[[#This Row],[Number of Suppliers]]/$H$27</f>
        <v>0.17424242424242425</v>
      </c>
      <c r="J24" s="32">
        <v>5051351</v>
      </c>
      <c r="K24" s="31">
        <f>Table243221[[#This Row],[Sum of Service Area Population]]/J$27</f>
        <v>0.13752837853770233</v>
      </c>
    </row>
    <row r="25" spans="1:11" x14ac:dyDescent="0.25">
      <c r="A25" t="s">
        <v>515</v>
      </c>
      <c r="B25">
        <v>43</v>
      </c>
      <c r="C25" s="31">
        <f>Table202817[[#This Row],[Number of Suppliers]]/$B$27</f>
        <v>0.10858585858585859</v>
      </c>
      <c r="D25" s="32">
        <v>1999368.6</v>
      </c>
      <c r="E25" s="31">
        <f>Table202817[[#This Row],[Sum of Service Area Population]]/$D$27</f>
        <v>5.4434926746764568E-2</v>
      </c>
      <c r="F25" s="36"/>
      <c r="G25" t="s">
        <v>515</v>
      </c>
      <c r="H25">
        <v>48</v>
      </c>
      <c r="I25" s="31">
        <f>Table243221[[#This Row],[Number of Suppliers]]/$H$27</f>
        <v>0.12121212121212122</v>
      </c>
      <c r="J25" s="32">
        <v>2189889.6</v>
      </c>
      <c r="K25" s="31">
        <f>Table243221[[#This Row],[Sum of Service Area Population]]/J$27</f>
        <v>5.9622062664934104E-2</v>
      </c>
    </row>
    <row r="26" spans="1:11" x14ac:dyDescent="0.25">
      <c r="A26" t="s">
        <v>518</v>
      </c>
      <c r="B26">
        <v>14</v>
      </c>
      <c r="C26" s="31">
        <f>Table202817[[#This Row],[Number of Suppliers]]/$B$27</f>
        <v>3.5353535353535352E-2</v>
      </c>
      <c r="D26" s="32">
        <v>342279.6</v>
      </c>
      <c r="E26" s="31">
        <f>Table202817[[#This Row],[Sum of Service Area Population]]/$D$27</f>
        <v>9.3189244609082466E-3</v>
      </c>
      <c r="F26" s="36"/>
      <c r="G26" t="s">
        <v>518</v>
      </c>
      <c r="H26">
        <v>35</v>
      </c>
      <c r="I26" s="31">
        <f>Table243221[[#This Row],[Number of Suppliers]]/$H$27</f>
        <v>8.8383838383838384E-2</v>
      </c>
      <c r="J26" s="32">
        <v>1282089</v>
      </c>
      <c r="K26" s="31">
        <f>Table243221[[#This Row],[Sum of Service Area Population]]/J$27</f>
        <v>3.4906230295820712E-2</v>
      </c>
    </row>
    <row r="27" spans="1:11" x14ac:dyDescent="0.25">
      <c r="A27" s="11" t="s">
        <v>525</v>
      </c>
      <c r="B27" s="11">
        <f>SUM(B21:B26)</f>
        <v>396</v>
      </c>
      <c r="C27" s="33">
        <f>Table202817[[#This Row],[Number of Suppliers]]/$B$27</f>
        <v>1</v>
      </c>
      <c r="D27" s="34">
        <f>SUM(D21:D26)</f>
        <v>36729517.600000001</v>
      </c>
      <c r="E27" s="33">
        <f>Table202817[[#This Row],[Sum of Service Area Population]]/$D$27</f>
        <v>1</v>
      </c>
      <c r="G27" s="11" t="s">
        <v>525</v>
      </c>
      <c r="H27" s="11">
        <f>SUM(H21:H26)</f>
        <v>396</v>
      </c>
      <c r="I27" s="33">
        <f>Table243221[[#This Row],[Number of Suppliers]]/$H$27</f>
        <v>1</v>
      </c>
      <c r="J27" s="34">
        <f>SUM(J21:J26)</f>
        <v>36729517.600000001</v>
      </c>
      <c r="K27" s="33">
        <f>Table243221[[#This Row],[Sum of Service Area Population]]/J$27</f>
        <v>1</v>
      </c>
    </row>
    <row r="28" spans="1:11" x14ac:dyDescent="0.25">
      <c r="D28" s="32"/>
      <c r="I28" s="31"/>
      <c r="J28" s="32"/>
      <c r="K28" s="31"/>
    </row>
    <row r="29" spans="1:11" ht="45" x14ac:dyDescent="0.25">
      <c r="A29" s="29" t="s">
        <v>530</v>
      </c>
      <c r="B29" s="29" t="s">
        <v>520</v>
      </c>
      <c r="C29" t="s">
        <v>521</v>
      </c>
      <c r="D29" s="29" t="s">
        <v>522</v>
      </c>
      <c r="E29" s="29" t="s">
        <v>523</v>
      </c>
      <c r="G29" s="35" t="s">
        <v>531</v>
      </c>
      <c r="H29" s="29" t="s">
        <v>520</v>
      </c>
      <c r="I29" s="13" t="s">
        <v>521</v>
      </c>
      <c r="J29" s="15" t="s">
        <v>522</v>
      </c>
      <c r="K29" s="13" t="s">
        <v>523</v>
      </c>
    </row>
    <row r="30" spans="1:11" x14ac:dyDescent="0.25">
      <c r="A30" t="s">
        <v>516</v>
      </c>
      <c r="B30">
        <v>124</v>
      </c>
      <c r="C30" s="31">
        <f>Table212918[[#This Row],[Number of Suppliers]]/$B$36</f>
        <v>0.31313131313131315</v>
      </c>
      <c r="D30" s="32">
        <v>12459736.199999999</v>
      </c>
      <c r="E30" s="31">
        <f>(Table212918[[#This Row],[Sum of Service Area Population]])/($D$36)</f>
        <v>0.33922950842131394</v>
      </c>
      <c r="G30" t="s">
        <v>516</v>
      </c>
      <c r="H30">
        <v>124</v>
      </c>
      <c r="I30" s="31">
        <f>Table253322[[#This Row],[Number of Suppliers]]/$H$36</f>
        <v>0.31313131313131315</v>
      </c>
      <c r="J30" s="32">
        <v>12459736.199999999</v>
      </c>
      <c r="K30" s="31">
        <f>Table253322[[#This Row],[Sum of Service Area Population]]/J$36</f>
        <v>0.33922950842131394</v>
      </c>
    </row>
    <row r="31" spans="1:11" x14ac:dyDescent="0.25">
      <c r="A31" t="s">
        <v>517</v>
      </c>
      <c r="B31">
        <v>49</v>
      </c>
      <c r="C31" s="31">
        <f>Table212918[[#This Row],[Number of Suppliers]]/$B$36</f>
        <v>0.12373737373737374</v>
      </c>
      <c r="D31" s="32">
        <v>5727488.5999999996</v>
      </c>
      <c r="E31" s="31">
        <f>(Table212918[[#This Row],[Sum of Service Area Population]])/($D$36)</f>
        <v>0.15593694048407539</v>
      </c>
      <c r="G31" t="s">
        <v>517</v>
      </c>
      <c r="H31">
        <v>33</v>
      </c>
      <c r="I31" s="31">
        <f>Table253322[[#This Row],[Number of Suppliers]]/$H$36</f>
        <v>8.3333333333333329E-2</v>
      </c>
      <c r="J31" s="32">
        <v>3945479</v>
      </c>
      <c r="K31" s="31">
        <f>Table253322[[#This Row],[Sum of Service Area Population]]/J$36</f>
        <v>0.10741984261726323</v>
      </c>
    </row>
    <row r="32" spans="1:11" x14ac:dyDescent="0.25">
      <c r="A32" t="s">
        <v>513</v>
      </c>
      <c r="B32">
        <v>57</v>
      </c>
      <c r="C32" s="31">
        <f>Table212918[[#This Row],[Number of Suppliers]]/$B$36</f>
        <v>0.14393939393939395</v>
      </c>
      <c r="D32" s="32">
        <v>8201195.5999999996</v>
      </c>
      <c r="E32" s="31">
        <f>(Table212918[[#This Row],[Sum of Service Area Population]])/($D$36)</f>
        <v>0.22328623232448877</v>
      </c>
      <c r="G32" t="s">
        <v>513</v>
      </c>
      <c r="H32">
        <v>50</v>
      </c>
      <c r="I32" s="31">
        <f>Table253322[[#This Row],[Number of Suppliers]]/$H$36</f>
        <v>0.12626262626262627</v>
      </c>
      <c r="J32" s="32">
        <v>8491293.4000000004</v>
      </c>
      <c r="K32" s="31">
        <f>Table253322[[#This Row],[Sum of Service Area Population]]/J$36</f>
        <v>0.23118445203865134</v>
      </c>
    </row>
    <row r="33" spans="1:11" x14ac:dyDescent="0.25">
      <c r="A33" t="s">
        <v>514</v>
      </c>
      <c r="B33">
        <v>90</v>
      </c>
      <c r="C33" s="31">
        <f>Table212918[[#This Row],[Number of Suppliers]]/$B$36</f>
        <v>0.22727272727272727</v>
      </c>
      <c r="D33" s="32">
        <v>7037025</v>
      </c>
      <c r="E33" s="31">
        <f>(Table212918[[#This Row],[Sum of Service Area Population]])/($D$36)</f>
        <v>0.19159045530181426</v>
      </c>
      <c r="G33" t="s">
        <v>514</v>
      </c>
      <c r="H33">
        <v>83</v>
      </c>
      <c r="I33" s="31">
        <f>Table253322[[#This Row],[Number of Suppliers]]/$H$36</f>
        <v>0.20959595959595959</v>
      </c>
      <c r="J33" s="32">
        <v>6679902.5999999996</v>
      </c>
      <c r="K33" s="31">
        <f>Table253322[[#This Row],[Sum of Service Area Population]]/J$36</f>
        <v>0.18186741989772279</v>
      </c>
    </row>
    <row r="34" spans="1:11" x14ac:dyDescent="0.25">
      <c r="A34" t="s">
        <v>515</v>
      </c>
      <c r="B34">
        <v>53</v>
      </c>
      <c r="C34" s="31">
        <f>Table212918[[#This Row],[Number of Suppliers]]/$B$36</f>
        <v>0.13383838383838384</v>
      </c>
      <c r="D34" s="32">
        <v>2607183</v>
      </c>
      <c r="E34" s="31">
        <f>(Table212918[[#This Row],[Sum of Service Area Population]])/($D$36)</f>
        <v>7.0983317243458702E-2</v>
      </c>
      <c r="G34" t="s">
        <v>515</v>
      </c>
      <c r="H34">
        <v>60</v>
      </c>
      <c r="I34" s="31">
        <f>Table253322[[#This Row],[Number of Suppliers]]/$H$36</f>
        <v>0.15151515151515152</v>
      </c>
      <c r="J34" s="32">
        <v>3419537.8</v>
      </c>
      <c r="K34" s="31">
        <f>Table253322[[#This Row],[Sum of Service Area Population]]/J$36</f>
        <v>9.3100536664821307E-2</v>
      </c>
    </row>
    <row r="35" spans="1:11" x14ac:dyDescent="0.25">
      <c r="A35" t="s">
        <v>518</v>
      </c>
      <c r="B35">
        <v>23</v>
      </c>
      <c r="C35" s="31">
        <f>Table212918[[#This Row],[Number of Suppliers]]/$B$36</f>
        <v>5.808080808080808E-2</v>
      </c>
      <c r="D35" s="32">
        <v>696889.2</v>
      </c>
      <c r="E35" s="31">
        <f>(Table212918[[#This Row],[Sum of Service Area Population]])/($D$36)</f>
        <v>1.8973546224848866E-2</v>
      </c>
      <c r="G35" t="s">
        <v>518</v>
      </c>
      <c r="H35">
        <v>46</v>
      </c>
      <c r="I35" s="31">
        <f>Table253322[[#This Row],[Number of Suppliers]]/$H$36</f>
        <v>0.11616161616161616</v>
      </c>
      <c r="J35" s="32">
        <v>1733568.6</v>
      </c>
      <c r="K35" s="31">
        <f>Table253322[[#This Row],[Sum of Service Area Population]]/J$36</f>
        <v>4.719824036022733E-2</v>
      </c>
    </row>
    <row r="36" spans="1:11" x14ac:dyDescent="0.25">
      <c r="A36" s="11" t="s">
        <v>525</v>
      </c>
      <c r="B36" s="11">
        <f>SUM(B30:B35)</f>
        <v>396</v>
      </c>
      <c r="C36" s="33">
        <f>Table212918[[#This Row],[Number of Suppliers]]/$B$36</f>
        <v>1</v>
      </c>
      <c r="D36" s="34">
        <f>SUM(D30:D35)</f>
        <v>36729517.600000001</v>
      </c>
      <c r="E36" s="33">
        <f>(Table212918[[#This Row],[Sum of Service Area Population]])/($D$36)</f>
        <v>1</v>
      </c>
      <c r="G36" s="11" t="s">
        <v>525</v>
      </c>
      <c r="H36" s="11">
        <f>SUM(H30:H35)</f>
        <v>396</v>
      </c>
      <c r="I36" s="33">
        <f>Table253322[[#This Row],[Number of Suppliers]]/$H$36</f>
        <v>1</v>
      </c>
      <c r="J36" s="34">
        <f>SUM(J30:J35)</f>
        <v>36729517.600000001</v>
      </c>
      <c r="K36" s="33">
        <f>Table253322[[#This Row],[Sum of Service Area Population]]/J$36</f>
        <v>1</v>
      </c>
    </row>
  </sheetData>
  <pageMargins left="0.7" right="0.7" top="0.75" bottom="0.75" header="0.3" footer="0.3"/>
  <pageSetup orientation="portrait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E306-3A26-4EF2-B408-A3D530210D05}">
  <dimension ref="A1:BP1988"/>
  <sheetViews>
    <sheetView workbookViewId="0"/>
  </sheetViews>
  <sheetFormatPr defaultRowHeight="15" x14ac:dyDescent="0.25"/>
  <cols>
    <col min="1" max="1" width="12" customWidth="1"/>
    <col min="2" max="2" width="62.85546875" bestFit="1" customWidth="1"/>
    <col min="4" max="4" width="15.42578125" style="2" customWidth="1"/>
    <col min="5" max="5" width="21" style="26" customWidth="1"/>
    <col min="6" max="8" width="19.5703125" customWidth="1"/>
    <col min="9" max="9" width="18.85546875" customWidth="1"/>
    <col min="10" max="10" width="33.5703125" style="1" customWidth="1"/>
    <col min="11" max="11" width="29.5703125" style="1" customWidth="1"/>
    <col min="12" max="12" width="22.85546875" style="1" customWidth="1"/>
    <col min="13" max="13" width="23.85546875" style="1" customWidth="1"/>
    <col min="14" max="14" width="20" style="1" customWidth="1"/>
    <col min="15" max="15" width="23.140625" style="1" customWidth="1"/>
    <col min="16" max="16" width="21.85546875" style="1" customWidth="1"/>
    <col min="17" max="17" width="25.7109375" style="1" customWidth="1"/>
    <col min="18" max="18" width="29.7109375" style="1" customWidth="1"/>
    <col min="19" max="19" width="14.42578125" style="1" bestFit="1" customWidth="1"/>
    <col min="20" max="20" width="18.42578125" style="1" customWidth="1"/>
    <col min="21" max="21" width="16.5703125" style="1" customWidth="1"/>
    <col min="22" max="22" width="20.7109375" style="1" customWidth="1"/>
    <col min="23" max="23" width="23" style="1" customWidth="1"/>
    <col min="24" max="24" width="22.7109375" style="1" customWidth="1"/>
    <col min="25" max="25" width="18" style="1" bestFit="1" customWidth="1"/>
    <col min="26" max="27" width="32.85546875" style="1" customWidth="1"/>
    <col min="28" max="28" width="26.42578125" style="1" customWidth="1"/>
    <col min="29" max="30" width="33.28515625" style="1" customWidth="1"/>
    <col min="31" max="31" width="24.140625" style="1" customWidth="1"/>
    <col min="32" max="33" width="34.42578125" style="1" customWidth="1"/>
    <col min="34" max="34" width="26.5703125" style="1" customWidth="1"/>
    <col min="35" max="36" width="37" style="1" customWidth="1"/>
    <col min="37" max="37" width="36.5703125" style="1" customWidth="1"/>
    <col min="38" max="38" width="27.5703125" style="1" customWidth="1"/>
    <col min="39" max="39" width="28" style="1" customWidth="1"/>
    <col min="40" max="40" width="29.140625" style="1" customWidth="1"/>
    <col min="41" max="41" width="26.7109375" style="1" customWidth="1"/>
    <col min="42" max="42" width="36.42578125" style="1" customWidth="1"/>
    <col min="43" max="43" width="32.7109375" style="1" customWidth="1"/>
    <col min="44" max="44" width="32.140625" style="1" customWidth="1"/>
    <col min="45" max="45" width="31.28515625" style="1" customWidth="1"/>
    <col min="46" max="46" width="30.85546875" style="1" customWidth="1"/>
    <col min="47" max="47" width="31.28515625" style="1" customWidth="1"/>
    <col min="48" max="48" width="26.28515625" style="1" customWidth="1"/>
    <col min="49" max="49" width="24.42578125" style="1" customWidth="1"/>
    <col min="50" max="50" width="33.140625" style="1" customWidth="1"/>
    <col min="51" max="51" width="28.140625" style="1" customWidth="1"/>
    <col min="52" max="55" width="24.5703125" style="1" customWidth="1"/>
    <col min="56" max="56" width="23.85546875" style="1" customWidth="1"/>
    <col min="57" max="57" width="27.28515625" style="1" customWidth="1"/>
    <col min="58" max="58" width="26.85546875" style="1" customWidth="1"/>
    <col min="59" max="59" width="23.28515625" style="1" customWidth="1"/>
    <col min="60" max="60" width="25.85546875" style="1" customWidth="1"/>
    <col min="61" max="62" width="33.140625" style="1" customWidth="1"/>
    <col min="63" max="63" width="29.85546875" style="1" customWidth="1"/>
    <col min="64" max="64" width="30.42578125" style="1" customWidth="1"/>
    <col min="65" max="65" width="22.7109375" style="1" customWidth="1"/>
    <col min="66" max="66" width="24.140625" style="1" customWidth="1"/>
    <col min="67" max="67" width="21.7109375" style="1" customWidth="1"/>
    <col min="68" max="68" width="21.5703125" customWidth="1"/>
  </cols>
  <sheetData>
    <row r="1" spans="1:68" s="3" customFormat="1" ht="75" x14ac:dyDescent="0.25">
      <c r="A1" s="3" t="s">
        <v>34</v>
      </c>
      <c r="B1" s="3" t="s">
        <v>35</v>
      </c>
      <c r="C1" s="3" t="s">
        <v>36</v>
      </c>
      <c r="D1" s="4" t="s">
        <v>37</v>
      </c>
      <c r="E1" s="25" t="s">
        <v>38</v>
      </c>
      <c r="F1" s="3" t="s">
        <v>39</v>
      </c>
      <c r="G1" s="3" t="s">
        <v>549</v>
      </c>
      <c r="H1" s="3" t="s">
        <v>550</v>
      </c>
      <c r="I1" s="3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  <c r="X1" s="5" t="s">
        <v>55</v>
      </c>
      <c r="Y1" s="5" t="s">
        <v>56</v>
      </c>
      <c r="Z1" s="5" t="s">
        <v>57</v>
      </c>
      <c r="AA1" s="5" t="s">
        <v>58</v>
      </c>
      <c r="AB1" s="5" t="s">
        <v>59</v>
      </c>
      <c r="AC1" s="5" t="s">
        <v>60</v>
      </c>
      <c r="AD1" s="5" t="s">
        <v>536</v>
      </c>
      <c r="AE1" s="5" t="s">
        <v>574</v>
      </c>
      <c r="AF1" s="5" t="s">
        <v>575</v>
      </c>
      <c r="AG1" s="5" t="s">
        <v>576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65</v>
      </c>
      <c r="AM1" s="5" t="s">
        <v>66</v>
      </c>
      <c r="AN1" s="5" t="s">
        <v>577</v>
      </c>
      <c r="AO1" s="5" t="s">
        <v>67</v>
      </c>
      <c r="AP1" s="5" t="s">
        <v>68</v>
      </c>
      <c r="AQ1" s="5" t="s">
        <v>69</v>
      </c>
      <c r="AR1" s="5" t="s">
        <v>70</v>
      </c>
      <c r="AS1" s="5" t="s">
        <v>71</v>
      </c>
      <c r="AT1" s="5" t="s">
        <v>578</v>
      </c>
      <c r="AU1" s="5" t="s">
        <v>72</v>
      </c>
      <c r="AV1" s="5" t="s">
        <v>73</v>
      </c>
      <c r="AW1" s="5" t="s">
        <v>74</v>
      </c>
      <c r="AX1" s="5" t="s">
        <v>75</v>
      </c>
      <c r="AY1" s="5" t="s">
        <v>579</v>
      </c>
      <c r="AZ1" s="5" t="s">
        <v>76</v>
      </c>
      <c r="BA1" s="5" t="s">
        <v>537</v>
      </c>
      <c r="BB1" s="5" t="s">
        <v>538</v>
      </c>
      <c r="BC1" s="5" t="s">
        <v>580</v>
      </c>
      <c r="BD1" s="5" t="s">
        <v>77</v>
      </c>
      <c r="BE1" s="5" t="s">
        <v>78</v>
      </c>
      <c r="BF1" s="5" t="s">
        <v>79</v>
      </c>
      <c r="BG1" s="5" t="s">
        <v>581</v>
      </c>
      <c r="BH1" s="5" t="s">
        <v>80</v>
      </c>
      <c r="BI1" s="5" t="s">
        <v>539</v>
      </c>
      <c r="BJ1" s="5" t="s">
        <v>540</v>
      </c>
      <c r="BK1" s="5" t="s">
        <v>582</v>
      </c>
      <c r="BL1" s="5" t="s">
        <v>81</v>
      </c>
      <c r="BM1" s="5" t="s">
        <v>541</v>
      </c>
      <c r="BN1" s="5" t="s">
        <v>542</v>
      </c>
      <c r="BO1" s="5" t="s">
        <v>583</v>
      </c>
      <c r="BP1" s="3" t="s">
        <v>82</v>
      </c>
    </row>
    <row r="2" spans="1:68" x14ac:dyDescent="0.25">
      <c r="A2">
        <v>13</v>
      </c>
      <c r="B2" t="s">
        <v>83</v>
      </c>
      <c r="C2">
        <v>2017</v>
      </c>
      <c r="D2" s="2">
        <v>31765</v>
      </c>
      <c r="E2" s="26">
        <v>34875.86</v>
      </c>
      <c r="F2" t="s">
        <v>84</v>
      </c>
      <c r="I2" s="2">
        <v>192</v>
      </c>
      <c r="J2" s="1">
        <v>2226091200</v>
      </c>
      <c r="K2" s="1">
        <v>799457385.39999998</v>
      </c>
      <c r="L2" s="1">
        <v>31959025.600000001</v>
      </c>
      <c r="M2" s="1">
        <v>326760334.39999998</v>
      </c>
      <c r="N2" s="1">
        <v>16211782.939999999</v>
      </c>
      <c r="O2" s="1">
        <v>178378007.40000001</v>
      </c>
      <c r="P2" s="1">
        <v>60564062.159999996</v>
      </c>
      <c r="Q2" s="1">
        <v>5312121</v>
      </c>
      <c r="R2" s="1">
        <v>23013123</v>
      </c>
      <c r="S2" s="1">
        <v>131723</v>
      </c>
      <c r="T2" s="1">
        <v>71.109061460000007</v>
      </c>
      <c r="U2" s="1">
        <v>0.97970658700000002</v>
      </c>
      <c r="V2" s="1">
        <v>59258</v>
      </c>
      <c r="W2" s="1">
        <v>59.25</v>
      </c>
      <c r="X2" s="1">
        <v>1.17</v>
      </c>
      <c r="Y2" s="1">
        <v>544928575</v>
      </c>
      <c r="Z2" s="1">
        <v>350603439.86572599</v>
      </c>
      <c r="AA2" s="1">
        <v>2176842.63</v>
      </c>
      <c r="AB2" s="1">
        <v>486957450</v>
      </c>
      <c r="AC2" s="1">
        <v>350603439.86572599</v>
      </c>
      <c r="AD2" s="1">
        <v>2176842.63</v>
      </c>
      <c r="AE2" s="1">
        <v>486957450</v>
      </c>
      <c r="AF2" s="1">
        <v>277317269.151582</v>
      </c>
      <c r="AG2" s="1">
        <v>2176842.63</v>
      </c>
      <c r="AH2" s="1">
        <v>486957450</v>
      </c>
      <c r="AI2" s="1">
        <v>242829659.40374899</v>
      </c>
      <c r="AJ2" s="1">
        <v>2176842.63</v>
      </c>
      <c r="AK2" s="1">
        <v>1009794418.4</v>
      </c>
      <c r="AL2" s="1">
        <v>990231945.25572598</v>
      </c>
      <c r="AM2" s="1">
        <v>932260820.25572598</v>
      </c>
      <c r="AN2" s="1">
        <v>858974649.54158199</v>
      </c>
      <c r="AO2" s="1">
        <v>824487039.79374897</v>
      </c>
      <c r="AP2" s="1">
        <v>342972117.33999997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1352766535.74</v>
      </c>
      <c r="AW2" s="1">
        <v>1333204062.5957201</v>
      </c>
      <c r="AX2" s="1">
        <v>1275232937.5957201</v>
      </c>
      <c r="AY2" s="1">
        <v>1201946766.8815801</v>
      </c>
      <c r="AZ2" s="1">
        <v>1167459157.1337399</v>
      </c>
      <c r="BA2" s="1">
        <v>1333204062.5957201</v>
      </c>
      <c r="BB2" s="1">
        <v>1275232937.5957201</v>
      </c>
      <c r="BC2" s="1">
        <v>1201946766.8815801</v>
      </c>
      <c r="BD2" s="1">
        <v>1167459157.1337399</v>
      </c>
      <c r="BE2" s="1">
        <v>990231945.25572598</v>
      </c>
      <c r="BF2" s="1">
        <v>932260820.25572598</v>
      </c>
      <c r="BG2" s="1">
        <v>858974649.54158199</v>
      </c>
      <c r="BH2" s="1">
        <v>824487039.79374897</v>
      </c>
      <c r="BI2" s="1">
        <v>990231945.25572598</v>
      </c>
      <c r="BJ2" s="1">
        <v>932260820.25572598</v>
      </c>
      <c r="BK2" s="1">
        <v>858974649.54158199</v>
      </c>
      <c r="BL2" s="1">
        <v>824487039.79374897</v>
      </c>
      <c r="BM2" s="1" t="s">
        <v>85</v>
      </c>
      <c r="BN2" s="1" t="s">
        <v>85</v>
      </c>
      <c r="BO2" s="1" t="s">
        <v>85</v>
      </c>
      <c r="BP2" t="s">
        <v>85</v>
      </c>
    </row>
    <row r="3" spans="1:68" x14ac:dyDescent="0.25">
      <c r="A3">
        <v>13</v>
      </c>
      <c r="B3" t="s">
        <v>83</v>
      </c>
      <c r="C3">
        <v>2018</v>
      </c>
      <c r="D3" s="2">
        <v>31765</v>
      </c>
      <c r="E3" s="26">
        <v>34875.86</v>
      </c>
      <c r="F3" t="s">
        <v>84</v>
      </c>
      <c r="I3" s="2">
        <v>192</v>
      </c>
      <c r="J3" s="1">
        <v>2226091200</v>
      </c>
      <c r="K3" s="1">
        <v>839561949.20000005</v>
      </c>
      <c r="L3" s="1">
        <v>26670297.960000001</v>
      </c>
      <c r="M3" s="1">
        <v>338846610.5</v>
      </c>
      <c r="N3" s="1">
        <v>14113497.08</v>
      </c>
      <c r="O3" s="1">
        <v>178378007.40000001</v>
      </c>
      <c r="P3" s="1">
        <v>60564062.159999996</v>
      </c>
      <c r="Q3" s="1">
        <v>5312121</v>
      </c>
      <c r="R3" s="1">
        <v>23013123</v>
      </c>
      <c r="S3" s="1">
        <v>131723</v>
      </c>
      <c r="T3" s="1">
        <v>71.967833209999995</v>
      </c>
      <c r="U3" s="1">
        <v>1.0028685020000001</v>
      </c>
      <c r="V3" s="1">
        <v>59258</v>
      </c>
      <c r="W3" s="1">
        <v>59.25</v>
      </c>
      <c r="X3" s="1">
        <v>1.17</v>
      </c>
      <c r="Y3" s="1">
        <v>544928575</v>
      </c>
      <c r="Z3" s="1">
        <v>354780972.69869101</v>
      </c>
      <c r="AA3" s="1">
        <v>2176842.63</v>
      </c>
      <c r="AB3" s="1">
        <v>486957450</v>
      </c>
      <c r="AC3" s="1">
        <v>354780972.69869101</v>
      </c>
      <c r="AD3" s="1">
        <v>2176842.63</v>
      </c>
      <c r="AE3" s="1">
        <v>486957450</v>
      </c>
      <c r="AF3" s="1">
        <v>280621577.85281003</v>
      </c>
      <c r="AG3" s="1">
        <v>2176842.63</v>
      </c>
      <c r="AH3" s="1">
        <v>486957450</v>
      </c>
      <c r="AI3" s="1">
        <v>245723039.10180801</v>
      </c>
      <c r="AJ3" s="1">
        <v>2176842.63</v>
      </c>
      <c r="AK3" s="1">
        <v>1044610254.5599999</v>
      </c>
      <c r="AL3" s="1">
        <v>989120750.44869101</v>
      </c>
      <c r="AM3" s="1">
        <v>931149625.44869101</v>
      </c>
      <c r="AN3" s="1">
        <v>856990230.60281003</v>
      </c>
      <c r="AO3" s="1">
        <v>822091691.85180795</v>
      </c>
      <c r="AP3" s="1">
        <v>352960107.57999998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1397570362.1400001</v>
      </c>
      <c r="AW3" s="1">
        <v>1342080858.0286901</v>
      </c>
      <c r="AX3" s="1">
        <v>1284109733.0286901</v>
      </c>
      <c r="AY3" s="1">
        <v>1209950338.1828101</v>
      </c>
      <c r="AZ3" s="1">
        <v>1175051799.4317999</v>
      </c>
      <c r="BA3" s="1">
        <v>1342080858.0286901</v>
      </c>
      <c r="BB3" s="1">
        <v>1284109733.0286901</v>
      </c>
      <c r="BC3" s="1">
        <v>1209950338.1828101</v>
      </c>
      <c r="BD3" s="1">
        <v>1175051799.4317999</v>
      </c>
      <c r="BE3" s="1">
        <v>989120750.44869101</v>
      </c>
      <c r="BF3" s="1">
        <v>931149625.44869101</v>
      </c>
      <c r="BG3" s="1">
        <v>856990230.60281003</v>
      </c>
      <c r="BH3" s="1">
        <v>822091691.85180795</v>
      </c>
      <c r="BI3" s="1">
        <v>989120750.44869101</v>
      </c>
      <c r="BJ3" s="1">
        <v>931149625.44869101</v>
      </c>
      <c r="BK3" s="1">
        <v>856990230.60281003</v>
      </c>
      <c r="BL3" s="1">
        <v>822091691.85180795</v>
      </c>
      <c r="BM3" s="1" t="s">
        <v>85</v>
      </c>
      <c r="BN3" s="1" t="s">
        <v>85</v>
      </c>
      <c r="BO3" s="1" t="s">
        <v>85</v>
      </c>
      <c r="BP3" t="s">
        <v>85</v>
      </c>
    </row>
    <row r="4" spans="1:68" x14ac:dyDescent="0.25">
      <c r="A4">
        <v>13</v>
      </c>
      <c r="B4" t="s">
        <v>83</v>
      </c>
      <c r="C4">
        <v>2019</v>
      </c>
      <c r="D4" s="2">
        <v>31765</v>
      </c>
      <c r="E4" s="26">
        <v>34875.86</v>
      </c>
      <c r="F4" t="s">
        <v>84</v>
      </c>
      <c r="I4" s="2">
        <v>192</v>
      </c>
      <c r="J4" s="1">
        <v>2226091200</v>
      </c>
      <c r="K4" s="1">
        <v>849624744.70000005</v>
      </c>
      <c r="L4" s="1">
        <v>29314661.66</v>
      </c>
      <c r="M4" s="1">
        <v>351582943.30000001</v>
      </c>
      <c r="N4" s="1">
        <v>1242514.372</v>
      </c>
      <c r="O4" s="1">
        <v>178378007.40000001</v>
      </c>
      <c r="P4" s="1">
        <v>60564062.159999996</v>
      </c>
      <c r="Q4" s="1">
        <v>5312121</v>
      </c>
      <c r="R4" s="1">
        <v>23013123</v>
      </c>
      <c r="S4" s="1">
        <v>131723</v>
      </c>
      <c r="T4" s="1">
        <v>67.397565970000002</v>
      </c>
      <c r="U4" s="1">
        <v>1.9626778709999999</v>
      </c>
      <c r="V4" s="1">
        <v>59258</v>
      </c>
      <c r="W4" s="1">
        <v>59.25</v>
      </c>
      <c r="X4" s="1">
        <v>1.17</v>
      </c>
      <c r="Y4" s="1">
        <v>544928575</v>
      </c>
      <c r="Z4" s="1">
        <v>327134006.81190199</v>
      </c>
      <c r="AA4" s="1">
        <v>2176842.63</v>
      </c>
      <c r="AB4" s="1">
        <v>486957450</v>
      </c>
      <c r="AC4" s="1">
        <v>327134006.81190199</v>
      </c>
      <c r="AD4" s="1">
        <v>2176842.63</v>
      </c>
      <c r="AE4" s="1">
        <v>486957450</v>
      </c>
      <c r="AF4" s="1">
        <v>258753620.47341999</v>
      </c>
      <c r="AG4" s="1">
        <v>2176842.63</v>
      </c>
      <c r="AH4" s="1">
        <v>486957450</v>
      </c>
      <c r="AI4" s="1">
        <v>226574615.13766399</v>
      </c>
      <c r="AJ4" s="1">
        <v>2176842.63</v>
      </c>
      <c r="AK4" s="1">
        <v>1057317413.76</v>
      </c>
      <c r="AL4" s="1">
        <v>964118148.26190197</v>
      </c>
      <c r="AM4" s="1">
        <v>906147023.26190197</v>
      </c>
      <c r="AN4" s="1">
        <v>837766636.92341995</v>
      </c>
      <c r="AO4" s="1">
        <v>805587631.58766401</v>
      </c>
      <c r="AP4" s="1">
        <v>352825457.67199999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1410142871.4319999</v>
      </c>
      <c r="AW4" s="1">
        <v>1316943605.9339001</v>
      </c>
      <c r="AX4" s="1">
        <v>1258972480.9339001</v>
      </c>
      <c r="AY4" s="1">
        <v>1190592094.5954199</v>
      </c>
      <c r="AZ4" s="1">
        <v>1158413089.25966</v>
      </c>
      <c r="BA4" s="1">
        <v>1316943605.9339001</v>
      </c>
      <c r="BB4" s="1">
        <v>1258972480.9339001</v>
      </c>
      <c r="BC4" s="1">
        <v>1190592094.5954199</v>
      </c>
      <c r="BD4" s="1">
        <v>1158413089.25966</v>
      </c>
      <c r="BE4" s="1">
        <v>964118148.26190197</v>
      </c>
      <c r="BF4" s="1">
        <v>906147023.26190197</v>
      </c>
      <c r="BG4" s="1">
        <v>837766636.92341995</v>
      </c>
      <c r="BH4" s="1">
        <v>805587631.58766401</v>
      </c>
      <c r="BI4" s="1">
        <v>964118148.26190197</v>
      </c>
      <c r="BJ4" s="1">
        <v>906147023.26190197</v>
      </c>
      <c r="BK4" s="1">
        <v>837766636.92341995</v>
      </c>
      <c r="BL4" s="1">
        <v>805587631.58766401</v>
      </c>
      <c r="BM4" s="1" t="s">
        <v>85</v>
      </c>
      <c r="BN4" s="1" t="s">
        <v>85</v>
      </c>
      <c r="BO4" s="1" t="s">
        <v>85</v>
      </c>
      <c r="BP4" t="s">
        <v>85</v>
      </c>
    </row>
    <row r="5" spans="1:68" x14ac:dyDescent="0.25">
      <c r="A5">
        <v>13</v>
      </c>
      <c r="B5" t="s">
        <v>83</v>
      </c>
      <c r="C5">
        <v>2020</v>
      </c>
      <c r="D5" s="2">
        <v>31765</v>
      </c>
      <c r="E5" s="26">
        <v>34875.86</v>
      </c>
      <c r="F5" t="s">
        <v>84</v>
      </c>
      <c r="I5" s="2">
        <v>192</v>
      </c>
      <c r="J5" s="1">
        <v>2226091200</v>
      </c>
      <c r="K5" s="1">
        <v>917040458</v>
      </c>
      <c r="L5" s="1">
        <v>32406479.149999999</v>
      </c>
      <c r="M5" s="1">
        <v>374824302.39999998</v>
      </c>
      <c r="N5" s="1">
        <v>11632416.57</v>
      </c>
      <c r="O5" s="1">
        <v>178378007.40000001</v>
      </c>
      <c r="P5" s="1">
        <v>60564062.159999996</v>
      </c>
      <c r="Q5" s="1">
        <v>5312121</v>
      </c>
      <c r="R5" s="1">
        <v>23013123</v>
      </c>
      <c r="S5" s="1">
        <v>131723</v>
      </c>
      <c r="T5" s="1">
        <v>71.925780230000001</v>
      </c>
      <c r="U5" s="1">
        <v>1.07427702</v>
      </c>
      <c r="V5" s="1">
        <v>59258</v>
      </c>
      <c r="W5" s="1">
        <v>59.25</v>
      </c>
      <c r="X5" s="1">
        <v>1.17</v>
      </c>
      <c r="Y5" s="1">
        <v>544928575</v>
      </c>
      <c r="Z5" s="1">
        <v>354213735.31909198</v>
      </c>
      <c r="AA5" s="1">
        <v>2176842.63</v>
      </c>
      <c r="AB5" s="1">
        <v>486957450</v>
      </c>
      <c r="AC5" s="1">
        <v>354213735.31909198</v>
      </c>
      <c r="AD5" s="1">
        <v>2176842.63</v>
      </c>
      <c r="AE5" s="1">
        <v>486957450</v>
      </c>
      <c r="AF5" s="1">
        <v>280172909.34821397</v>
      </c>
      <c r="AG5" s="1">
        <v>2176842.63</v>
      </c>
      <c r="AH5" s="1">
        <v>486957450</v>
      </c>
      <c r="AI5" s="1">
        <v>245330167.71485901</v>
      </c>
      <c r="AJ5" s="1">
        <v>2176842.63</v>
      </c>
      <c r="AK5" s="1">
        <v>1127824944.55</v>
      </c>
      <c r="AL5" s="1">
        <v>994289694.25909197</v>
      </c>
      <c r="AM5" s="1">
        <v>936318569.25909197</v>
      </c>
      <c r="AN5" s="1">
        <v>862277743.28821397</v>
      </c>
      <c r="AO5" s="1">
        <v>827435001.65485895</v>
      </c>
      <c r="AP5" s="1">
        <v>386456718.96999902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1514281663.52</v>
      </c>
      <c r="AW5" s="1">
        <v>1380746413.22909</v>
      </c>
      <c r="AX5" s="1">
        <v>1322775288.22909</v>
      </c>
      <c r="AY5" s="1">
        <v>1248734462.2582099</v>
      </c>
      <c r="AZ5" s="1">
        <v>1213891720.62485</v>
      </c>
      <c r="BA5" s="1">
        <v>1380746413.22909</v>
      </c>
      <c r="BB5" s="1">
        <v>1322775288.22909</v>
      </c>
      <c r="BC5" s="1">
        <v>1248734462.2582099</v>
      </c>
      <c r="BD5" s="1">
        <v>1213891720.62485</v>
      </c>
      <c r="BE5" s="1">
        <v>994289694.25909197</v>
      </c>
      <c r="BF5" s="1">
        <v>936318569.25909197</v>
      </c>
      <c r="BG5" s="1">
        <v>862277743.28821397</v>
      </c>
      <c r="BH5" s="1">
        <v>827435001.65485895</v>
      </c>
      <c r="BI5" s="1">
        <v>994289694.25909197</v>
      </c>
      <c r="BJ5" s="1">
        <v>936318569.25909197</v>
      </c>
      <c r="BK5" s="1">
        <v>862277743.28821397</v>
      </c>
      <c r="BL5" s="1">
        <v>827435001.65485895</v>
      </c>
      <c r="BM5" s="1" t="s">
        <v>85</v>
      </c>
      <c r="BN5" s="1" t="s">
        <v>85</v>
      </c>
      <c r="BO5" s="1" t="s">
        <v>85</v>
      </c>
      <c r="BP5" t="s">
        <v>85</v>
      </c>
    </row>
    <row r="6" spans="1:68" x14ac:dyDescent="0.25">
      <c r="A6">
        <v>13</v>
      </c>
      <c r="B6" t="s">
        <v>83</v>
      </c>
      <c r="C6">
        <v>2021</v>
      </c>
      <c r="D6" s="2">
        <v>31765</v>
      </c>
      <c r="E6" s="26">
        <v>34875.86</v>
      </c>
      <c r="F6" t="s">
        <v>84</v>
      </c>
      <c r="I6" s="2">
        <v>192</v>
      </c>
      <c r="J6" s="1">
        <v>2226091200</v>
      </c>
      <c r="K6" s="1">
        <v>905703959</v>
      </c>
      <c r="L6" s="1">
        <v>28992251.359999999</v>
      </c>
      <c r="M6" s="1">
        <v>197856761.80000001</v>
      </c>
      <c r="N6" s="1">
        <v>0</v>
      </c>
      <c r="O6" s="1">
        <v>178378007.40000001</v>
      </c>
      <c r="P6" s="1">
        <v>60564062.159999996</v>
      </c>
      <c r="Q6" s="1">
        <v>5312121</v>
      </c>
      <c r="R6" s="1">
        <v>23013123</v>
      </c>
      <c r="S6" s="1">
        <v>131723</v>
      </c>
      <c r="T6" s="1">
        <v>70.667468790000001</v>
      </c>
      <c r="U6" s="1">
        <v>0.79617960399999999</v>
      </c>
      <c r="V6" s="1">
        <v>59258</v>
      </c>
      <c r="W6" s="1">
        <v>59.25</v>
      </c>
      <c r="X6" s="1">
        <v>1.17</v>
      </c>
      <c r="Y6" s="1">
        <v>544928575</v>
      </c>
      <c r="Z6" s="1">
        <v>349313270.89529502</v>
      </c>
      <c r="AA6" s="1">
        <v>2176842.63</v>
      </c>
      <c r="AB6" s="1">
        <v>486957450</v>
      </c>
      <c r="AC6" s="1">
        <v>349313270.89529502</v>
      </c>
      <c r="AD6" s="1">
        <v>2176842.63</v>
      </c>
      <c r="AE6" s="1">
        <v>486957450</v>
      </c>
      <c r="AF6" s="1">
        <v>276296782.48504698</v>
      </c>
      <c r="AG6" s="1">
        <v>2176842.63</v>
      </c>
      <c r="AH6" s="1">
        <v>486957450</v>
      </c>
      <c r="AI6" s="1">
        <v>241936082.05669501</v>
      </c>
      <c r="AJ6" s="1">
        <v>2176842.63</v>
      </c>
      <c r="AK6" s="1">
        <v>1113074217.76</v>
      </c>
      <c r="AL6" s="1">
        <v>985975002.045295</v>
      </c>
      <c r="AM6" s="1">
        <v>928003877.045295</v>
      </c>
      <c r="AN6" s="1">
        <v>854987388.63504696</v>
      </c>
      <c r="AO6" s="1">
        <v>820626688.20669496</v>
      </c>
      <c r="AP6" s="1">
        <v>197856761.80000001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1310930979.5599999</v>
      </c>
      <c r="AW6" s="1">
        <v>1183831763.8452899</v>
      </c>
      <c r="AX6" s="1">
        <v>1125860638.8452899</v>
      </c>
      <c r="AY6" s="1">
        <v>1052844150.43504</v>
      </c>
      <c r="AZ6" s="1">
        <v>1018483450.00669</v>
      </c>
      <c r="BA6" s="1">
        <v>1183831763.8452899</v>
      </c>
      <c r="BB6" s="1">
        <v>1125860638.8452899</v>
      </c>
      <c r="BC6" s="1">
        <v>1052844150.43504</v>
      </c>
      <c r="BD6" s="1">
        <v>1018483450.00669</v>
      </c>
      <c r="BE6" s="1">
        <v>985975002.045295</v>
      </c>
      <c r="BF6" s="1">
        <v>928003877.045295</v>
      </c>
      <c r="BG6" s="1">
        <v>854987388.63504696</v>
      </c>
      <c r="BH6" s="1">
        <v>820626688.20669496</v>
      </c>
      <c r="BI6" s="1">
        <v>985975002.045295</v>
      </c>
      <c r="BJ6" s="1">
        <v>928003877.045295</v>
      </c>
      <c r="BK6" s="1">
        <v>854987388.63504696</v>
      </c>
      <c r="BL6" s="1">
        <v>820626688.20669496</v>
      </c>
      <c r="BM6" s="1" t="s">
        <v>85</v>
      </c>
      <c r="BN6" s="1" t="s">
        <v>85</v>
      </c>
      <c r="BO6" s="1" t="s">
        <v>85</v>
      </c>
      <c r="BP6" t="s">
        <v>85</v>
      </c>
    </row>
    <row r="7" spans="1:68" x14ac:dyDescent="0.25">
      <c r="A7">
        <v>23</v>
      </c>
      <c r="B7" t="s">
        <v>86</v>
      </c>
      <c r="C7">
        <v>2017</v>
      </c>
      <c r="D7" s="2">
        <v>351000</v>
      </c>
      <c r="E7" s="26">
        <v>185212.93</v>
      </c>
      <c r="F7" t="s">
        <v>87</v>
      </c>
      <c r="I7" s="2">
        <v>138</v>
      </c>
      <c r="J7" s="1">
        <v>17679870000</v>
      </c>
      <c r="K7" s="1">
        <v>7818481665</v>
      </c>
      <c r="L7" s="1">
        <v>1417479995</v>
      </c>
      <c r="M7" s="1">
        <v>2299976388</v>
      </c>
      <c r="N7" s="1">
        <v>991590053.29999995</v>
      </c>
      <c r="O7" s="1">
        <v>814736093.60000002</v>
      </c>
      <c r="P7" s="1">
        <v>814736093.60000002</v>
      </c>
      <c r="Q7" s="1">
        <v>173238496</v>
      </c>
      <c r="R7" s="1">
        <v>51574794</v>
      </c>
      <c r="S7" s="1">
        <v>1264297</v>
      </c>
      <c r="T7" s="1">
        <v>44.564437810000001</v>
      </c>
      <c r="U7" s="1">
        <v>5.1707080489999999</v>
      </c>
      <c r="V7" s="1">
        <v>1334015</v>
      </c>
      <c r="W7" s="1">
        <v>9.49</v>
      </c>
      <c r="X7" s="1">
        <v>1</v>
      </c>
      <c r="Y7" s="1">
        <v>6021405000</v>
      </c>
      <c r="Z7" s="1">
        <v>3617383508.8646998</v>
      </c>
      <c r="AA7" s="1">
        <v>7849077.4569999902</v>
      </c>
      <c r="AB7" s="1">
        <v>5380830000</v>
      </c>
      <c r="AC7" s="1">
        <v>3617383508.8646998</v>
      </c>
      <c r="AD7" s="1">
        <v>7849077.4569999902</v>
      </c>
      <c r="AE7" s="1">
        <v>5380830000</v>
      </c>
      <c r="AF7" s="1">
        <v>2855251371.30231</v>
      </c>
      <c r="AG7" s="1">
        <v>7849077.4569999902</v>
      </c>
      <c r="AH7" s="1">
        <v>5380830000</v>
      </c>
      <c r="AI7" s="1">
        <v>2496600953.6258898</v>
      </c>
      <c r="AJ7" s="1">
        <v>7849077.4569999902</v>
      </c>
      <c r="AK7" s="1">
        <v>10050697753.6</v>
      </c>
      <c r="AL7" s="1">
        <v>11878853674.9217</v>
      </c>
      <c r="AM7" s="1">
        <v>11238278674.9217</v>
      </c>
      <c r="AN7" s="1">
        <v>10476146537.359301</v>
      </c>
      <c r="AO7" s="1">
        <v>10117496119.6828</v>
      </c>
      <c r="AP7" s="1">
        <v>3291566441.3000002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13342264194.9</v>
      </c>
      <c r="AW7" s="1">
        <v>15170420116.221701</v>
      </c>
      <c r="AX7" s="1">
        <v>14529845116.221701</v>
      </c>
      <c r="AY7" s="1">
        <v>13767712978.6593</v>
      </c>
      <c r="AZ7" s="1">
        <v>13409062560.9828</v>
      </c>
      <c r="BA7" s="1">
        <v>15170420116.221701</v>
      </c>
      <c r="BB7" s="1">
        <v>14529845116.221701</v>
      </c>
      <c r="BC7" s="1">
        <v>13767712978.6593</v>
      </c>
      <c r="BD7" s="1">
        <v>13409062560.9828</v>
      </c>
      <c r="BE7" s="1">
        <v>11878853674.9217</v>
      </c>
      <c r="BF7" s="1">
        <v>11238278674.9217</v>
      </c>
      <c r="BG7" s="1">
        <v>10476146537.359301</v>
      </c>
      <c r="BH7" s="1">
        <v>10117496119.6828</v>
      </c>
      <c r="BI7" s="1">
        <v>11878853674.9217</v>
      </c>
      <c r="BJ7" s="1">
        <v>11238278674.9217</v>
      </c>
      <c r="BK7" s="1">
        <v>10476146537.359301</v>
      </c>
      <c r="BL7" s="1">
        <v>10117496119.6828</v>
      </c>
      <c r="BM7" s="1" t="s">
        <v>85</v>
      </c>
      <c r="BN7" s="1" t="s">
        <v>85</v>
      </c>
      <c r="BO7" s="1" t="s">
        <v>85</v>
      </c>
      <c r="BP7" t="s">
        <v>85</v>
      </c>
    </row>
    <row r="8" spans="1:68" x14ac:dyDescent="0.25">
      <c r="A8">
        <v>23</v>
      </c>
      <c r="B8" t="s">
        <v>86</v>
      </c>
      <c r="C8">
        <v>2018</v>
      </c>
      <c r="D8" s="2">
        <v>356000</v>
      </c>
      <c r="E8" s="26">
        <v>185212.93</v>
      </c>
      <c r="F8" t="s">
        <v>87</v>
      </c>
      <c r="I8" s="2">
        <v>138</v>
      </c>
      <c r="J8" s="1">
        <v>17931720000</v>
      </c>
      <c r="K8" s="1">
        <v>8108238111</v>
      </c>
      <c r="L8" s="1">
        <v>1511995617</v>
      </c>
      <c r="M8" s="1">
        <v>2402821569</v>
      </c>
      <c r="N8" s="1">
        <v>534955174.80000001</v>
      </c>
      <c r="O8" s="1">
        <v>814736093.60000002</v>
      </c>
      <c r="P8" s="1">
        <v>814736093.60000002</v>
      </c>
      <c r="Q8" s="1">
        <v>173238496</v>
      </c>
      <c r="R8" s="1">
        <v>51574794</v>
      </c>
      <c r="S8" s="1">
        <v>1264297</v>
      </c>
      <c r="T8" s="1">
        <v>43.90970325</v>
      </c>
      <c r="U8" s="1">
        <v>3.134584534</v>
      </c>
      <c r="V8" s="1">
        <v>1334015</v>
      </c>
      <c r="W8" s="1">
        <v>9.49</v>
      </c>
      <c r="X8" s="1">
        <v>1</v>
      </c>
      <c r="Y8" s="1">
        <v>6107180000</v>
      </c>
      <c r="Z8" s="1">
        <v>3744231452.82587</v>
      </c>
      <c r="AA8" s="1">
        <v>7849077.4569999902</v>
      </c>
      <c r="AB8" s="1">
        <v>5457480000</v>
      </c>
      <c r="AC8" s="1">
        <v>3744231452.82587</v>
      </c>
      <c r="AD8" s="1">
        <v>7849077.4569999902</v>
      </c>
      <c r="AE8" s="1">
        <v>5457480000</v>
      </c>
      <c r="AF8" s="1">
        <v>2955374226.6905899</v>
      </c>
      <c r="AG8" s="1">
        <v>7849077.4569999902</v>
      </c>
      <c r="AH8" s="1">
        <v>5457480000</v>
      </c>
      <c r="AI8" s="1">
        <v>2584147296.7445698</v>
      </c>
      <c r="AJ8" s="1">
        <v>7849077.4569999902</v>
      </c>
      <c r="AK8" s="1">
        <v>10434969821.6</v>
      </c>
      <c r="AL8" s="1">
        <v>12185992240.882799</v>
      </c>
      <c r="AM8" s="1">
        <v>11536292240.882799</v>
      </c>
      <c r="AN8" s="1">
        <v>10747435014.747499</v>
      </c>
      <c r="AO8" s="1">
        <v>10376208084.8015</v>
      </c>
      <c r="AP8" s="1">
        <v>2937776743.8000002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13372746565.4</v>
      </c>
      <c r="AW8" s="1">
        <v>15123768984.6828</v>
      </c>
      <c r="AX8" s="1">
        <v>14474068984.6828</v>
      </c>
      <c r="AY8" s="1">
        <v>13685211758.547501</v>
      </c>
      <c r="AZ8" s="1">
        <v>13313984828.6015</v>
      </c>
      <c r="BA8" s="1">
        <v>15123768984.6828</v>
      </c>
      <c r="BB8" s="1">
        <v>14474068984.6828</v>
      </c>
      <c r="BC8" s="1">
        <v>13685211758.547501</v>
      </c>
      <c r="BD8" s="1">
        <v>13313984828.6015</v>
      </c>
      <c r="BE8" s="1">
        <v>12185992240.882799</v>
      </c>
      <c r="BF8" s="1">
        <v>11536292240.882799</v>
      </c>
      <c r="BG8" s="1">
        <v>10747435014.747499</v>
      </c>
      <c r="BH8" s="1">
        <v>10376208084.8015</v>
      </c>
      <c r="BI8" s="1">
        <v>12185992240.882799</v>
      </c>
      <c r="BJ8" s="1">
        <v>11536292240.882799</v>
      </c>
      <c r="BK8" s="1">
        <v>10747435014.747499</v>
      </c>
      <c r="BL8" s="1">
        <v>10376208084.8015</v>
      </c>
      <c r="BM8" s="1" t="s">
        <v>85</v>
      </c>
      <c r="BN8" s="1" t="s">
        <v>85</v>
      </c>
      <c r="BO8" s="1" t="s">
        <v>85</v>
      </c>
      <c r="BP8" t="s">
        <v>85</v>
      </c>
    </row>
    <row r="9" spans="1:68" x14ac:dyDescent="0.25">
      <c r="A9">
        <v>23</v>
      </c>
      <c r="B9" t="s">
        <v>86</v>
      </c>
      <c r="C9">
        <v>2019</v>
      </c>
      <c r="D9" s="2">
        <v>357000</v>
      </c>
      <c r="E9" s="26">
        <v>185212.93</v>
      </c>
      <c r="F9" t="s">
        <v>87</v>
      </c>
      <c r="I9" s="2">
        <v>138</v>
      </c>
      <c r="J9" s="1">
        <v>17982090000</v>
      </c>
      <c r="K9" s="1">
        <v>7845742924</v>
      </c>
      <c r="L9" s="1">
        <v>1487000955</v>
      </c>
      <c r="M9" s="1">
        <v>2304628524</v>
      </c>
      <c r="N9" s="1">
        <v>500209655.5</v>
      </c>
      <c r="O9" s="1">
        <v>814736093.60000002</v>
      </c>
      <c r="P9" s="1">
        <v>814736093.60000002</v>
      </c>
      <c r="Q9" s="1">
        <v>173238496</v>
      </c>
      <c r="R9" s="1">
        <v>51574794</v>
      </c>
      <c r="S9" s="1">
        <v>1264297</v>
      </c>
      <c r="T9" s="1">
        <v>44.162559219999999</v>
      </c>
      <c r="U9" s="1">
        <v>4.8706553860000001</v>
      </c>
      <c r="V9" s="1">
        <v>1334015</v>
      </c>
      <c r="W9" s="1">
        <v>9.49</v>
      </c>
      <c r="X9" s="1">
        <v>1</v>
      </c>
      <c r="Y9" s="1">
        <v>6124335000</v>
      </c>
      <c r="Z9" s="1">
        <v>3608033202.8302302</v>
      </c>
      <c r="AA9" s="1">
        <v>7849077.4569999902</v>
      </c>
      <c r="AB9" s="1">
        <v>5472810000</v>
      </c>
      <c r="AC9" s="1">
        <v>3608033202.8302302</v>
      </c>
      <c r="AD9" s="1">
        <v>7849077.4569999902</v>
      </c>
      <c r="AE9" s="1">
        <v>5472810000</v>
      </c>
      <c r="AF9" s="1">
        <v>2847871044.0404601</v>
      </c>
      <c r="AG9" s="1">
        <v>7849077.4569999902</v>
      </c>
      <c r="AH9" s="1">
        <v>5472810000</v>
      </c>
      <c r="AI9" s="1">
        <v>2490147675.1982198</v>
      </c>
      <c r="AJ9" s="1">
        <v>7849077.4569999902</v>
      </c>
      <c r="AK9" s="1">
        <v>10147479972.6</v>
      </c>
      <c r="AL9" s="1">
        <v>12041954328.887199</v>
      </c>
      <c r="AM9" s="1">
        <v>11390429328.887199</v>
      </c>
      <c r="AN9" s="1">
        <v>10630267170.097401</v>
      </c>
      <c r="AO9" s="1">
        <v>10272543801.255199</v>
      </c>
      <c r="AP9" s="1">
        <v>2804838179.5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12952318152.1</v>
      </c>
      <c r="AW9" s="1">
        <v>14846792508.387199</v>
      </c>
      <c r="AX9" s="1">
        <v>14195267508.387199</v>
      </c>
      <c r="AY9" s="1">
        <v>13435105349.597401</v>
      </c>
      <c r="AZ9" s="1">
        <v>13077381980.755199</v>
      </c>
      <c r="BA9" s="1">
        <v>14846792508.387199</v>
      </c>
      <c r="BB9" s="1">
        <v>14195267508.387199</v>
      </c>
      <c r="BC9" s="1">
        <v>13435105349.597401</v>
      </c>
      <c r="BD9" s="1">
        <v>13077381980.755199</v>
      </c>
      <c r="BE9" s="1">
        <v>12041954328.887199</v>
      </c>
      <c r="BF9" s="1">
        <v>11390429328.887199</v>
      </c>
      <c r="BG9" s="1">
        <v>10630267170.097401</v>
      </c>
      <c r="BH9" s="1">
        <v>10272543801.255199</v>
      </c>
      <c r="BI9" s="1">
        <v>12041954328.887199</v>
      </c>
      <c r="BJ9" s="1">
        <v>11390429328.887199</v>
      </c>
      <c r="BK9" s="1">
        <v>10630267170.097401</v>
      </c>
      <c r="BL9" s="1">
        <v>10272543801.255199</v>
      </c>
      <c r="BM9" s="1" t="s">
        <v>85</v>
      </c>
      <c r="BN9" s="1" t="s">
        <v>85</v>
      </c>
      <c r="BO9" s="1" t="s">
        <v>85</v>
      </c>
      <c r="BP9" t="s">
        <v>85</v>
      </c>
    </row>
    <row r="10" spans="1:68" x14ac:dyDescent="0.25">
      <c r="A10">
        <v>23</v>
      </c>
      <c r="B10" t="s">
        <v>86</v>
      </c>
      <c r="C10">
        <v>2020</v>
      </c>
      <c r="D10" s="2">
        <v>356823</v>
      </c>
      <c r="E10" s="26">
        <v>185212.93</v>
      </c>
      <c r="F10" t="s">
        <v>87</v>
      </c>
      <c r="I10" s="2">
        <v>138</v>
      </c>
      <c r="J10" s="1">
        <v>17973174510</v>
      </c>
      <c r="K10" s="1">
        <v>8617542583</v>
      </c>
      <c r="L10" s="1">
        <v>1713796109</v>
      </c>
      <c r="M10" s="1">
        <v>2187103570</v>
      </c>
      <c r="N10" s="1">
        <v>431655178</v>
      </c>
      <c r="O10" s="1">
        <v>814736093.60000002</v>
      </c>
      <c r="P10" s="1">
        <v>814736093.60000002</v>
      </c>
      <c r="Q10" s="1">
        <v>173238496</v>
      </c>
      <c r="R10" s="1">
        <v>51574794</v>
      </c>
      <c r="S10" s="1">
        <v>1264297</v>
      </c>
      <c r="T10" s="1">
        <v>45.429136499999998</v>
      </c>
      <c r="U10" s="1">
        <v>1.6046594030000001</v>
      </c>
      <c r="V10" s="1">
        <v>1334015</v>
      </c>
      <c r="W10" s="1">
        <v>9.49</v>
      </c>
      <c r="X10" s="1">
        <v>1</v>
      </c>
      <c r="Y10" s="1">
        <v>6121298565</v>
      </c>
      <c r="Z10" s="1">
        <v>4024242987.3256698</v>
      </c>
      <c r="AA10" s="1">
        <v>7849077.4569999902</v>
      </c>
      <c r="AB10" s="1">
        <v>5470096590</v>
      </c>
      <c r="AC10" s="1">
        <v>4024242987.3256698</v>
      </c>
      <c r="AD10" s="1">
        <v>7849077.4569999902</v>
      </c>
      <c r="AE10" s="1">
        <v>5470096590</v>
      </c>
      <c r="AF10" s="1">
        <v>3176391245.1797099</v>
      </c>
      <c r="AG10" s="1">
        <v>7849077.4569999902</v>
      </c>
      <c r="AH10" s="1">
        <v>5470096590</v>
      </c>
      <c r="AI10" s="1">
        <v>2777402190.0521998</v>
      </c>
      <c r="AJ10" s="1">
        <v>7849077.4569999902</v>
      </c>
      <c r="AK10" s="1">
        <v>11146074785.6</v>
      </c>
      <c r="AL10" s="1">
        <v>12681922832.382601</v>
      </c>
      <c r="AM10" s="1">
        <v>12030720857.382601</v>
      </c>
      <c r="AN10" s="1">
        <v>11182869115.2367</v>
      </c>
      <c r="AO10" s="1">
        <v>10783880060.1092</v>
      </c>
      <c r="AP10" s="1">
        <v>2618758748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13764833533.6</v>
      </c>
      <c r="AW10" s="1">
        <v>15300681580.382601</v>
      </c>
      <c r="AX10" s="1">
        <v>14649479605.382601</v>
      </c>
      <c r="AY10" s="1">
        <v>13801627863.2367</v>
      </c>
      <c r="AZ10" s="1">
        <v>13402638808.1092</v>
      </c>
      <c r="BA10" s="1">
        <v>15300681580.382601</v>
      </c>
      <c r="BB10" s="1">
        <v>14649479605.382601</v>
      </c>
      <c r="BC10" s="1">
        <v>13801627863.2367</v>
      </c>
      <c r="BD10" s="1">
        <v>13402638808.1092</v>
      </c>
      <c r="BE10" s="1">
        <v>12681922832.382601</v>
      </c>
      <c r="BF10" s="1">
        <v>12030720857.382601</v>
      </c>
      <c r="BG10" s="1">
        <v>11182869115.2367</v>
      </c>
      <c r="BH10" s="1">
        <v>10783880060.1092</v>
      </c>
      <c r="BI10" s="1">
        <v>12681922832.382601</v>
      </c>
      <c r="BJ10" s="1">
        <v>12030720857.382601</v>
      </c>
      <c r="BK10" s="1">
        <v>11182869115.2367</v>
      </c>
      <c r="BL10" s="1">
        <v>10783880060.1092</v>
      </c>
      <c r="BM10" s="1" t="s">
        <v>85</v>
      </c>
      <c r="BN10" s="1" t="s">
        <v>85</v>
      </c>
      <c r="BO10" s="1" t="s">
        <v>85</v>
      </c>
      <c r="BP10" t="s">
        <v>85</v>
      </c>
    </row>
    <row r="11" spans="1:68" x14ac:dyDescent="0.25">
      <c r="A11">
        <v>23</v>
      </c>
      <c r="B11" t="s">
        <v>86</v>
      </c>
      <c r="C11">
        <v>2021</v>
      </c>
      <c r="D11" s="2">
        <v>356823</v>
      </c>
      <c r="E11" s="26">
        <v>185212.93</v>
      </c>
      <c r="F11" t="s">
        <v>87</v>
      </c>
      <c r="I11" s="2">
        <v>138</v>
      </c>
      <c r="J11" s="1">
        <v>17973174510</v>
      </c>
      <c r="K11" s="1">
        <v>10910300269</v>
      </c>
      <c r="L11" s="1">
        <v>1635977007</v>
      </c>
      <c r="M11" s="1">
        <v>2353221234</v>
      </c>
      <c r="N11" s="1">
        <v>477753882.5</v>
      </c>
      <c r="O11" s="1">
        <v>814736093.60000002</v>
      </c>
      <c r="P11" s="1">
        <v>814736093.60000002</v>
      </c>
      <c r="Q11" s="1">
        <v>173238496</v>
      </c>
      <c r="R11" s="1">
        <v>51574794</v>
      </c>
      <c r="S11" s="1">
        <v>1264297</v>
      </c>
      <c r="T11" s="1">
        <v>44.7337566</v>
      </c>
      <c r="U11" s="1">
        <v>4.0618436640000004</v>
      </c>
      <c r="V11" s="1">
        <v>1334015</v>
      </c>
      <c r="W11" s="1">
        <v>9.49</v>
      </c>
      <c r="X11" s="1">
        <v>1</v>
      </c>
      <c r="Y11" s="1">
        <v>6121298565</v>
      </c>
      <c r="Z11" s="1">
        <v>3734754439.8886199</v>
      </c>
      <c r="AA11" s="1">
        <v>7849077.4569999902</v>
      </c>
      <c r="AB11" s="1">
        <v>5470096590</v>
      </c>
      <c r="AC11" s="1">
        <v>3734754439.8886199</v>
      </c>
      <c r="AD11" s="1">
        <v>7849077.4569999902</v>
      </c>
      <c r="AE11" s="1">
        <v>5470096590</v>
      </c>
      <c r="AF11" s="1">
        <v>2947893887.8991299</v>
      </c>
      <c r="AG11" s="1">
        <v>7849077.4569999902</v>
      </c>
      <c r="AH11" s="1">
        <v>5470096590</v>
      </c>
      <c r="AI11" s="1">
        <v>2577606569.3158398</v>
      </c>
      <c r="AJ11" s="1">
        <v>7849077.4569999902</v>
      </c>
      <c r="AK11" s="1">
        <v>13361013369.6</v>
      </c>
      <c r="AL11" s="1">
        <v>12314615182.945601</v>
      </c>
      <c r="AM11" s="1">
        <v>11663413207.945601</v>
      </c>
      <c r="AN11" s="1">
        <v>10876552655.9561</v>
      </c>
      <c r="AO11" s="1">
        <v>10506265337.372801</v>
      </c>
      <c r="AP11" s="1">
        <v>2830975116.5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16191988486.1</v>
      </c>
      <c r="AW11" s="1">
        <v>15145590299.445601</v>
      </c>
      <c r="AX11" s="1">
        <v>14494388324.445601</v>
      </c>
      <c r="AY11" s="1">
        <v>13707527772.4561</v>
      </c>
      <c r="AZ11" s="1">
        <v>13337240453.872801</v>
      </c>
      <c r="BA11" s="1">
        <v>15145590299.445601</v>
      </c>
      <c r="BB11" s="1">
        <v>14494388324.445601</v>
      </c>
      <c r="BC11" s="1">
        <v>13707527772.4561</v>
      </c>
      <c r="BD11" s="1">
        <v>13337240453.872801</v>
      </c>
      <c r="BE11" s="1">
        <v>12314615182.945601</v>
      </c>
      <c r="BF11" s="1">
        <v>11663413207.945601</v>
      </c>
      <c r="BG11" s="1">
        <v>10876552655.9561</v>
      </c>
      <c r="BH11" s="1">
        <v>10506265337.372801</v>
      </c>
      <c r="BI11" s="1">
        <v>12314615182.945601</v>
      </c>
      <c r="BJ11" s="1">
        <v>11663413207.945601</v>
      </c>
      <c r="BK11" s="1">
        <v>10876552655.9561</v>
      </c>
      <c r="BL11" s="1">
        <v>10506265337.372801</v>
      </c>
      <c r="BM11" s="1" t="s">
        <v>85</v>
      </c>
      <c r="BN11" s="1" t="s">
        <v>85</v>
      </c>
      <c r="BO11" s="1" t="s">
        <v>85</v>
      </c>
      <c r="BP11" t="s">
        <v>85</v>
      </c>
    </row>
    <row r="12" spans="1:68" x14ac:dyDescent="0.25">
      <c r="A12">
        <v>25</v>
      </c>
      <c r="B12" t="s">
        <v>88</v>
      </c>
      <c r="C12">
        <v>2017</v>
      </c>
      <c r="D12" s="2">
        <v>29525</v>
      </c>
      <c r="E12" s="26">
        <v>83540.240000000005</v>
      </c>
      <c r="F12" t="s">
        <v>89</v>
      </c>
      <c r="I12" s="2">
        <v>120</v>
      </c>
      <c r="J12" s="1">
        <v>1293195000</v>
      </c>
      <c r="K12" s="1">
        <v>970517428.39999998</v>
      </c>
      <c r="L12" s="1">
        <v>95588328.719999999</v>
      </c>
      <c r="M12" s="1">
        <v>101012453.8</v>
      </c>
      <c r="N12" s="1">
        <v>0</v>
      </c>
      <c r="O12" s="1">
        <v>49684326.969999999</v>
      </c>
      <c r="P12" s="1">
        <v>49684326.969999999</v>
      </c>
      <c r="Q12" s="1">
        <v>11518388</v>
      </c>
      <c r="R12" s="1">
        <v>7636349</v>
      </c>
      <c r="S12" s="1">
        <v>9029</v>
      </c>
      <c r="T12" s="1">
        <v>46.908510280000002</v>
      </c>
      <c r="U12" s="1">
        <v>5.070612294</v>
      </c>
      <c r="V12" s="1">
        <v>2992140</v>
      </c>
      <c r="W12" s="1">
        <v>17.23</v>
      </c>
      <c r="X12" s="1">
        <v>0.93</v>
      </c>
      <c r="Y12" s="1">
        <v>506501375</v>
      </c>
      <c r="Z12" s="1">
        <v>270952446.21371299</v>
      </c>
      <c r="AA12" s="1">
        <v>29726366.33052</v>
      </c>
      <c r="AB12" s="1">
        <v>452618250</v>
      </c>
      <c r="AC12" s="1">
        <v>270952446.21371299</v>
      </c>
      <c r="AD12" s="1">
        <v>29726366.33052</v>
      </c>
      <c r="AE12" s="1">
        <v>452618250</v>
      </c>
      <c r="AF12" s="1">
        <v>213424820.532985</v>
      </c>
      <c r="AG12" s="1">
        <v>29726366.33052</v>
      </c>
      <c r="AH12" s="1">
        <v>452618250</v>
      </c>
      <c r="AI12" s="1">
        <v>186352996.68323001</v>
      </c>
      <c r="AJ12" s="1">
        <v>29726366.33052</v>
      </c>
      <c r="AK12" s="1">
        <v>1115790084.0899999</v>
      </c>
      <c r="AL12" s="1">
        <v>952452843.23423302</v>
      </c>
      <c r="AM12" s="1">
        <v>898569718.23423302</v>
      </c>
      <c r="AN12" s="1">
        <v>841042092.55350494</v>
      </c>
      <c r="AO12" s="1">
        <v>813970268.70375001</v>
      </c>
      <c r="AP12" s="1">
        <v>101012453.8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1216802537.8899901</v>
      </c>
      <c r="AW12" s="1">
        <v>1053465297.03423</v>
      </c>
      <c r="AX12" s="1">
        <v>999582172.03423297</v>
      </c>
      <c r="AY12" s="1">
        <v>942054546.35350502</v>
      </c>
      <c r="AZ12" s="1">
        <v>914982722.50374997</v>
      </c>
      <c r="BA12" s="1">
        <v>1053465297.03423</v>
      </c>
      <c r="BB12" s="1">
        <v>999582172.03423297</v>
      </c>
      <c r="BC12" s="1">
        <v>942054546.35350502</v>
      </c>
      <c r="BD12" s="1">
        <v>914982722.50374997</v>
      </c>
      <c r="BE12" s="1">
        <v>952452843.23423302</v>
      </c>
      <c r="BF12" s="1">
        <v>898569718.23423302</v>
      </c>
      <c r="BG12" s="1">
        <v>841042092.55350494</v>
      </c>
      <c r="BH12" s="1">
        <v>813970268.70375001</v>
      </c>
      <c r="BI12" s="1">
        <v>952452843.23423302</v>
      </c>
      <c r="BJ12" s="1">
        <v>898569718.23423302</v>
      </c>
      <c r="BK12" s="1">
        <v>841042092.55350494</v>
      </c>
      <c r="BL12" s="1">
        <v>813970268.70375001</v>
      </c>
      <c r="BM12" s="1" t="s">
        <v>85</v>
      </c>
      <c r="BN12" s="1" t="s">
        <v>85</v>
      </c>
      <c r="BO12" s="1" t="s">
        <v>85</v>
      </c>
      <c r="BP12" t="s">
        <v>85</v>
      </c>
    </row>
    <row r="13" spans="1:68" x14ac:dyDescent="0.25">
      <c r="A13">
        <v>25</v>
      </c>
      <c r="B13" t="s">
        <v>88</v>
      </c>
      <c r="C13">
        <v>2018</v>
      </c>
      <c r="D13" s="2">
        <v>29654</v>
      </c>
      <c r="E13" s="26">
        <v>83540.240000000005</v>
      </c>
      <c r="F13" t="s">
        <v>89</v>
      </c>
      <c r="I13" s="2">
        <v>120</v>
      </c>
      <c r="J13" s="1">
        <v>1298845200</v>
      </c>
      <c r="K13" s="1">
        <v>978126613.39999998</v>
      </c>
      <c r="L13" s="1">
        <v>97661180.810000002</v>
      </c>
      <c r="M13" s="1">
        <v>104195415</v>
      </c>
      <c r="N13" s="1">
        <v>0</v>
      </c>
      <c r="O13" s="1">
        <v>49684326.969999999</v>
      </c>
      <c r="P13" s="1">
        <v>49684326.969999999</v>
      </c>
      <c r="Q13" s="1">
        <v>11518388</v>
      </c>
      <c r="R13" s="1">
        <v>7636349</v>
      </c>
      <c r="S13" s="1">
        <v>9029</v>
      </c>
      <c r="T13" s="1">
        <v>45.709276760000002</v>
      </c>
      <c r="U13" s="1">
        <v>3.8006983289999998</v>
      </c>
      <c r="V13" s="1">
        <v>2992140</v>
      </c>
      <c r="W13" s="1">
        <v>17.23</v>
      </c>
      <c r="X13" s="1">
        <v>0.93</v>
      </c>
      <c r="Y13" s="1">
        <v>508714370</v>
      </c>
      <c r="Z13" s="1">
        <v>271410190.03914702</v>
      </c>
      <c r="AA13" s="1">
        <v>29726366.33052</v>
      </c>
      <c r="AB13" s="1">
        <v>454595820</v>
      </c>
      <c r="AC13" s="1">
        <v>271410190.03914702</v>
      </c>
      <c r="AD13" s="1">
        <v>29726366.33052</v>
      </c>
      <c r="AE13" s="1">
        <v>454595820</v>
      </c>
      <c r="AF13" s="1">
        <v>213785377.87490401</v>
      </c>
      <c r="AG13" s="1">
        <v>29726366.33052</v>
      </c>
      <c r="AH13" s="1">
        <v>454595820</v>
      </c>
      <c r="AI13" s="1">
        <v>186667819.209378</v>
      </c>
      <c r="AJ13" s="1">
        <v>29726366.33052</v>
      </c>
      <c r="AK13" s="1">
        <v>1125472121.1800001</v>
      </c>
      <c r="AL13" s="1">
        <v>957196434.14966702</v>
      </c>
      <c r="AM13" s="1">
        <v>903077884.14966702</v>
      </c>
      <c r="AN13" s="1">
        <v>845453071.98542404</v>
      </c>
      <c r="AO13" s="1">
        <v>818335513.31989801</v>
      </c>
      <c r="AP13" s="1">
        <v>104195415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1229667536.1800001</v>
      </c>
      <c r="AW13" s="1">
        <v>1061391849.14966</v>
      </c>
      <c r="AX13" s="1">
        <v>1007273299.14966</v>
      </c>
      <c r="AY13" s="1">
        <v>949648486.98542404</v>
      </c>
      <c r="AZ13" s="1">
        <v>922530928.31989801</v>
      </c>
      <c r="BA13" s="1">
        <v>1061391849.14966</v>
      </c>
      <c r="BB13" s="1">
        <v>1007273299.14966</v>
      </c>
      <c r="BC13" s="1">
        <v>949648486.98542404</v>
      </c>
      <c r="BD13" s="1">
        <v>922530928.31989801</v>
      </c>
      <c r="BE13" s="1">
        <v>957196434.14966702</v>
      </c>
      <c r="BF13" s="1">
        <v>903077884.14966702</v>
      </c>
      <c r="BG13" s="1">
        <v>845453071.98542404</v>
      </c>
      <c r="BH13" s="1">
        <v>818335513.31989801</v>
      </c>
      <c r="BI13" s="1">
        <v>957196434.14966702</v>
      </c>
      <c r="BJ13" s="1">
        <v>903077884.14966702</v>
      </c>
      <c r="BK13" s="1">
        <v>845453071.98542404</v>
      </c>
      <c r="BL13" s="1">
        <v>818335513.31989801</v>
      </c>
      <c r="BM13" s="1" t="s">
        <v>85</v>
      </c>
      <c r="BN13" s="1" t="s">
        <v>85</v>
      </c>
      <c r="BO13" s="1" t="s">
        <v>85</v>
      </c>
      <c r="BP13" t="s">
        <v>85</v>
      </c>
    </row>
    <row r="14" spans="1:68" x14ac:dyDescent="0.25">
      <c r="A14">
        <v>25</v>
      </c>
      <c r="B14" t="s">
        <v>88</v>
      </c>
      <c r="C14">
        <v>2019</v>
      </c>
      <c r="D14" s="2">
        <v>29875</v>
      </c>
      <c r="E14" s="26">
        <v>83540.240000000005</v>
      </c>
      <c r="F14" t="s">
        <v>89</v>
      </c>
      <c r="I14" s="2">
        <v>120</v>
      </c>
      <c r="J14" s="1">
        <v>1308525000</v>
      </c>
      <c r="K14" s="1">
        <v>976506332.70000005</v>
      </c>
      <c r="L14" s="1">
        <v>92427809.019999996</v>
      </c>
      <c r="M14" s="1">
        <v>101693929.09999999</v>
      </c>
      <c r="N14" s="1">
        <v>0</v>
      </c>
      <c r="O14" s="1">
        <v>49684326.969999999</v>
      </c>
      <c r="P14" s="1">
        <v>49684326.969999999</v>
      </c>
      <c r="Q14" s="1">
        <v>11518388</v>
      </c>
      <c r="R14" s="1">
        <v>7636349</v>
      </c>
      <c r="S14" s="1">
        <v>9029</v>
      </c>
      <c r="T14" s="1">
        <v>44.443588290000001</v>
      </c>
      <c r="U14" s="1">
        <v>5.1415025410000004</v>
      </c>
      <c r="V14" s="1">
        <v>2992140</v>
      </c>
      <c r="W14" s="1">
        <v>17.23</v>
      </c>
      <c r="X14" s="1">
        <v>0.93</v>
      </c>
      <c r="Y14" s="1">
        <v>512505625</v>
      </c>
      <c r="Z14" s="1">
        <v>254529906.79780501</v>
      </c>
      <c r="AA14" s="1">
        <v>29726366.33052</v>
      </c>
      <c r="AB14" s="1">
        <v>457983750</v>
      </c>
      <c r="AC14" s="1">
        <v>254529906.79780501</v>
      </c>
      <c r="AD14" s="1">
        <v>29726366.33052</v>
      </c>
      <c r="AE14" s="1">
        <v>457983750</v>
      </c>
      <c r="AF14" s="1">
        <v>200489054.214892</v>
      </c>
      <c r="AG14" s="1">
        <v>29726366.33052</v>
      </c>
      <c r="AH14" s="1">
        <v>457983750</v>
      </c>
      <c r="AI14" s="1">
        <v>175058064.76411</v>
      </c>
      <c r="AJ14" s="1">
        <v>29726366.33052</v>
      </c>
      <c r="AK14" s="1">
        <v>1118618468.6900001</v>
      </c>
      <c r="AL14" s="1">
        <v>938874034.118325</v>
      </c>
      <c r="AM14" s="1">
        <v>884352159.118325</v>
      </c>
      <c r="AN14" s="1">
        <v>830311306.53541303</v>
      </c>
      <c r="AO14" s="1">
        <v>804880317.08463001</v>
      </c>
      <c r="AP14" s="1">
        <v>101693929.09999999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1220312397.79</v>
      </c>
      <c r="AW14" s="1">
        <v>1040567963.21832</v>
      </c>
      <c r="AX14" s="1">
        <v>986046088.21832502</v>
      </c>
      <c r="AY14" s="1">
        <v>932005235.63541305</v>
      </c>
      <c r="AZ14" s="1">
        <v>906574246.18463004</v>
      </c>
      <c r="BA14" s="1">
        <v>1040567963.21832</v>
      </c>
      <c r="BB14" s="1">
        <v>986046088.21832502</v>
      </c>
      <c r="BC14" s="1">
        <v>932005235.63541305</v>
      </c>
      <c r="BD14" s="1">
        <v>906574246.18463004</v>
      </c>
      <c r="BE14" s="1">
        <v>938874034.118325</v>
      </c>
      <c r="BF14" s="1">
        <v>884352159.118325</v>
      </c>
      <c r="BG14" s="1">
        <v>830311306.53541303</v>
      </c>
      <c r="BH14" s="1">
        <v>804880317.08463001</v>
      </c>
      <c r="BI14" s="1">
        <v>938874034.118325</v>
      </c>
      <c r="BJ14" s="1">
        <v>884352159.118325</v>
      </c>
      <c r="BK14" s="1">
        <v>830311306.53541303</v>
      </c>
      <c r="BL14" s="1">
        <v>804880317.08463001</v>
      </c>
      <c r="BM14" s="1" t="s">
        <v>85</v>
      </c>
      <c r="BN14" s="1" t="s">
        <v>85</v>
      </c>
      <c r="BO14" s="1" t="s">
        <v>85</v>
      </c>
      <c r="BP14" t="s">
        <v>85</v>
      </c>
    </row>
    <row r="15" spans="1:68" x14ac:dyDescent="0.25">
      <c r="A15">
        <v>25</v>
      </c>
      <c r="B15" t="s">
        <v>88</v>
      </c>
      <c r="C15">
        <v>2020</v>
      </c>
      <c r="D15" s="2">
        <v>30089</v>
      </c>
      <c r="E15" s="26">
        <v>83540.240000000005</v>
      </c>
      <c r="F15" t="s">
        <v>89</v>
      </c>
      <c r="I15" s="2">
        <v>120</v>
      </c>
      <c r="J15" s="1">
        <v>1317898200</v>
      </c>
      <c r="K15" s="1">
        <v>1043983615</v>
      </c>
      <c r="L15" s="1">
        <v>114929961.2</v>
      </c>
      <c r="M15" s="1">
        <v>94668972.810000002</v>
      </c>
      <c r="N15" s="1">
        <v>0</v>
      </c>
      <c r="O15" s="1">
        <v>49684326.969999999</v>
      </c>
      <c r="P15" s="1">
        <v>49684326.969999999</v>
      </c>
      <c r="Q15" s="1">
        <v>11518388</v>
      </c>
      <c r="R15" s="1">
        <v>7636349</v>
      </c>
      <c r="S15" s="1">
        <v>9029</v>
      </c>
      <c r="T15" s="1">
        <v>44.94738821</v>
      </c>
      <c r="U15" s="1">
        <v>2.0917688750000001</v>
      </c>
      <c r="V15" s="1">
        <v>2992140</v>
      </c>
      <c r="W15" s="1">
        <v>17.23</v>
      </c>
      <c r="X15" s="1">
        <v>0.93</v>
      </c>
      <c r="Y15" s="1">
        <v>516176795</v>
      </c>
      <c r="Z15" s="1">
        <v>277543458.24705499</v>
      </c>
      <c r="AA15" s="1">
        <v>29726366.33052</v>
      </c>
      <c r="AB15" s="1">
        <v>461264370</v>
      </c>
      <c r="AC15" s="1">
        <v>277543458.24705499</v>
      </c>
      <c r="AD15" s="1">
        <v>29726366.33052</v>
      </c>
      <c r="AE15" s="1">
        <v>461264370</v>
      </c>
      <c r="AF15" s="1">
        <v>218616453.16079</v>
      </c>
      <c r="AG15" s="1">
        <v>29726366.33052</v>
      </c>
      <c r="AH15" s="1">
        <v>461264370</v>
      </c>
      <c r="AI15" s="1">
        <v>190886097.82607701</v>
      </c>
      <c r="AJ15" s="1">
        <v>29726366.33052</v>
      </c>
      <c r="AK15" s="1">
        <v>1208597903.1700001</v>
      </c>
      <c r="AL15" s="1">
        <v>988060907.747576</v>
      </c>
      <c r="AM15" s="1">
        <v>933148482.747576</v>
      </c>
      <c r="AN15" s="1">
        <v>874221477.66130996</v>
      </c>
      <c r="AO15" s="1">
        <v>846491122.32659698</v>
      </c>
      <c r="AP15" s="1">
        <v>94668972.810000002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1303266875.98</v>
      </c>
      <c r="AW15" s="1">
        <v>1082729880.55757</v>
      </c>
      <c r="AX15" s="1">
        <v>1027817455.55757</v>
      </c>
      <c r="AY15" s="1">
        <v>968890450.47131002</v>
      </c>
      <c r="AZ15" s="1">
        <v>941160095.13659704</v>
      </c>
      <c r="BA15" s="1">
        <v>1082729880.55757</v>
      </c>
      <c r="BB15" s="1">
        <v>1027817455.55757</v>
      </c>
      <c r="BC15" s="1">
        <v>968890450.47131002</v>
      </c>
      <c r="BD15" s="1">
        <v>941160095.13659704</v>
      </c>
      <c r="BE15" s="1">
        <v>988060907.747576</v>
      </c>
      <c r="BF15" s="1">
        <v>933148482.747576</v>
      </c>
      <c r="BG15" s="1">
        <v>874221477.66130996</v>
      </c>
      <c r="BH15" s="1">
        <v>846491122.32659698</v>
      </c>
      <c r="BI15" s="1">
        <v>988060907.747576</v>
      </c>
      <c r="BJ15" s="1">
        <v>933148482.747576</v>
      </c>
      <c r="BK15" s="1">
        <v>874221477.66130996</v>
      </c>
      <c r="BL15" s="1">
        <v>846491122.32659698</v>
      </c>
      <c r="BM15" s="1" t="s">
        <v>85</v>
      </c>
      <c r="BN15" s="1" t="s">
        <v>85</v>
      </c>
      <c r="BO15" s="1" t="s">
        <v>85</v>
      </c>
      <c r="BP15" t="s">
        <v>85</v>
      </c>
    </row>
    <row r="16" spans="1:68" x14ac:dyDescent="0.25">
      <c r="A16">
        <v>25</v>
      </c>
      <c r="B16" t="s">
        <v>88</v>
      </c>
      <c r="C16">
        <v>2021</v>
      </c>
      <c r="D16" s="2">
        <v>30089</v>
      </c>
      <c r="E16" s="26">
        <v>83540.240000000005</v>
      </c>
      <c r="F16" t="s">
        <v>89</v>
      </c>
      <c r="I16" s="2">
        <v>120</v>
      </c>
      <c r="J16" s="1">
        <v>1317898200</v>
      </c>
      <c r="K16" s="1">
        <v>1009640548</v>
      </c>
      <c r="L16" s="1">
        <v>110666812.90000001</v>
      </c>
      <c r="M16" s="1">
        <v>94674209.170000002</v>
      </c>
      <c r="N16" s="1">
        <v>0</v>
      </c>
      <c r="O16" s="1">
        <v>49684326.969999999</v>
      </c>
      <c r="P16" s="1">
        <v>49684326.969999999</v>
      </c>
      <c r="Q16" s="1">
        <v>11518388</v>
      </c>
      <c r="R16" s="1">
        <v>7636349</v>
      </c>
      <c r="S16" s="1">
        <v>9029</v>
      </c>
      <c r="T16" s="1">
        <v>44.800104599999997</v>
      </c>
      <c r="U16" s="1">
        <v>4.2000217610000004</v>
      </c>
      <c r="V16" s="1">
        <v>2992140</v>
      </c>
      <c r="W16" s="1">
        <v>17.23</v>
      </c>
      <c r="X16" s="1">
        <v>0.93</v>
      </c>
      <c r="Y16" s="1">
        <v>516176795</v>
      </c>
      <c r="Z16" s="1">
        <v>262936052.98687699</v>
      </c>
      <c r="AA16" s="1">
        <v>29726366.33052</v>
      </c>
      <c r="AB16" s="1">
        <v>461264370</v>
      </c>
      <c r="AC16" s="1">
        <v>262936052.98687699</v>
      </c>
      <c r="AD16" s="1">
        <v>29726366.33052</v>
      </c>
      <c r="AE16" s="1">
        <v>461264370</v>
      </c>
      <c r="AF16" s="1">
        <v>207110438.39815801</v>
      </c>
      <c r="AG16" s="1">
        <v>29726366.33052</v>
      </c>
      <c r="AH16" s="1">
        <v>461264370</v>
      </c>
      <c r="AI16" s="1">
        <v>180839560.944644</v>
      </c>
      <c r="AJ16" s="1">
        <v>29726366.33052</v>
      </c>
      <c r="AK16" s="1">
        <v>1169991687.8699999</v>
      </c>
      <c r="AL16" s="1">
        <v>969190354.187397</v>
      </c>
      <c r="AM16" s="1">
        <v>914277929.187397</v>
      </c>
      <c r="AN16" s="1">
        <v>858452314.59867799</v>
      </c>
      <c r="AO16" s="1">
        <v>832181437.14516401</v>
      </c>
      <c r="AP16" s="1">
        <v>94674209.170000002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1264665897.04</v>
      </c>
      <c r="AW16" s="1">
        <v>1063864563.35739</v>
      </c>
      <c r="AX16" s="1">
        <v>1008952138.35739</v>
      </c>
      <c r="AY16" s="1">
        <v>953126523.76867795</v>
      </c>
      <c r="AZ16" s="1">
        <v>926855646.31516397</v>
      </c>
      <c r="BA16" s="1">
        <v>1063864563.35739</v>
      </c>
      <c r="BB16" s="1">
        <v>1008952138.35739</v>
      </c>
      <c r="BC16" s="1">
        <v>953126523.76867795</v>
      </c>
      <c r="BD16" s="1">
        <v>926855646.31516397</v>
      </c>
      <c r="BE16" s="1">
        <v>969190354.187397</v>
      </c>
      <c r="BF16" s="1">
        <v>914277929.187397</v>
      </c>
      <c r="BG16" s="1">
        <v>858452314.59867799</v>
      </c>
      <c r="BH16" s="1">
        <v>832181437.14516401</v>
      </c>
      <c r="BI16" s="1">
        <v>969190354.187397</v>
      </c>
      <c r="BJ16" s="1">
        <v>914277929.187397</v>
      </c>
      <c r="BK16" s="1">
        <v>858452314.59867799</v>
      </c>
      <c r="BL16" s="1">
        <v>832181437.14516401</v>
      </c>
      <c r="BM16" s="1" t="s">
        <v>85</v>
      </c>
      <c r="BN16" s="1" t="s">
        <v>85</v>
      </c>
      <c r="BO16" s="1" t="s">
        <v>85</v>
      </c>
      <c r="BP16" t="s">
        <v>85</v>
      </c>
    </row>
    <row r="17" spans="1:68" x14ac:dyDescent="0.25">
      <c r="A17">
        <v>30</v>
      </c>
      <c r="B17" t="s">
        <v>90</v>
      </c>
      <c r="C17">
        <v>2017</v>
      </c>
      <c r="D17" s="2">
        <v>85053</v>
      </c>
      <c r="E17" s="26">
        <v>72185.59</v>
      </c>
      <c r="F17" t="s">
        <v>91</v>
      </c>
      <c r="I17" s="2">
        <v>132</v>
      </c>
      <c r="J17" s="1">
        <v>4097853540</v>
      </c>
      <c r="K17" s="1">
        <v>2146847152</v>
      </c>
      <c r="L17" s="1">
        <v>31842329.48</v>
      </c>
      <c r="M17" s="1">
        <v>554498033.29999995</v>
      </c>
      <c r="N17" s="1">
        <v>89931559.489999995</v>
      </c>
      <c r="O17" s="1">
        <v>122018165.5</v>
      </c>
      <c r="P17" s="1">
        <v>95069525.650000006</v>
      </c>
      <c r="Q17" s="1">
        <v>21372893</v>
      </c>
      <c r="R17" s="1">
        <v>16538935</v>
      </c>
      <c r="S17" s="1">
        <v>274936</v>
      </c>
      <c r="T17" s="1">
        <v>55.436951129999997</v>
      </c>
      <c r="U17" s="1">
        <v>3.4600672700000001</v>
      </c>
      <c r="V17" s="1">
        <v>0</v>
      </c>
      <c r="Y17" s="1">
        <v>1459084215</v>
      </c>
      <c r="Z17" s="1">
        <v>645141115.87650704</v>
      </c>
      <c r="AA17" s="1">
        <v>0</v>
      </c>
      <c r="AB17" s="1">
        <v>1303862490</v>
      </c>
      <c r="AC17" s="1">
        <v>645141115.87650704</v>
      </c>
      <c r="AD17" s="1">
        <v>0</v>
      </c>
      <c r="AE17" s="1">
        <v>1303862490</v>
      </c>
      <c r="AF17" s="1">
        <v>509931377.957017</v>
      </c>
      <c r="AG17" s="1">
        <v>0</v>
      </c>
      <c r="AH17" s="1">
        <v>1303862490</v>
      </c>
      <c r="AI17" s="1">
        <v>446303265.99490398</v>
      </c>
      <c r="AJ17" s="1">
        <v>0</v>
      </c>
      <c r="AK17" s="1">
        <v>2300707646.98</v>
      </c>
      <c r="AL17" s="1">
        <v>2231137186.0064998</v>
      </c>
      <c r="AM17" s="1">
        <v>2075915461.0065</v>
      </c>
      <c r="AN17" s="1">
        <v>1940705723.0870099</v>
      </c>
      <c r="AO17" s="1">
        <v>1877077611.1249001</v>
      </c>
      <c r="AP17" s="1">
        <v>644429592.78999996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2945137239.77</v>
      </c>
      <c r="AW17" s="1">
        <v>2875566778.7965002</v>
      </c>
      <c r="AX17" s="1">
        <v>2720345053.7965002</v>
      </c>
      <c r="AY17" s="1">
        <v>2585135315.8770099</v>
      </c>
      <c r="AZ17" s="1">
        <v>2521507203.9148998</v>
      </c>
      <c r="BA17" s="1">
        <v>2875566778.7965002</v>
      </c>
      <c r="BB17" s="1">
        <v>2720345053.7965002</v>
      </c>
      <c r="BC17" s="1">
        <v>2585135315.8770099</v>
      </c>
      <c r="BD17" s="1">
        <v>2521507203.9148998</v>
      </c>
      <c r="BE17" s="1">
        <v>2231137186.0064998</v>
      </c>
      <c r="BF17" s="1">
        <v>2075915461.0065</v>
      </c>
      <c r="BG17" s="1">
        <v>1940705723.0870099</v>
      </c>
      <c r="BH17" s="1">
        <v>1877077611.1249001</v>
      </c>
      <c r="BI17" s="1">
        <v>2231137186.0064998</v>
      </c>
      <c r="BJ17" s="1">
        <v>2075915461.0065</v>
      </c>
      <c r="BK17" s="1">
        <v>1940705723.0870099</v>
      </c>
      <c r="BL17" s="1">
        <v>1877077611.1249001</v>
      </c>
      <c r="BM17" s="1" t="s">
        <v>85</v>
      </c>
      <c r="BN17" s="1" t="s">
        <v>85</v>
      </c>
      <c r="BO17" s="1" t="s">
        <v>85</v>
      </c>
      <c r="BP17" t="s">
        <v>85</v>
      </c>
    </row>
    <row r="18" spans="1:68" x14ac:dyDescent="0.25">
      <c r="A18">
        <v>30</v>
      </c>
      <c r="B18" t="s">
        <v>90</v>
      </c>
      <c r="C18">
        <v>2018</v>
      </c>
      <c r="D18" s="2">
        <v>85396</v>
      </c>
      <c r="E18" s="26">
        <v>72185.59</v>
      </c>
      <c r="F18" t="s">
        <v>91</v>
      </c>
      <c r="I18" s="2">
        <v>132</v>
      </c>
      <c r="J18" s="1">
        <v>4114379280</v>
      </c>
      <c r="K18" s="1">
        <v>2215017130</v>
      </c>
      <c r="L18" s="1">
        <v>34984895.939999998</v>
      </c>
      <c r="M18" s="1">
        <v>640713270.5</v>
      </c>
      <c r="N18" s="1">
        <v>1760166.3559999999</v>
      </c>
      <c r="O18" s="1">
        <v>122018165.5</v>
      </c>
      <c r="P18" s="1">
        <v>95069525.650000006</v>
      </c>
      <c r="Q18" s="1">
        <v>21372893</v>
      </c>
      <c r="R18" s="1">
        <v>16538935</v>
      </c>
      <c r="S18" s="1">
        <v>274936</v>
      </c>
      <c r="T18" s="1">
        <v>56.50712077</v>
      </c>
      <c r="U18" s="1">
        <v>2.6684436470000001</v>
      </c>
      <c r="V18" s="1">
        <v>0</v>
      </c>
      <c r="Y18" s="1">
        <v>1464968380</v>
      </c>
      <c r="Z18" s="1">
        <v>668249838.33202004</v>
      </c>
      <c r="AA18" s="1">
        <v>0</v>
      </c>
      <c r="AB18" s="1">
        <v>1309120680</v>
      </c>
      <c r="AC18" s="1">
        <v>668249838.33202004</v>
      </c>
      <c r="AD18" s="1">
        <v>0</v>
      </c>
      <c r="AE18" s="1">
        <v>1309120680</v>
      </c>
      <c r="AF18" s="1">
        <v>528196936.289253</v>
      </c>
      <c r="AG18" s="1">
        <v>0</v>
      </c>
      <c r="AH18" s="1">
        <v>1309120680</v>
      </c>
      <c r="AI18" s="1">
        <v>462289688.26912701</v>
      </c>
      <c r="AJ18" s="1">
        <v>0</v>
      </c>
      <c r="AK18" s="1">
        <v>2372020191.4400001</v>
      </c>
      <c r="AL18" s="1">
        <v>2263272639.92202</v>
      </c>
      <c r="AM18" s="1">
        <v>2107424939.92202</v>
      </c>
      <c r="AN18" s="1">
        <v>1967372037.87925</v>
      </c>
      <c r="AO18" s="1">
        <v>1901464789.8591199</v>
      </c>
      <c r="AP18" s="1">
        <v>642473436.85599995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3014493628.296</v>
      </c>
      <c r="AW18" s="1">
        <v>2905746076.7780199</v>
      </c>
      <c r="AX18" s="1">
        <v>2749898376.7780199</v>
      </c>
      <c r="AY18" s="1">
        <v>2609845474.73525</v>
      </c>
      <c r="AZ18" s="1">
        <v>2543938226.7151198</v>
      </c>
      <c r="BA18" s="1">
        <v>2905746076.7780199</v>
      </c>
      <c r="BB18" s="1">
        <v>2749898376.7780199</v>
      </c>
      <c r="BC18" s="1">
        <v>2609845474.73525</v>
      </c>
      <c r="BD18" s="1">
        <v>2543938226.7151198</v>
      </c>
      <c r="BE18" s="1">
        <v>2263272639.92202</v>
      </c>
      <c r="BF18" s="1">
        <v>2107424939.92202</v>
      </c>
      <c r="BG18" s="1">
        <v>1967372037.87925</v>
      </c>
      <c r="BH18" s="1">
        <v>1901464789.8591199</v>
      </c>
      <c r="BI18" s="1">
        <v>2263272639.92202</v>
      </c>
      <c r="BJ18" s="1">
        <v>2107424939.92202</v>
      </c>
      <c r="BK18" s="1">
        <v>1967372037.87925</v>
      </c>
      <c r="BL18" s="1">
        <v>1901464789.8591199</v>
      </c>
      <c r="BM18" s="1" t="s">
        <v>85</v>
      </c>
      <c r="BN18" s="1" t="s">
        <v>85</v>
      </c>
      <c r="BO18" s="1" t="s">
        <v>85</v>
      </c>
      <c r="BP18" t="s">
        <v>85</v>
      </c>
    </row>
    <row r="19" spans="1:68" x14ac:dyDescent="0.25">
      <c r="A19">
        <v>30</v>
      </c>
      <c r="B19" t="s">
        <v>90</v>
      </c>
      <c r="C19">
        <v>2019</v>
      </c>
      <c r="D19" s="2">
        <v>84649</v>
      </c>
      <c r="E19" s="26">
        <v>72185.59</v>
      </c>
      <c r="F19" t="s">
        <v>91</v>
      </c>
      <c r="I19" s="2">
        <v>132</v>
      </c>
      <c r="J19" s="1">
        <v>4078388820</v>
      </c>
      <c r="K19" s="1">
        <v>2094280790</v>
      </c>
      <c r="L19" s="1">
        <v>30041768.32</v>
      </c>
      <c r="M19" s="1">
        <v>490599431.5</v>
      </c>
      <c r="N19" s="1">
        <v>131437972.8</v>
      </c>
      <c r="O19" s="1">
        <v>122018165.5</v>
      </c>
      <c r="P19" s="1">
        <v>95069525.650000006</v>
      </c>
      <c r="Q19" s="1">
        <v>21372893</v>
      </c>
      <c r="R19" s="1">
        <v>16538935</v>
      </c>
      <c r="S19" s="1">
        <v>274936</v>
      </c>
      <c r="T19" s="1">
        <v>52.8063559</v>
      </c>
      <c r="U19" s="1">
        <v>6.7183524029999999</v>
      </c>
      <c r="V19" s="1">
        <v>0</v>
      </c>
      <c r="Y19" s="1">
        <v>1452153595</v>
      </c>
      <c r="Z19" s="1">
        <v>572047875.83383501</v>
      </c>
      <c r="AA19" s="1">
        <v>0</v>
      </c>
      <c r="AB19" s="1">
        <v>1297669170</v>
      </c>
      <c r="AC19" s="1">
        <v>572047875.83383501</v>
      </c>
      <c r="AD19" s="1">
        <v>0</v>
      </c>
      <c r="AE19" s="1">
        <v>1297669170</v>
      </c>
      <c r="AF19" s="1">
        <v>452157139.58179998</v>
      </c>
      <c r="AG19" s="1">
        <v>0</v>
      </c>
      <c r="AH19" s="1">
        <v>1297669170</v>
      </c>
      <c r="AI19" s="1">
        <v>395737969.58084297</v>
      </c>
      <c r="AJ19" s="1">
        <v>0</v>
      </c>
      <c r="AK19" s="1">
        <v>2246340723.8199902</v>
      </c>
      <c r="AL19" s="1">
        <v>2149312764.8038301</v>
      </c>
      <c r="AM19" s="1">
        <v>1994828339.8038299</v>
      </c>
      <c r="AN19" s="1">
        <v>1874937603.5518</v>
      </c>
      <c r="AO19" s="1">
        <v>1818518433.5508399</v>
      </c>
      <c r="AP19" s="1">
        <v>622037404.29999995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2868378128.1199999</v>
      </c>
      <c r="AW19" s="1">
        <v>2771350169.1038299</v>
      </c>
      <c r="AX19" s="1">
        <v>2616865744.1038299</v>
      </c>
      <c r="AY19" s="1">
        <v>2496975007.8518</v>
      </c>
      <c r="AZ19" s="1">
        <v>2440555837.8508401</v>
      </c>
      <c r="BA19" s="1">
        <v>2771350169.1038299</v>
      </c>
      <c r="BB19" s="1">
        <v>2616865744.1038299</v>
      </c>
      <c r="BC19" s="1">
        <v>2496975007.8518</v>
      </c>
      <c r="BD19" s="1">
        <v>2440555837.8508401</v>
      </c>
      <c r="BE19" s="1">
        <v>2149312764.8038301</v>
      </c>
      <c r="BF19" s="1">
        <v>1994828339.8038299</v>
      </c>
      <c r="BG19" s="1">
        <v>1874937603.5518</v>
      </c>
      <c r="BH19" s="1">
        <v>1818518433.5508399</v>
      </c>
      <c r="BI19" s="1">
        <v>2149312764.8038301</v>
      </c>
      <c r="BJ19" s="1">
        <v>1994828339.8038299</v>
      </c>
      <c r="BK19" s="1">
        <v>1874937603.5518</v>
      </c>
      <c r="BL19" s="1">
        <v>1818518433.5508399</v>
      </c>
      <c r="BM19" s="1" t="s">
        <v>85</v>
      </c>
      <c r="BN19" s="1" t="s">
        <v>85</v>
      </c>
      <c r="BO19" s="1" t="s">
        <v>85</v>
      </c>
      <c r="BP19" t="s">
        <v>85</v>
      </c>
    </row>
    <row r="20" spans="1:68" x14ac:dyDescent="0.25">
      <c r="A20">
        <v>30</v>
      </c>
      <c r="B20" t="s">
        <v>90</v>
      </c>
      <c r="C20">
        <v>2020</v>
      </c>
      <c r="D20" s="2">
        <v>83750</v>
      </c>
      <c r="E20" s="26">
        <v>72185.59</v>
      </c>
      <c r="F20" t="s">
        <v>91</v>
      </c>
      <c r="I20" s="2">
        <v>132</v>
      </c>
      <c r="J20" s="1">
        <v>4035075000</v>
      </c>
      <c r="K20" s="1">
        <v>2265999866</v>
      </c>
      <c r="L20" s="1">
        <v>42607545.82</v>
      </c>
      <c r="M20" s="1">
        <v>506367619.60000002</v>
      </c>
      <c r="N20" s="1">
        <v>837070.18799999997</v>
      </c>
      <c r="O20" s="1">
        <v>122018165.5</v>
      </c>
      <c r="P20" s="1">
        <v>95069525.650000006</v>
      </c>
      <c r="Q20" s="1">
        <v>21372893</v>
      </c>
      <c r="R20" s="1">
        <v>16538935</v>
      </c>
      <c r="S20" s="1">
        <v>274936</v>
      </c>
      <c r="T20" s="1">
        <v>54.272555560000001</v>
      </c>
      <c r="U20" s="1">
        <v>2.6580890909999999</v>
      </c>
      <c r="V20" s="1">
        <v>0</v>
      </c>
      <c r="Y20" s="1">
        <v>1436731250</v>
      </c>
      <c r="Z20" s="1">
        <v>640642763.09582496</v>
      </c>
      <c r="AA20" s="1">
        <v>0</v>
      </c>
      <c r="AB20" s="1">
        <v>1283887500</v>
      </c>
      <c r="AC20" s="1">
        <v>640642763.09582496</v>
      </c>
      <c r="AD20" s="1">
        <v>0</v>
      </c>
      <c r="AE20" s="1">
        <v>1283887500</v>
      </c>
      <c r="AF20" s="1">
        <v>506375797.36303598</v>
      </c>
      <c r="AG20" s="1">
        <v>0</v>
      </c>
      <c r="AH20" s="1">
        <v>1283887500</v>
      </c>
      <c r="AI20" s="1">
        <v>443191342.90054703</v>
      </c>
      <c r="AJ20" s="1">
        <v>0</v>
      </c>
      <c r="AK20" s="1">
        <v>2430625577.3200002</v>
      </c>
      <c r="AL20" s="1">
        <v>2215051084.5658202</v>
      </c>
      <c r="AM20" s="1">
        <v>2062207334.56582</v>
      </c>
      <c r="AN20" s="1">
        <v>1927940368.83303</v>
      </c>
      <c r="AO20" s="1">
        <v>1864755914.3705399</v>
      </c>
      <c r="AP20" s="1">
        <v>507204689.78799999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2937830267.1079998</v>
      </c>
      <c r="AW20" s="1">
        <v>2722255774.3538198</v>
      </c>
      <c r="AX20" s="1">
        <v>2569412024.3538198</v>
      </c>
      <c r="AY20" s="1">
        <v>2435145058.6210299</v>
      </c>
      <c r="AZ20" s="1">
        <v>2371960604.1585398</v>
      </c>
      <c r="BA20" s="1">
        <v>2722255774.3538198</v>
      </c>
      <c r="BB20" s="1">
        <v>2569412024.3538198</v>
      </c>
      <c r="BC20" s="1">
        <v>2435145058.6210299</v>
      </c>
      <c r="BD20" s="1">
        <v>2371960604.1585398</v>
      </c>
      <c r="BE20" s="1">
        <v>2215051084.5658202</v>
      </c>
      <c r="BF20" s="1">
        <v>2062207334.56582</v>
      </c>
      <c r="BG20" s="1">
        <v>1927940368.83303</v>
      </c>
      <c r="BH20" s="1">
        <v>1864755914.3705399</v>
      </c>
      <c r="BI20" s="1">
        <v>2215051084.5658202</v>
      </c>
      <c r="BJ20" s="1">
        <v>2062207334.56582</v>
      </c>
      <c r="BK20" s="1">
        <v>1927940368.83303</v>
      </c>
      <c r="BL20" s="1">
        <v>1864755914.3705399</v>
      </c>
      <c r="BM20" s="1" t="s">
        <v>85</v>
      </c>
      <c r="BN20" s="1" t="s">
        <v>85</v>
      </c>
      <c r="BO20" s="1" t="s">
        <v>85</v>
      </c>
      <c r="BP20" t="s">
        <v>85</v>
      </c>
    </row>
    <row r="21" spans="1:68" x14ac:dyDescent="0.25">
      <c r="A21">
        <v>30</v>
      </c>
      <c r="B21" t="s">
        <v>90</v>
      </c>
      <c r="C21">
        <v>2021</v>
      </c>
      <c r="D21" s="2">
        <v>83750</v>
      </c>
      <c r="E21" s="26">
        <v>72185.59</v>
      </c>
      <c r="F21" t="s">
        <v>91</v>
      </c>
      <c r="I21" s="2">
        <v>132</v>
      </c>
      <c r="J21" s="1">
        <v>4035075000</v>
      </c>
      <c r="K21" s="1">
        <v>2282742018</v>
      </c>
      <c r="L21" s="1">
        <v>259325690.69999999</v>
      </c>
      <c r="M21" s="1">
        <v>530815455</v>
      </c>
      <c r="N21" s="1">
        <v>1162472.808</v>
      </c>
      <c r="O21" s="1">
        <v>122018165.5</v>
      </c>
      <c r="P21" s="1">
        <v>95069525.650000006</v>
      </c>
      <c r="Q21" s="1">
        <v>21372893</v>
      </c>
      <c r="R21" s="1">
        <v>16538935</v>
      </c>
      <c r="S21" s="1">
        <v>274936</v>
      </c>
      <c r="T21" s="1">
        <v>54.79428454</v>
      </c>
      <c r="U21" s="1">
        <v>3.616271679</v>
      </c>
      <c r="V21" s="1">
        <v>0</v>
      </c>
      <c r="Y21" s="1">
        <v>1436731250</v>
      </c>
      <c r="Z21" s="1">
        <v>635225467.04453003</v>
      </c>
      <c r="AA21" s="1">
        <v>0</v>
      </c>
      <c r="AB21" s="1">
        <v>1283887500</v>
      </c>
      <c r="AC21" s="1">
        <v>635225467.04453003</v>
      </c>
      <c r="AD21" s="1">
        <v>0</v>
      </c>
      <c r="AE21" s="1">
        <v>1283887500</v>
      </c>
      <c r="AF21" s="1">
        <v>502093867.14303303</v>
      </c>
      <c r="AG21" s="1">
        <v>0</v>
      </c>
      <c r="AH21" s="1">
        <v>1283887500</v>
      </c>
      <c r="AI21" s="1">
        <v>439443702.48350501</v>
      </c>
      <c r="AJ21" s="1">
        <v>0</v>
      </c>
      <c r="AK21" s="1">
        <v>2664085874.1999998</v>
      </c>
      <c r="AL21" s="1">
        <v>2426351933.3945298</v>
      </c>
      <c r="AM21" s="1">
        <v>2273508183.3945298</v>
      </c>
      <c r="AN21" s="1">
        <v>2140376583.4930301</v>
      </c>
      <c r="AO21" s="1">
        <v>2077726418.8334999</v>
      </c>
      <c r="AP21" s="1">
        <v>531977927.80800003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3196063802.0079999</v>
      </c>
      <c r="AW21" s="1">
        <v>2958329861.2025299</v>
      </c>
      <c r="AX21" s="1">
        <v>2805486111.2025299</v>
      </c>
      <c r="AY21" s="1">
        <v>2672354511.3010302</v>
      </c>
      <c r="AZ21" s="1">
        <v>2609704346.6415</v>
      </c>
      <c r="BA21" s="1">
        <v>2958329861.2025299</v>
      </c>
      <c r="BB21" s="1">
        <v>2805486111.2025299</v>
      </c>
      <c r="BC21" s="1">
        <v>2672354511.3010302</v>
      </c>
      <c r="BD21" s="1">
        <v>2609704346.6415</v>
      </c>
      <c r="BE21" s="1">
        <v>2426351933.3945298</v>
      </c>
      <c r="BF21" s="1">
        <v>2273508183.3945298</v>
      </c>
      <c r="BG21" s="1">
        <v>2140376583.4930301</v>
      </c>
      <c r="BH21" s="1">
        <v>2077726418.8334999</v>
      </c>
      <c r="BI21" s="1">
        <v>2426351933.3945298</v>
      </c>
      <c r="BJ21" s="1">
        <v>2273508183.3945298</v>
      </c>
      <c r="BK21" s="1">
        <v>2140376583.4930301</v>
      </c>
      <c r="BL21" s="1">
        <v>2077726418.8334999</v>
      </c>
      <c r="BM21" s="1" t="s">
        <v>85</v>
      </c>
      <c r="BN21" s="1" t="s">
        <v>85</v>
      </c>
      <c r="BO21" s="1" t="s">
        <v>85</v>
      </c>
      <c r="BP21" t="s">
        <v>85</v>
      </c>
    </row>
    <row r="22" spans="1:68" x14ac:dyDescent="0.25">
      <c r="A22">
        <v>55</v>
      </c>
      <c r="B22" t="s">
        <v>92</v>
      </c>
      <c r="C22">
        <v>2017</v>
      </c>
      <c r="D22" s="2">
        <v>14643</v>
      </c>
      <c r="E22" s="26">
        <v>85377.7</v>
      </c>
      <c r="F22" t="s">
        <v>93</v>
      </c>
      <c r="I22" s="2">
        <v>495</v>
      </c>
      <c r="J22" s="1">
        <v>2645624025</v>
      </c>
      <c r="K22" s="1">
        <v>576210990.70000005</v>
      </c>
      <c r="L22" s="1">
        <v>0</v>
      </c>
      <c r="M22" s="1">
        <v>316813486.89999998</v>
      </c>
      <c r="N22" s="1">
        <v>0</v>
      </c>
      <c r="O22" s="1">
        <v>163077820.40000001</v>
      </c>
      <c r="P22" s="1">
        <v>54224253.850000001</v>
      </c>
      <c r="Q22" s="1">
        <v>24931282</v>
      </c>
      <c r="R22" s="1">
        <v>21382775</v>
      </c>
      <c r="S22" s="1">
        <v>86403</v>
      </c>
      <c r="T22" s="1">
        <v>55.778305109999998</v>
      </c>
      <c r="U22" s="1">
        <v>10.501702399999999</v>
      </c>
      <c r="V22" s="1">
        <v>2366189</v>
      </c>
      <c r="W22" s="1">
        <v>33.020000000000003</v>
      </c>
      <c r="X22" s="1">
        <v>1.07</v>
      </c>
      <c r="Y22" s="1">
        <v>251200665</v>
      </c>
      <c r="Z22" s="1">
        <v>658351550.67469895</v>
      </c>
      <c r="AA22" s="1">
        <v>51832477.421452001</v>
      </c>
      <c r="AB22" s="1">
        <v>224477190</v>
      </c>
      <c r="AC22" s="1">
        <v>658351550.67469895</v>
      </c>
      <c r="AD22" s="1">
        <v>51832477.421452001</v>
      </c>
      <c r="AE22" s="1">
        <v>224477190</v>
      </c>
      <c r="AF22" s="1">
        <v>518967256.67587101</v>
      </c>
      <c r="AG22" s="1">
        <v>51832477.421452001</v>
      </c>
      <c r="AH22" s="1">
        <v>224477190</v>
      </c>
      <c r="AI22" s="1">
        <v>453374647.735246</v>
      </c>
      <c r="AJ22" s="1">
        <v>51832477.421452001</v>
      </c>
      <c r="AK22" s="1">
        <v>739288811.10000002</v>
      </c>
      <c r="AL22" s="1">
        <v>1015608946.9461499</v>
      </c>
      <c r="AM22" s="1">
        <v>988885471.94615102</v>
      </c>
      <c r="AN22" s="1">
        <v>849501177.94732296</v>
      </c>
      <c r="AO22" s="1">
        <v>783908569.00669897</v>
      </c>
      <c r="AP22" s="1">
        <v>316813486.89999998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1056102298</v>
      </c>
      <c r="AW22" s="1">
        <v>1332422433.8461499</v>
      </c>
      <c r="AX22" s="1">
        <v>1305698958.8461499</v>
      </c>
      <c r="AY22" s="1">
        <v>1166314664.8473201</v>
      </c>
      <c r="AZ22" s="1">
        <v>1100722055.9066899</v>
      </c>
      <c r="BA22" s="1">
        <v>1332422433.8461499</v>
      </c>
      <c r="BB22" s="1">
        <v>1305698958.8461499</v>
      </c>
      <c r="BC22" s="1">
        <v>1166314664.8473201</v>
      </c>
      <c r="BD22" s="1">
        <v>1100722055.9066899</v>
      </c>
      <c r="BE22" s="1">
        <v>1015608946.9461499</v>
      </c>
      <c r="BF22" s="1">
        <v>988885471.94615102</v>
      </c>
      <c r="BG22" s="1">
        <v>849501177.94732296</v>
      </c>
      <c r="BH22" s="1">
        <v>783908569.00669897</v>
      </c>
      <c r="BI22" s="1">
        <v>1015608946.9461499</v>
      </c>
      <c r="BJ22" s="1">
        <v>988885471.94615102</v>
      </c>
      <c r="BK22" s="1">
        <v>849501177.94732296</v>
      </c>
      <c r="BL22" s="1">
        <v>783908569.00669897</v>
      </c>
      <c r="BM22" s="1" t="s">
        <v>85</v>
      </c>
      <c r="BN22" s="1" t="s">
        <v>85</v>
      </c>
      <c r="BO22" s="1" t="s">
        <v>85</v>
      </c>
      <c r="BP22" t="s">
        <v>85</v>
      </c>
    </row>
    <row r="23" spans="1:68" x14ac:dyDescent="0.25">
      <c r="A23">
        <v>55</v>
      </c>
      <c r="B23" t="s">
        <v>92</v>
      </c>
      <c r="C23">
        <v>2018</v>
      </c>
      <c r="D23" s="2">
        <v>14643</v>
      </c>
      <c r="E23" s="26">
        <v>85377.7</v>
      </c>
      <c r="F23" t="s">
        <v>93</v>
      </c>
      <c r="I23" s="2">
        <v>495</v>
      </c>
      <c r="J23" s="1">
        <v>2645624025</v>
      </c>
      <c r="K23" s="1">
        <v>604893548.5</v>
      </c>
      <c r="L23" s="1">
        <v>0</v>
      </c>
      <c r="M23" s="1">
        <v>339906600.19999999</v>
      </c>
      <c r="N23" s="1">
        <v>0</v>
      </c>
      <c r="O23" s="1">
        <v>163077820.40000001</v>
      </c>
      <c r="P23" s="1">
        <v>54224253.850000001</v>
      </c>
      <c r="Q23" s="1">
        <v>24931282</v>
      </c>
      <c r="R23" s="1">
        <v>21382775</v>
      </c>
      <c r="S23" s="1">
        <v>86403</v>
      </c>
      <c r="T23" s="1">
        <v>57.627513530000002</v>
      </c>
      <c r="U23" s="1">
        <v>7.31986238</v>
      </c>
      <c r="V23" s="1">
        <v>2366189</v>
      </c>
      <c r="W23" s="1">
        <v>33.020000000000003</v>
      </c>
      <c r="X23" s="1">
        <v>1.07</v>
      </c>
      <c r="Y23" s="1">
        <v>251200665</v>
      </c>
      <c r="Z23" s="1">
        <v>731506300.45149696</v>
      </c>
      <c r="AA23" s="1">
        <v>51832477.421452001</v>
      </c>
      <c r="AB23" s="1">
        <v>224477190</v>
      </c>
      <c r="AC23" s="1">
        <v>731506300.45149696</v>
      </c>
      <c r="AD23" s="1">
        <v>51832477.421452001</v>
      </c>
      <c r="AE23" s="1">
        <v>224477190</v>
      </c>
      <c r="AF23" s="1">
        <v>576633893.54422295</v>
      </c>
      <c r="AG23" s="1">
        <v>51832477.421452001</v>
      </c>
      <c r="AH23" s="1">
        <v>224477190</v>
      </c>
      <c r="AI23" s="1">
        <v>503752760.88197702</v>
      </c>
      <c r="AJ23" s="1">
        <v>51832477.421452001</v>
      </c>
      <c r="AK23" s="1">
        <v>767971368.89999998</v>
      </c>
      <c r="AL23" s="1">
        <v>1088763696.72294</v>
      </c>
      <c r="AM23" s="1">
        <v>1062040221.72294</v>
      </c>
      <c r="AN23" s="1">
        <v>907167814.81567597</v>
      </c>
      <c r="AO23" s="1">
        <v>834286682.15342903</v>
      </c>
      <c r="AP23" s="1">
        <v>339906600.19999999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1107877969.0999999</v>
      </c>
      <c r="AW23" s="1">
        <v>1428670296.92294</v>
      </c>
      <c r="AX23" s="1">
        <v>1401946821.92294</v>
      </c>
      <c r="AY23" s="1">
        <v>1247074415.0156701</v>
      </c>
      <c r="AZ23" s="1">
        <v>1174193282.35342</v>
      </c>
      <c r="BA23" s="1">
        <v>1428670296.92294</v>
      </c>
      <c r="BB23" s="1">
        <v>1401946821.92294</v>
      </c>
      <c r="BC23" s="1">
        <v>1247074415.0156701</v>
      </c>
      <c r="BD23" s="1">
        <v>1174193282.35342</v>
      </c>
      <c r="BE23" s="1">
        <v>1088763696.72294</v>
      </c>
      <c r="BF23" s="1">
        <v>1062040221.72294</v>
      </c>
      <c r="BG23" s="1">
        <v>907167814.81567597</v>
      </c>
      <c r="BH23" s="1">
        <v>834286682.15342903</v>
      </c>
      <c r="BI23" s="1">
        <v>1088763696.72294</v>
      </c>
      <c r="BJ23" s="1">
        <v>1062040221.72294</v>
      </c>
      <c r="BK23" s="1">
        <v>907167814.81567597</v>
      </c>
      <c r="BL23" s="1">
        <v>834286682.15342903</v>
      </c>
      <c r="BM23" s="1" t="s">
        <v>85</v>
      </c>
      <c r="BN23" s="1" t="s">
        <v>85</v>
      </c>
      <c r="BO23" s="1" t="s">
        <v>85</v>
      </c>
      <c r="BP23" t="s">
        <v>85</v>
      </c>
    </row>
    <row r="24" spans="1:68" x14ac:dyDescent="0.25">
      <c r="A24">
        <v>55</v>
      </c>
      <c r="B24" t="s">
        <v>92</v>
      </c>
      <c r="C24">
        <v>2019</v>
      </c>
      <c r="D24" s="2">
        <v>14643</v>
      </c>
      <c r="E24" s="26">
        <v>85377.7</v>
      </c>
      <c r="F24" t="s">
        <v>93</v>
      </c>
      <c r="I24" s="2">
        <v>495</v>
      </c>
      <c r="J24" s="1">
        <v>2645624025</v>
      </c>
      <c r="K24" s="1">
        <v>584271251</v>
      </c>
      <c r="L24" s="1">
        <v>0</v>
      </c>
      <c r="M24" s="1">
        <v>342691597.80000001</v>
      </c>
      <c r="N24" s="1">
        <v>0</v>
      </c>
      <c r="O24" s="1">
        <v>163077820.40000001</v>
      </c>
      <c r="P24" s="1">
        <v>54224253.850000001</v>
      </c>
      <c r="Q24" s="1">
        <v>24931282</v>
      </c>
      <c r="R24" s="1">
        <v>21382775</v>
      </c>
      <c r="S24" s="1">
        <v>86403</v>
      </c>
      <c r="T24" s="1">
        <v>53.314173269999998</v>
      </c>
      <c r="U24" s="1">
        <v>10.648207790000001</v>
      </c>
      <c r="V24" s="1">
        <v>2366189</v>
      </c>
      <c r="W24" s="1">
        <v>33.020000000000003</v>
      </c>
      <c r="X24" s="1">
        <v>1.07</v>
      </c>
      <c r="Y24" s="1">
        <v>251200665</v>
      </c>
      <c r="Z24" s="1">
        <v>620391170.13051105</v>
      </c>
      <c r="AA24" s="1">
        <v>51832477.421452001</v>
      </c>
      <c r="AB24" s="1">
        <v>224477190</v>
      </c>
      <c r="AC24" s="1">
        <v>620391170.13051105</v>
      </c>
      <c r="AD24" s="1">
        <v>51832477.421452001</v>
      </c>
      <c r="AE24" s="1">
        <v>224477190</v>
      </c>
      <c r="AF24" s="1">
        <v>489043738.55975199</v>
      </c>
      <c r="AG24" s="1">
        <v>51832477.421452001</v>
      </c>
      <c r="AH24" s="1">
        <v>224477190</v>
      </c>
      <c r="AI24" s="1">
        <v>427233182.52645397</v>
      </c>
      <c r="AJ24" s="1">
        <v>51832477.421452001</v>
      </c>
      <c r="AK24" s="1">
        <v>747349071.39999998</v>
      </c>
      <c r="AL24" s="1">
        <v>977648566.40196395</v>
      </c>
      <c r="AM24" s="1">
        <v>950925091.40196395</v>
      </c>
      <c r="AN24" s="1">
        <v>819577659.83120501</v>
      </c>
      <c r="AO24" s="1">
        <v>757767103.79790604</v>
      </c>
      <c r="AP24" s="1">
        <v>342691597.80000001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1090040669.2</v>
      </c>
      <c r="AW24" s="1">
        <v>1320340164.2019601</v>
      </c>
      <c r="AX24" s="1">
        <v>1293616689.2019601</v>
      </c>
      <c r="AY24" s="1">
        <v>1162269257.6312001</v>
      </c>
      <c r="AZ24" s="1">
        <v>1100458701.5978999</v>
      </c>
      <c r="BA24" s="1">
        <v>1320340164.2019601</v>
      </c>
      <c r="BB24" s="1">
        <v>1293616689.2019601</v>
      </c>
      <c r="BC24" s="1">
        <v>1162269257.6312001</v>
      </c>
      <c r="BD24" s="1">
        <v>1100458701.5978999</v>
      </c>
      <c r="BE24" s="1">
        <v>977648566.40196395</v>
      </c>
      <c r="BF24" s="1">
        <v>950925091.40196395</v>
      </c>
      <c r="BG24" s="1">
        <v>819577659.83120501</v>
      </c>
      <c r="BH24" s="1">
        <v>757767103.79790604</v>
      </c>
      <c r="BI24" s="1">
        <v>977648566.40196395</v>
      </c>
      <c r="BJ24" s="1">
        <v>950925091.40196395</v>
      </c>
      <c r="BK24" s="1">
        <v>819577659.83120501</v>
      </c>
      <c r="BL24" s="1">
        <v>757767103.79790604</v>
      </c>
      <c r="BM24" s="1" t="s">
        <v>85</v>
      </c>
      <c r="BN24" s="1" t="s">
        <v>85</v>
      </c>
      <c r="BO24" s="1" t="s">
        <v>85</v>
      </c>
      <c r="BP24" t="s">
        <v>85</v>
      </c>
    </row>
    <row r="25" spans="1:68" x14ac:dyDescent="0.25">
      <c r="A25">
        <v>55</v>
      </c>
      <c r="B25" t="s">
        <v>92</v>
      </c>
      <c r="C25">
        <v>2020</v>
      </c>
      <c r="D25" s="2">
        <v>14643</v>
      </c>
      <c r="E25" s="26">
        <v>85377.7</v>
      </c>
      <c r="F25" t="s">
        <v>93</v>
      </c>
      <c r="I25" s="2">
        <v>495</v>
      </c>
      <c r="J25" s="1">
        <v>2645624025</v>
      </c>
      <c r="K25" s="1">
        <v>650591297.10000002</v>
      </c>
      <c r="L25" s="1">
        <v>0</v>
      </c>
      <c r="M25" s="1">
        <v>355597739</v>
      </c>
      <c r="N25" s="1">
        <v>0</v>
      </c>
      <c r="O25" s="1">
        <v>163077820.40000001</v>
      </c>
      <c r="P25" s="1">
        <v>54224253.850000001</v>
      </c>
      <c r="Q25" s="1">
        <v>24931282</v>
      </c>
      <c r="R25" s="1">
        <v>21382775</v>
      </c>
      <c r="S25" s="1">
        <v>86403</v>
      </c>
      <c r="T25" s="1">
        <v>55.412762170000001</v>
      </c>
      <c r="U25" s="1">
        <v>4.7071260349999999</v>
      </c>
      <c r="V25" s="1">
        <v>2366189</v>
      </c>
      <c r="W25" s="1">
        <v>33.020000000000003</v>
      </c>
      <c r="X25" s="1">
        <v>1.07</v>
      </c>
      <c r="Y25" s="1">
        <v>251200665</v>
      </c>
      <c r="Z25" s="1">
        <v>737293263.614308</v>
      </c>
      <c r="AA25" s="1">
        <v>51832477.421452001</v>
      </c>
      <c r="AB25" s="1">
        <v>224477190</v>
      </c>
      <c r="AC25" s="1">
        <v>737293263.614308</v>
      </c>
      <c r="AD25" s="1">
        <v>51832477.421452001</v>
      </c>
      <c r="AE25" s="1">
        <v>224477190</v>
      </c>
      <c r="AF25" s="1">
        <v>581195657.534922</v>
      </c>
      <c r="AG25" s="1">
        <v>51832477.421452001</v>
      </c>
      <c r="AH25" s="1">
        <v>224477190</v>
      </c>
      <c r="AI25" s="1">
        <v>507737960.55638701</v>
      </c>
      <c r="AJ25" s="1">
        <v>51832477.421452001</v>
      </c>
      <c r="AK25" s="1">
        <v>813669117.5</v>
      </c>
      <c r="AL25" s="1">
        <v>1094550659.8857601</v>
      </c>
      <c r="AM25" s="1">
        <v>1067827184.8857599</v>
      </c>
      <c r="AN25" s="1">
        <v>911729578.80637395</v>
      </c>
      <c r="AO25" s="1">
        <v>838271881.82783997</v>
      </c>
      <c r="AP25" s="1">
        <v>355597739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1169266856.5</v>
      </c>
      <c r="AW25" s="1">
        <v>1450148398.8857601</v>
      </c>
      <c r="AX25" s="1">
        <v>1423424923.8857601</v>
      </c>
      <c r="AY25" s="1">
        <v>1267327317.80637</v>
      </c>
      <c r="AZ25" s="1">
        <v>1193869620.8278301</v>
      </c>
      <c r="BA25" s="1">
        <v>1450148398.8857601</v>
      </c>
      <c r="BB25" s="1">
        <v>1423424923.8857601</v>
      </c>
      <c r="BC25" s="1">
        <v>1267327317.80637</v>
      </c>
      <c r="BD25" s="1">
        <v>1193869620.8278301</v>
      </c>
      <c r="BE25" s="1">
        <v>1094550659.8857601</v>
      </c>
      <c r="BF25" s="1">
        <v>1067827184.8857599</v>
      </c>
      <c r="BG25" s="1">
        <v>911729578.80637395</v>
      </c>
      <c r="BH25" s="1">
        <v>838271881.82783997</v>
      </c>
      <c r="BI25" s="1">
        <v>1094550659.8857601</v>
      </c>
      <c r="BJ25" s="1">
        <v>1067827184.8857599</v>
      </c>
      <c r="BK25" s="1">
        <v>911729578.80637395</v>
      </c>
      <c r="BL25" s="1">
        <v>838271881.82783902</v>
      </c>
      <c r="BM25" s="1" t="s">
        <v>85</v>
      </c>
      <c r="BN25" s="1" t="s">
        <v>85</v>
      </c>
      <c r="BO25" s="1" t="s">
        <v>85</v>
      </c>
      <c r="BP25" t="s">
        <v>85</v>
      </c>
    </row>
    <row r="26" spans="1:68" x14ac:dyDescent="0.25">
      <c r="A26">
        <v>55</v>
      </c>
      <c r="B26" t="s">
        <v>92</v>
      </c>
      <c r="C26">
        <v>2021</v>
      </c>
      <c r="D26" s="2">
        <v>14643</v>
      </c>
      <c r="E26" s="26">
        <v>85377.7</v>
      </c>
      <c r="F26" t="s">
        <v>93</v>
      </c>
      <c r="I26" s="2">
        <v>495</v>
      </c>
      <c r="J26" s="1">
        <v>2645624025</v>
      </c>
      <c r="K26" s="1">
        <v>640223296.39999998</v>
      </c>
      <c r="L26" s="1">
        <v>10047535.24</v>
      </c>
      <c r="M26" s="1">
        <v>365279028</v>
      </c>
      <c r="N26" s="1">
        <v>0</v>
      </c>
      <c r="O26" s="1">
        <v>163077820.40000001</v>
      </c>
      <c r="P26" s="1">
        <v>54224253.850000001</v>
      </c>
      <c r="Q26" s="1">
        <v>24931282</v>
      </c>
      <c r="R26" s="1">
        <v>21382775</v>
      </c>
      <c r="S26" s="1">
        <v>86403</v>
      </c>
      <c r="T26" s="1">
        <v>57.237061679999996</v>
      </c>
      <c r="U26" s="1">
        <v>7.2492630150000004</v>
      </c>
      <c r="V26" s="1">
        <v>2366189</v>
      </c>
      <c r="W26" s="1">
        <v>33.020000000000003</v>
      </c>
      <c r="X26" s="1">
        <v>1.07</v>
      </c>
      <c r="Y26" s="1">
        <v>251200665</v>
      </c>
      <c r="Z26" s="1">
        <v>726855435.17267597</v>
      </c>
      <c r="AA26" s="1">
        <v>51832477.421452001</v>
      </c>
      <c r="AB26" s="1">
        <v>224477190</v>
      </c>
      <c r="AC26" s="1">
        <v>726855435.17267597</v>
      </c>
      <c r="AD26" s="1">
        <v>51832477.421452001</v>
      </c>
      <c r="AE26" s="1">
        <v>224477190</v>
      </c>
      <c r="AF26" s="1">
        <v>572967696.06592298</v>
      </c>
      <c r="AG26" s="1">
        <v>51832477.421452001</v>
      </c>
      <c r="AH26" s="1">
        <v>224477190</v>
      </c>
      <c r="AI26" s="1">
        <v>500549936.48627502</v>
      </c>
      <c r="AJ26" s="1">
        <v>51832477.421452001</v>
      </c>
      <c r="AK26" s="1">
        <v>813348652.03999996</v>
      </c>
      <c r="AL26" s="1">
        <v>1094160366.6841199</v>
      </c>
      <c r="AM26" s="1">
        <v>1067436891.6841201</v>
      </c>
      <c r="AN26" s="1">
        <v>913549152.57737505</v>
      </c>
      <c r="AO26" s="1">
        <v>841131392.99772704</v>
      </c>
      <c r="AP26" s="1">
        <v>365279028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1178627680.04</v>
      </c>
      <c r="AW26" s="1">
        <v>1459439394.6841199</v>
      </c>
      <c r="AX26" s="1">
        <v>1432715919.6841199</v>
      </c>
      <c r="AY26" s="1">
        <v>1278828180.5773699</v>
      </c>
      <c r="AZ26" s="1">
        <v>1206410420.99772</v>
      </c>
      <c r="BA26" s="1">
        <v>1459439394.6841199</v>
      </c>
      <c r="BB26" s="1">
        <v>1432715919.6841199</v>
      </c>
      <c r="BC26" s="1">
        <v>1278828180.5773699</v>
      </c>
      <c r="BD26" s="1">
        <v>1206410420.99772</v>
      </c>
      <c r="BE26" s="1">
        <v>1094160366.6841199</v>
      </c>
      <c r="BF26" s="1">
        <v>1067436891.6841201</v>
      </c>
      <c r="BG26" s="1">
        <v>913549152.57737505</v>
      </c>
      <c r="BH26" s="1">
        <v>841131392.99772704</v>
      </c>
      <c r="BI26" s="1">
        <v>1094160366.6841199</v>
      </c>
      <c r="BJ26" s="1">
        <v>1067436891.6841201</v>
      </c>
      <c r="BK26" s="1">
        <v>913549152.57737505</v>
      </c>
      <c r="BL26" s="1">
        <v>841131392.99772704</v>
      </c>
      <c r="BM26" s="1" t="s">
        <v>85</v>
      </c>
      <c r="BN26" s="1" t="s">
        <v>85</v>
      </c>
      <c r="BO26" s="1" t="s">
        <v>85</v>
      </c>
      <c r="BP26" t="s">
        <v>85</v>
      </c>
    </row>
    <row r="27" spans="1:68" x14ac:dyDescent="0.25">
      <c r="A27">
        <v>57</v>
      </c>
      <c r="B27" t="s">
        <v>94</v>
      </c>
      <c r="C27">
        <v>2017</v>
      </c>
      <c r="D27" s="17">
        <v>20315</v>
      </c>
      <c r="E27" s="27">
        <v>121544.59</v>
      </c>
      <c r="F27" t="s">
        <v>87</v>
      </c>
      <c r="I27" s="17">
        <v>162</v>
      </c>
      <c r="J27" s="18">
        <v>1201225950</v>
      </c>
      <c r="K27" s="18">
        <v>433381830</v>
      </c>
      <c r="L27" s="18">
        <v>116328807</v>
      </c>
      <c r="M27" s="18">
        <v>294569304</v>
      </c>
      <c r="N27" s="18">
        <v>5213616</v>
      </c>
      <c r="O27" s="18">
        <v>33301972.199999999</v>
      </c>
      <c r="P27" s="18">
        <v>33234272</v>
      </c>
      <c r="Q27" s="18">
        <v>8210274</v>
      </c>
      <c r="R27" s="18">
        <v>10840742</v>
      </c>
      <c r="S27" s="18">
        <v>56863</v>
      </c>
      <c r="T27" s="18">
        <v>46.997379410000001</v>
      </c>
      <c r="U27" s="18">
        <v>7.6098185249999997</v>
      </c>
      <c r="V27" s="18">
        <v>550538</v>
      </c>
      <c r="W27" s="18">
        <v>38.04</v>
      </c>
      <c r="X27" s="18">
        <v>0.97</v>
      </c>
      <c r="Y27" s="18">
        <v>348503825</v>
      </c>
      <c r="Z27" s="18">
        <v>204143859.93069699</v>
      </c>
      <c r="AA27" s="18">
        <v>12594798.763728</v>
      </c>
      <c r="AB27" s="18">
        <v>311428950</v>
      </c>
      <c r="AC27" s="18">
        <v>204143859.93069699</v>
      </c>
      <c r="AD27" s="18">
        <v>12594798.763728</v>
      </c>
      <c r="AE27" s="18">
        <v>311428950</v>
      </c>
      <c r="AF27" s="18">
        <v>161058369.49515301</v>
      </c>
      <c r="AG27" s="18">
        <v>12594798.763728</v>
      </c>
      <c r="AH27" s="18">
        <v>311428950</v>
      </c>
      <c r="AI27" s="18">
        <v>140782844.584308</v>
      </c>
      <c r="AJ27" s="18">
        <v>12594798.763728</v>
      </c>
      <c r="AK27" s="18">
        <v>583012609.20000005</v>
      </c>
      <c r="AL27" s="18">
        <v>714805562.69442499</v>
      </c>
      <c r="AM27" s="18">
        <v>677730687.69442499</v>
      </c>
      <c r="AN27" s="18">
        <v>634645197.25888097</v>
      </c>
      <c r="AO27" s="18">
        <v>614369672.34803605</v>
      </c>
      <c r="AP27" s="18">
        <v>299782920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882795529.20000005</v>
      </c>
      <c r="AW27" s="18">
        <v>1014588482.69442</v>
      </c>
      <c r="AX27" s="18">
        <v>977513607.69442499</v>
      </c>
      <c r="AY27" s="18">
        <v>934428117.25888097</v>
      </c>
      <c r="AZ27" s="18">
        <v>914152592.34803605</v>
      </c>
      <c r="BA27" s="18">
        <v>1014588482.69442</v>
      </c>
      <c r="BB27" s="18">
        <v>977513607.69442499</v>
      </c>
      <c r="BC27" s="18">
        <v>934428117.25888097</v>
      </c>
      <c r="BD27" s="18">
        <v>914152592.34803605</v>
      </c>
      <c r="BE27" s="18">
        <v>714805562.69442499</v>
      </c>
      <c r="BF27" s="18">
        <v>677730687.69442499</v>
      </c>
      <c r="BG27" s="18">
        <v>634645197.25888097</v>
      </c>
      <c r="BH27" s="18">
        <v>614369672.34803605</v>
      </c>
      <c r="BI27" s="18">
        <v>714805562.69442499</v>
      </c>
      <c r="BJ27" s="18">
        <v>677730687.69442499</v>
      </c>
      <c r="BK27" s="18">
        <v>634645197.25888097</v>
      </c>
      <c r="BL27" s="18">
        <v>614369672.34803605</v>
      </c>
      <c r="BM27" s="18" t="s">
        <v>85</v>
      </c>
      <c r="BN27" s="18" t="s">
        <v>85</v>
      </c>
      <c r="BO27" s="18" t="s">
        <v>85</v>
      </c>
      <c r="BP27" t="s">
        <v>85</v>
      </c>
    </row>
    <row r="28" spans="1:68" x14ac:dyDescent="0.25">
      <c r="A28">
        <v>57</v>
      </c>
      <c r="B28" t="s">
        <v>94</v>
      </c>
      <c r="C28">
        <v>2018</v>
      </c>
      <c r="D28" s="17">
        <v>20315</v>
      </c>
      <c r="E28" s="27">
        <v>121544.59</v>
      </c>
      <c r="F28" t="s">
        <v>87</v>
      </c>
      <c r="I28" s="17">
        <v>162</v>
      </c>
      <c r="J28" s="18">
        <v>1201225950</v>
      </c>
      <c r="K28" s="18">
        <v>454887996</v>
      </c>
      <c r="L28" s="18">
        <v>107204979</v>
      </c>
      <c r="M28" s="18">
        <v>300760473</v>
      </c>
      <c r="N28" s="18">
        <v>19876911</v>
      </c>
      <c r="O28" s="18">
        <v>33301972.199999999</v>
      </c>
      <c r="P28" s="18">
        <v>33234272</v>
      </c>
      <c r="Q28" s="18">
        <v>8210274</v>
      </c>
      <c r="R28" s="18">
        <v>10840742</v>
      </c>
      <c r="S28" s="18">
        <v>56863</v>
      </c>
      <c r="T28" s="18">
        <v>46.587871380000003</v>
      </c>
      <c r="U28" s="18">
        <v>5.0374705430000004</v>
      </c>
      <c r="V28" s="18">
        <v>550538</v>
      </c>
      <c r="W28" s="18">
        <v>38.04</v>
      </c>
      <c r="X28" s="18">
        <v>0.97</v>
      </c>
      <c r="Y28" s="18">
        <v>348503825</v>
      </c>
      <c r="Z28" s="18">
        <v>215353756.81927899</v>
      </c>
      <c r="AA28" s="18">
        <v>12594798.763728</v>
      </c>
      <c r="AB28" s="18">
        <v>311428950</v>
      </c>
      <c r="AC28" s="18">
        <v>215353756.81927899</v>
      </c>
      <c r="AD28" s="18">
        <v>12594798.763728</v>
      </c>
      <c r="AE28" s="18">
        <v>311428950</v>
      </c>
      <c r="AF28" s="18">
        <v>169902366.64352</v>
      </c>
      <c r="AG28" s="18">
        <v>12594798.763728</v>
      </c>
      <c r="AH28" s="18">
        <v>311428950</v>
      </c>
      <c r="AI28" s="18">
        <v>148513477.149046</v>
      </c>
      <c r="AJ28" s="18">
        <v>12594798.763728</v>
      </c>
      <c r="AK28" s="18">
        <v>595394947.20000005</v>
      </c>
      <c r="AL28" s="18">
        <v>716891631.58300698</v>
      </c>
      <c r="AM28" s="18">
        <v>679816756.58300698</v>
      </c>
      <c r="AN28" s="18">
        <v>634365366.40724802</v>
      </c>
      <c r="AO28" s="18">
        <v>612976476.91277397</v>
      </c>
      <c r="AP28" s="18">
        <v>320637384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916032331.20000005</v>
      </c>
      <c r="AW28" s="18">
        <v>1037529015.5829999</v>
      </c>
      <c r="AX28" s="18">
        <v>1000454140.5829999</v>
      </c>
      <c r="AY28" s="18">
        <v>955002750.40724802</v>
      </c>
      <c r="AZ28" s="18">
        <v>933613860.91277397</v>
      </c>
      <c r="BA28" s="18">
        <v>1037529015.5829999</v>
      </c>
      <c r="BB28" s="18">
        <v>1000454140.5829999</v>
      </c>
      <c r="BC28" s="18">
        <v>955002750.40724802</v>
      </c>
      <c r="BD28" s="18">
        <v>933613860.91277397</v>
      </c>
      <c r="BE28" s="18">
        <v>716891631.58300698</v>
      </c>
      <c r="BF28" s="18">
        <v>679816756.58300698</v>
      </c>
      <c r="BG28" s="18">
        <v>634365366.40724802</v>
      </c>
      <c r="BH28" s="18">
        <v>612976476.91277397</v>
      </c>
      <c r="BI28" s="18">
        <v>716891631.58300698</v>
      </c>
      <c r="BJ28" s="18">
        <v>679816756.58300698</v>
      </c>
      <c r="BK28" s="18">
        <v>634365366.40724802</v>
      </c>
      <c r="BL28" s="18">
        <v>612976476.91277397</v>
      </c>
      <c r="BM28" s="18" t="s">
        <v>85</v>
      </c>
      <c r="BN28" s="18" t="s">
        <v>85</v>
      </c>
      <c r="BO28" s="18" t="s">
        <v>85</v>
      </c>
      <c r="BP28" t="s">
        <v>85</v>
      </c>
    </row>
    <row r="29" spans="1:68" x14ac:dyDescent="0.25">
      <c r="A29">
        <v>57</v>
      </c>
      <c r="B29" t="s">
        <v>94</v>
      </c>
      <c r="C29">
        <v>2019</v>
      </c>
      <c r="D29" s="17">
        <v>20990</v>
      </c>
      <c r="E29" s="27">
        <v>121544.59</v>
      </c>
      <c r="F29" t="s">
        <v>87</v>
      </c>
      <c r="I29" s="17">
        <v>162</v>
      </c>
      <c r="J29" s="18">
        <v>1241138700</v>
      </c>
      <c r="K29" s="18">
        <v>605993933</v>
      </c>
      <c r="L29" s="18">
        <v>112750885.8</v>
      </c>
      <c r="M29" s="18">
        <v>310154328</v>
      </c>
      <c r="N29" s="18">
        <v>32406360.690000001</v>
      </c>
      <c r="O29" s="18">
        <v>33301972.199999999</v>
      </c>
      <c r="P29" s="18">
        <v>33234272</v>
      </c>
      <c r="Q29" s="18">
        <v>8210274</v>
      </c>
      <c r="R29" s="18">
        <v>10840742</v>
      </c>
      <c r="S29" s="18">
        <v>56863</v>
      </c>
      <c r="T29" s="18">
        <v>47.344154330000002</v>
      </c>
      <c r="U29" s="18">
        <v>7.706447432</v>
      </c>
      <c r="V29" s="18">
        <v>550538</v>
      </c>
      <c r="W29" s="18">
        <v>38.04</v>
      </c>
      <c r="X29" s="18">
        <v>0.97</v>
      </c>
      <c r="Y29" s="18">
        <v>360083450</v>
      </c>
      <c r="Z29" s="18">
        <v>205440354.85174999</v>
      </c>
      <c r="AA29" s="18">
        <v>12594798.763728</v>
      </c>
      <c r="AB29" s="18">
        <v>321776700</v>
      </c>
      <c r="AC29" s="18">
        <v>205440354.85174999</v>
      </c>
      <c r="AD29" s="18">
        <v>12594798.763728</v>
      </c>
      <c r="AE29" s="18">
        <v>321776700</v>
      </c>
      <c r="AF29" s="18">
        <v>162081233.264431</v>
      </c>
      <c r="AG29" s="18">
        <v>12594798.763728</v>
      </c>
      <c r="AH29" s="18">
        <v>321776700</v>
      </c>
      <c r="AI29" s="18">
        <v>141676940.75275099</v>
      </c>
      <c r="AJ29" s="18">
        <v>12594798.763728</v>
      </c>
      <c r="AK29" s="18">
        <v>752046791</v>
      </c>
      <c r="AL29" s="18">
        <v>724103761.41547894</v>
      </c>
      <c r="AM29" s="18">
        <v>685797011.41547894</v>
      </c>
      <c r="AN29" s="18">
        <v>642437889.82815897</v>
      </c>
      <c r="AO29" s="18">
        <v>622033597.31647897</v>
      </c>
      <c r="AP29" s="18">
        <v>342560688.69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1094607479.6900001</v>
      </c>
      <c r="AW29" s="18">
        <v>1066664450.1054699</v>
      </c>
      <c r="AX29" s="18">
        <v>1028357700.1054699</v>
      </c>
      <c r="AY29" s="18">
        <v>984998578.51815903</v>
      </c>
      <c r="AZ29" s="18">
        <v>964594286.00647902</v>
      </c>
      <c r="BA29" s="18">
        <v>1066664450.1054699</v>
      </c>
      <c r="BB29" s="18">
        <v>1028357700.1054699</v>
      </c>
      <c r="BC29" s="18">
        <v>984998578.51815903</v>
      </c>
      <c r="BD29" s="18">
        <v>964594286.00647902</v>
      </c>
      <c r="BE29" s="18">
        <v>724103761.41547894</v>
      </c>
      <c r="BF29" s="18">
        <v>685797011.41547894</v>
      </c>
      <c r="BG29" s="18">
        <v>642437889.82815897</v>
      </c>
      <c r="BH29" s="18">
        <v>622033597.31647897</v>
      </c>
      <c r="BI29" s="18">
        <v>724103761.41547894</v>
      </c>
      <c r="BJ29" s="18">
        <v>685797011.41547894</v>
      </c>
      <c r="BK29" s="18">
        <v>642437889.82815897</v>
      </c>
      <c r="BL29" s="18">
        <v>622033597.31647897</v>
      </c>
      <c r="BM29" s="18" t="s">
        <v>85</v>
      </c>
      <c r="BN29" s="18" t="s">
        <v>85</v>
      </c>
      <c r="BO29" s="18" t="s">
        <v>85</v>
      </c>
      <c r="BP29" t="s">
        <v>85</v>
      </c>
    </row>
    <row r="30" spans="1:68" x14ac:dyDescent="0.25">
      <c r="A30">
        <v>57</v>
      </c>
      <c r="B30" t="s">
        <v>94</v>
      </c>
      <c r="C30">
        <v>2020</v>
      </c>
      <c r="D30" s="17">
        <v>20990</v>
      </c>
      <c r="E30" s="27">
        <v>121544.59</v>
      </c>
      <c r="F30" t="s">
        <v>87</v>
      </c>
      <c r="I30" s="17">
        <v>162</v>
      </c>
      <c r="J30" s="18">
        <v>1241138700</v>
      </c>
      <c r="K30" s="18">
        <v>484880796.30000001</v>
      </c>
      <c r="L30" s="18">
        <v>109122622.09999999</v>
      </c>
      <c r="M30" s="18">
        <v>293824869.39999998</v>
      </c>
      <c r="N30" s="18">
        <v>18657440.18</v>
      </c>
      <c r="O30" s="18">
        <v>33301972.199999999</v>
      </c>
      <c r="P30" s="18">
        <v>33234272</v>
      </c>
      <c r="Q30" s="18">
        <v>8210274</v>
      </c>
      <c r="R30" s="18">
        <v>10840742</v>
      </c>
      <c r="S30" s="18">
        <v>56863</v>
      </c>
      <c r="T30" s="18">
        <v>49.986170199999997</v>
      </c>
      <c r="U30" s="18">
        <v>2.0155168489999999</v>
      </c>
      <c r="V30" s="18">
        <v>550538</v>
      </c>
      <c r="W30" s="18">
        <v>38.04</v>
      </c>
      <c r="X30" s="18">
        <v>0.97</v>
      </c>
      <c r="Y30" s="18">
        <v>360083450</v>
      </c>
      <c r="Z30" s="18">
        <v>248629621.08933201</v>
      </c>
      <c r="AA30" s="18">
        <v>12594798.763728</v>
      </c>
      <c r="AB30" s="18">
        <v>321776700</v>
      </c>
      <c r="AC30" s="18">
        <v>248629621.08933201</v>
      </c>
      <c r="AD30" s="18">
        <v>12594798.763728</v>
      </c>
      <c r="AE30" s="18">
        <v>321776700</v>
      </c>
      <c r="AF30" s="18">
        <v>196155208.36355099</v>
      </c>
      <c r="AG30" s="18">
        <v>12594798.763728</v>
      </c>
      <c r="AH30" s="18">
        <v>321776700</v>
      </c>
      <c r="AI30" s="18">
        <v>171461367.08083099</v>
      </c>
      <c r="AJ30" s="18">
        <v>12594798.763728</v>
      </c>
      <c r="AK30" s="18">
        <v>627305390.60000002</v>
      </c>
      <c r="AL30" s="18">
        <v>763664763.95306003</v>
      </c>
      <c r="AM30" s="18">
        <v>725358013.95306003</v>
      </c>
      <c r="AN30" s="18">
        <v>672883601.22728002</v>
      </c>
      <c r="AO30" s="18">
        <v>648189759.94455898</v>
      </c>
      <c r="AP30" s="18">
        <v>312482309.57999998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939787700.17999995</v>
      </c>
      <c r="AW30" s="18">
        <v>1076147073.5330601</v>
      </c>
      <c r="AX30" s="18">
        <v>1037840323.53306</v>
      </c>
      <c r="AY30" s="18">
        <v>985365910.80727994</v>
      </c>
      <c r="AZ30" s="18">
        <v>960672069.52455902</v>
      </c>
      <c r="BA30" s="18">
        <v>1076147073.5330601</v>
      </c>
      <c r="BB30" s="18">
        <v>1037840323.53306</v>
      </c>
      <c r="BC30" s="18">
        <v>985365910.80727994</v>
      </c>
      <c r="BD30" s="18">
        <v>960672069.52455902</v>
      </c>
      <c r="BE30" s="18">
        <v>763664763.95306003</v>
      </c>
      <c r="BF30" s="18">
        <v>725358013.95306003</v>
      </c>
      <c r="BG30" s="18">
        <v>672883601.22728002</v>
      </c>
      <c r="BH30" s="18">
        <v>648189759.94455898</v>
      </c>
      <c r="BI30" s="18">
        <v>763664763.95306003</v>
      </c>
      <c r="BJ30" s="18">
        <v>725358013.95306003</v>
      </c>
      <c r="BK30" s="18">
        <v>672883601.22728002</v>
      </c>
      <c r="BL30" s="18">
        <v>648189759.94455898</v>
      </c>
      <c r="BM30" s="18" t="s">
        <v>85</v>
      </c>
      <c r="BN30" s="18" t="s">
        <v>85</v>
      </c>
      <c r="BO30" s="18" t="s">
        <v>85</v>
      </c>
      <c r="BP30" t="s">
        <v>85</v>
      </c>
    </row>
    <row r="31" spans="1:68" x14ac:dyDescent="0.25">
      <c r="A31">
        <v>57</v>
      </c>
      <c r="B31" t="s">
        <v>94</v>
      </c>
      <c r="C31">
        <v>2021</v>
      </c>
      <c r="D31" s="17">
        <v>20990</v>
      </c>
      <c r="E31" s="27">
        <v>121544.59</v>
      </c>
      <c r="F31" t="s">
        <v>87</v>
      </c>
      <c r="I31" s="17">
        <v>162</v>
      </c>
      <c r="J31" s="18">
        <v>1241138700</v>
      </c>
      <c r="K31" s="18">
        <v>450326082</v>
      </c>
      <c r="L31" s="18">
        <v>43338183</v>
      </c>
      <c r="M31" s="18">
        <v>256770588</v>
      </c>
      <c r="N31" s="18">
        <v>9775530</v>
      </c>
      <c r="O31" s="18">
        <v>33301972.199999999</v>
      </c>
      <c r="P31" s="18">
        <v>33234272</v>
      </c>
      <c r="Q31" s="18">
        <v>8210274</v>
      </c>
      <c r="R31" s="18">
        <v>10840742</v>
      </c>
      <c r="S31" s="18">
        <v>56863</v>
      </c>
      <c r="T31" s="18">
        <v>49.204013269999997</v>
      </c>
      <c r="U31" s="18">
        <v>5.6181974510000003</v>
      </c>
      <c r="V31" s="18">
        <v>550538</v>
      </c>
      <c r="W31" s="18">
        <v>38.04</v>
      </c>
      <c r="X31" s="18">
        <v>0.97</v>
      </c>
      <c r="Y31" s="18">
        <v>360083450</v>
      </c>
      <c r="Z31" s="18">
        <v>225903216.13206699</v>
      </c>
      <c r="AA31" s="18">
        <v>12594798.763728</v>
      </c>
      <c r="AB31" s="18">
        <v>321776700</v>
      </c>
      <c r="AC31" s="18">
        <v>225903216.13206699</v>
      </c>
      <c r="AD31" s="18">
        <v>12594798.763728</v>
      </c>
      <c r="AE31" s="18">
        <v>321776700</v>
      </c>
      <c r="AF31" s="18">
        <v>178225314.57126999</v>
      </c>
      <c r="AG31" s="18">
        <v>12594798.763728</v>
      </c>
      <c r="AH31" s="18">
        <v>321776700</v>
      </c>
      <c r="AI31" s="18">
        <v>155788655.013248</v>
      </c>
      <c r="AJ31" s="18">
        <v>12594798.763728</v>
      </c>
      <c r="AK31" s="18">
        <v>526966237.19999999</v>
      </c>
      <c r="AL31" s="18">
        <v>675153919.89579499</v>
      </c>
      <c r="AM31" s="18">
        <v>636847169.89579499</v>
      </c>
      <c r="AN31" s="18">
        <v>589169268.33499801</v>
      </c>
      <c r="AO31" s="18">
        <v>566732608.77697599</v>
      </c>
      <c r="AP31" s="18">
        <v>266546118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793512355.20000005</v>
      </c>
      <c r="AW31" s="18">
        <v>941700037.89579499</v>
      </c>
      <c r="AX31" s="18">
        <v>903393287.89579499</v>
      </c>
      <c r="AY31" s="18">
        <v>855715386.33499801</v>
      </c>
      <c r="AZ31" s="18">
        <v>833278726.77697599</v>
      </c>
      <c r="BA31" s="18">
        <v>941700037.89579499</v>
      </c>
      <c r="BB31" s="18">
        <v>903393287.89579499</v>
      </c>
      <c r="BC31" s="18">
        <v>855715386.33499801</v>
      </c>
      <c r="BD31" s="18">
        <v>833278726.77697599</v>
      </c>
      <c r="BE31" s="18">
        <v>675153919.89579499</v>
      </c>
      <c r="BF31" s="18">
        <v>636847169.89579499</v>
      </c>
      <c r="BG31" s="18">
        <v>589169268.33499801</v>
      </c>
      <c r="BH31" s="18">
        <v>566732608.77697599</v>
      </c>
      <c r="BI31" s="18">
        <v>675153919.89579499</v>
      </c>
      <c r="BJ31" s="18">
        <v>636847169.89579499</v>
      </c>
      <c r="BK31" s="18">
        <v>589169268.33499801</v>
      </c>
      <c r="BL31" s="18">
        <v>566732608.77697599</v>
      </c>
      <c r="BM31" s="18" t="s">
        <v>85</v>
      </c>
      <c r="BN31" s="18" t="s">
        <v>85</v>
      </c>
      <c r="BO31" s="18" t="s">
        <v>85</v>
      </c>
      <c r="BP31" t="s">
        <v>85</v>
      </c>
    </row>
    <row r="32" spans="1:68" x14ac:dyDescent="0.25">
      <c r="A32">
        <v>64</v>
      </c>
      <c r="B32" t="s">
        <v>95</v>
      </c>
      <c r="C32">
        <v>2017</v>
      </c>
      <c r="D32" s="2">
        <v>361189</v>
      </c>
      <c r="E32" s="26">
        <v>99475.72</v>
      </c>
      <c r="F32" t="s">
        <v>91</v>
      </c>
      <c r="G32" t="s">
        <v>551</v>
      </c>
      <c r="H32">
        <v>159</v>
      </c>
      <c r="I32" s="2">
        <v>162</v>
      </c>
      <c r="J32" s="1">
        <v>24538823983</v>
      </c>
      <c r="K32" s="1">
        <v>10326869892</v>
      </c>
      <c r="L32" s="1">
        <v>69210752.400000006</v>
      </c>
      <c r="M32" s="1">
        <v>7622306592</v>
      </c>
      <c r="N32" s="1">
        <v>0</v>
      </c>
      <c r="O32" s="1">
        <v>569919916</v>
      </c>
      <c r="P32" s="1">
        <v>570099778</v>
      </c>
      <c r="Q32" s="1">
        <v>139749771</v>
      </c>
      <c r="R32" s="1">
        <v>38187889</v>
      </c>
      <c r="S32" s="1">
        <v>4905487</v>
      </c>
      <c r="T32" s="1">
        <v>53.629829119999997</v>
      </c>
      <c r="U32" s="1">
        <v>3.3628306920000002</v>
      </c>
      <c r="V32" s="1">
        <v>614312</v>
      </c>
      <c r="W32" s="1">
        <v>38.9</v>
      </c>
      <c r="X32" s="1">
        <v>1.1200000000000001</v>
      </c>
      <c r="Y32" s="1">
        <v>6196197295</v>
      </c>
      <c r="Z32" s="1">
        <v>3827607083.23349</v>
      </c>
      <c r="AA32" s="1">
        <v>14815976.816</v>
      </c>
      <c r="AB32" s="1">
        <v>5537027370</v>
      </c>
      <c r="AC32" s="1">
        <v>3827607083.23349</v>
      </c>
      <c r="AD32" s="1">
        <v>14815976.816</v>
      </c>
      <c r="AE32" s="1">
        <v>5537027370</v>
      </c>
      <c r="AF32" s="1">
        <v>3046728034.1854601</v>
      </c>
      <c r="AG32" s="1">
        <v>14815976.816</v>
      </c>
      <c r="AH32" s="1">
        <v>5537027370</v>
      </c>
      <c r="AI32" s="1">
        <v>2679255540.5158</v>
      </c>
      <c r="AJ32" s="1">
        <v>14815976.816</v>
      </c>
      <c r="AK32" s="1">
        <v>10966000560.4</v>
      </c>
      <c r="AL32" s="1">
        <v>10677930885.4494</v>
      </c>
      <c r="AM32" s="1">
        <v>10018760960.4494</v>
      </c>
      <c r="AN32" s="1">
        <v>9237881911.4014606</v>
      </c>
      <c r="AO32" s="1">
        <v>8870409417.7318001</v>
      </c>
      <c r="AP32" s="1">
        <v>7622306592</v>
      </c>
      <c r="AQ32" s="1">
        <v>2818719857</v>
      </c>
      <c r="AR32" s="1">
        <v>1601689632.81742</v>
      </c>
      <c r="AS32" s="1">
        <v>1502814144.06742</v>
      </c>
      <c r="AT32" s="1">
        <v>1385682286.7102101</v>
      </c>
      <c r="AU32" s="1">
        <v>1330561412.65977</v>
      </c>
      <c r="AV32" s="1">
        <v>18588307152.400002</v>
      </c>
      <c r="AW32" s="1">
        <v>19901927110.266899</v>
      </c>
      <c r="AX32" s="1">
        <v>19143881696.516899</v>
      </c>
      <c r="AY32" s="1">
        <v>18245870790.111599</v>
      </c>
      <c r="AZ32" s="1">
        <v>17823277422.391499</v>
      </c>
      <c r="BA32" s="1">
        <v>19901927110.266899</v>
      </c>
      <c r="BB32" s="1">
        <v>19143881696.516899</v>
      </c>
      <c r="BC32" s="1">
        <v>18245870790.111599</v>
      </c>
      <c r="BD32" s="1">
        <v>17823277422.391499</v>
      </c>
      <c r="BE32" s="1">
        <v>12279620518.266899</v>
      </c>
      <c r="BF32" s="1">
        <v>11521575104.516899</v>
      </c>
      <c r="BG32" s="1">
        <v>10623564198.111601</v>
      </c>
      <c r="BH32" s="1">
        <v>10200970830.3915</v>
      </c>
      <c r="BI32" s="1">
        <v>12279620518.266899</v>
      </c>
      <c r="BJ32" s="1">
        <v>11521575104.516899</v>
      </c>
      <c r="BK32" s="1">
        <v>10623564198.111601</v>
      </c>
      <c r="BL32" s="1">
        <v>10200970830.3915</v>
      </c>
      <c r="BM32" s="1" t="s">
        <v>85</v>
      </c>
      <c r="BN32" s="1" t="s">
        <v>85</v>
      </c>
      <c r="BO32" s="1" t="s">
        <v>85</v>
      </c>
      <c r="BP32" t="s">
        <v>85</v>
      </c>
    </row>
    <row r="33" spans="1:68" x14ac:dyDescent="0.25">
      <c r="A33">
        <v>64</v>
      </c>
      <c r="B33" t="s">
        <v>95</v>
      </c>
      <c r="C33">
        <v>2018</v>
      </c>
      <c r="D33" s="2">
        <v>362896</v>
      </c>
      <c r="E33" s="26">
        <v>99475.72</v>
      </c>
      <c r="F33" t="s">
        <v>91</v>
      </c>
      <c r="G33" t="s">
        <v>551</v>
      </c>
      <c r="H33">
        <v>159</v>
      </c>
      <c r="I33" s="2">
        <v>162</v>
      </c>
      <c r="J33" s="1">
        <v>24639758893</v>
      </c>
      <c r="K33" s="1">
        <v>10797724587</v>
      </c>
      <c r="L33" s="1">
        <v>106716202.5</v>
      </c>
      <c r="M33" s="1">
        <v>7964775993</v>
      </c>
      <c r="N33" s="1">
        <v>0</v>
      </c>
      <c r="O33" s="1">
        <v>569919916</v>
      </c>
      <c r="P33" s="1">
        <v>570099778</v>
      </c>
      <c r="Q33" s="1">
        <v>139749771</v>
      </c>
      <c r="R33" s="1">
        <v>38187889</v>
      </c>
      <c r="S33" s="1">
        <v>4905487</v>
      </c>
      <c r="T33" s="1">
        <v>54.736529160000003</v>
      </c>
      <c r="U33" s="1">
        <v>2.1586872160000001</v>
      </c>
      <c r="V33" s="1">
        <v>614312</v>
      </c>
      <c r="W33" s="1">
        <v>38.9</v>
      </c>
      <c r="X33" s="1">
        <v>1.1200000000000001</v>
      </c>
      <c r="Y33" s="1">
        <v>6225480880</v>
      </c>
      <c r="Z33" s="1">
        <v>4003567480.44628</v>
      </c>
      <c r="AA33" s="1">
        <v>14815976.816</v>
      </c>
      <c r="AB33" s="1">
        <v>5563195680</v>
      </c>
      <c r="AC33" s="1">
        <v>4003567480.44628</v>
      </c>
      <c r="AD33" s="1">
        <v>14815976.816</v>
      </c>
      <c r="AE33" s="1">
        <v>5563195680</v>
      </c>
      <c r="AF33" s="1">
        <v>3186790340.3304601</v>
      </c>
      <c r="AG33" s="1">
        <v>14815976.816</v>
      </c>
      <c r="AH33" s="1">
        <v>5563195680</v>
      </c>
      <c r="AI33" s="1">
        <v>2802424627.3347902</v>
      </c>
      <c r="AJ33" s="1">
        <v>14815976.816</v>
      </c>
      <c r="AK33" s="1">
        <v>11474360705.5</v>
      </c>
      <c r="AL33" s="1">
        <v>10920680317.762199</v>
      </c>
      <c r="AM33" s="1">
        <v>10258395117.762199</v>
      </c>
      <c r="AN33" s="1">
        <v>9441617977.6464691</v>
      </c>
      <c r="AO33" s="1">
        <v>9057252264.6507893</v>
      </c>
      <c r="AP33" s="1">
        <v>7964775993</v>
      </c>
      <c r="AQ33" s="1">
        <v>2818719857</v>
      </c>
      <c r="AR33" s="1">
        <v>1638102047.66434</v>
      </c>
      <c r="AS33" s="1">
        <v>1538759267.66434</v>
      </c>
      <c r="AT33" s="1">
        <v>1416242696.64697</v>
      </c>
      <c r="AU33" s="1">
        <v>1358587839.6976099</v>
      </c>
      <c r="AV33" s="1">
        <v>19439136698.5</v>
      </c>
      <c r="AW33" s="1">
        <v>20523558358.426601</v>
      </c>
      <c r="AX33" s="1">
        <v>19761930378.426601</v>
      </c>
      <c r="AY33" s="1">
        <v>18822636667.2934</v>
      </c>
      <c r="AZ33" s="1">
        <v>18380616097.3484</v>
      </c>
      <c r="BA33" s="1">
        <v>20523558358.426601</v>
      </c>
      <c r="BB33" s="1">
        <v>19761930378.426601</v>
      </c>
      <c r="BC33" s="1">
        <v>18822636667.2934</v>
      </c>
      <c r="BD33" s="1">
        <v>18380616097.3484</v>
      </c>
      <c r="BE33" s="1">
        <v>12558782365.4266</v>
      </c>
      <c r="BF33" s="1">
        <v>11797154385.4266</v>
      </c>
      <c r="BG33" s="1">
        <v>10857860674.2934</v>
      </c>
      <c r="BH33" s="1">
        <v>10415840104.3484</v>
      </c>
      <c r="BI33" s="1">
        <v>12558782365.4266</v>
      </c>
      <c r="BJ33" s="1">
        <v>11797154385.4266</v>
      </c>
      <c r="BK33" s="1">
        <v>10857860674.2934</v>
      </c>
      <c r="BL33" s="1">
        <v>10415840104.3484</v>
      </c>
      <c r="BM33" s="1" t="s">
        <v>85</v>
      </c>
      <c r="BN33" s="1" t="s">
        <v>85</v>
      </c>
      <c r="BO33" s="1" t="s">
        <v>85</v>
      </c>
      <c r="BP33" t="s">
        <v>85</v>
      </c>
    </row>
    <row r="34" spans="1:68" x14ac:dyDescent="0.25">
      <c r="A34">
        <v>64</v>
      </c>
      <c r="B34" t="s">
        <v>95</v>
      </c>
      <c r="C34">
        <v>2019</v>
      </c>
      <c r="D34" s="2">
        <v>363907</v>
      </c>
      <c r="E34" s="26">
        <v>99475.72</v>
      </c>
      <c r="F34" t="s">
        <v>91</v>
      </c>
      <c r="G34" t="s">
        <v>551</v>
      </c>
      <c r="H34">
        <v>159</v>
      </c>
      <c r="I34" s="2">
        <v>162</v>
      </c>
      <c r="J34" s="1">
        <v>24699539323</v>
      </c>
      <c r="K34" s="1">
        <v>10064233986</v>
      </c>
      <c r="L34" s="1">
        <v>279514987.80000001</v>
      </c>
      <c r="M34" s="1">
        <v>7187295507</v>
      </c>
      <c r="N34" s="1">
        <v>0</v>
      </c>
      <c r="O34" s="1">
        <v>569919916</v>
      </c>
      <c r="P34" s="1">
        <v>570099778</v>
      </c>
      <c r="Q34" s="1">
        <v>139749771</v>
      </c>
      <c r="R34" s="1">
        <v>38187889</v>
      </c>
      <c r="S34" s="1">
        <v>4905487</v>
      </c>
      <c r="T34" s="1">
        <v>49.659247069999999</v>
      </c>
      <c r="U34" s="1">
        <v>5.6890998819999998</v>
      </c>
      <c r="V34" s="1">
        <v>614312</v>
      </c>
      <c r="W34" s="1">
        <v>38.9</v>
      </c>
      <c r="X34" s="1">
        <v>1.1200000000000001</v>
      </c>
      <c r="Y34" s="1">
        <v>6242824585</v>
      </c>
      <c r="Z34" s="1">
        <v>3348130027.4706702</v>
      </c>
      <c r="AA34" s="1">
        <v>14815976.816</v>
      </c>
      <c r="AB34" s="1">
        <v>5578694310</v>
      </c>
      <c r="AC34" s="1">
        <v>3348130027.4706702</v>
      </c>
      <c r="AD34" s="1">
        <v>14815976.816</v>
      </c>
      <c r="AE34" s="1">
        <v>5578694310</v>
      </c>
      <c r="AF34" s="1">
        <v>2665070210.96208</v>
      </c>
      <c r="AG34" s="1">
        <v>14815976.816</v>
      </c>
      <c r="AH34" s="1">
        <v>5578694310</v>
      </c>
      <c r="AI34" s="1">
        <v>2343630297.3109798</v>
      </c>
      <c r="AJ34" s="1">
        <v>14815976.816</v>
      </c>
      <c r="AK34" s="1">
        <v>10913668889.799999</v>
      </c>
      <c r="AL34" s="1">
        <v>10455385355.086599</v>
      </c>
      <c r="AM34" s="1">
        <v>9791255080.0866699</v>
      </c>
      <c r="AN34" s="1">
        <v>9108195263.5780792</v>
      </c>
      <c r="AO34" s="1">
        <v>8786755349.9269791</v>
      </c>
      <c r="AP34" s="1">
        <v>7187295507</v>
      </c>
      <c r="AQ34" s="1">
        <v>2818719857</v>
      </c>
      <c r="AR34" s="1">
        <v>1568307803.263</v>
      </c>
      <c r="AS34" s="1">
        <v>1468688262.013</v>
      </c>
      <c r="AT34" s="1">
        <v>1366229289.53671</v>
      </c>
      <c r="AU34" s="1">
        <v>1318013302.4890399</v>
      </c>
      <c r="AV34" s="1">
        <v>18100964396.799999</v>
      </c>
      <c r="AW34" s="1">
        <v>19210988665.349602</v>
      </c>
      <c r="AX34" s="1">
        <v>18447238849.099602</v>
      </c>
      <c r="AY34" s="1">
        <v>17661720060.114799</v>
      </c>
      <c r="AZ34" s="1">
        <v>17292064159.416</v>
      </c>
      <c r="BA34" s="1">
        <v>19210988665.349602</v>
      </c>
      <c r="BB34" s="1">
        <v>18447238849.099602</v>
      </c>
      <c r="BC34" s="1">
        <v>17661720060.114799</v>
      </c>
      <c r="BD34" s="1">
        <v>17292064159.416</v>
      </c>
      <c r="BE34" s="1">
        <v>12023693158.3496</v>
      </c>
      <c r="BF34" s="1">
        <v>11259943342.0996</v>
      </c>
      <c r="BG34" s="1">
        <v>10474424553.114799</v>
      </c>
      <c r="BH34" s="1">
        <v>10104768652.416</v>
      </c>
      <c r="BI34" s="1">
        <v>12023693158.3496</v>
      </c>
      <c r="BJ34" s="1">
        <v>11259943342.0996</v>
      </c>
      <c r="BK34" s="1">
        <v>10474424553.114799</v>
      </c>
      <c r="BL34" s="1">
        <v>10104768652.416</v>
      </c>
      <c r="BM34" s="1" t="s">
        <v>85</v>
      </c>
      <c r="BN34" s="1" t="s">
        <v>85</v>
      </c>
      <c r="BO34" s="1" t="s">
        <v>85</v>
      </c>
      <c r="BP34" t="s">
        <v>85</v>
      </c>
    </row>
    <row r="35" spans="1:68" x14ac:dyDescent="0.25">
      <c r="A35">
        <v>64</v>
      </c>
      <c r="B35" t="s">
        <v>95</v>
      </c>
      <c r="C35">
        <v>2020</v>
      </c>
      <c r="D35" s="2">
        <v>365987</v>
      </c>
      <c r="E35" s="26">
        <v>99475.72</v>
      </c>
      <c r="F35" t="s">
        <v>91</v>
      </c>
      <c r="G35" t="s">
        <v>551</v>
      </c>
      <c r="H35">
        <v>159</v>
      </c>
      <c r="I35" s="2">
        <v>162</v>
      </c>
      <c r="J35" s="1">
        <v>24822529723</v>
      </c>
      <c r="K35" s="1">
        <v>10599281328</v>
      </c>
      <c r="L35" s="1">
        <v>337581636</v>
      </c>
      <c r="M35" s="1">
        <v>6419590551</v>
      </c>
      <c r="N35" s="1">
        <v>0</v>
      </c>
      <c r="O35" s="1">
        <v>569919916</v>
      </c>
      <c r="P35" s="1">
        <v>570099778</v>
      </c>
      <c r="Q35" s="1">
        <v>139749771</v>
      </c>
      <c r="R35" s="1">
        <v>38187889</v>
      </c>
      <c r="S35" s="1">
        <v>4905487</v>
      </c>
      <c r="T35" s="1">
        <v>51.403533320000001</v>
      </c>
      <c r="U35" s="1">
        <v>2.2682607539999999</v>
      </c>
      <c r="V35" s="1">
        <v>614312</v>
      </c>
      <c r="W35" s="1">
        <v>38.9</v>
      </c>
      <c r="X35" s="1">
        <v>1.1200000000000001</v>
      </c>
      <c r="Y35" s="1">
        <v>6278506985</v>
      </c>
      <c r="Z35" s="1">
        <v>3741431221.11444</v>
      </c>
      <c r="AA35" s="1">
        <v>14815976.816</v>
      </c>
      <c r="AB35" s="1">
        <v>5610580710</v>
      </c>
      <c r="AC35" s="1">
        <v>3741431221.11444</v>
      </c>
      <c r="AD35" s="1">
        <v>14815976.816</v>
      </c>
      <c r="AE35" s="1">
        <v>5610580710</v>
      </c>
      <c r="AF35" s="1">
        <v>2978133110.7048602</v>
      </c>
      <c r="AG35" s="1">
        <v>14815976.816</v>
      </c>
      <c r="AH35" s="1">
        <v>5610580710</v>
      </c>
      <c r="AI35" s="1">
        <v>2618933999.9238801</v>
      </c>
      <c r="AJ35" s="1">
        <v>14815976.816</v>
      </c>
      <c r="AK35" s="1">
        <v>11506782880</v>
      </c>
      <c r="AL35" s="1">
        <v>10942435596.930401</v>
      </c>
      <c r="AM35" s="1">
        <v>10274509321.930401</v>
      </c>
      <c r="AN35" s="1">
        <v>9511211211.5208607</v>
      </c>
      <c r="AO35" s="1">
        <v>9152012100.7398891</v>
      </c>
      <c r="AP35" s="1">
        <v>6419590551</v>
      </c>
      <c r="AQ35" s="1">
        <v>2818719857</v>
      </c>
      <c r="AR35" s="1">
        <v>1641365339.5395601</v>
      </c>
      <c r="AS35" s="1">
        <v>1541176398.2895601</v>
      </c>
      <c r="AT35" s="1">
        <v>1426681681.7281201</v>
      </c>
      <c r="AU35" s="1">
        <v>1372801815.11098</v>
      </c>
      <c r="AV35" s="1">
        <v>17926373431</v>
      </c>
      <c r="AW35" s="1">
        <v>19003391487.470001</v>
      </c>
      <c r="AX35" s="1">
        <v>18235276271.220001</v>
      </c>
      <c r="AY35" s="1">
        <v>17357483444.248901</v>
      </c>
      <c r="AZ35" s="1">
        <v>16944404466.8508</v>
      </c>
      <c r="BA35" s="1">
        <v>19003391487.470001</v>
      </c>
      <c r="BB35" s="1">
        <v>18235276271.220001</v>
      </c>
      <c r="BC35" s="1">
        <v>17357483444.248901</v>
      </c>
      <c r="BD35" s="1">
        <v>16944404466.8508</v>
      </c>
      <c r="BE35" s="1">
        <v>12583800936.469999</v>
      </c>
      <c r="BF35" s="1">
        <v>11815685720.219999</v>
      </c>
      <c r="BG35" s="1">
        <v>10937892893.248899</v>
      </c>
      <c r="BH35" s="1">
        <v>10524813915.8508</v>
      </c>
      <c r="BI35" s="1">
        <v>12583800936.469999</v>
      </c>
      <c r="BJ35" s="1">
        <v>11815685720.219999</v>
      </c>
      <c r="BK35" s="1">
        <v>10937892893.248899</v>
      </c>
      <c r="BL35" s="1">
        <v>10524813915.8508</v>
      </c>
      <c r="BM35" s="1" t="s">
        <v>85</v>
      </c>
      <c r="BN35" s="1" t="s">
        <v>85</v>
      </c>
      <c r="BO35" s="1" t="s">
        <v>85</v>
      </c>
      <c r="BP35" t="s">
        <v>85</v>
      </c>
    </row>
    <row r="36" spans="1:68" x14ac:dyDescent="0.25">
      <c r="A36">
        <v>64</v>
      </c>
      <c r="B36" t="s">
        <v>95</v>
      </c>
      <c r="C36">
        <v>2021</v>
      </c>
      <c r="D36" s="2">
        <v>365987</v>
      </c>
      <c r="E36" s="26">
        <v>99475.72</v>
      </c>
      <c r="F36" t="s">
        <v>91</v>
      </c>
      <c r="G36" t="s">
        <v>551</v>
      </c>
      <c r="H36">
        <v>159</v>
      </c>
      <c r="I36" s="2">
        <v>162</v>
      </c>
      <c r="J36" s="1">
        <v>24822529723</v>
      </c>
      <c r="K36" s="1">
        <v>10581359523</v>
      </c>
      <c r="L36" s="1">
        <v>344782943.10000002</v>
      </c>
      <c r="M36" s="1">
        <v>6821038983</v>
      </c>
      <c r="N36" s="1">
        <v>0</v>
      </c>
      <c r="O36" s="1">
        <v>569919916</v>
      </c>
      <c r="P36" s="1">
        <v>570099778</v>
      </c>
      <c r="Q36" s="1">
        <v>139749771</v>
      </c>
      <c r="R36" s="1">
        <v>38187889</v>
      </c>
      <c r="S36" s="1">
        <v>4905487</v>
      </c>
      <c r="T36" s="1">
        <v>51.202123989999997</v>
      </c>
      <c r="U36" s="1">
        <v>2.4909667020000001</v>
      </c>
      <c r="V36" s="1">
        <v>614312</v>
      </c>
      <c r="W36" s="1">
        <v>38.9</v>
      </c>
      <c r="X36" s="1">
        <v>1.1200000000000001</v>
      </c>
      <c r="Y36" s="1">
        <v>6278506985</v>
      </c>
      <c r="Z36" s="1">
        <v>3709136739.78579</v>
      </c>
      <c r="AA36" s="1">
        <v>14815976.816</v>
      </c>
      <c r="AB36" s="1">
        <v>5610580710</v>
      </c>
      <c r="AC36" s="1">
        <v>3709136739.78579</v>
      </c>
      <c r="AD36" s="1">
        <v>14815976.816</v>
      </c>
      <c r="AE36" s="1">
        <v>5610580710</v>
      </c>
      <c r="AF36" s="1">
        <v>2952427101.8398199</v>
      </c>
      <c r="AG36" s="1">
        <v>14815976.816</v>
      </c>
      <c r="AH36" s="1">
        <v>5610580710</v>
      </c>
      <c r="AI36" s="1">
        <v>2596328448.6887798</v>
      </c>
      <c r="AJ36" s="1">
        <v>14815976.816</v>
      </c>
      <c r="AK36" s="1">
        <v>11496062382.1</v>
      </c>
      <c r="AL36" s="1">
        <v>10917342422.7017</v>
      </c>
      <c r="AM36" s="1">
        <v>10249416147.7017</v>
      </c>
      <c r="AN36" s="1">
        <v>9492706509.7558193</v>
      </c>
      <c r="AO36" s="1">
        <v>9136607856.6047802</v>
      </c>
      <c r="AP36" s="1">
        <v>6821038983</v>
      </c>
      <c r="AQ36" s="1">
        <v>2818719857</v>
      </c>
      <c r="AR36" s="1">
        <v>1637601363.4052601</v>
      </c>
      <c r="AS36" s="1">
        <v>1537412422.1552601</v>
      </c>
      <c r="AT36" s="1">
        <v>1423905976.4633701</v>
      </c>
      <c r="AU36" s="1">
        <v>1370491178.49071</v>
      </c>
      <c r="AV36" s="1">
        <v>18317101365.099998</v>
      </c>
      <c r="AW36" s="1">
        <v>19375982769.106998</v>
      </c>
      <c r="AX36" s="1">
        <v>18607867552.856998</v>
      </c>
      <c r="AY36" s="1">
        <v>17737651469.2192</v>
      </c>
      <c r="AZ36" s="1">
        <v>17328138018.095501</v>
      </c>
      <c r="BA36" s="1">
        <v>19375982769.106998</v>
      </c>
      <c r="BB36" s="1">
        <v>18607867552.856998</v>
      </c>
      <c r="BC36" s="1">
        <v>17737651469.2192</v>
      </c>
      <c r="BD36" s="1">
        <v>17328138018.095501</v>
      </c>
      <c r="BE36" s="1">
        <v>12554943786.107</v>
      </c>
      <c r="BF36" s="1">
        <v>11786828569.857</v>
      </c>
      <c r="BG36" s="1">
        <v>10916612486.2192</v>
      </c>
      <c r="BH36" s="1">
        <v>10507099035.095501</v>
      </c>
      <c r="BI36" s="1">
        <v>12554943786.107</v>
      </c>
      <c r="BJ36" s="1">
        <v>11786828569.857</v>
      </c>
      <c r="BK36" s="1">
        <v>10916612486.2192</v>
      </c>
      <c r="BL36" s="1">
        <v>10507099035.095501</v>
      </c>
      <c r="BM36" s="1" t="s">
        <v>85</v>
      </c>
      <c r="BN36" s="1" t="s">
        <v>85</v>
      </c>
      <c r="BO36" s="1" t="s">
        <v>85</v>
      </c>
      <c r="BP36" t="s">
        <v>85</v>
      </c>
    </row>
    <row r="37" spans="1:68" x14ac:dyDescent="0.25">
      <c r="A37">
        <v>66</v>
      </c>
      <c r="B37" t="s">
        <v>96</v>
      </c>
      <c r="C37">
        <v>2017</v>
      </c>
      <c r="D37" s="2">
        <v>11147</v>
      </c>
      <c r="E37" s="26">
        <v>48826.2</v>
      </c>
      <c r="F37" t="s">
        <v>97</v>
      </c>
      <c r="I37" s="2">
        <v>187</v>
      </c>
      <c r="J37" s="1">
        <v>760838485</v>
      </c>
      <c r="K37" s="1">
        <v>523922000</v>
      </c>
      <c r="L37" s="1">
        <v>6812000</v>
      </c>
      <c r="M37" s="1">
        <v>114930000</v>
      </c>
      <c r="N37" s="1">
        <v>28810000</v>
      </c>
      <c r="O37" s="1">
        <v>97609855.239999995</v>
      </c>
      <c r="P37" s="1">
        <v>22356191.600000001</v>
      </c>
      <c r="Q37" s="1">
        <v>12204624</v>
      </c>
      <c r="R37" s="1">
        <v>7697049</v>
      </c>
      <c r="S37" s="1">
        <v>70400</v>
      </c>
      <c r="T37" s="1">
        <v>53.810075179999998</v>
      </c>
      <c r="U37" s="1">
        <v>8.6575000000000006</v>
      </c>
      <c r="V37" s="1">
        <v>5763723</v>
      </c>
      <c r="W37" s="1">
        <v>33.21</v>
      </c>
      <c r="X37" s="1">
        <v>1.0900000000000001</v>
      </c>
      <c r="Y37" s="1">
        <v>191226785</v>
      </c>
      <c r="Z37" s="1">
        <v>309777765.23921299</v>
      </c>
      <c r="AA37" s="1">
        <v>129357068.152914</v>
      </c>
      <c r="AB37" s="1">
        <v>170883510</v>
      </c>
      <c r="AC37" s="1">
        <v>309777765.23921299</v>
      </c>
      <c r="AD37" s="1">
        <v>129357068.152914</v>
      </c>
      <c r="AE37" s="1">
        <v>170883510</v>
      </c>
      <c r="AF37" s="1">
        <v>244368789.29119</v>
      </c>
      <c r="AG37" s="1">
        <v>129357068.152914</v>
      </c>
      <c r="AH37" s="1">
        <v>170883510</v>
      </c>
      <c r="AI37" s="1">
        <v>213588094.72741401</v>
      </c>
      <c r="AJ37" s="1">
        <v>129357068.152914</v>
      </c>
      <c r="AK37" s="1">
        <v>628343855.24000001</v>
      </c>
      <c r="AL37" s="1">
        <v>659529809.99212694</v>
      </c>
      <c r="AM37" s="1">
        <v>639186534.99212694</v>
      </c>
      <c r="AN37" s="1">
        <v>573777559.04410398</v>
      </c>
      <c r="AO37" s="1">
        <v>542996864.48032796</v>
      </c>
      <c r="AP37" s="1">
        <v>143740000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772083855.24000001</v>
      </c>
      <c r="AW37" s="1">
        <v>803269809.99212694</v>
      </c>
      <c r="AX37" s="1">
        <v>782926534.99212694</v>
      </c>
      <c r="AY37" s="1">
        <v>717517559.04410398</v>
      </c>
      <c r="AZ37" s="1">
        <v>686736864.48032796</v>
      </c>
      <c r="BA37" s="1">
        <v>760838485</v>
      </c>
      <c r="BB37" s="1">
        <v>760838485</v>
      </c>
      <c r="BC37" s="1">
        <v>717517559.04410398</v>
      </c>
      <c r="BD37" s="1">
        <v>686736864.48032796</v>
      </c>
      <c r="BE37" s="1">
        <v>659529809.99212694</v>
      </c>
      <c r="BF37" s="1">
        <v>639186534.99212694</v>
      </c>
      <c r="BG37" s="1">
        <v>573777559.04410398</v>
      </c>
      <c r="BH37" s="1">
        <v>542996864.48032796</v>
      </c>
      <c r="BI37" s="1">
        <v>617098485</v>
      </c>
      <c r="BJ37" s="1">
        <v>617098485</v>
      </c>
      <c r="BK37" s="1">
        <v>573777559.04410398</v>
      </c>
      <c r="BL37" s="1">
        <v>542996864.48032796</v>
      </c>
      <c r="BM37" s="1" t="s">
        <v>121</v>
      </c>
      <c r="BN37" s="1" t="s">
        <v>121</v>
      </c>
      <c r="BO37" s="1" t="s">
        <v>85</v>
      </c>
      <c r="BP37" t="s">
        <v>85</v>
      </c>
    </row>
    <row r="38" spans="1:68" x14ac:dyDescent="0.25">
      <c r="A38">
        <v>66</v>
      </c>
      <c r="B38" t="s">
        <v>96</v>
      </c>
      <c r="C38">
        <v>2018</v>
      </c>
      <c r="D38" s="2">
        <v>11147</v>
      </c>
      <c r="E38" s="26">
        <v>48826.2</v>
      </c>
      <c r="F38" t="s">
        <v>97</v>
      </c>
      <c r="I38" s="2">
        <v>187</v>
      </c>
      <c r="J38" s="1">
        <v>760838485</v>
      </c>
      <c r="K38" s="1">
        <v>542719000</v>
      </c>
      <c r="L38" s="1">
        <v>7356000</v>
      </c>
      <c r="M38" s="1">
        <v>116733000</v>
      </c>
      <c r="N38" s="1">
        <v>29494000</v>
      </c>
      <c r="O38" s="1">
        <v>97609855.239999995</v>
      </c>
      <c r="P38" s="1">
        <v>22356191.600000001</v>
      </c>
      <c r="Q38" s="1">
        <v>12204624</v>
      </c>
      <c r="R38" s="1">
        <v>7697049</v>
      </c>
      <c r="S38" s="1">
        <v>70400</v>
      </c>
      <c r="T38" s="1">
        <v>54.393563450000002</v>
      </c>
      <c r="U38" s="1">
        <v>6.5525000000000002</v>
      </c>
      <c r="V38" s="1">
        <v>5763723</v>
      </c>
      <c r="W38" s="1">
        <v>33.21</v>
      </c>
      <c r="X38" s="1">
        <v>1.0900000000000001</v>
      </c>
      <c r="Y38" s="1">
        <v>191226785</v>
      </c>
      <c r="Z38" s="1">
        <v>328222646.50749898</v>
      </c>
      <c r="AA38" s="1">
        <v>129357068.152914</v>
      </c>
      <c r="AB38" s="1">
        <v>170883510</v>
      </c>
      <c r="AC38" s="1">
        <v>328222646.50749898</v>
      </c>
      <c r="AD38" s="1">
        <v>129357068.152914</v>
      </c>
      <c r="AE38" s="1">
        <v>170883510</v>
      </c>
      <c r="AF38" s="1">
        <v>258919069.556366</v>
      </c>
      <c r="AG38" s="1">
        <v>129357068.152914</v>
      </c>
      <c r="AH38" s="1">
        <v>170883510</v>
      </c>
      <c r="AI38" s="1">
        <v>226305621.57936299</v>
      </c>
      <c r="AJ38" s="1">
        <v>129357068.152914</v>
      </c>
      <c r="AK38" s="1">
        <v>647684855.24000001</v>
      </c>
      <c r="AL38" s="1">
        <v>678518691.26041305</v>
      </c>
      <c r="AM38" s="1">
        <v>658175416.26041305</v>
      </c>
      <c r="AN38" s="1">
        <v>588871839.30928004</v>
      </c>
      <c r="AO38" s="1">
        <v>556258391.33227706</v>
      </c>
      <c r="AP38" s="1">
        <v>146227000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793911855.24000001</v>
      </c>
      <c r="AW38" s="1">
        <v>824745691.26041305</v>
      </c>
      <c r="AX38" s="1">
        <v>804402416.26041305</v>
      </c>
      <c r="AY38" s="1">
        <v>735098839.30928004</v>
      </c>
      <c r="AZ38" s="1">
        <v>702485391.33227706</v>
      </c>
      <c r="BA38" s="1">
        <v>760838485</v>
      </c>
      <c r="BB38" s="1">
        <v>760838485</v>
      </c>
      <c r="BC38" s="1">
        <v>735098839.30928004</v>
      </c>
      <c r="BD38" s="1">
        <v>702485391.33227706</v>
      </c>
      <c r="BE38" s="1">
        <v>678518691.26041305</v>
      </c>
      <c r="BF38" s="1">
        <v>658175416.26041305</v>
      </c>
      <c r="BG38" s="1">
        <v>588871839.30928004</v>
      </c>
      <c r="BH38" s="1">
        <v>556258391.33227706</v>
      </c>
      <c r="BI38" s="1">
        <v>614611485</v>
      </c>
      <c r="BJ38" s="1">
        <v>614611485</v>
      </c>
      <c r="BK38" s="1">
        <v>588871839.30928004</v>
      </c>
      <c r="BL38" s="1">
        <v>556258391.33227706</v>
      </c>
      <c r="BM38" s="1" t="s">
        <v>121</v>
      </c>
      <c r="BN38" s="1" t="s">
        <v>121</v>
      </c>
      <c r="BO38" s="1" t="s">
        <v>85</v>
      </c>
      <c r="BP38" t="s">
        <v>85</v>
      </c>
    </row>
    <row r="39" spans="1:68" x14ac:dyDescent="0.25">
      <c r="A39">
        <v>66</v>
      </c>
      <c r="B39" t="s">
        <v>96</v>
      </c>
      <c r="C39">
        <v>2019</v>
      </c>
      <c r="D39" s="2">
        <v>11147</v>
      </c>
      <c r="E39" s="26">
        <v>48826.2</v>
      </c>
      <c r="F39" t="s">
        <v>97</v>
      </c>
      <c r="I39" s="2">
        <v>187</v>
      </c>
      <c r="J39" s="1">
        <v>760838485</v>
      </c>
      <c r="K39" s="1">
        <v>528466000</v>
      </c>
      <c r="L39" s="1">
        <v>6967000</v>
      </c>
      <c r="M39" s="1">
        <v>122723000</v>
      </c>
      <c r="N39" s="1">
        <v>30932000</v>
      </c>
      <c r="O39" s="1">
        <v>97609855.239999995</v>
      </c>
      <c r="P39" s="1">
        <v>22356191.600000001</v>
      </c>
      <c r="Q39" s="1">
        <v>12204624</v>
      </c>
      <c r="R39" s="1">
        <v>7697049</v>
      </c>
      <c r="S39" s="1">
        <v>70400</v>
      </c>
      <c r="T39" s="1">
        <v>53.008198219999997</v>
      </c>
      <c r="U39" s="1">
        <v>11.2125</v>
      </c>
      <c r="V39" s="1">
        <v>5763723</v>
      </c>
      <c r="W39" s="1">
        <v>33.21</v>
      </c>
      <c r="X39" s="1">
        <v>1.0900000000000001</v>
      </c>
      <c r="Y39" s="1">
        <v>191226785</v>
      </c>
      <c r="Z39" s="1">
        <v>286747277.19492501</v>
      </c>
      <c r="AA39" s="1">
        <v>129357068.152914</v>
      </c>
      <c r="AB39" s="1">
        <v>170883510</v>
      </c>
      <c r="AC39" s="1">
        <v>286747277.19492501</v>
      </c>
      <c r="AD39" s="1">
        <v>129357068.152914</v>
      </c>
      <c r="AE39" s="1">
        <v>170883510</v>
      </c>
      <c r="AF39" s="1">
        <v>226201144.25113299</v>
      </c>
      <c r="AG39" s="1">
        <v>129357068.152914</v>
      </c>
      <c r="AH39" s="1">
        <v>170883510</v>
      </c>
      <c r="AI39" s="1">
        <v>197708846.39523199</v>
      </c>
      <c r="AJ39" s="1">
        <v>129357068.152914</v>
      </c>
      <c r="AK39" s="1">
        <v>633042855.24000001</v>
      </c>
      <c r="AL39" s="1">
        <v>636654321.94783902</v>
      </c>
      <c r="AM39" s="1">
        <v>616311046.94783902</v>
      </c>
      <c r="AN39" s="1">
        <v>555764914.00404704</v>
      </c>
      <c r="AO39" s="1">
        <v>527272616.14814597</v>
      </c>
      <c r="AP39" s="1">
        <v>153655000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786697855.24000001</v>
      </c>
      <c r="AW39" s="1">
        <v>790309321.94783902</v>
      </c>
      <c r="AX39" s="1">
        <v>769966046.94783902</v>
      </c>
      <c r="AY39" s="1">
        <v>709419914.00404704</v>
      </c>
      <c r="AZ39" s="1">
        <v>680927616.14814603</v>
      </c>
      <c r="BA39" s="1">
        <v>760838485</v>
      </c>
      <c r="BB39" s="1">
        <v>760838485</v>
      </c>
      <c r="BC39" s="1">
        <v>709419914.00404704</v>
      </c>
      <c r="BD39" s="1">
        <v>680927616.14814603</v>
      </c>
      <c r="BE39" s="1">
        <v>636654321.94783902</v>
      </c>
      <c r="BF39" s="1">
        <v>616311046.94783902</v>
      </c>
      <c r="BG39" s="1">
        <v>555764914.00404704</v>
      </c>
      <c r="BH39" s="1">
        <v>527272616.14814597</v>
      </c>
      <c r="BI39" s="1">
        <v>607183485</v>
      </c>
      <c r="BJ39" s="1">
        <v>607183485</v>
      </c>
      <c r="BK39" s="1">
        <v>555764914.00404704</v>
      </c>
      <c r="BL39" s="1">
        <v>527272616.14814597</v>
      </c>
      <c r="BM39" s="1" t="s">
        <v>121</v>
      </c>
      <c r="BN39" s="1" t="s">
        <v>121</v>
      </c>
      <c r="BO39" s="1" t="s">
        <v>85</v>
      </c>
      <c r="BP39" t="s">
        <v>85</v>
      </c>
    </row>
    <row r="40" spans="1:68" x14ac:dyDescent="0.25">
      <c r="A40">
        <v>66</v>
      </c>
      <c r="B40" t="s">
        <v>96</v>
      </c>
      <c r="C40">
        <v>2020</v>
      </c>
      <c r="D40" s="2">
        <v>11147</v>
      </c>
      <c r="E40" s="26">
        <v>48826.2</v>
      </c>
      <c r="F40" t="s">
        <v>97</v>
      </c>
      <c r="I40" s="2">
        <v>187</v>
      </c>
      <c r="J40" s="1">
        <v>760838485</v>
      </c>
      <c r="K40" s="1">
        <v>566180000</v>
      </c>
      <c r="L40" s="1">
        <v>7155000</v>
      </c>
      <c r="M40" s="1">
        <v>127889000</v>
      </c>
      <c r="N40" s="1">
        <v>30708000</v>
      </c>
      <c r="O40" s="1">
        <v>97609855.239999995</v>
      </c>
      <c r="P40" s="1">
        <v>22356191.600000001</v>
      </c>
      <c r="Q40" s="1">
        <v>12204624</v>
      </c>
      <c r="R40" s="1">
        <v>7697049</v>
      </c>
      <c r="S40" s="1">
        <v>70400</v>
      </c>
      <c r="T40" s="1">
        <v>53.924738380000001</v>
      </c>
      <c r="U40" s="1">
        <v>4.1064473359999996</v>
      </c>
      <c r="V40" s="1">
        <v>5763723</v>
      </c>
      <c r="W40" s="1">
        <v>33.21</v>
      </c>
      <c r="X40" s="1">
        <v>1.0900000000000001</v>
      </c>
      <c r="Y40" s="1">
        <v>191226785</v>
      </c>
      <c r="Z40" s="1">
        <v>341787789.64710701</v>
      </c>
      <c r="AA40" s="1">
        <v>129357068.152914</v>
      </c>
      <c r="AB40" s="1">
        <v>170883510</v>
      </c>
      <c r="AC40" s="1">
        <v>341787789.64710701</v>
      </c>
      <c r="AD40" s="1">
        <v>129357068.152914</v>
      </c>
      <c r="AE40" s="1">
        <v>170883510</v>
      </c>
      <c r="AF40" s="1">
        <v>269619958.96018797</v>
      </c>
      <c r="AG40" s="1">
        <v>129357068.152914</v>
      </c>
      <c r="AH40" s="1">
        <v>170883510</v>
      </c>
      <c r="AI40" s="1">
        <v>235658626.872226</v>
      </c>
      <c r="AJ40" s="1">
        <v>129357068.152914</v>
      </c>
      <c r="AK40" s="1">
        <v>670944855.24000001</v>
      </c>
      <c r="AL40" s="1">
        <v>691882834.40002096</v>
      </c>
      <c r="AM40" s="1">
        <v>671539559.40002096</v>
      </c>
      <c r="AN40" s="1">
        <v>599371728.71310198</v>
      </c>
      <c r="AO40" s="1">
        <v>565410396.62513995</v>
      </c>
      <c r="AP40" s="1">
        <v>158597000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829541855.24000001</v>
      </c>
      <c r="AW40" s="1">
        <v>850479834.40002096</v>
      </c>
      <c r="AX40" s="1">
        <v>830136559.40002096</v>
      </c>
      <c r="AY40" s="1">
        <v>757968728.71310198</v>
      </c>
      <c r="AZ40" s="1">
        <v>724007396.62513995</v>
      </c>
      <c r="BA40" s="1">
        <v>760838485</v>
      </c>
      <c r="BB40" s="1">
        <v>760838485</v>
      </c>
      <c r="BC40" s="1">
        <v>757968728.71310198</v>
      </c>
      <c r="BD40" s="1">
        <v>724007396.62513995</v>
      </c>
      <c r="BE40" s="1">
        <v>691882834.40002096</v>
      </c>
      <c r="BF40" s="1">
        <v>671539559.40002096</v>
      </c>
      <c r="BG40" s="1">
        <v>599371728.71310198</v>
      </c>
      <c r="BH40" s="1">
        <v>565410396.62513995</v>
      </c>
      <c r="BI40" s="1">
        <v>602241485</v>
      </c>
      <c r="BJ40" s="1">
        <v>602241485</v>
      </c>
      <c r="BK40" s="1">
        <v>599371728.71310198</v>
      </c>
      <c r="BL40" s="1">
        <v>565410396.62513995</v>
      </c>
      <c r="BM40" s="1" t="s">
        <v>121</v>
      </c>
      <c r="BN40" s="1" t="s">
        <v>121</v>
      </c>
      <c r="BO40" s="1" t="s">
        <v>85</v>
      </c>
      <c r="BP40" t="s">
        <v>85</v>
      </c>
    </row>
    <row r="41" spans="1:68" x14ac:dyDescent="0.25">
      <c r="A41">
        <v>66</v>
      </c>
      <c r="B41" t="s">
        <v>96</v>
      </c>
      <c r="C41">
        <v>2021</v>
      </c>
      <c r="D41" s="2">
        <v>11147</v>
      </c>
      <c r="E41" s="26">
        <v>48826.2</v>
      </c>
      <c r="F41" t="s">
        <v>97</v>
      </c>
      <c r="I41" s="2">
        <v>187</v>
      </c>
      <c r="J41" s="1">
        <v>760838485</v>
      </c>
      <c r="K41" s="1">
        <v>562323000</v>
      </c>
      <c r="L41" s="1">
        <v>7410000</v>
      </c>
      <c r="M41" s="1">
        <v>133937000</v>
      </c>
      <c r="N41" s="1">
        <v>31552000</v>
      </c>
      <c r="O41" s="1">
        <v>97609855.239999995</v>
      </c>
      <c r="P41" s="1">
        <v>22356191.600000001</v>
      </c>
      <c r="Q41" s="1">
        <v>12204624</v>
      </c>
      <c r="R41" s="1">
        <v>7697049</v>
      </c>
      <c r="S41" s="1">
        <v>70400</v>
      </c>
      <c r="T41" s="1">
        <v>55.808744359999999</v>
      </c>
      <c r="U41" s="1">
        <v>6.0929872649999997</v>
      </c>
      <c r="V41" s="1">
        <v>5763723</v>
      </c>
      <c r="W41" s="1">
        <v>33.21</v>
      </c>
      <c r="X41" s="1">
        <v>1.0900000000000001</v>
      </c>
      <c r="Y41" s="1">
        <v>191226785</v>
      </c>
      <c r="Z41" s="1">
        <v>341084336.13519198</v>
      </c>
      <c r="AA41" s="1">
        <v>129357068.152914</v>
      </c>
      <c r="AB41" s="1">
        <v>170883510</v>
      </c>
      <c r="AC41" s="1">
        <v>341084336.13519198</v>
      </c>
      <c r="AD41" s="1">
        <v>129357068.152914</v>
      </c>
      <c r="AE41" s="1">
        <v>170883510</v>
      </c>
      <c r="AF41" s="1">
        <v>269065038.29667097</v>
      </c>
      <c r="AG41" s="1">
        <v>129357068.152914</v>
      </c>
      <c r="AH41" s="1">
        <v>170883510</v>
      </c>
      <c r="AI41" s="1">
        <v>235173604.01971999</v>
      </c>
      <c r="AJ41" s="1">
        <v>129357068.152914</v>
      </c>
      <c r="AK41" s="1">
        <v>667342855.24000001</v>
      </c>
      <c r="AL41" s="1">
        <v>691434380.88810599</v>
      </c>
      <c r="AM41" s="1">
        <v>671091105.88810599</v>
      </c>
      <c r="AN41" s="1">
        <v>599071808.04958498</v>
      </c>
      <c r="AO41" s="1">
        <v>565180373.77263403</v>
      </c>
      <c r="AP41" s="1">
        <v>165489000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832831855.24000001</v>
      </c>
      <c r="AW41" s="1">
        <v>856923380.88810599</v>
      </c>
      <c r="AX41" s="1">
        <v>836580105.88810599</v>
      </c>
      <c r="AY41" s="1">
        <v>764560808.04958498</v>
      </c>
      <c r="AZ41" s="1">
        <v>730669373.77263403</v>
      </c>
      <c r="BA41" s="1">
        <v>760838485</v>
      </c>
      <c r="BB41" s="1">
        <v>760838485</v>
      </c>
      <c r="BC41" s="1">
        <v>760838485</v>
      </c>
      <c r="BD41" s="1">
        <v>730669373.77263403</v>
      </c>
      <c r="BE41" s="1">
        <v>691434380.88810599</v>
      </c>
      <c r="BF41" s="1">
        <v>671091105.88810599</v>
      </c>
      <c r="BG41" s="1">
        <v>599071808.04958498</v>
      </c>
      <c r="BH41" s="1">
        <v>565180373.77263403</v>
      </c>
      <c r="BI41" s="1">
        <v>595349485</v>
      </c>
      <c r="BJ41" s="1">
        <v>595349485</v>
      </c>
      <c r="BK41" s="1">
        <v>595349485</v>
      </c>
      <c r="BL41" s="1">
        <v>565180373.77263403</v>
      </c>
      <c r="BM41" s="1" t="s">
        <v>121</v>
      </c>
      <c r="BN41" s="1" t="s">
        <v>121</v>
      </c>
      <c r="BO41" s="1" t="s">
        <v>121</v>
      </c>
      <c r="BP41" t="s">
        <v>85</v>
      </c>
    </row>
    <row r="42" spans="1:68" x14ac:dyDescent="0.25">
      <c r="A42">
        <v>82</v>
      </c>
      <c r="B42" t="s">
        <v>98</v>
      </c>
      <c r="C42">
        <v>2017</v>
      </c>
      <c r="D42" s="2">
        <v>113061</v>
      </c>
      <c r="E42" s="26">
        <v>93488.38</v>
      </c>
      <c r="F42" t="s">
        <v>93</v>
      </c>
      <c r="G42" t="s">
        <v>552</v>
      </c>
      <c r="H42">
        <v>210</v>
      </c>
      <c r="I42" s="2">
        <v>165</v>
      </c>
      <c r="J42" s="1">
        <v>6809098725</v>
      </c>
      <c r="K42" s="1">
        <v>3349500077</v>
      </c>
      <c r="L42" s="1">
        <v>546596360</v>
      </c>
      <c r="M42" s="1">
        <v>533034925.30000001</v>
      </c>
      <c r="N42" s="1">
        <v>0</v>
      </c>
      <c r="O42" s="1">
        <v>112847770.8</v>
      </c>
      <c r="P42" s="1">
        <v>112847770.8</v>
      </c>
      <c r="Q42" s="1">
        <v>63409571</v>
      </c>
      <c r="R42" s="1">
        <v>37307354</v>
      </c>
      <c r="S42" s="1">
        <v>1441941</v>
      </c>
      <c r="T42" s="1">
        <v>51.29315905</v>
      </c>
      <c r="U42" s="1">
        <v>4.6382699760000001</v>
      </c>
      <c r="V42" s="1">
        <v>1129900</v>
      </c>
      <c r="W42" s="1">
        <v>32.799999999999997</v>
      </c>
      <c r="X42" s="1">
        <v>0.87</v>
      </c>
      <c r="Y42" s="1">
        <v>1939561455</v>
      </c>
      <c r="Z42" s="1">
        <v>1681724004.8858299</v>
      </c>
      <c r="AA42" s="1">
        <v>22977646.399999999</v>
      </c>
      <c r="AB42" s="1">
        <v>1733225130</v>
      </c>
      <c r="AC42" s="1">
        <v>1681724004.8858299</v>
      </c>
      <c r="AD42" s="1">
        <v>22977646.399999999</v>
      </c>
      <c r="AE42" s="1">
        <v>1733225130</v>
      </c>
      <c r="AF42" s="1">
        <v>1333220950.30586</v>
      </c>
      <c r="AG42" s="1">
        <v>22977646.399999999</v>
      </c>
      <c r="AH42" s="1">
        <v>1733225130</v>
      </c>
      <c r="AI42" s="1">
        <v>1169219512.8564701</v>
      </c>
      <c r="AJ42" s="1">
        <v>22977646.399999999</v>
      </c>
      <c r="AK42" s="1">
        <v>4008944207.8000002</v>
      </c>
      <c r="AL42" s="1">
        <v>4303707237.0858297</v>
      </c>
      <c r="AM42" s="1">
        <v>4097370912.0858302</v>
      </c>
      <c r="AN42" s="1">
        <v>3748867857.5058599</v>
      </c>
      <c r="AO42" s="1">
        <v>3584866420.0564699</v>
      </c>
      <c r="AP42" s="1">
        <v>533034925.30000001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4541979133.1000004</v>
      </c>
      <c r="AW42" s="1">
        <v>4836742162.3858299</v>
      </c>
      <c r="AX42" s="1">
        <v>4630405837.3858299</v>
      </c>
      <c r="AY42" s="1">
        <v>4281902782.80586</v>
      </c>
      <c r="AZ42" s="1">
        <v>4117901345.3564701</v>
      </c>
      <c r="BA42" s="1">
        <v>4836742162.3858299</v>
      </c>
      <c r="BB42" s="1">
        <v>4630405837.3858299</v>
      </c>
      <c r="BC42" s="1">
        <v>4281902782.80586</v>
      </c>
      <c r="BD42" s="1">
        <v>4117901345.3564701</v>
      </c>
      <c r="BE42" s="1">
        <v>4303707237.0858297</v>
      </c>
      <c r="BF42" s="1">
        <v>4097370912.0858302</v>
      </c>
      <c r="BG42" s="1">
        <v>3748867857.5058599</v>
      </c>
      <c r="BH42" s="1">
        <v>3584866420.0564699</v>
      </c>
      <c r="BI42" s="1">
        <v>4303707237.0858297</v>
      </c>
      <c r="BJ42" s="1">
        <v>4097370912.0858302</v>
      </c>
      <c r="BK42" s="1">
        <v>3748867857.5058599</v>
      </c>
      <c r="BL42" s="1">
        <v>3584866420.0564699</v>
      </c>
      <c r="BM42" s="1" t="s">
        <v>85</v>
      </c>
      <c r="BN42" s="1" t="s">
        <v>85</v>
      </c>
      <c r="BO42" s="1" t="s">
        <v>85</v>
      </c>
      <c r="BP42" t="s">
        <v>85</v>
      </c>
    </row>
    <row r="43" spans="1:68" x14ac:dyDescent="0.25">
      <c r="A43">
        <v>82</v>
      </c>
      <c r="B43" t="s">
        <v>98</v>
      </c>
      <c r="C43">
        <v>2018</v>
      </c>
      <c r="D43" s="2">
        <v>113061</v>
      </c>
      <c r="E43" s="26">
        <v>93488.38</v>
      </c>
      <c r="F43" t="s">
        <v>93</v>
      </c>
      <c r="G43" t="s">
        <v>552</v>
      </c>
      <c r="H43">
        <v>210</v>
      </c>
      <c r="I43" s="2">
        <v>165</v>
      </c>
      <c r="J43" s="1">
        <v>6809098725</v>
      </c>
      <c r="K43" s="1">
        <v>3381970022</v>
      </c>
      <c r="L43" s="1">
        <v>724393359.39999998</v>
      </c>
      <c r="M43" s="1">
        <v>627287980.29999995</v>
      </c>
      <c r="N43" s="1">
        <v>0</v>
      </c>
      <c r="O43" s="1">
        <v>112847770.8</v>
      </c>
      <c r="P43" s="1">
        <v>112847770.8</v>
      </c>
      <c r="Q43" s="1">
        <v>63409571</v>
      </c>
      <c r="R43" s="1">
        <v>37307354</v>
      </c>
      <c r="S43" s="1">
        <v>1441941</v>
      </c>
      <c r="T43" s="1">
        <v>51.397572490000002</v>
      </c>
      <c r="U43" s="1">
        <v>3.3466346200000001</v>
      </c>
      <c r="V43" s="1">
        <v>1129900</v>
      </c>
      <c r="W43" s="1">
        <v>32.799999999999997</v>
      </c>
      <c r="X43" s="1">
        <v>0.87</v>
      </c>
      <c r="Y43" s="1">
        <v>1939561455</v>
      </c>
      <c r="Z43" s="1">
        <v>1732046035.8417101</v>
      </c>
      <c r="AA43" s="1">
        <v>22977646.399999999</v>
      </c>
      <c r="AB43" s="1">
        <v>1733225130</v>
      </c>
      <c r="AC43" s="1">
        <v>1732046035.8417101</v>
      </c>
      <c r="AD43" s="1">
        <v>22977646.399999999</v>
      </c>
      <c r="AE43" s="1">
        <v>1733225130</v>
      </c>
      <c r="AF43" s="1">
        <v>1373114765.0682199</v>
      </c>
      <c r="AG43" s="1">
        <v>22977646.399999999</v>
      </c>
      <c r="AH43" s="1">
        <v>1733225130</v>
      </c>
      <c r="AI43" s="1">
        <v>1204205931.7630501</v>
      </c>
      <c r="AJ43" s="1">
        <v>22977646.399999999</v>
      </c>
      <c r="AK43" s="1">
        <v>4219211152.1999998</v>
      </c>
      <c r="AL43" s="1">
        <v>4531826267.4417105</v>
      </c>
      <c r="AM43" s="1">
        <v>4325489942.4417105</v>
      </c>
      <c r="AN43" s="1">
        <v>3966558671.66822</v>
      </c>
      <c r="AO43" s="1">
        <v>3797649838.36305</v>
      </c>
      <c r="AP43" s="1">
        <v>627287980.29999995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4846499132.5</v>
      </c>
      <c r="AW43" s="1">
        <v>5159114247.7417097</v>
      </c>
      <c r="AX43" s="1">
        <v>4952777922.7417097</v>
      </c>
      <c r="AY43" s="1">
        <v>4593846651.9682198</v>
      </c>
      <c r="AZ43" s="1">
        <v>4424937818.6630497</v>
      </c>
      <c r="BA43" s="1">
        <v>5159114247.7417097</v>
      </c>
      <c r="BB43" s="1">
        <v>4952777922.7417097</v>
      </c>
      <c r="BC43" s="1">
        <v>4593846651.9682198</v>
      </c>
      <c r="BD43" s="1">
        <v>4424937818.6630497</v>
      </c>
      <c r="BE43" s="1">
        <v>4531826267.4417105</v>
      </c>
      <c r="BF43" s="1">
        <v>4325489942.4417105</v>
      </c>
      <c r="BG43" s="1">
        <v>3966558671.66822</v>
      </c>
      <c r="BH43" s="1">
        <v>3797649838.36305</v>
      </c>
      <c r="BI43" s="1">
        <v>4531826267.4417105</v>
      </c>
      <c r="BJ43" s="1">
        <v>4325489942.4417105</v>
      </c>
      <c r="BK43" s="1">
        <v>3966558671.66822</v>
      </c>
      <c r="BL43" s="1">
        <v>3797649838.36305</v>
      </c>
      <c r="BM43" s="1" t="s">
        <v>85</v>
      </c>
      <c r="BN43" s="1" t="s">
        <v>85</v>
      </c>
      <c r="BO43" s="1" t="s">
        <v>85</v>
      </c>
      <c r="BP43" t="s">
        <v>85</v>
      </c>
    </row>
    <row r="44" spans="1:68" x14ac:dyDescent="0.25">
      <c r="A44">
        <v>82</v>
      </c>
      <c r="B44" t="s">
        <v>98</v>
      </c>
      <c r="C44">
        <v>2019</v>
      </c>
      <c r="D44" s="2">
        <v>112520</v>
      </c>
      <c r="E44" s="26">
        <v>93488.38</v>
      </c>
      <c r="F44" t="s">
        <v>93</v>
      </c>
      <c r="G44" t="s">
        <v>552</v>
      </c>
      <c r="H44">
        <v>210</v>
      </c>
      <c r="I44" s="2">
        <v>165</v>
      </c>
      <c r="J44" s="1">
        <v>6776517000</v>
      </c>
      <c r="K44" s="1">
        <v>3379236640</v>
      </c>
      <c r="L44" s="1">
        <v>629539617.70000005</v>
      </c>
      <c r="M44" s="1">
        <v>556732464.60000002</v>
      </c>
      <c r="N44" s="1">
        <v>0</v>
      </c>
      <c r="O44" s="1">
        <v>112847770.8</v>
      </c>
      <c r="P44" s="1">
        <v>112847770.8</v>
      </c>
      <c r="Q44" s="1">
        <v>63409571</v>
      </c>
      <c r="R44" s="1">
        <v>37307354</v>
      </c>
      <c r="S44" s="1">
        <v>1441941</v>
      </c>
      <c r="T44" s="1">
        <v>51.021744550000001</v>
      </c>
      <c r="U44" s="1">
        <v>4.6108590119999997</v>
      </c>
      <c r="V44" s="1">
        <v>1129900</v>
      </c>
      <c r="W44" s="1">
        <v>32.799999999999997</v>
      </c>
      <c r="X44" s="1">
        <v>0.87</v>
      </c>
      <c r="Y44" s="1">
        <v>1930280600</v>
      </c>
      <c r="Z44" s="1">
        <v>1672928643.62975</v>
      </c>
      <c r="AA44" s="1">
        <v>22977646.399999999</v>
      </c>
      <c r="AB44" s="1">
        <v>1724931600</v>
      </c>
      <c r="AC44" s="1">
        <v>1672928643.62975</v>
      </c>
      <c r="AD44" s="1">
        <v>22977646.399999999</v>
      </c>
      <c r="AE44" s="1">
        <v>1724931600</v>
      </c>
      <c r="AF44" s="1">
        <v>1326248248.56762</v>
      </c>
      <c r="AG44" s="1">
        <v>22977646.399999999</v>
      </c>
      <c r="AH44" s="1">
        <v>1724931600</v>
      </c>
      <c r="AI44" s="1">
        <v>1163104533.2442601</v>
      </c>
      <c r="AJ44" s="1">
        <v>22977646.399999999</v>
      </c>
      <c r="AK44" s="1">
        <v>4121624028.5</v>
      </c>
      <c r="AL44" s="1">
        <v>4368574278.5297499</v>
      </c>
      <c r="AM44" s="1">
        <v>4163225278.5297499</v>
      </c>
      <c r="AN44" s="1">
        <v>3816544883.4676199</v>
      </c>
      <c r="AO44" s="1">
        <v>3653401168.1442599</v>
      </c>
      <c r="AP44" s="1">
        <v>556732464.60000002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4678356493.1000004</v>
      </c>
      <c r="AW44" s="1">
        <v>4925306743.1297503</v>
      </c>
      <c r="AX44" s="1">
        <v>4719957743.1297503</v>
      </c>
      <c r="AY44" s="1">
        <v>4373277348.0676203</v>
      </c>
      <c r="AZ44" s="1">
        <v>4210133632.7442598</v>
      </c>
      <c r="BA44" s="1">
        <v>4925306743.1297503</v>
      </c>
      <c r="BB44" s="1">
        <v>4719957743.1297503</v>
      </c>
      <c r="BC44" s="1">
        <v>4373277348.0676203</v>
      </c>
      <c r="BD44" s="1">
        <v>4210133632.7442598</v>
      </c>
      <c r="BE44" s="1">
        <v>4368574278.5297499</v>
      </c>
      <c r="BF44" s="1">
        <v>4163225278.5297499</v>
      </c>
      <c r="BG44" s="1">
        <v>3816544883.4676199</v>
      </c>
      <c r="BH44" s="1">
        <v>3653401168.1442599</v>
      </c>
      <c r="BI44" s="1">
        <v>4368574278.5297499</v>
      </c>
      <c r="BJ44" s="1">
        <v>4163225278.5297499</v>
      </c>
      <c r="BK44" s="1">
        <v>3816544883.4676199</v>
      </c>
      <c r="BL44" s="1">
        <v>3653401168.1442599</v>
      </c>
      <c r="BM44" s="1" t="s">
        <v>85</v>
      </c>
      <c r="BN44" s="1" t="s">
        <v>85</v>
      </c>
      <c r="BO44" s="1" t="s">
        <v>85</v>
      </c>
      <c r="BP44" t="s">
        <v>85</v>
      </c>
    </row>
    <row r="45" spans="1:68" x14ac:dyDescent="0.25">
      <c r="A45">
        <v>82</v>
      </c>
      <c r="B45" t="s">
        <v>98</v>
      </c>
      <c r="C45">
        <v>2020</v>
      </c>
      <c r="D45" s="2">
        <v>112520</v>
      </c>
      <c r="E45" s="26">
        <v>93488.38</v>
      </c>
      <c r="F45" t="s">
        <v>93</v>
      </c>
      <c r="G45" t="s">
        <v>552</v>
      </c>
      <c r="H45">
        <v>210</v>
      </c>
      <c r="I45" s="2">
        <v>165</v>
      </c>
      <c r="J45" s="1">
        <v>6776517000</v>
      </c>
      <c r="K45" s="1">
        <v>3708605432</v>
      </c>
      <c r="L45" s="1">
        <v>771923087.39999998</v>
      </c>
      <c r="M45" s="1">
        <v>431860144.30000001</v>
      </c>
      <c r="N45" s="1">
        <v>38094548.100000001</v>
      </c>
      <c r="O45" s="1">
        <v>112847770.8</v>
      </c>
      <c r="P45" s="1">
        <v>112847770.8</v>
      </c>
      <c r="Q45" s="1">
        <v>63409571</v>
      </c>
      <c r="R45" s="1">
        <v>37307354</v>
      </c>
      <c r="S45" s="1">
        <v>1441941</v>
      </c>
      <c r="T45" s="1">
        <v>53.581068680000001</v>
      </c>
      <c r="U45" s="1">
        <v>1.0536621719999999</v>
      </c>
      <c r="V45" s="1">
        <v>1129900</v>
      </c>
      <c r="W45" s="1">
        <v>32.799999999999997</v>
      </c>
      <c r="X45" s="1">
        <v>0.87</v>
      </c>
      <c r="Y45" s="1">
        <v>1930280600</v>
      </c>
      <c r="Z45" s="1">
        <v>1893405004.1098101</v>
      </c>
      <c r="AA45" s="1">
        <v>22977646.399999999</v>
      </c>
      <c r="AB45" s="1">
        <v>1724931600</v>
      </c>
      <c r="AC45" s="1">
        <v>1893405004.1098101</v>
      </c>
      <c r="AD45" s="1">
        <v>22977646.399999999</v>
      </c>
      <c r="AE45" s="1">
        <v>1724931600</v>
      </c>
      <c r="AF45" s="1">
        <v>1501035372.9621301</v>
      </c>
      <c r="AG45" s="1">
        <v>22977646.399999999</v>
      </c>
      <c r="AH45" s="1">
        <v>1724931600</v>
      </c>
      <c r="AI45" s="1">
        <v>1316390840.65733</v>
      </c>
      <c r="AJ45" s="1">
        <v>22977646.399999999</v>
      </c>
      <c r="AK45" s="1">
        <v>4593376290.1999998</v>
      </c>
      <c r="AL45" s="1">
        <v>4731434108.7098103</v>
      </c>
      <c r="AM45" s="1">
        <v>4526085108.7098103</v>
      </c>
      <c r="AN45" s="1">
        <v>4133715477.56213</v>
      </c>
      <c r="AO45" s="1">
        <v>3949070945.2573299</v>
      </c>
      <c r="AP45" s="1">
        <v>469954692.39999998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5063330982.5999899</v>
      </c>
      <c r="AW45" s="1">
        <v>5201388801.1098099</v>
      </c>
      <c r="AX45" s="1">
        <v>4996039801.1098099</v>
      </c>
      <c r="AY45" s="1">
        <v>4603670169.9621296</v>
      </c>
      <c r="AZ45" s="1">
        <v>4419025637.6573296</v>
      </c>
      <c r="BA45" s="1">
        <v>5201388801.1098099</v>
      </c>
      <c r="BB45" s="1">
        <v>4996039801.1098099</v>
      </c>
      <c r="BC45" s="1">
        <v>4603670169.9621296</v>
      </c>
      <c r="BD45" s="1">
        <v>4419025637.6573296</v>
      </c>
      <c r="BE45" s="1">
        <v>4731434108.7098103</v>
      </c>
      <c r="BF45" s="1">
        <v>4526085108.7098103</v>
      </c>
      <c r="BG45" s="1">
        <v>4133715477.56213</v>
      </c>
      <c r="BH45" s="1">
        <v>3949070945.2573299</v>
      </c>
      <c r="BI45" s="1">
        <v>4731434108.7098103</v>
      </c>
      <c r="BJ45" s="1">
        <v>4526085108.7098103</v>
      </c>
      <c r="BK45" s="1">
        <v>4133715477.56213</v>
      </c>
      <c r="BL45" s="1">
        <v>3949070945.2573299</v>
      </c>
      <c r="BM45" s="1" t="s">
        <v>85</v>
      </c>
      <c r="BN45" s="1" t="s">
        <v>85</v>
      </c>
      <c r="BO45" s="1" t="s">
        <v>85</v>
      </c>
      <c r="BP45" t="s">
        <v>85</v>
      </c>
    </row>
    <row r="46" spans="1:68" x14ac:dyDescent="0.25">
      <c r="A46">
        <v>82</v>
      </c>
      <c r="B46" t="s">
        <v>98</v>
      </c>
      <c r="C46">
        <v>2021</v>
      </c>
      <c r="D46" s="2">
        <v>112520</v>
      </c>
      <c r="E46" s="26">
        <v>93488.38</v>
      </c>
      <c r="F46" t="s">
        <v>93</v>
      </c>
      <c r="G46" t="s">
        <v>552</v>
      </c>
      <c r="H46">
        <v>210</v>
      </c>
      <c r="I46" s="2">
        <v>165</v>
      </c>
      <c r="J46" s="1">
        <v>6776517000</v>
      </c>
      <c r="K46" s="1">
        <v>3522831954</v>
      </c>
      <c r="L46" s="1">
        <v>588029464.20000005</v>
      </c>
      <c r="M46" s="1">
        <v>726420580.29999995</v>
      </c>
      <c r="N46" s="1">
        <v>33990734.829999998</v>
      </c>
      <c r="O46" s="1">
        <v>112847770.8</v>
      </c>
      <c r="P46" s="1">
        <v>112847770.8</v>
      </c>
      <c r="Q46" s="1">
        <v>63409571</v>
      </c>
      <c r="R46" s="1">
        <v>37307354</v>
      </c>
      <c r="S46" s="1">
        <v>1441941</v>
      </c>
      <c r="T46" s="1">
        <v>54.003762170000002</v>
      </c>
      <c r="U46" s="1">
        <v>3.7091346120000002</v>
      </c>
      <c r="V46" s="1">
        <v>1129900</v>
      </c>
      <c r="W46" s="1">
        <v>32.799999999999997</v>
      </c>
      <c r="X46" s="1">
        <v>0.87</v>
      </c>
      <c r="Y46" s="1">
        <v>1930280600</v>
      </c>
      <c r="Z46" s="1">
        <v>1812922164.4257801</v>
      </c>
      <c r="AA46" s="1">
        <v>22977646.399999999</v>
      </c>
      <c r="AB46" s="1">
        <v>1724931600</v>
      </c>
      <c r="AC46" s="1">
        <v>1812922164.4257801</v>
      </c>
      <c r="AD46" s="1">
        <v>22977646.399999999</v>
      </c>
      <c r="AE46" s="1">
        <v>1724931600</v>
      </c>
      <c r="AF46" s="1">
        <v>1437230962.9072599</v>
      </c>
      <c r="AG46" s="1">
        <v>22977646.399999999</v>
      </c>
      <c r="AH46" s="1">
        <v>1724931600</v>
      </c>
      <c r="AI46" s="1">
        <v>1260435103.3691199</v>
      </c>
      <c r="AJ46" s="1">
        <v>22977646.399999999</v>
      </c>
      <c r="AK46" s="1">
        <v>4223709189</v>
      </c>
      <c r="AL46" s="1">
        <v>4467057645.8257799</v>
      </c>
      <c r="AM46" s="1">
        <v>4261708645.8257899</v>
      </c>
      <c r="AN46" s="1">
        <v>3886017444.30726</v>
      </c>
      <c r="AO46" s="1">
        <v>3709221584.7691302</v>
      </c>
      <c r="AP46" s="1">
        <v>760411315.13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4984120504.1300001</v>
      </c>
      <c r="AW46" s="1">
        <v>5227468960.9557896</v>
      </c>
      <c r="AX46" s="1">
        <v>5022119960.9557896</v>
      </c>
      <c r="AY46" s="1">
        <v>4646428759.4372597</v>
      </c>
      <c r="AZ46" s="1">
        <v>4469632899.8991299</v>
      </c>
      <c r="BA46" s="1">
        <v>5227468960.9557896</v>
      </c>
      <c r="BB46" s="1">
        <v>5022119960.9557896</v>
      </c>
      <c r="BC46" s="1">
        <v>4646428759.4372597</v>
      </c>
      <c r="BD46" s="1">
        <v>4469632899.8991299</v>
      </c>
      <c r="BE46" s="1">
        <v>4467057645.8257799</v>
      </c>
      <c r="BF46" s="1">
        <v>4261708645.8257899</v>
      </c>
      <c r="BG46" s="1">
        <v>3886017444.30726</v>
      </c>
      <c r="BH46" s="1">
        <v>3709221584.7691302</v>
      </c>
      <c r="BI46" s="1">
        <v>4467057645.8257799</v>
      </c>
      <c r="BJ46" s="1">
        <v>4261708645.8257799</v>
      </c>
      <c r="BK46" s="1">
        <v>3886017444.30726</v>
      </c>
      <c r="BL46" s="1">
        <v>3709221584.7691202</v>
      </c>
      <c r="BM46" s="1" t="s">
        <v>85</v>
      </c>
      <c r="BN46" s="1" t="s">
        <v>85</v>
      </c>
      <c r="BO46" s="1" t="s">
        <v>85</v>
      </c>
      <c r="BP46" t="s">
        <v>85</v>
      </c>
    </row>
    <row r="47" spans="1:68" x14ac:dyDescent="0.25">
      <c r="A47">
        <v>87</v>
      </c>
      <c r="B47" t="s">
        <v>99</v>
      </c>
      <c r="C47">
        <v>2017</v>
      </c>
      <c r="D47" s="2">
        <v>62772</v>
      </c>
      <c r="E47" s="26">
        <v>68183.399999999994</v>
      </c>
      <c r="F47" t="s">
        <v>84</v>
      </c>
      <c r="I47" s="2">
        <v>238</v>
      </c>
      <c r="J47" s="1">
        <v>5453003640</v>
      </c>
      <c r="K47" s="1">
        <v>1913270907</v>
      </c>
      <c r="L47" s="1">
        <v>665583755.29999995</v>
      </c>
      <c r="M47" s="1">
        <v>698945378.39999998</v>
      </c>
      <c r="N47" s="1">
        <v>2045174.1680000001</v>
      </c>
      <c r="O47" s="1">
        <v>253214444.40000001</v>
      </c>
      <c r="P47" s="1">
        <v>226123888.80000001</v>
      </c>
      <c r="Q47" s="1">
        <v>36183502</v>
      </c>
      <c r="R47" s="1">
        <v>150627246</v>
      </c>
      <c r="S47" s="1">
        <v>1262895</v>
      </c>
      <c r="T47" s="1">
        <v>72.777229509999998</v>
      </c>
      <c r="U47" s="1">
        <v>0.82009572100000006</v>
      </c>
      <c r="V47" s="1">
        <v>2224516</v>
      </c>
      <c r="W47" s="1">
        <v>59.25</v>
      </c>
      <c r="X47" s="1">
        <v>1.17</v>
      </c>
      <c r="Y47" s="1">
        <v>1076853660</v>
      </c>
      <c r="Z47" s="1">
        <v>2422957496.9371099</v>
      </c>
      <c r="AA47" s="1">
        <v>81717595.260000005</v>
      </c>
      <c r="AB47" s="1">
        <v>962294760</v>
      </c>
      <c r="AC47" s="1">
        <v>2422957496.9371099</v>
      </c>
      <c r="AD47" s="1">
        <v>81717595.260000005</v>
      </c>
      <c r="AE47" s="1">
        <v>962294760</v>
      </c>
      <c r="AF47" s="1">
        <v>1920051718.45275</v>
      </c>
      <c r="AG47" s="1">
        <v>81717595.260000005</v>
      </c>
      <c r="AH47" s="1">
        <v>962294760</v>
      </c>
      <c r="AI47" s="1">
        <v>1683390175.63657</v>
      </c>
      <c r="AJ47" s="1">
        <v>95609586.4542</v>
      </c>
      <c r="AK47" s="1">
        <v>2832069106.6999998</v>
      </c>
      <c r="AL47" s="1">
        <v>4473236396.2971096</v>
      </c>
      <c r="AM47" s="1">
        <v>4358677496.2971096</v>
      </c>
      <c r="AN47" s="1">
        <v>3855771717.8127499</v>
      </c>
      <c r="AO47" s="1">
        <v>3633002166.1907701</v>
      </c>
      <c r="AP47" s="1">
        <v>700990552.56799996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3533059659.2680001</v>
      </c>
      <c r="AW47" s="1">
        <v>5174226948.8651104</v>
      </c>
      <c r="AX47" s="1">
        <v>5059668048.8651104</v>
      </c>
      <c r="AY47" s="1">
        <v>4556762270.3807497</v>
      </c>
      <c r="AZ47" s="1">
        <v>4333992718.7587795</v>
      </c>
      <c r="BA47" s="1">
        <v>5174226948.8651104</v>
      </c>
      <c r="BB47" s="1">
        <v>5059668048.8651104</v>
      </c>
      <c r="BC47" s="1">
        <v>4556762270.3807497</v>
      </c>
      <c r="BD47" s="1">
        <v>4333992718.7587795</v>
      </c>
      <c r="BE47" s="1">
        <v>4473236396.2971096</v>
      </c>
      <c r="BF47" s="1">
        <v>4358677496.2971096</v>
      </c>
      <c r="BG47" s="1">
        <v>3855771717.8127499</v>
      </c>
      <c r="BH47" s="1">
        <v>3633002166.1907701</v>
      </c>
      <c r="BI47" s="1">
        <v>4473236396.2971096</v>
      </c>
      <c r="BJ47" s="1">
        <v>4358677496.2971096</v>
      </c>
      <c r="BK47" s="1">
        <v>3855771717.8127499</v>
      </c>
      <c r="BL47" s="1">
        <v>3633002166.1907701</v>
      </c>
      <c r="BM47" s="1" t="s">
        <v>85</v>
      </c>
      <c r="BN47" s="1" t="s">
        <v>85</v>
      </c>
      <c r="BO47" s="1" t="s">
        <v>85</v>
      </c>
      <c r="BP47" t="s">
        <v>85</v>
      </c>
    </row>
    <row r="48" spans="1:68" x14ac:dyDescent="0.25">
      <c r="A48">
        <v>87</v>
      </c>
      <c r="B48" t="s">
        <v>99</v>
      </c>
      <c r="C48">
        <v>2018</v>
      </c>
      <c r="D48" s="2">
        <v>62772</v>
      </c>
      <c r="E48" s="26">
        <v>68183.399999999994</v>
      </c>
      <c r="F48" t="s">
        <v>84</v>
      </c>
      <c r="I48" s="2">
        <v>238</v>
      </c>
      <c r="J48" s="1">
        <v>5453003640</v>
      </c>
      <c r="K48" s="1">
        <v>1981330922</v>
      </c>
      <c r="L48" s="1">
        <v>563207602.70000005</v>
      </c>
      <c r="M48" s="1">
        <v>726454990.70000005</v>
      </c>
      <c r="N48" s="1">
        <v>1517049.456</v>
      </c>
      <c r="O48" s="1">
        <v>253214444.40000001</v>
      </c>
      <c r="P48" s="1">
        <v>226123888.80000001</v>
      </c>
      <c r="Q48" s="1">
        <v>36183502</v>
      </c>
      <c r="R48" s="1">
        <v>150627246</v>
      </c>
      <c r="S48" s="1">
        <v>1262895</v>
      </c>
      <c r="T48" s="1">
        <v>73.168656569999996</v>
      </c>
      <c r="U48" s="1">
        <v>0.98601549399999999</v>
      </c>
      <c r="V48" s="1">
        <v>2224516</v>
      </c>
      <c r="W48" s="1">
        <v>59.25</v>
      </c>
      <c r="X48" s="1">
        <v>1.17</v>
      </c>
      <c r="Y48" s="1">
        <v>1076853660</v>
      </c>
      <c r="Z48" s="1">
        <v>2430550831.2304502</v>
      </c>
      <c r="AA48" s="1">
        <v>81717595.260000005</v>
      </c>
      <c r="AB48" s="1">
        <v>962294760</v>
      </c>
      <c r="AC48" s="1">
        <v>2430550831.2304502</v>
      </c>
      <c r="AD48" s="1">
        <v>81717595.260000005</v>
      </c>
      <c r="AE48" s="1">
        <v>962294760</v>
      </c>
      <c r="AF48" s="1">
        <v>1926068990.5580699</v>
      </c>
      <c r="AG48" s="1">
        <v>81717595.260000005</v>
      </c>
      <c r="AH48" s="1">
        <v>962294760</v>
      </c>
      <c r="AI48" s="1">
        <v>1688665771.4181299</v>
      </c>
      <c r="AJ48" s="1">
        <v>95609586.4542</v>
      </c>
      <c r="AK48" s="1">
        <v>2797752969.0999999</v>
      </c>
      <c r="AL48" s="1">
        <v>4378453577.9904499</v>
      </c>
      <c r="AM48" s="1">
        <v>4263894677.9904499</v>
      </c>
      <c r="AN48" s="1">
        <v>3759412837.3180799</v>
      </c>
      <c r="AO48" s="1">
        <v>3535901609.3723302</v>
      </c>
      <c r="AP48" s="1">
        <v>727972040.15600002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3525725009.256</v>
      </c>
      <c r="AW48" s="1">
        <v>5106425618.14645</v>
      </c>
      <c r="AX48" s="1">
        <v>4991866718.14645</v>
      </c>
      <c r="AY48" s="1">
        <v>4487384877.4740801</v>
      </c>
      <c r="AZ48" s="1">
        <v>4263873649.5283298</v>
      </c>
      <c r="BA48" s="1">
        <v>5106425618.14645</v>
      </c>
      <c r="BB48" s="1">
        <v>4991866718.14645</v>
      </c>
      <c r="BC48" s="1">
        <v>4487384877.4740801</v>
      </c>
      <c r="BD48" s="1">
        <v>4263873649.5283298</v>
      </c>
      <c r="BE48" s="1">
        <v>4378453577.9904499</v>
      </c>
      <c r="BF48" s="1">
        <v>4263894677.9904499</v>
      </c>
      <c r="BG48" s="1">
        <v>3759412837.3180799</v>
      </c>
      <c r="BH48" s="1">
        <v>3535901609.3723302</v>
      </c>
      <c r="BI48" s="1">
        <v>4378453577.9904499</v>
      </c>
      <c r="BJ48" s="1">
        <v>4263894677.9904499</v>
      </c>
      <c r="BK48" s="1">
        <v>3759412837.3180799</v>
      </c>
      <c r="BL48" s="1">
        <v>3535901609.3723302</v>
      </c>
      <c r="BM48" s="1" t="s">
        <v>85</v>
      </c>
      <c r="BN48" s="1" t="s">
        <v>85</v>
      </c>
      <c r="BO48" s="1" t="s">
        <v>85</v>
      </c>
      <c r="BP48" t="s">
        <v>85</v>
      </c>
    </row>
    <row r="49" spans="1:68" x14ac:dyDescent="0.25">
      <c r="A49">
        <v>87</v>
      </c>
      <c r="B49" t="s">
        <v>99</v>
      </c>
      <c r="C49">
        <v>2019</v>
      </c>
      <c r="D49" s="2">
        <v>62772</v>
      </c>
      <c r="E49" s="26">
        <v>68183.399999999994</v>
      </c>
      <c r="F49" t="s">
        <v>84</v>
      </c>
      <c r="I49" s="2">
        <v>238</v>
      </c>
      <c r="J49" s="1">
        <v>5453003640</v>
      </c>
      <c r="K49" s="1">
        <v>1911627437</v>
      </c>
      <c r="L49" s="1">
        <v>496482860.5</v>
      </c>
      <c r="M49" s="1">
        <v>705885804.89999998</v>
      </c>
      <c r="N49" s="1">
        <v>1964384.5360000001</v>
      </c>
      <c r="O49" s="1">
        <v>253214444.40000001</v>
      </c>
      <c r="P49" s="1">
        <v>226123888.80000001</v>
      </c>
      <c r="Q49" s="1">
        <v>36183502</v>
      </c>
      <c r="R49" s="1">
        <v>150627246</v>
      </c>
      <c r="S49" s="1">
        <v>1262895</v>
      </c>
      <c r="T49" s="1">
        <v>67.96296701</v>
      </c>
      <c r="U49" s="1">
        <v>1.878039834</v>
      </c>
      <c r="V49" s="1">
        <v>2224516</v>
      </c>
      <c r="W49" s="1">
        <v>59.25</v>
      </c>
      <c r="X49" s="1">
        <v>1.17</v>
      </c>
      <c r="Y49" s="1">
        <v>1076853660</v>
      </c>
      <c r="Z49" s="1">
        <v>2225227177.6854701</v>
      </c>
      <c r="AA49" s="1">
        <v>81717595.260000005</v>
      </c>
      <c r="AB49" s="1">
        <v>962294760</v>
      </c>
      <c r="AC49" s="1">
        <v>2225227177.6854701</v>
      </c>
      <c r="AD49" s="1">
        <v>81717595.260000005</v>
      </c>
      <c r="AE49" s="1">
        <v>962294760</v>
      </c>
      <c r="AF49" s="1">
        <v>1763362036.6282599</v>
      </c>
      <c r="AG49" s="1">
        <v>95609586.4542</v>
      </c>
      <c r="AH49" s="1">
        <v>962294760</v>
      </c>
      <c r="AI49" s="1">
        <v>1546013734.9542799</v>
      </c>
      <c r="AJ49" s="1">
        <v>95609586.4542</v>
      </c>
      <c r="AK49" s="1">
        <v>2661324741.9000001</v>
      </c>
      <c r="AL49" s="1">
        <v>4106405182.24547</v>
      </c>
      <c r="AM49" s="1">
        <v>3991846282.24547</v>
      </c>
      <c r="AN49" s="1">
        <v>3543873132.3824601</v>
      </c>
      <c r="AO49" s="1">
        <v>3326524830.7084799</v>
      </c>
      <c r="AP49" s="1">
        <v>707850189.43599999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3369174931.336</v>
      </c>
      <c r="AW49" s="1">
        <v>4814255371.6814699</v>
      </c>
      <c r="AX49" s="1">
        <v>4699696471.6814699</v>
      </c>
      <c r="AY49" s="1">
        <v>4251723321.81846</v>
      </c>
      <c r="AZ49" s="1">
        <v>4034375020.1444802</v>
      </c>
      <c r="BA49" s="1">
        <v>4814255371.6814699</v>
      </c>
      <c r="BB49" s="1">
        <v>4699696471.6814699</v>
      </c>
      <c r="BC49" s="1">
        <v>4251723321.81846</v>
      </c>
      <c r="BD49" s="1">
        <v>4034375020.1444802</v>
      </c>
      <c r="BE49" s="1">
        <v>4106405182.24547</v>
      </c>
      <c r="BF49" s="1">
        <v>3991846282.24547</v>
      </c>
      <c r="BG49" s="1">
        <v>3543873132.3824601</v>
      </c>
      <c r="BH49" s="1">
        <v>3326524830.7084799</v>
      </c>
      <c r="BI49" s="1">
        <v>4106405182.24547</v>
      </c>
      <c r="BJ49" s="1">
        <v>3991846282.24547</v>
      </c>
      <c r="BK49" s="1">
        <v>3543873132.3824601</v>
      </c>
      <c r="BL49" s="1">
        <v>3326524830.7084799</v>
      </c>
      <c r="BM49" s="1" t="s">
        <v>85</v>
      </c>
      <c r="BN49" s="1" t="s">
        <v>85</v>
      </c>
      <c r="BO49" s="1" t="s">
        <v>85</v>
      </c>
      <c r="BP49" t="s">
        <v>85</v>
      </c>
    </row>
    <row r="50" spans="1:68" x14ac:dyDescent="0.25">
      <c r="A50">
        <v>87</v>
      </c>
      <c r="B50" t="s">
        <v>99</v>
      </c>
      <c r="C50">
        <v>2020</v>
      </c>
      <c r="D50" s="2">
        <v>62772</v>
      </c>
      <c r="E50" s="26">
        <v>68183.399999999994</v>
      </c>
      <c r="F50" t="s">
        <v>84</v>
      </c>
      <c r="I50" s="2">
        <v>238</v>
      </c>
      <c r="J50" s="1">
        <v>5453003640</v>
      </c>
      <c r="K50" s="1">
        <v>2091591543</v>
      </c>
      <c r="L50" s="1">
        <v>545628380.70000005</v>
      </c>
      <c r="M50" s="1">
        <v>732541141.79999995</v>
      </c>
      <c r="N50" s="1">
        <v>1766150.7720000001</v>
      </c>
      <c r="O50" s="1">
        <v>253214444.40000001</v>
      </c>
      <c r="P50" s="1">
        <v>226123888.80000001</v>
      </c>
      <c r="Q50" s="1">
        <v>36183502</v>
      </c>
      <c r="R50" s="1">
        <v>150627246</v>
      </c>
      <c r="S50" s="1">
        <v>1262895</v>
      </c>
      <c r="T50" s="1">
        <v>72.887724009999999</v>
      </c>
      <c r="U50" s="1">
        <v>1.0889077170000001</v>
      </c>
      <c r="V50" s="1">
        <v>2224516</v>
      </c>
      <c r="W50" s="1">
        <v>59.25</v>
      </c>
      <c r="X50" s="1">
        <v>1.17</v>
      </c>
      <c r="Y50" s="1">
        <v>1076853660</v>
      </c>
      <c r="Z50" s="1">
        <v>2417626593.0554399</v>
      </c>
      <c r="AA50" s="1">
        <v>81717595.260000005</v>
      </c>
      <c r="AB50" s="1">
        <v>962294760</v>
      </c>
      <c r="AC50" s="1">
        <v>2417626593.0554399</v>
      </c>
      <c r="AD50" s="1">
        <v>81717595.260000005</v>
      </c>
      <c r="AE50" s="1">
        <v>962294760</v>
      </c>
      <c r="AF50" s="1">
        <v>1915827289.7651401</v>
      </c>
      <c r="AG50" s="1">
        <v>81717595.260000005</v>
      </c>
      <c r="AH50" s="1">
        <v>962294760</v>
      </c>
      <c r="AI50" s="1">
        <v>1679686441.1579399</v>
      </c>
      <c r="AJ50" s="1">
        <v>95609586.4542</v>
      </c>
      <c r="AK50" s="1">
        <v>2890434368.0999999</v>
      </c>
      <c r="AL50" s="1">
        <v>4347950117.8154402</v>
      </c>
      <c r="AM50" s="1">
        <v>4233391217.8154402</v>
      </c>
      <c r="AN50" s="1">
        <v>3731591914.5251398</v>
      </c>
      <c r="AO50" s="1">
        <v>3509343057.1121402</v>
      </c>
      <c r="AP50" s="1">
        <v>734307292.57199895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3624741660.6719999</v>
      </c>
      <c r="AW50" s="1">
        <v>5082257410.3874397</v>
      </c>
      <c r="AX50" s="1">
        <v>4967698510.3874397</v>
      </c>
      <c r="AY50" s="1">
        <v>4465899207.0971403</v>
      </c>
      <c r="AZ50" s="1">
        <v>4243650349.6841402</v>
      </c>
      <c r="BA50" s="1">
        <v>5082257410.3874397</v>
      </c>
      <c r="BB50" s="1">
        <v>4967698510.3874397</v>
      </c>
      <c r="BC50" s="1">
        <v>4465899207.0971403</v>
      </c>
      <c r="BD50" s="1">
        <v>4243650349.6841402</v>
      </c>
      <c r="BE50" s="1">
        <v>4347950117.8154402</v>
      </c>
      <c r="BF50" s="1">
        <v>4233391217.8154402</v>
      </c>
      <c r="BG50" s="1">
        <v>3731591914.5251398</v>
      </c>
      <c r="BH50" s="1">
        <v>3509343057.1121402</v>
      </c>
      <c r="BI50" s="1">
        <v>4347950117.8154402</v>
      </c>
      <c r="BJ50" s="1">
        <v>4233391217.8154402</v>
      </c>
      <c r="BK50" s="1">
        <v>3731591914.5251398</v>
      </c>
      <c r="BL50" s="1">
        <v>3509343057.1121402</v>
      </c>
      <c r="BM50" s="1" t="s">
        <v>85</v>
      </c>
      <c r="BN50" s="1" t="s">
        <v>85</v>
      </c>
      <c r="BO50" s="1" t="s">
        <v>85</v>
      </c>
      <c r="BP50" t="s">
        <v>85</v>
      </c>
    </row>
    <row r="51" spans="1:68" x14ac:dyDescent="0.25">
      <c r="A51">
        <v>87</v>
      </c>
      <c r="B51" t="s">
        <v>99</v>
      </c>
      <c r="C51">
        <v>2021</v>
      </c>
      <c r="D51" s="2">
        <v>62772</v>
      </c>
      <c r="E51" s="26">
        <v>68183.399999999994</v>
      </c>
      <c r="F51" t="s">
        <v>84</v>
      </c>
      <c r="I51" s="2">
        <v>238</v>
      </c>
      <c r="J51" s="1">
        <v>5453003640</v>
      </c>
      <c r="K51" s="1">
        <v>2351630875</v>
      </c>
      <c r="L51" s="1">
        <v>566961327.70000005</v>
      </c>
      <c r="M51" s="1">
        <v>601154784.60000002</v>
      </c>
      <c r="N51" s="1">
        <v>5558026.3600000003</v>
      </c>
      <c r="O51" s="1">
        <v>253214444.40000001</v>
      </c>
      <c r="P51" s="1">
        <v>226123888.80000001</v>
      </c>
      <c r="Q51" s="1">
        <v>36183502</v>
      </c>
      <c r="R51" s="1">
        <v>150627246</v>
      </c>
      <c r="S51" s="1">
        <v>1262895</v>
      </c>
      <c r="T51" s="1">
        <v>70.521830350000002</v>
      </c>
      <c r="U51" s="1">
        <v>0.99778960500000002</v>
      </c>
      <c r="V51" s="1">
        <v>2224516</v>
      </c>
      <c r="W51" s="1">
        <v>59.25</v>
      </c>
      <c r="X51" s="1">
        <v>1.17</v>
      </c>
      <c r="Y51" s="1">
        <v>1076853660</v>
      </c>
      <c r="Z51" s="1">
        <v>2341029816.9242802</v>
      </c>
      <c r="AA51" s="1">
        <v>81717595.260000005</v>
      </c>
      <c r="AB51" s="1">
        <v>962294760</v>
      </c>
      <c r="AC51" s="1">
        <v>2341029816.9242802</v>
      </c>
      <c r="AD51" s="1">
        <v>81717595.260000005</v>
      </c>
      <c r="AE51" s="1">
        <v>962294760</v>
      </c>
      <c r="AF51" s="1">
        <v>1855128836.8106501</v>
      </c>
      <c r="AG51" s="1">
        <v>95609586.4542</v>
      </c>
      <c r="AH51" s="1">
        <v>962294760</v>
      </c>
      <c r="AI51" s="1">
        <v>1626469552.0513</v>
      </c>
      <c r="AJ51" s="1">
        <v>95609586.4542</v>
      </c>
      <c r="AK51" s="1">
        <v>3171806647.0999999</v>
      </c>
      <c r="AL51" s="1">
        <v>4292686288.6842799</v>
      </c>
      <c r="AM51" s="1">
        <v>4178127388.6842799</v>
      </c>
      <c r="AN51" s="1">
        <v>3706118399.7648501</v>
      </c>
      <c r="AO51" s="1">
        <v>3477459115.0054998</v>
      </c>
      <c r="AP51" s="1">
        <v>606712810.96000004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3778519458.0599999</v>
      </c>
      <c r="AW51" s="1">
        <v>4899399099.6442804</v>
      </c>
      <c r="AX51" s="1">
        <v>4784840199.6442804</v>
      </c>
      <c r="AY51" s="1">
        <v>4312831210.7248497</v>
      </c>
      <c r="AZ51" s="1">
        <v>4084171925.9654999</v>
      </c>
      <c r="BA51" s="1">
        <v>4899399099.6442804</v>
      </c>
      <c r="BB51" s="1">
        <v>4784840199.6442804</v>
      </c>
      <c r="BC51" s="1">
        <v>4312831210.7248497</v>
      </c>
      <c r="BD51" s="1">
        <v>4084171925.9654999</v>
      </c>
      <c r="BE51" s="1">
        <v>4292686288.6842799</v>
      </c>
      <c r="BF51" s="1">
        <v>4178127388.6842799</v>
      </c>
      <c r="BG51" s="1">
        <v>3706118399.7648501</v>
      </c>
      <c r="BH51" s="1">
        <v>3477459115.0054998</v>
      </c>
      <c r="BI51" s="1">
        <v>4292686288.6842799</v>
      </c>
      <c r="BJ51" s="1">
        <v>4178127388.6842799</v>
      </c>
      <c r="BK51" s="1">
        <v>3706118399.7648501</v>
      </c>
      <c r="BL51" s="1">
        <v>3477459115.0054998</v>
      </c>
      <c r="BM51" s="1" t="s">
        <v>85</v>
      </c>
      <c r="BN51" s="1" t="s">
        <v>85</v>
      </c>
      <c r="BO51" s="1" t="s">
        <v>85</v>
      </c>
      <c r="BP51" t="s">
        <v>85</v>
      </c>
    </row>
    <row r="52" spans="1:68" x14ac:dyDescent="0.25">
      <c r="A52">
        <v>93</v>
      </c>
      <c r="B52" t="s">
        <v>100</v>
      </c>
      <c r="C52">
        <v>2017</v>
      </c>
      <c r="D52" s="2">
        <v>46273</v>
      </c>
      <c r="E52" s="26">
        <v>113796.47</v>
      </c>
      <c r="F52" t="s">
        <v>91</v>
      </c>
      <c r="I52" s="2">
        <v>238</v>
      </c>
      <c r="J52" s="1">
        <v>4019735510</v>
      </c>
      <c r="K52" s="1">
        <v>3027354475</v>
      </c>
      <c r="L52" s="1">
        <v>238378738.59999999</v>
      </c>
      <c r="M52" s="1">
        <v>558895831</v>
      </c>
      <c r="N52" s="1">
        <v>225607246.80000001</v>
      </c>
      <c r="O52" s="1">
        <v>106550564.5</v>
      </c>
      <c r="P52" s="1">
        <v>97192227.189999998</v>
      </c>
      <c r="Q52" s="1">
        <v>55996082</v>
      </c>
      <c r="R52" s="1">
        <v>23631467</v>
      </c>
      <c r="S52" s="1">
        <v>2358876</v>
      </c>
      <c r="T52" s="1">
        <v>57.252238470000002</v>
      </c>
      <c r="U52" s="1">
        <v>4.1614249399999999</v>
      </c>
      <c r="V52" s="1">
        <v>0</v>
      </c>
      <c r="Y52" s="1">
        <v>793813315</v>
      </c>
      <c r="Z52" s="1">
        <v>1676650433.9231501</v>
      </c>
      <c r="AA52" s="1">
        <v>0</v>
      </c>
      <c r="AB52" s="1">
        <v>709365090</v>
      </c>
      <c r="AC52" s="1">
        <v>1676650433.9231501</v>
      </c>
      <c r="AD52" s="1">
        <v>0</v>
      </c>
      <c r="AE52" s="1">
        <v>709365090</v>
      </c>
      <c r="AF52" s="1">
        <v>1336861881.3060601</v>
      </c>
      <c r="AG52" s="1">
        <v>0</v>
      </c>
      <c r="AH52" s="1">
        <v>709365090</v>
      </c>
      <c r="AI52" s="1">
        <v>1176961385.95684</v>
      </c>
      <c r="AJ52" s="1">
        <v>0</v>
      </c>
      <c r="AK52" s="1">
        <v>3372283778.0999999</v>
      </c>
      <c r="AL52" s="1">
        <v>2806034714.71315</v>
      </c>
      <c r="AM52" s="1">
        <v>2721586489.71315</v>
      </c>
      <c r="AN52" s="1">
        <v>2381797937.0960598</v>
      </c>
      <c r="AO52" s="1">
        <v>2221897441.74684</v>
      </c>
      <c r="AP52" s="1">
        <v>784503077.79999995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4156786855.8999901</v>
      </c>
      <c r="AW52" s="1">
        <v>3590537792.5131502</v>
      </c>
      <c r="AX52" s="1">
        <v>3506089567.5131502</v>
      </c>
      <c r="AY52" s="1">
        <v>3166301014.89606</v>
      </c>
      <c r="AZ52" s="1">
        <v>3006400519.5468402</v>
      </c>
      <c r="BA52" s="1">
        <v>3590537792.5131502</v>
      </c>
      <c r="BB52" s="1">
        <v>3506089567.5131502</v>
      </c>
      <c r="BC52" s="1">
        <v>3166301014.89606</v>
      </c>
      <c r="BD52" s="1">
        <v>3006400519.5468402</v>
      </c>
      <c r="BE52" s="1">
        <v>2806034714.71315</v>
      </c>
      <c r="BF52" s="1">
        <v>2721586489.71315</v>
      </c>
      <c r="BG52" s="1">
        <v>2381797937.0960598</v>
      </c>
      <c r="BH52" s="1">
        <v>2221897441.74684</v>
      </c>
      <c r="BI52" s="1">
        <v>2806034714.71315</v>
      </c>
      <c r="BJ52" s="1">
        <v>2721586489.71315</v>
      </c>
      <c r="BK52" s="1">
        <v>2381797937.0960598</v>
      </c>
      <c r="BL52" s="1">
        <v>2221897441.74684</v>
      </c>
      <c r="BM52" s="1" t="s">
        <v>85</v>
      </c>
      <c r="BN52" s="1" t="s">
        <v>85</v>
      </c>
      <c r="BO52" s="1" t="s">
        <v>85</v>
      </c>
      <c r="BP52" t="s">
        <v>85</v>
      </c>
    </row>
    <row r="53" spans="1:68" x14ac:dyDescent="0.25">
      <c r="A53">
        <v>93</v>
      </c>
      <c r="B53" t="s">
        <v>100</v>
      </c>
      <c r="C53">
        <v>2018</v>
      </c>
      <c r="D53" s="2">
        <v>44699</v>
      </c>
      <c r="E53" s="26">
        <v>113796.47</v>
      </c>
      <c r="F53" t="s">
        <v>91</v>
      </c>
      <c r="I53" s="2">
        <v>238</v>
      </c>
      <c r="J53" s="1">
        <v>3883002130</v>
      </c>
      <c r="K53" s="1">
        <v>3220580047</v>
      </c>
      <c r="L53" s="1">
        <v>247558832.80000001</v>
      </c>
      <c r="M53" s="1">
        <v>604395345.89999998</v>
      </c>
      <c r="N53" s="1">
        <v>276734356.89999998</v>
      </c>
      <c r="O53" s="1">
        <v>106550564.5</v>
      </c>
      <c r="P53" s="1">
        <v>97192227.189999998</v>
      </c>
      <c r="Q53" s="1">
        <v>55996082</v>
      </c>
      <c r="R53" s="1">
        <v>23631467</v>
      </c>
      <c r="S53" s="1">
        <v>2358876</v>
      </c>
      <c r="T53" s="1">
        <v>58.432648720000003</v>
      </c>
      <c r="U53" s="1">
        <v>3.5843115860000001</v>
      </c>
      <c r="V53" s="1">
        <v>0</v>
      </c>
      <c r="Y53" s="1">
        <v>766811345</v>
      </c>
      <c r="Z53" s="1">
        <v>1732154437.67347</v>
      </c>
      <c r="AA53" s="1">
        <v>0</v>
      </c>
      <c r="AB53" s="1">
        <v>685235670</v>
      </c>
      <c r="AC53" s="1">
        <v>1732154437.67347</v>
      </c>
      <c r="AD53" s="1">
        <v>0</v>
      </c>
      <c r="AE53" s="1">
        <v>685235670</v>
      </c>
      <c r="AF53" s="1">
        <v>1381117490.80723</v>
      </c>
      <c r="AG53" s="1">
        <v>0</v>
      </c>
      <c r="AH53" s="1">
        <v>685235670</v>
      </c>
      <c r="AI53" s="1">
        <v>1215923633.45841</v>
      </c>
      <c r="AJ53" s="1">
        <v>0</v>
      </c>
      <c r="AK53" s="1">
        <v>3574689444.3000002</v>
      </c>
      <c r="AL53" s="1">
        <v>2843716842.6634698</v>
      </c>
      <c r="AM53" s="1">
        <v>2762141167.6634698</v>
      </c>
      <c r="AN53" s="1">
        <v>2411104220.7972298</v>
      </c>
      <c r="AO53" s="1">
        <v>2245910363.44841</v>
      </c>
      <c r="AP53" s="1">
        <v>881129702.79999995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4455819147.1000004</v>
      </c>
      <c r="AW53" s="1">
        <v>3724846545.46347</v>
      </c>
      <c r="AX53" s="1">
        <v>3643270870.46347</v>
      </c>
      <c r="AY53" s="1">
        <v>3292233923.59723</v>
      </c>
      <c r="AZ53" s="1">
        <v>3127040066.2484102</v>
      </c>
      <c r="BA53" s="1">
        <v>3724846545.46347</v>
      </c>
      <c r="BB53" s="1">
        <v>3643270870.46347</v>
      </c>
      <c r="BC53" s="1">
        <v>3292233923.59723</v>
      </c>
      <c r="BD53" s="1">
        <v>3127040066.2484102</v>
      </c>
      <c r="BE53" s="1">
        <v>2843716842.6634698</v>
      </c>
      <c r="BF53" s="1">
        <v>2762141167.6634698</v>
      </c>
      <c r="BG53" s="1">
        <v>2411104220.7972298</v>
      </c>
      <c r="BH53" s="1">
        <v>2245910363.44841</v>
      </c>
      <c r="BI53" s="1">
        <v>2843716842.6634698</v>
      </c>
      <c r="BJ53" s="1">
        <v>2762141167.6634698</v>
      </c>
      <c r="BK53" s="1">
        <v>2411104220.7972298</v>
      </c>
      <c r="BL53" s="1">
        <v>2245910363.44841</v>
      </c>
      <c r="BM53" s="1" t="s">
        <v>85</v>
      </c>
      <c r="BN53" s="1" t="s">
        <v>85</v>
      </c>
      <c r="BO53" s="1" t="s">
        <v>85</v>
      </c>
      <c r="BP53" t="s">
        <v>85</v>
      </c>
    </row>
    <row r="54" spans="1:68" x14ac:dyDescent="0.25">
      <c r="A54">
        <v>93</v>
      </c>
      <c r="B54" t="s">
        <v>100</v>
      </c>
      <c r="C54">
        <v>2019</v>
      </c>
      <c r="D54" s="2">
        <v>44705</v>
      </c>
      <c r="E54" s="26">
        <v>113796.47</v>
      </c>
      <c r="F54" t="s">
        <v>91</v>
      </c>
      <c r="I54" s="2">
        <v>238</v>
      </c>
      <c r="J54" s="1">
        <v>3883523350</v>
      </c>
      <c r="K54" s="1">
        <v>3089023882</v>
      </c>
      <c r="L54" s="1">
        <v>221656036.19999999</v>
      </c>
      <c r="M54" s="1">
        <v>588191043.39999998</v>
      </c>
      <c r="N54" s="1">
        <v>277412092</v>
      </c>
      <c r="O54" s="1">
        <v>106550564.5</v>
      </c>
      <c r="P54" s="1">
        <v>97192227.189999998</v>
      </c>
      <c r="Q54" s="1">
        <v>55996082</v>
      </c>
      <c r="R54" s="1">
        <v>23631467</v>
      </c>
      <c r="S54" s="1">
        <v>2358876</v>
      </c>
      <c r="T54" s="1">
        <v>54.793642660000003</v>
      </c>
      <c r="U54" s="1">
        <v>8.0850426530000004</v>
      </c>
      <c r="V54" s="1">
        <v>0</v>
      </c>
      <c r="Y54" s="1">
        <v>766914275</v>
      </c>
      <c r="Z54" s="1">
        <v>1475095016.68168</v>
      </c>
      <c r="AA54" s="1">
        <v>0</v>
      </c>
      <c r="AB54" s="1">
        <v>685327650</v>
      </c>
      <c r="AC54" s="1">
        <v>1475095016.68168</v>
      </c>
      <c r="AD54" s="1">
        <v>0</v>
      </c>
      <c r="AE54" s="1">
        <v>685327650</v>
      </c>
      <c r="AF54" s="1">
        <v>1176153513.7005501</v>
      </c>
      <c r="AG54" s="1">
        <v>0</v>
      </c>
      <c r="AH54" s="1">
        <v>685327650</v>
      </c>
      <c r="AI54" s="1">
        <v>1035475159.35649</v>
      </c>
      <c r="AJ54" s="1">
        <v>0</v>
      </c>
      <c r="AK54" s="1">
        <v>3417230482.6999998</v>
      </c>
      <c r="AL54" s="1">
        <v>2560857555.0716801</v>
      </c>
      <c r="AM54" s="1">
        <v>2479270930.0716801</v>
      </c>
      <c r="AN54" s="1">
        <v>2180329427.0905499</v>
      </c>
      <c r="AO54" s="1">
        <v>2039651072.74649</v>
      </c>
      <c r="AP54" s="1">
        <v>865603135.39999998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4282833618.0999999</v>
      </c>
      <c r="AW54" s="1">
        <v>3426460690.4716802</v>
      </c>
      <c r="AX54" s="1">
        <v>3344874065.4716802</v>
      </c>
      <c r="AY54" s="1">
        <v>3045932562.49055</v>
      </c>
      <c r="AZ54" s="1">
        <v>2905254208.1464901</v>
      </c>
      <c r="BA54" s="1">
        <v>3426460690.4716802</v>
      </c>
      <c r="BB54" s="1">
        <v>3344874065.4716802</v>
      </c>
      <c r="BC54" s="1">
        <v>3045932562.49055</v>
      </c>
      <c r="BD54" s="1">
        <v>2905254208.1464901</v>
      </c>
      <c r="BE54" s="1">
        <v>2560857555.0716801</v>
      </c>
      <c r="BF54" s="1">
        <v>2479270930.0716801</v>
      </c>
      <c r="BG54" s="1">
        <v>2180329427.0905499</v>
      </c>
      <c r="BH54" s="1">
        <v>2039651072.74649</v>
      </c>
      <c r="BI54" s="1">
        <v>2560857555.0716801</v>
      </c>
      <c r="BJ54" s="1">
        <v>2479270930.0716801</v>
      </c>
      <c r="BK54" s="1">
        <v>2180329427.0905499</v>
      </c>
      <c r="BL54" s="1">
        <v>2039651072.74649</v>
      </c>
      <c r="BM54" s="1" t="s">
        <v>85</v>
      </c>
      <c r="BN54" s="1" t="s">
        <v>85</v>
      </c>
      <c r="BO54" s="1" t="s">
        <v>85</v>
      </c>
      <c r="BP54" t="s">
        <v>85</v>
      </c>
    </row>
    <row r="55" spans="1:68" x14ac:dyDescent="0.25">
      <c r="A55">
        <v>93</v>
      </c>
      <c r="B55" t="s">
        <v>100</v>
      </c>
      <c r="C55">
        <v>2020</v>
      </c>
      <c r="D55" s="2">
        <v>44738</v>
      </c>
      <c r="E55" s="26">
        <v>113796.47</v>
      </c>
      <c r="F55" t="s">
        <v>91</v>
      </c>
      <c r="I55" s="2">
        <v>238</v>
      </c>
      <c r="J55" s="1">
        <v>3886390060</v>
      </c>
      <c r="K55" s="1">
        <v>3195669167</v>
      </c>
      <c r="L55" s="1">
        <v>230889242</v>
      </c>
      <c r="M55" s="1">
        <v>470340687.19999999</v>
      </c>
      <c r="N55" s="1">
        <v>274979426.89999998</v>
      </c>
      <c r="O55" s="1">
        <v>106550564.5</v>
      </c>
      <c r="P55" s="1">
        <v>97192227.189999998</v>
      </c>
      <c r="Q55" s="1">
        <v>55996082</v>
      </c>
      <c r="R55" s="1">
        <v>23631467</v>
      </c>
      <c r="S55" s="1">
        <v>2358876</v>
      </c>
      <c r="T55" s="1">
        <v>56.656014970000001</v>
      </c>
      <c r="U55" s="1">
        <v>3.236079691</v>
      </c>
      <c r="V55" s="1">
        <v>0</v>
      </c>
      <c r="Y55" s="1">
        <v>767480390</v>
      </c>
      <c r="Z55" s="1">
        <v>1687044362.48788</v>
      </c>
      <c r="AA55" s="1">
        <v>0</v>
      </c>
      <c r="AB55" s="1">
        <v>685833540</v>
      </c>
      <c r="AC55" s="1">
        <v>1687044362.48788</v>
      </c>
      <c r="AD55" s="1">
        <v>0</v>
      </c>
      <c r="AE55" s="1">
        <v>685833540</v>
      </c>
      <c r="AF55" s="1">
        <v>1345149385.1375501</v>
      </c>
      <c r="AG55" s="1">
        <v>0</v>
      </c>
      <c r="AH55" s="1">
        <v>685833540</v>
      </c>
      <c r="AI55" s="1">
        <v>1184257631.0903299</v>
      </c>
      <c r="AJ55" s="1">
        <v>0</v>
      </c>
      <c r="AK55" s="1">
        <v>3533108973.5</v>
      </c>
      <c r="AL55" s="1">
        <v>2782606221.6778798</v>
      </c>
      <c r="AM55" s="1">
        <v>2700959371.6778798</v>
      </c>
      <c r="AN55" s="1">
        <v>2359064394.3275499</v>
      </c>
      <c r="AO55" s="1">
        <v>2198172640.2803302</v>
      </c>
      <c r="AP55" s="1">
        <v>745320114.09999895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4278429087.5999999</v>
      </c>
      <c r="AW55" s="1">
        <v>3527926335.7778802</v>
      </c>
      <c r="AX55" s="1">
        <v>3446279485.7778802</v>
      </c>
      <c r="AY55" s="1">
        <v>3104384508.4275498</v>
      </c>
      <c r="AZ55" s="1">
        <v>2943492754.3803301</v>
      </c>
      <c r="BA55" s="1">
        <v>3527926335.7778802</v>
      </c>
      <c r="BB55" s="1">
        <v>3446279485.7778802</v>
      </c>
      <c r="BC55" s="1">
        <v>3104384508.4275498</v>
      </c>
      <c r="BD55" s="1">
        <v>2943492754.3803301</v>
      </c>
      <c r="BE55" s="1">
        <v>2782606221.6778798</v>
      </c>
      <c r="BF55" s="1">
        <v>2700959371.6778798</v>
      </c>
      <c r="BG55" s="1">
        <v>2359064394.3275499</v>
      </c>
      <c r="BH55" s="1">
        <v>2198172640.2803302</v>
      </c>
      <c r="BI55" s="1">
        <v>2782606221.6778798</v>
      </c>
      <c r="BJ55" s="1">
        <v>2700959371.6778798</v>
      </c>
      <c r="BK55" s="1">
        <v>2359064394.3275499</v>
      </c>
      <c r="BL55" s="1">
        <v>2198172640.2803302</v>
      </c>
      <c r="BM55" s="1" t="s">
        <v>85</v>
      </c>
      <c r="BN55" s="1" t="s">
        <v>85</v>
      </c>
      <c r="BO55" s="1" t="s">
        <v>85</v>
      </c>
      <c r="BP55" t="s">
        <v>85</v>
      </c>
    </row>
    <row r="56" spans="1:68" x14ac:dyDescent="0.25">
      <c r="A56">
        <v>93</v>
      </c>
      <c r="B56" t="s">
        <v>100</v>
      </c>
      <c r="C56">
        <v>2021</v>
      </c>
      <c r="D56" s="2">
        <v>44738</v>
      </c>
      <c r="E56" s="26">
        <v>113796.47</v>
      </c>
      <c r="F56" t="s">
        <v>91</v>
      </c>
      <c r="I56" s="2">
        <v>238</v>
      </c>
      <c r="J56" s="1">
        <v>3886390060</v>
      </c>
      <c r="K56" s="1">
        <v>3252328870</v>
      </c>
      <c r="L56" s="1">
        <v>232151205.69999999</v>
      </c>
      <c r="M56" s="1">
        <v>535257387.80000001</v>
      </c>
      <c r="N56" s="1">
        <v>308037340.89999998</v>
      </c>
      <c r="O56" s="1">
        <v>106550564.5</v>
      </c>
      <c r="P56" s="1">
        <v>97192227.189999998</v>
      </c>
      <c r="Q56" s="1">
        <v>55996082</v>
      </c>
      <c r="R56" s="1">
        <v>23631467</v>
      </c>
      <c r="S56" s="1">
        <v>2358876</v>
      </c>
      <c r="T56" s="1">
        <v>57.32795119</v>
      </c>
      <c r="U56" s="1">
        <v>4.1185256570000002</v>
      </c>
      <c r="V56" s="1">
        <v>0</v>
      </c>
      <c r="Y56" s="1">
        <v>767480390</v>
      </c>
      <c r="Z56" s="1">
        <v>1680396296.02387</v>
      </c>
      <c r="AA56" s="1">
        <v>0</v>
      </c>
      <c r="AB56" s="1">
        <v>685833540</v>
      </c>
      <c r="AC56" s="1">
        <v>1680396296.02387</v>
      </c>
      <c r="AD56" s="1">
        <v>0</v>
      </c>
      <c r="AE56" s="1">
        <v>685833540</v>
      </c>
      <c r="AF56" s="1">
        <v>1339848610.17557</v>
      </c>
      <c r="AG56" s="1">
        <v>0</v>
      </c>
      <c r="AH56" s="1">
        <v>685833540</v>
      </c>
      <c r="AI56" s="1">
        <v>1179590875.65873</v>
      </c>
      <c r="AJ56" s="1">
        <v>0</v>
      </c>
      <c r="AK56" s="1">
        <v>3591030640.1999998</v>
      </c>
      <c r="AL56" s="1">
        <v>2777220118.9138699</v>
      </c>
      <c r="AM56" s="1">
        <v>2695573268.9138699</v>
      </c>
      <c r="AN56" s="1">
        <v>2355025583.0655699</v>
      </c>
      <c r="AO56" s="1">
        <v>2194767848.5487299</v>
      </c>
      <c r="AP56" s="1">
        <v>843294728.70000005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4434325368.8999996</v>
      </c>
      <c r="AW56" s="1">
        <v>3620514847.6138701</v>
      </c>
      <c r="AX56" s="1">
        <v>3538867997.6138701</v>
      </c>
      <c r="AY56" s="1">
        <v>3198320311.7655702</v>
      </c>
      <c r="AZ56" s="1">
        <v>3038062577.2487302</v>
      </c>
      <c r="BA56" s="1">
        <v>3620514847.6138701</v>
      </c>
      <c r="BB56" s="1">
        <v>3538867997.6138701</v>
      </c>
      <c r="BC56" s="1">
        <v>3198320311.7655702</v>
      </c>
      <c r="BD56" s="1">
        <v>3038062577.2487302</v>
      </c>
      <c r="BE56" s="1">
        <v>2777220118.9138699</v>
      </c>
      <c r="BF56" s="1">
        <v>2695573268.9138699</v>
      </c>
      <c r="BG56" s="1">
        <v>2355025583.0655699</v>
      </c>
      <c r="BH56" s="1">
        <v>2194767848.5487299</v>
      </c>
      <c r="BI56" s="1">
        <v>2777220118.9138699</v>
      </c>
      <c r="BJ56" s="1">
        <v>2695573268.9138699</v>
      </c>
      <c r="BK56" s="1">
        <v>2355025583.0655699</v>
      </c>
      <c r="BL56" s="1">
        <v>2194767848.5487299</v>
      </c>
      <c r="BM56" s="1" t="s">
        <v>85</v>
      </c>
      <c r="BN56" s="1" t="s">
        <v>85</v>
      </c>
      <c r="BO56" s="1" t="s">
        <v>85</v>
      </c>
      <c r="BP56" t="s">
        <v>85</v>
      </c>
    </row>
    <row r="57" spans="1:68" x14ac:dyDescent="0.25">
      <c r="A57">
        <v>94</v>
      </c>
      <c r="B57" t="s">
        <v>101</v>
      </c>
      <c r="C57">
        <v>2017</v>
      </c>
      <c r="D57" s="2">
        <v>19987</v>
      </c>
      <c r="E57" s="26">
        <v>45889.34</v>
      </c>
      <c r="F57" t="s">
        <v>102</v>
      </c>
      <c r="I57" s="2">
        <v>113</v>
      </c>
      <c r="J57" s="1">
        <v>824363815</v>
      </c>
      <c r="K57" s="1">
        <v>338644000</v>
      </c>
      <c r="L57" s="1">
        <v>13041000</v>
      </c>
      <c r="M57" s="1">
        <v>167373000</v>
      </c>
      <c r="N57" s="1">
        <v>0</v>
      </c>
      <c r="O57" s="1">
        <v>102414969.3</v>
      </c>
      <c r="P57" s="1">
        <v>40914534.18</v>
      </c>
      <c r="Q57" s="1">
        <v>13031343</v>
      </c>
      <c r="R57" s="1">
        <v>11812450</v>
      </c>
      <c r="S57" s="1">
        <v>56</v>
      </c>
      <c r="T57" s="1">
        <v>45.835216459999998</v>
      </c>
      <c r="U57" s="1">
        <v>14.17982557</v>
      </c>
      <c r="V57" s="1">
        <v>3221800</v>
      </c>
      <c r="W57" s="1">
        <v>19.920000000000002</v>
      </c>
      <c r="X57" s="1">
        <v>1.17</v>
      </c>
      <c r="Y57" s="1">
        <v>342876985</v>
      </c>
      <c r="Z57" s="1">
        <v>241700808.32672</v>
      </c>
      <c r="AA57" s="1">
        <v>46554906.902400002</v>
      </c>
      <c r="AB57" s="1">
        <v>306400710</v>
      </c>
      <c r="AC57" s="1">
        <v>241700808.32672</v>
      </c>
      <c r="AD57" s="1">
        <v>46554906.902400002</v>
      </c>
      <c r="AE57" s="1">
        <v>306400710</v>
      </c>
      <c r="AF57" s="1">
        <v>190339620.11076599</v>
      </c>
      <c r="AG57" s="1">
        <v>46554906.902400002</v>
      </c>
      <c r="AH57" s="1">
        <v>306400710</v>
      </c>
      <c r="AI57" s="1">
        <v>166169649.18561101</v>
      </c>
      <c r="AJ57" s="1">
        <v>46554906.902400002</v>
      </c>
      <c r="AK57" s="1">
        <v>454099969.30000001</v>
      </c>
      <c r="AL57" s="1">
        <v>685088234.40911996</v>
      </c>
      <c r="AM57" s="1">
        <v>648611959.40911996</v>
      </c>
      <c r="AN57" s="1">
        <v>597250771.19316602</v>
      </c>
      <c r="AO57" s="1">
        <v>573080800.26801097</v>
      </c>
      <c r="AP57" s="1">
        <v>167373000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621472969.29999995</v>
      </c>
      <c r="AW57" s="1">
        <v>852461234.40911996</v>
      </c>
      <c r="AX57" s="1">
        <v>815984959.40911996</v>
      </c>
      <c r="AY57" s="1">
        <v>764623771.19316602</v>
      </c>
      <c r="AZ57" s="1">
        <v>740453800.26801097</v>
      </c>
      <c r="BA57" s="1">
        <v>824363815</v>
      </c>
      <c r="BB57" s="1">
        <v>815984959.40911996</v>
      </c>
      <c r="BC57" s="1">
        <v>764623771.19316602</v>
      </c>
      <c r="BD57" s="1">
        <v>740453800.26801097</v>
      </c>
      <c r="BE57" s="1">
        <v>685088234.40911996</v>
      </c>
      <c r="BF57" s="1">
        <v>648611959.40911996</v>
      </c>
      <c r="BG57" s="1">
        <v>597250771.19316602</v>
      </c>
      <c r="BH57" s="1">
        <v>573080800.26801097</v>
      </c>
      <c r="BI57" s="1">
        <v>656990815</v>
      </c>
      <c r="BJ57" s="1">
        <v>648611959.40911996</v>
      </c>
      <c r="BK57" s="1">
        <v>597250771.19316602</v>
      </c>
      <c r="BL57" s="1">
        <v>573080800.26801097</v>
      </c>
      <c r="BM57" s="1" t="s">
        <v>121</v>
      </c>
      <c r="BN57" s="1" t="s">
        <v>85</v>
      </c>
      <c r="BO57" s="1" t="s">
        <v>85</v>
      </c>
      <c r="BP57" t="s">
        <v>85</v>
      </c>
    </row>
    <row r="58" spans="1:68" x14ac:dyDescent="0.25">
      <c r="A58">
        <v>94</v>
      </c>
      <c r="B58" t="s">
        <v>101</v>
      </c>
      <c r="C58">
        <v>2018</v>
      </c>
      <c r="D58" s="2">
        <v>19987</v>
      </c>
      <c r="E58" s="26">
        <v>45889.34</v>
      </c>
      <c r="F58" t="s">
        <v>102</v>
      </c>
      <c r="I58" s="2">
        <v>113</v>
      </c>
      <c r="J58" s="1">
        <v>824363815</v>
      </c>
      <c r="K58" s="1">
        <v>341054000</v>
      </c>
      <c r="L58" s="1">
        <v>12347000</v>
      </c>
      <c r="M58" s="1">
        <v>165669000</v>
      </c>
      <c r="N58" s="1">
        <v>0</v>
      </c>
      <c r="O58" s="1">
        <v>102414969.3</v>
      </c>
      <c r="P58" s="1">
        <v>40914534.18</v>
      </c>
      <c r="Q58" s="1">
        <v>13031343</v>
      </c>
      <c r="R58" s="1">
        <v>11812450</v>
      </c>
      <c r="S58" s="1">
        <v>56</v>
      </c>
      <c r="T58" s="1">
        <v>47.77920984</v>
      </c>
      <c r="U58" s="1">
        <v>10.385120349999999</v>
      </c>
      <c r="V58" s="1">
        <v>3221800</v>
      </c>
      <c r="W58" s="1">
        <v>19.920000000000002</v>
      </c>
      <c r="X58" s="1">
        <v>1.17</v>
      </c>
      <c r="Y58" s="1">
        <v>342876985</v>
      </c>
      <c r="Z58" s="1">
        <v>285517929.24566001</v>
      </c>
      <c r="AA58" s="1">
        <v>46554906.902400002</v>
      </c>
      <c r="AB58" s="1">
        <v>306400710</v>
      </c>
      <c r="AC58" s="1">
        <v>285517929.24566001</v>
      </c>
      <c r="AD58" s="1">
        <v>46554906.902400002</v>
      </c>
      <c r="AE58" s="1">
        <v>306400710</v>
      </c>
      <c r="AF58" s="1">
        <v>224845645.17454901</v>
      </c>
      <c r="AG58" s="1">
        <v>46554906.902400002</v>
      </c>
      <c r="AH58" s="1">
        <v>306400710</v>
      </c>
      <c r="AI58" s="1">
        <v>196293982.08226201</v>
      </c>
      <c r="AJ58" s="1">
        <v>46554906.902400002</v>
      </c>
      <c r="AK58" s="1">
        <v>455815969.30000001</v>
      </c>
      <c r="AL58" s="1">
        <v>728211355.32806003</v>
      </c>
      <c r="AM58" s="1">
        <v>691735080.32806003</v>
      </c>
      <c r="AN58" s="1">
        <v>631062796.25694895</v>
      </c>
      <c r="AO58" s="1">
        <v>602511133.164662</v>
      </c>
      <c r="AP58" s="1">
        <v>165669000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621484969.29999995</v>
      </c>
      <c r="AW58" s="1">
        <v>893880355.32806003</v>
      </c>
      <c r="AX58" s="1">
        <v>857404080.32806003</v>
      </c>
      <c r="AY58" s="1">
        <v>796731796.25694895</v>
      </c>
      <c r="AZ58" s="1">
        <v>768180133.164662</v>
      </c>
      <c r="BA58" s="1">
        <v>824363815</v>
      </c>
      <c r="BB58" s="1">
        <v>824363815</v>
      </c>
      <c r="BC58" s="1">
        <v>796731796.25694895</v>
      </c>
      <c r="BD58" s="1">
        <v>768180133.164662</v>
      </c>
      <c r="BE58" s="1">
        <v>728211355.32806003</v>
      </c>
      <c r="BF58" s="1">
        <v>691735080.32806003</v>
      </c>
      <c r="BG58" s="1">
        <v>631062796.25694895</v>
      </c>
      <c r="BH58" s="1">
        <v>602511133.164662</v>
      </c>
      <c r="BI58" s="1">
        <v>658694815</v>
      </c>
      <c r="BJ58" s="1">
        <v>658694815</v>
      </c>
      <c r="BK58" s="1">
        <v>631062796.25694895</v>
      </c>
      <c r="BL58" s="1">
        <v>602511133.164662</v>
      </c>
      <c r="BM58" s="1" t="s">
        <v>121</v>
      </c>
      <c r="BN58" s="1" t="s">
        <v>121</v>
      </c>
      <c r="BO58" s="1" t="s">
        <v>85</v>
      </c>
      <c r="BP58" t="s">
        <v>85</v>
      </c>
    </row>
    <row r="59" spans="1:68" x14ac:dyDescent="0.25">
      <c r="A59">
        <v>94</v>
      </c>
      <c r="B59" t="s">
        <v>101</v>
      </c>
      <c r="C59">
        <v>2019</v>
      </c>
      <c r="D59" s="2">
        <v>19987</v>
      </c>
      <c r="E59" s="26">
        <v>45889.34</v>
      </c>
      <c r="F59" t="s">
        <v>102</v>
      </c>
      <c r="I59" s="2">
        <v>113</v>
      </c>
      <c r="J59" s="1">
        <v>824363815</v>
      </c>
      <c r="K59" s="1">
        <v>327699000</v>
      </c>
      <c r="L59" s="1">
        <v>13592000</v>
      </c>
      <c r="M59" s="1">
        <v>143670000</v>
      </c>
      <c r="N59" s="1">
        <v>0</v>
      </c>
      <c r="O59" s="1">
        <v>102414969.3</v>
      </c>
      <c r="P59" s="1">
        <v>40914534.18</v>
      </c>
      <c r="Q59" s="1">
        <v>13031343</v>
      </c>
      <c r="R59" s="1">
        <v>11812450</v>
      </c>
      <c r="S59" s="1">
        <v>56</v>
      </c>
      <c r="T59" s="1">
        <v>45.233188689999999</v>
      </c>
      <c r="U59" s="1">
        <v>12.782399809999999</v>
      </c>
      <c r="V59" s="1">
        <v>3221800</v>
      </c>
      <c r="W59" s="1">
        <v>19.920000000000002</v>
      </c>
      <c r="X59" s="1">
        <v>1.17</v>
      </c>
      <c r="Y59" s="1">
        <v>342876985</v>
      </c>
      <c r="Z59" s="1">
        <v>247773970.96092999</v>
      </c>
      <c r="AA59" s="1">
        <v>46554906.902400002</v>
      </c>
      <c r="AB59" s="1">
        <v>306400710</v>
      </c>
      <c r="AC59" s="1">
        <v>247773970.96092999</v>
      </c>
      <c r="AD59" s="1">
        <v>46554906.902400002</v>
      </c>
      <c r="AE59" s="1">
        <v>306400710</v>
      </c>
      <c r="AF59" s="1">
        <v>195122241.553653</v>
      </c>
      <c r="AG59" s="1">
        <v>46554906.902400002</v>
      </c>
      <c r="AH59" s="1">
        <v>306400710</v>
      </c>
      <c r="AI59" s="1">
        <v>170344957.126699</v>
      </c>
      <c r="AJ59" s="1">
        <v>46554906.902400002</v>
      </c>
      <c r="AK59" s="1">
        <v>443705969.30000001</v>
      </c>
      <c r="AL59" s="1">
        <v>691712397.04332995</v>
      </c>
      <c r="AM59" s="1">
        <v>655236122.04332995</v>
      </c>
      <c r="AN59" s="1">
        <v>602584392.63605297</v>
      </c>
      <c r="AO59" s="1">
        <v>577807108.20909905</v>
      </c>
      <c r="AP59" s="1">
        <v>143670000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587375969.29999995</v>
      </c>
      <c r="AW59" s="1">
        <v>835382397.04332995</v>
      </c>
      <c r="AX59" s="1">
        <v>798906122.04332995</v>
      </c>
      <c r="AY59" s="1">
        <v>746254392.63605297</v>
      </c>
      <c r="AZ59" s="1">
        <v>721477108.20909905</v>
      </c>
      <c r="BA59" s="1">
        <v>824363815</v>
      </c>
      <c r="BB59" s="1">
        <v>798906122.04332995</v>
      </c>
      <c r="BC59" s="1">
        <v>746254392.63605297</v>
      </c>
      <c r="BD59" s="1">
        <v>721477108.20909905</v>
      </c>
      <c r="BE59" s="1">
        <v>691712397.04332995</v>
      </c>
      <c r="BF59" s="1">
        <v>655236122.04332995</v>
      </c>
      <c r="BG59" s="1">
        <v>602584392.63605297</v>
      </c>
      <c r="BH59" s="1">
        <v>577807108.20909905</v>
      </c>
      <c r="BI59" s="1">
        <v>680693815</v>
      </c>
      <c r="BJ59" s="1">
        <v>655236122.04332995</v>
      </c>
      <c r="BK59" s="1">
        <v>602584392.63605297</v>
      </c>
      <c r="BL59" s="1">
        <v>577807108.20909905</v>
      </c>
      <c r="BM59" s="1" t="s">
        <v>121</v>
      </c>
      <c r="BN59" s="1" t="s">
        <v>85</v>
      </c>
      <c r="BO59" s="1" t="s">
        <v>85</v>
      </c>
      <c r="BP59" t="s">
        <v>85</v>
      </c>
    </row>
    <row r="60" spans="1:68" x14ac:dyDescent="0.25">
      <c r="A60">
        <v>94</v>
      </c>
      <c r="B60" t="s">
        <v>101</v>
      </c>
      <c r="C60">
        <v>2020</v>
      </c>
      <c r="D60" s="2">
        <v>19733</v>
      </c>
      <c r="E60" s="26">
        <v>45889.34</v>
      </c>
      <c r="F60" t="s">
        <v>102</v>
      </c>
      <c r="I60" s="2">
        <v>113</v>
      </c>
      <c r="J60" s="1">
        <v>813887585</v>
      </c>
      <c r="K60" s="1">
        <v>341271000</v>
      </c>
      <c r="L60" s="1">
        <v>8670000</v>
      </c>
      <c r="M60" s="1">
        <v>114502000</v>
      </c>
      <c r="N60" s="1">
        <v>0</v>
      </c>
      <c r="O60" s="1">
        <v>102414969.3</v>
      </c>
      <c r="P60" s="1">
        <v>40914534.18</v>
      </c>
      <c r="Q60" s="1">
        <v>13031343</v>
      </c>
      <c r="R60" s="1">
        <v>11812450</v>
      </c>
      <c r="S60" s="1">
        <v>56</v>
      </c>
      <c r="T60" s="1">
        <v>32.580968560000002</v>
      </c>
      <c r="U60" s="1">
        <v>8.5481524289999999</v>
      </c>
      <c r="V60" s="1">
        <v>3221800</v>
      </c>
      <c r="W60" s="1">
        <v>19.920000000000002</v>
      </c>
      <c r="X60" s="1">
        <v>1.17</v>
      </c>
      <c r="Y60" s="1">
        <v>338519615</v>
      </c>
      <c r="Z60" s="1">
        <v>183499584.807374</v>
      </c>
      <c r="AA60" s="1">
        <v>46554906.902400002</v>
      </c>
      <c r="AB60" s="1">
        <v>302506890</v>
      </c>
      <c r="AC60" s="1">
        <v>183499584.807374</v>
      </c>
      <c r="AD60" s="1">
        <v>46554906.902400002</v>
      </c>
      <c r="AE60" s="1">
        <v>302506890</v>
      </c>
      <c r="AF60" s="1">
        <v>144506100.34992501</v>
      </c>
      <c r="AG60" s="1">
        <v>46554906.902400002</v>
      </c>
      <c r="AH60" s="1">
        <v>302506890</v>
      </c>
      <c r="AI60" s="1">
        <v>126156225.311125</v>
      </c>
      <c r="AJ60" s="1">
        <v>46554906.902400002</v>
      </c>
      <c r="AK60" s="1">
        <v>452355969.30000001</v>
      </c>
      <c r="AL60" s="1">
        <v>618158640.88977396</v>
      </c>
      <c r="AM60" s="1">
        <v>582145915.88977396</v>
      </c>
      <c r="AN60" s="1">
        <v>543152431.43232501</v>
      </c>
      <c r="AO60" s="1">
        <v>524802556.393525</v>
      </c>
      <c r="AP60" s="1">
        <v>114502000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566857969.29999995</v>
      </c>
      <c r="AW60" s="1">
        <v>732660640.88977396</v>
      </c>
      <c r="AX60" s="1">
        <v>696647915.88977396</v>
      </c>
      <c r="AY60" s="1">
        <v>657654431.43232501</v>
      </c>
      <c r="AZ60" s="1">
        <v>639304556.393525</v>
      </c>
      <c r="BA60" s="1">
        <v>732660640.88977396</v>
      </c>
      <c r="BB60" s="1">
        <v>696647915.88977396</v>
      </c>
      <c r="BC60" s="1">
        <v>657654431.43232501</v>
      </c>
      <c r="BD60" s="1">
        <v>639304556.393525</v>
      </c>
      <c r="BE60" s="1">
        <v>618158640.88977396</v>
      </c>
      <c r="BF60" s="1">
        <v>582145915.88977396</v>
      </c>
      <c r="BG60" s="1">
        <v>543152431.43232501</v>
      </c>
      <c r="BH60" s="1">
        <v>524802556.393525</v>
      </c>
      <c r="BI60" s="1">
        <v>618158640.88977396</v>
      </c>
      <c r="BJ60" s="1">
        <v>582145915.88977396</v>
      </c>
      <c r="BK60" s="1">
        <v>543152431.43232501</v>
      </c>
      <c r="BL60" s="1">
        <v>524802556.393525</v>
      </c>
      <c r="BM60" s="1" t="s">
        <v>85</v>
      </c>
      <c r="BN60" s="1" t="s">
        <v>85</v>
      </c>
      <c r="BO60" s="1" t="s">
        <v>85</v>
      </c>
      <c r="BP60" t="s">
        <v>85</v>
      </c>
    </row>
    <row r="61" spans="1:68" x14ac:dyDescent="0.25">
      <c r="A61">
        <v>94</v>
      </c>
      <c r="B61" t="s">
        <v>101</v>
      </c>
      <c r="C61">
        <v>2021</v>
      </c>
      <c r="D61" s="2">
        <v>19733</v>
      </c>
      <c r="E61" s="26">
        <v>45889.34</v>
      </c>
      <c r="F61" t="s">
        <v>102</v>
      </c>
      <c r="I61" s="2">
        <v>113</v>
      </c>
      <c r="J61" s="1">
        <v>813887585</v>
      </c>
      <c r="K61" s="1">
        <v>333893000</v>
      </c>
      <c r="L61" s="1">
        <v>0</v>
      </c>
      <c r="M61" s="1">
        <v>144909000</v>
      </c>
      <c r="N61" s="1">
        <v>0</v>
      </c>
      <c r="O61" s="1">
        <v>102414969.3</v>
      </c>
      <c r="P61" s="1">
        <v>40914534.18</v>
      </c>
      <c r="Q61" s="1">
        <v>13031343</v>
      </c>
      <c r="R61" s="1">
        <v>11812450</v>
      </c>
      <c r="S61" s="1">
        <v>56</v>
      </c>
      <c r="T61" s="1">
        <v>30.776199739999999</v>
      </c>
      <c r="U61" s="1">
        <v>10.04803164</v>
      </c>
      <c r="V61" s="1">
        <v>3221800</v>
      </c>
      <c r="W61" s="1">
        <v>19.920000000000002</v>
      </c>
      <c r="X61" s="1">
        <v>1.17</v>
      </c>
      <c r="Y61" s="1">
        <v>338519615</v>
      </c>
      <c r="Z61" s="1">
        <v>158267354.91315001</v>
      </c>
      <c r="AA61" s="1">
        <v>46554906.902400002</v>
      </c>
      <c r="AB61" s="1">
        <v>302506890</v>
      </c>
      <c r="AC61" s="1">
        <v>158267354.91315001</v>
      </c>
      <c r="AD61" s="1">
        <v>46554906.902400002</v>
      </c>
      <c r="AE61" s="1">
        <v>302506890</v>
      </c>
      <c r="AF61" s="1">
        <v>124635694.92653</v>
      </c>
      <c r="AG61" s="1">
        <v>46554906.902400002</v>
      </c>
      <c r="AH61" s="1">
        <v>302506890</v>
      </c>
      <c r="AI61" s="1">
        <v>108809031.40341499</v>
      </c>
      <c r="AJ61" s="1">
        <v>46554906.902400002</v>
      </c>
      <c r="AK61" s="1">
        <v>436307969.30000001</v>
      </c>
      <c r="AL61" s="1">
        <v>584256410.99555004</v>
      </c>
      <c r="AM61" s="1">
        <v>548243685.99555004</v>
      </c>
      <c r="AN61" s="1">
        <v>514612026.00893003</v>
      </c>
      <c r="AO61" s="1">
        <v>498785362.48581499</v>
      </c>
      <c r="AP61" s="1">
        <v>144909000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581216969.29999995</v>
      </c>
      <c r="AW61" s="1">
        <v>729165410.99555004</v>
      </c>
      <c r="AX61" s="1">
        <v>693152685.99555004</v>
      </c>
      <c r="AY61" s="1">
        <v>659521026.00892997</v>
      </c>
      <c r="AZ61" s="1">
        <v>643694362.48581505</v>
      </c>
      <c r="BA61" s="1">
        <v>729165410.99555004</v>
      </c>
      <c r="BB61" s="1">
        <v>693152685.99555004</v>
      </c>
      <c r="BC61" s="1">
        <v>659521026.00892997</v>
      </c>
      <c r="BD61" s="1">
        <v>643694362.48581505</v>
      </c>
      <c r="BE61" s="1">
        <v>584256410.99555004</v>
      </c>
      <c r="BF61" s="1">
        <v>548243685.99555004</v>
      </c>
      <c r="BG61" s="1">
        <v>514612026.00893003</v>
      </c>
      <c r="BH61" s="1">
        <v>498785362.48581499</v>
      </c>
      <c r="BI61" s="1">
        <v>584256410.99555004</v>
      </c>
      <c r="BJ61" s="1">
        <v>548243685.99555004</v>
      </c>
      <c r="BK61" s="1">
        <v>514612026.00893003</v>
      </c>
      <c r="BL61" s="1">
        <v>498785362.48581499</v>
      </c>
      <c r="BM61" s="1" t="s">
        <v>85</v>
      </c>
      <c r="BN61" s="1" t="s">
        <v>85</v>
      </c>
      <c r="BO61" s="1" t="s">
        <v>85</v>
      </c>
      <c r="BP61" t="s">
        <v>85</v>
      </c>
    </row>
    <row r="62" spans="1:68" x14ac:dyDescent="0.25">
      <c r="A62">
        <v>99</v>
      </c>
      <c r="B62" t="s">
        <v>103</v>
      </c>
      <c r="C62">
        <v>2017</v>
      </c>
      <c r="D62" s="2">
        <v>17641</v>
      </c>
      <c r="E62" s="26">
        <v>100527.1</v>
      </c>
      <c r="F62" t="s">
        <v>89</v>
      </c>
      <c r="I62" s="2">
        <v>153</v>
      </c>
      <c r="J62" s="1">
        <v>985161645</v>
      </c>
      <c r="K62" s="1">
        <v>531723661.80000001</v>
      </c>
      <c r="L62" s="1">
        <v>34051429.5</v>
      </c>
      <c r="M62" s="1">
        <v>115905200.7</v>
      </c>
      <c r="N62" s="1">
        <v>0</v>
      </c>
      <c r="O62" s="1">
        <v>17540559.329999998</v>
      </c>
      <c r="P62" s="1">
        <v>17586211</v>
      </c>
      <c r="Q62" s="1">
        <v>15439390</v>
      </c>
      <c r="R62" s="1">
        <v>8027123</v>
      </c>
      <c r="S62" s="1">
        <v>31658</v>
      </c>
      <c r="T62" s="1">
        <v>49.217773579999999</v>
      </c>
      <c r="U62" s="1">
        <v>4.5159189150000003</v>
      </c>
      <c r="V62" s="1">
        <v>4544332</v>
      </c>
      <c r="W62" s="1">
        <v>11.29</v>
      </c>
      <c r="X62" s="1">
        <v>1.1299999999999999</v>
      </c>
      <c r="Y62" s="1">
        <v>302631355</v>
      </c>
      <c r="Z62" s="1">
        <v>378797079.43566102</v>
      </c>
      <c r="AA62" s="1">
        <v>35944639.100967899</v>
      </c>
      <c r="AB62" s="1">
        <v>270436530</v>
      </c>
      <c r="AC62" s="1">
        <v>378797079.43566102</v>
      </c>
      <c r="AD62" s="1">
        <v>35944639.100967899</v>
      </c>
      <c r="AE62" s="1">
        <v>270436530</v>
      </c>
      <c r="AF62" s="1">
        <v>298489148.87633198</v>
      </c>
      <c r="AG62" s="1">
        <v>35944639.100967899</v>
      </c>
      <c r="AH62" s="1">
        <v>270436530</v>
      </c>
      <c r="AI62" s="1">
        <v>260697181.554295</v>
      </c>
      <c r="AJ62" s="1">
        <v>35944639.100967899</v>
      </c>
      <c r="AK62" s="1">
        <v>583315650.63</v>
      </c>
      <c r="AL62" s="1">
        <v>769010714.03662896</v>
      </c>
      <c r="AM62" s="1">
        <v>736815889.03662896</v>
      </c>
      <c r="AN62" s="1">
        <v>656507958.47730005</v>
      </c>
      <c r="AO62" s="1">
        <v>618715991.15526295</v>
      </c>
      <c r="AP62" s="1">
        <v>115905200.7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699220851.33000004</v>
      </c>
      <c r="AW62" s="1">
        <v>884915914.73662901</v>
      </c>
      <c r="AX62" s="1">
        <v>852721089.73662901</v>
      </c>
      <c r="AY62" s="1">
        <v>772413159.17729998</v>
      </c>
      <c r="AZ62" s="1">
        <v>734621191.85526299</v>
      </c>
      <c r="BA62" s="1">
        <v>884915914.73662901</v>
      </c>
      <c r="BB62" s="1">
        <v>852721089.73662901</v>
      </c>
      <c r="BC62" s="1">
        <v>772413159.17729998</v>
      </c>
      <c r="BD62" s="1">
        <v>734621191.85526299</v>
      </c>
      <c r="BE62" s="1">
        <v>769010714.03662896</v>
      </c>
      <c r="BF62" s="1">
        <v>736815889.03662896</v>
      </c>
      <c r="BG62" s="1">
        <v>656507958.47730005</v>
      </c>
      <c r="BH62" s="1">
        <v>618715991.15526295</v>
      </c>
      <c r="BI62" s="1">
        <v>769010714.03662896</v>
      </c>
      <c r="BJ62" s="1">
        <v>736815889.03662896</v>
      </c>
      <c r="BK62" s="1">
        <v>656507958.47730005</v>
      </c>
      <c r="BL62" s="1">
        <v>618715991.15526295</v>
      </c>
      <c r="BM62" s="1" t="s">
        <v>85</v>
      </c>
      <c r="BN62" s="1" t="s">
        <v>85</v>
      </c>
      <c r="BO62" s="1" t="s">
        <v>85</v>
      </c>
      <c r="BP62" t="s">
        <v>85</v>
      </c>
    </row>
    <row r="63" spans="1:68" x14ac:dyDescent="0.25">
      <c r="A63">
        <v>99</v>
      </c>
      <c r="B63" t="s">
        <v>103</v>
      </c>
      <c r="C63">
        <v>2018</v>
      </c>
      <c r="D63" s="2">
        <v>17641</v>
      </c>
      <c r="E63" s="26">
        <v>100527.1</v>
      </c>
      <c r="F63" t="s">
        <v>89</v>
      </c>
      <c r="I63" s="2">
        <v>153</v>
      </c>
      <c r="J63" s="1">
        <v>985161645</v>
      </c>
      <c r="K63" s="1">
        <v>528693247.5</v>
      </c>
      <c r="L63" s="1">
        <v>76509814.799999997</v>
      </c>
      <c r="M63" s="1">
        <v>90456237.599999994</v>
      </c>
      <c r="N63" s="1">
        <v>0</v>
      </c>
      <c r="O63" s="1">
        <v>17540559.329999998</v>
      </c>
      <c r="P63" s="1">
        <v>17586211</v>
      </c>
      <c r="Q63" s="1">
        <v>15439390</v>
      </c>
      <c r="R63" s="1">
        <v>8027123</v>
      </c>
      <c r="S63" s="1">
        <v>31658</v>
      </c>
      <c r="T63" s="1">
        <v>49.225868159999997</v>
      </c>
      <c r="U63" s="1">
        <v>3.5155424380000002</v>
      </c>
      <c r="V63" s="1">
        <v>4544332</v>
      </c>
      <c r="W63" s="1">
        <v>11.29</v>
      </c>
      <c r="X63" s="1">
        <v>1.1299999999999999</v>
      </c>
      <c r="Y63" s="1">
        <v>302631355</v>
      </c>
      <c r="Z63" s="1">
        <v>387342717.95446002</v>
      </c>
      <c r="AA63" s="1">
        <v>35944639.100967899</v>
      </c>
      <c r="AB63" s="1">
        <v>270436530</v>
      </c>
      <c r="AC63" s="1">
        <v>387342717.95446002</v>
      </c>
      <c r="AD63" s="1">
        <v>35944639.100967899</v>
      </c>
      <c r="AE63" s="1">
        <v>270436530</v>
      </c>
      <c r="AF63" s="1">
        <v>305223045.48367</v>
      </c>
      <c r="AG63" s="1">
        <v>35944639.100967899</v>
      </c>
      <c r="AH63" s="1">
        <v>270436530</v>
      </c>
      <c r="AI63" s="1">
        <v>266578493.73270899</v>
      </c>
      <c r="AJ63" s="1">
        <v>35944639.100967899</v>
      </c>
      <c r="AK63" s="1">
        <v>622743621.63</v>
      </c>
      <c r="AL63" s="1">
        <v>820014737.85542798</v>
      </c>
      <c r="AM63" s="1">
        <v>787819912.85542798</v>
      </c>
      <c r="AN63" s="1">
        <v>705700240.38463795</v>
      </c>
      <c r="AO63" s="1">
        <v>667055688.63367701</v>
      </c>
      <c r="AP63" s="1">
        <v>90456237.599999994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713199859.23000002</v>
      </c>
      <c r="AW63" s="1">
        <v>910470975.455428</v>
      </c>
      <c r="AX63" s="1">
        <v>878276150.455428</v>
      </c>
      <c r="AY63" s="1">
        <v>796156477.98463798</v>
      </c>
      <c r="AZ63" s="1">
        <v>757511926.23367703</v>
      </c>
      <c r="BA63" s="1">
        <v>910470975.455428</v>
      </c>
      <c r="BB63" s="1">
        <v>878276150.455428</v>
      </c>
      <c r="BC63" s="1">
        <v>796156477.98463798</v>
      </c>
      <c r="BD63" s="1">
        <v>757511926.23367703</v>
      </c>
      <c r="BE63" s="1">
        <v>820014737.85542798</v>
      </c>
      <c r="BF63" s="1">
        <v>787819912.85542798</v>
      </c>
      <c r="BG63" s="1">
        <v>705700240.38463795</v>
      </c>
      <c r="BH63" s="1">
        <v>667055688.63367701</v>
      </c>
      <c r="BI63" s="1">
        <v>820014737.85542798</v>
      </c>
      <c r="BJ63" s="1">
        <v>787819912.85542798</v>
      </c>
      <c r="BK63" s="1">
        <v>705700240.38463795</v>
      </c>
      <c r="BL63" s="1">
        <v>667055688.63367701</v>
      </c>
      <c r="BM63" s="1" t="s">
        <v>85</v>
      </c>
      <c r="BN63" s="1" t="s">
        <v>85</v>
      </c>
      <c r="BO63" s="1" t="s">
        <v>85</v>
      </c>
      <c r="BP63" t="s">
        <v>85</v>
      </c>
    </row>
    <row r="64" spans="1:68" x14ac:dyDescent="0.25">
      <c r="A64">
        <v>99</v>
      </c>
      <c r="B64" t="s">
        <v>103</v>
      </c>
      <c r="C64">
        <v>2019</v>
      </c>
      <c r="D64" s="2">
        <v>17641</v>
      </c>
      <c r="E64" s="26">
        <v>100527.1</v>
      </c>
      <c r="F64" t="s">
        <v>89</v>
      </c>
      <c r="I64" s="2">
        <v>153</v>
      </c>
      <c r="J64" s="1">
        <v>985161645</v>
      </c>
      <c r="K64" s="1">
        <v>537673467</v>
      </c>
      <c r="L64" s="1">
        <v>33764517</v>
      </c>
      <c r="M64" s="1">
        <v>104865508</v>
      </c>
      <c r="N64" s="1">
        <v>0</v>
      </c>
      <c r="O64" s="1">
        <v>17540559.329999998</v>
      </c>
      <c r="P64" s="1">
        <v>17586211</v>
      </c>
      <c r="Q64" s="1">
        <v>15439390</v>
      </c>
      <c r="R64" s="1">
        <v>8027123</v>
      </c>
      <c r="S64" s="1">
        <v>31658</v>
      </c>
      <c r="T64" s="1">
        <v>45.8972646</v>
      </c>
      <c r="U64" s="1">
        <v>5.7998234479999997</v>
      </c>
      <c r="V64" s="1">
        <v>4544332</v>
      </c>
      <c r="W64" s="1">
        <v>11.29</v>
      </c>
      <c r="X64" s="1">
        <v>1.1299999999999999</v>
      </c>
      <c r="Y64" s="1">
        <v>302631355</v>
      </c>
      <c r="Z64" s="1">
        <v>339779942.35467798</v>
      </c>
      <c r="AA64" s="1">
        <v>35944639.100967899</v>
      </c>
      <c r="AB64" s="1">
        <v>270436530</v>
      </c>
      <c r="AC64" s="1">
        <v>339779942.35467798</v>
      </c>
      <c r="AD64" s="1">
        <v>35944639.100967899</v>
      </c>
      <c r="AE64" s="1">
        <v>270436530</v>
      </c>
      <c r="AF64" s="1">
        <v>267743948.685653</v>
      </c>
      <c r="AG64" s="1">
        <v>35944639.100967899</v>
      </c>
      <c r="AH64" s="1">
        <v>270436530</v>
      </c>
      <c r="AI64" s="1">
        <v>233844657.54728901</v>
      </c>
      <c r="AJ64" s="1">
        <v>35944639.100967899</v>
      </c>
      <c r="AK64" s="1">
        <v>588978543.33000004</v>
      </c>
      <c r="AL64" s="1">
        <v>729706664.45564604</v>
      </c>
      <c r="AM64" s="1">
        <v>697511839.45564604</v>
      </c>
      <c r="AN64" s="1">
        <v>625475845.78662097</v>
      </c>
      <c r="AO64" s="1">
        <v>591576554.64825702</v>
      </c>
      <c r="AP64" s="1">
        <v>104865508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693844051.33000004</v>
      </c>
      <c r="AW64" s="1">
        <v>834572172.45564604</v>
      </c>
      <c r="AX64" s="1">
        <v>802377347.45564604</v>
      </c>
      <c r="AY64" s="1">
        <v>730341353.78662097</v>
      </c>
      <c r="AZ64" s="1">
        <v>696442062.64825702</v>
      </c>
      <c r="BA64" s="1">
        <v>834572172.45564604</v>
      </c>
      <c r="BB64" s="1">
        <v>802377347.45564604</v>
      </c>
      <c r="BC64" s="1">
        <v>730341353.78662097</v>
      </c>
      <c r="BD64" s="1">
        <v>696442062.64825702</v>
      </c>
      <c r="BE64" s="1">
        <v>729706664.45564604</v>
      </c>
      <c r="BF64" s="1">
        <v>697511839.45564604</v>
      </c>
      <c r="BG64" s="1">
        <v>625475845.78662097</v>
      </c>
      <c r="BH64" s="1">
        <v>591576554.64825702</v>
      </c>
      <c r="BI64" s="1">
        <v>729706664.45564604</v>
      </c>
      <c r="BJ64" s="1">
        <v>697511839.45564604</v>
      </c>
      <c r="BK64" s="1">
        <v>625475845.78662097</v>
      </c>
      <c r="BL64" s="1">
        <v>591576554.64825702</v>
      </c>
      <c r="BM64" s="1" t="s">
        <v>85</v>
      </c>
      <c r="BN64" s="1" t="s">
        <v>85</v>
      </c>
      <c r="BO64" s="1" t="s">
        <v>85</v>
      </c>
      <c r="BP64" t="s">
        <v>85</v>
      </c>
    </row>
    <row r="65" spans="1:68" x14ac:dyDescent="0.25">
      <c r="A65">
        <v>99</v>
      </c>
      <c r="B65" t="s">
        <v>103</v>
      </c>
      <c r="C65">
        <v>2020</v>
      </c>
      <c r="D65" s="2">
        <v>17641</v>
      </c>
      <c r="E65" s="26">
        <v>100527.1</v>
      </c>
      <c r="F65" t="s">
        <v>89</v>
      </c>
      <c r="I65" s="2">
        <v>153</v>
      </c>
      <c r="J65" s="1">
        <v>985161645</v>
      </c>
      <c r="K65" s="1">
        <v>569212819.39999998</v>
      </c>
      <c r="L65" s="1">
        <v>79895406.689999998</v>
      </c>
      <c r="M65" s="1">
        <v>80296203.420000002</v>
      </c>
      <c r="N65" s="1">
        <v>0</v>
      </c>
      <c r="O65" s="1">
        <v>17540559.329999998</v>
      </c>
      <c r="P65" s="1">
        <v>17586211</v>
      </c>
      <c r="Q65" s="1">
        <v>15439390</v>
      </c>
      <c r="R65" s="1">
        <v>8027123</v>
      </c>
      <c r="S65" s="1">
        <v>31658</v>
      </c>
      <c r="T65" s="1">
        <v>47.610984520000002</v>
      </c>
      <c r="U65" s="1">
        <v>2.2867630999999999</v>
      </c>
      <c r="V65" s="1">
        <v>4544332</v>
      </c>
      <c r="W65" s="1">
        <v>11.29</v>
      </c>
      <c r="X65" s="1">
        <v>1.1299999999999999</v>
      </c>
      <c r="Y65" s="1">
        <v>302631355</v>
      </c>
      <c r="Z65" s="1">
        <v>384070925.69771397</v>
      </c>
      <c r="AA65" s="1">
        <v>35944639.100967899</v>
      </c>
      <c r="AB65" s="1">
        <v>270436530</v>
      </c>
      <c r="AC65" s="1">
        <v>384070925.69771397</v>
      </c>
      <c r="AD65" s="1">
        <v>35944639.100967899</v>
      </c>
      <c r="AE65" s="1">
        <v>270436530</v>
      </c>
      <c r="AF65" s="1">
        <v>302644898.66302502</v>
      </c>
      <c r="AG65" s="1">
        <v>35944639.100967899</v>
      </c>
      <c r="AH65" s="1">
        <v>270436530</v>
      </c>
      <c r="AI65" s="1">
        <v>264326768.29376</v>
      </c>
      <c r="AJ65" s="1">
        <v>35944639.100967899</v>
      </c>
      <c r="AK65" s="1">
        <v>666648785.41999996</v>
      </c>
      <c r="AL65" s="1">
        <v>820128537.48868203</v>
      </c>
      <c r="AM65" s="1">
        <v>787933712.48868203</v>
      </c>
      <c r="AN65" s="1">
        <v>706507685.45399296</v>
      </c>
      <c r="AO65" s="1">
        <v>668189555.084728</v>
      </c>
      <c r="AP65" s="1">
        <v>80296203.420000002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746944988.83999896</v>
      </c>
      <c r="AW65" s="1">
        <v>900424740.90868199</v>
      </c>
      <c r="AX65" s="1">
        <v>868229915.90868199</v>
      </c>
      <c r="AY65" s="1">
        <v>786803888.87399304</v>
      </c>
      <c r="AZ65" s="1">
        <v>748485758.50472796</v>
      </c>
      <c r="BA65" s="1">
        <v>900424740.90868199</v>
      </c>
      <c r="BB65" s="1">
        <v>868229915.90868199</v>
      </c>
      <c r="BC65" s="1">
        <v>786803888.87399304</v>
      </c>
      <c r="BD65" s="1">
        <v>748485758.50472796</v>
      </c>
      <c r="BE65" s="1">
        <v>820128537.48868203</v>
      </c>
      <c r="BF65" s="1">
        <v>787933712.48868203</v>
      </c>
      <c r="BG65" s="1">
        <v>706507685.45399296</v>
      </c>
      <c r="BH65" s="1">
        <v>668189555.084728</v>
      </c>
      <c r="BI65" s="1">
        <v>820128537.48868203</v>
      </c>
      <c r="BJ65" s="1">
        <v>787933712.48868203</v>
      </c>
      <c r="BK65" s="1">
        <v>706507685.45399296</v>
      </c>
      <c r="BL65" s="1">
        <v>668189555.084728</v>
      </c>
      <c r="BM65" s="1" t="s">
        <v>85</v>
      </c>
      <c r="BN65" s="1" t="s">
        <v>85</v>
      </c>
      <c r="BO65" s="1" t="s">
        <v>85</v>
      </c>
      <c r="BP65" t="s">
        <v>85</v>
      </c>
    </row>
    <row r="66" spans="1:68" x14ac:dyDescent="0.25">
      <c r="A66">
        <v>99</v>
      </c>
      <c r="B66" t="s">
        <v>103</v>
      </c>
      <c r="C66">
        <v>2021</v>
      </c>
      <c r="D66" s="2">
        <v>17641</v>
      </c>
      <c r="E66" s="26">
        <v>100527.1</v>
      </c>
      <c r="F66" t="s">
        <v>89</v>
      </c>
      <c r="I66" s="2">
        <v>153</v>
      </c>
      <c r="J66" s="1">
        <v>985161645</v>
      </c>
      <c r="K66" s="1">
        <v>558899635.20000005</v>
      </c>
      <c r="L66" s="1">
        <v>71687220</v>
      </c>
      <c r="M66" s="1">
        <v>85926908.700000003</v>
      </c>
      <c r="N66" s="1">
        <v>325851</v>
      </c>
      <c r="O66" s="1">
        <v>17540559.329999998</v>
      </c>
      <c r="P66" s="1">
        <v>17586211</v>
      </c>
      <c r="Q66" s="1">
        <v>15439390</v>
      </c>
      <c r="R66" s="1">
        <v>8027123</v>
      </c>
      <c r="S66" s="1">
        <v>31658</v>
      </c>
      <c r="T66" s="1">
        <v>46.780975679999997</v>
      </c>
      <c r="U66" s="1">
        <v>3.45197471</v>
      </c>
      <c r="V66" s="1">
        <v>4544332</v>
      </c>
      <c r="W66" s="1">
        <v>11.29</v>
      </c>
      <c r="X66" s="1">
        <v>1.1299999999999999</v>
      </c>
      <c r="Y66" s="1">
        <v>302631355</v>
      </c>
      <c r="Z66" s="1">
        <v>367163714.91296601</v>
      </c>
      <c r="AA66" s="1">
        <v>35944639.100967899</v>
      </c>
      <c r="AB66" s="1">
        <v>270436530</v>
      </c>
      <c r="AC66" s="1">
        <v>367163714.91296601</v>
      </c>
      <c r="AD66" s="1">
        <v>35944639.100967899</v>
      </c>
      <c r="AE66" s="1">
        <v>270436530</v>
      </c>
      <c r="AF66" s="1">
        <v>289322148.22226</v>
      </c>
      <c r="AG66" s="1">
        <v>35944639.100967899</v>
      </c>
      <c r="AH66" s="1">
        <v>270436530</v>
      </c>
      <c r="AI66" s="1">
        <v>252690822.72075099</v>
      </c>
      <c r="AJ66" s="1">
        <v>35944639.100967899</v>
      </c>
      <c r="AK66" s="1">
        <v>648127414.52999997</v>
      </c>
      <c r="AL66" s="1">
        <v>795013140.01393402</v>
      </c>
      <c r="AM66" s="1">
        <v>762818315.01393402</v>
      </c>
      <c r="AN66" s="1">
        <v>684976748.323228</v>
      </c>
      <c r="AO66" s="1">
        <v>648345422.82171905</v>
      </c>
      <c r="AP66" s="1">
        <v>86252759.700000003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734380174.23000002</v>
      </c>
      <c r="AW66" s="1">
        <v>881265899.71393394</v>
      </c>
      <c r="AX66" s="1">
        <v>849071074.71393394</v>
      </c>
      <c r="AY66" s="1">
        <v>771229508.02322805</v>
      </c>
      <c r="AZ66" s="1">
        <v>734598182.52171898</v>
      </c>
      <c r="BA66" s="1">
        <v>881265899.71393394</v>
      </c>
      <c r="BB66" s="1">
        <v>849071074.71393394</v>
      </c>
      <c r="BC66" s="1">
        <v>771229508.02322805</v>
      </c>
      <c r="BD66" s="1">
        <v>734598182.52171898</v>
      </c>
      <c r="BE66" s="1">
        <v>795013140.01393402</v>
      </c>
      <c r="BF66" s="1">
        <v>762818315.01393402</v>
      </c>
      <c r="BG66" s="1">
        <v>684976748.323228</v>
      </c>
      <c r="BH66" s="1">
        <v>648345422.82171905</v>
      </c>
      <c r="BI66" s="1">
        <v>795013140.01393402</v>
      </c>
      <c r="BJ66" s="1">
        <v>762818315.01393402</v>
      </c>
      <c r="BK66" s="1">
        <v>684976748.323228</v>
      </c>
      <c r="BL66" s="1">
        <v>648345422.82171905</v>
      </c>
      <c r="BM66" s="1" t="s">
        <v>85</v>
      </c>
      <c r="BN66" s="1" t="s">
        <v>85</v>
      </c>
      <c r="BO66" s="1" t="s">
        <v>85</v>
      </c>
      <c r="BP66" t="s">
        <v>85</v>
      </c>
    </row>
    <row r="67" spans="1:68" x14ac:dyDescent="0.25">
      <c r="A67">
        <v>102</v>
      </c>
      <c r="B67" t="s">
        <v>104</v>
      </c>
      <c r="C67">
        <v>2017</v>
      </c>
      <c r="D67" s="2">
        <v>20850</v>
      </c>
      <c r="E67" s="26">
        <v>36225.769999999997</v>
      </c>
      <c r="F67" t="s">
        <v>105</v>
      </c>
      <c r="I67" s="2">
        <v>127</v>
      </c>
      <c r="J67" s="1">
        <v>966501750</v>
      </c>
      <c r="K67" s="1">
        <v>574970000</v>
      </c>
      <c r="L67" s="1">
        <v>39870000</v>
      </c>
      <c r="M67" s="1">
        <v>102880000</v>
      </c>
      <c r="N67" s="1">
        <v>0</v>
      </c>
      <c r="O67" s="1">
        <v>81371910.109999999</v>
      </c>
      <c r="P67" s="1">
        <v>24056071.609999999</v>
      </c>
      <c r="Q67" s="1">
        <v>6560706</v>
      </c>
      <c r="R67" s="1">
        <v>4926893</v>
      </c>
      <c r="S67" s="1">
        <v>40438</v>
      </c>
      <c r="T67" s="1">
        <v>65.409990960000002</v>
      </c>
      <c r="U67" s="1">
        <v>2.3264198220000001</v>
      </c>
      <c r="V67" s="1">
        <v>107934</v>
      </c>
      <c r="W67" s="1">
        <v>46</v>
      </c>
      <c r="X67" s="1">
        <v>1.1599999999999999</v>
      </c>
      <c r="Y67" s="1">
        <v>357681750</v>
      </c>
      <c r="Z67" s="1">
        <v>237694450.018823</v>
      </c>
      <c r="AA67" s="1">
        <v>3078277.68</v>
      </c>
      <c r="AB67" s="1">
        <v>319630500</v>
      </c>
      <c r="AC67" s="1">
        <v>237694450.018823</v>
      </c>
      <c r="AD67" s="1">
        <v>3078277.68</v>
      </c>
      <c r="AE67" s="1">
        <v>319630500</v>
      </c>
      <c r="AF67" s="1">
        <v>187520470.14181799</v>
      </c>
      <c r="AG67" s="1">
        <v>3078277.68</v>
      </c>
      <c r="AH67" s="1">
        <v>319630500</v>
      </c>
      <c r="AI67" s="1">
        <v>163909185.49381599</v>
      </c>
      <c r="AJ67" s="1">
        <v>3078277.68</v>
      </c>
      <c r="AK67" s="1">
        <v>696211910.11000001</v>
      </c>
      <c r="AL67" s="1">
        <v>662380549.30882299</v>
      </c>
      <c r="AM67" s="1">
        <v>624329299.30882299</v>
      </c>
      <c r="AN67" s="1">
        <v>574155319.43181896</v>
      </c>
      <c r="AO67" s="1">
        <v>550544034.78381598</v>
      </c>
      <c r="AP67" s="1">
        <v>102880000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799091910.11000001</v>
      </c>
      <c r="AW67" s="1">
        <v>765260549.30882299</v>
      </c>
      <c r="AX67" s="1">
        <v>727209299.30882299</v>
      </c>
      <c r="AY67" s="1">
        <v>677035319.43181896</v>
      </c>
      <c r="AZ67" s="1">
        <v>653424034.78381598</v>
      </c>
      <c r="BA67" s="1">
        <v>765260549.30882299</v>
      </c>
      <c r="BB67" s="1">
        <v>727209299.30882299</v>
      </c>
      <c r="BC67" s="1">
        <v>677035319.43181896</v>
      </c>
      <c r="BD67" s="1">
        <v>653424034.78381598</v>
      </c>
      <c r="BE67" s="1">
        <v>662380549.30882299</v>
      </c>
      <c r="BF67" s="1">
        <v>624329299.30882299</v>
      </c>
      <c r="BG67" s="1">
        <v>574155319.43181896</v>
      </c>
      <c r="BH67" s="1">
        <v>550544034.78381598</v>
      </c>
      <c r="BI67" s="1">
        <v>662380549.30882299</v>
      </c>
      <c r="BJ67" s="1">
        <v>624329299.30882299</v>
      </c>
      <c r="BK67" s="1">
        <v>574155319.43181896</v>
      </c>
      <c r="BL67" s="1">
        <v>550544034.78381598</v>
      </c>
      <c r="BM67" s="1" t="s">
        <v>85</v>
      </c>
      <c r="BN67" s="1" t="s">
        <v>85</v>
      </c>
      <c r="BO67" s="1" t="s">
        <v>85</v>
      </c>
      <c r="BP67" t="s">
        <v>85</v>
      </c>
    </row>
    <row r="68" spans="1:68" x14ac:dyDescent="0.25">
      <c r="A68">
        <v>102</v>
      </c>
      <c r="B68" t="s">
        <v>104</v>
      </c>
      <c r="C68">
        <v>2018</v>
      </c>
      <c r="D68" s="2">
        <v>21947</v>
      </c>
      <c r="E68" s="26">
        <v>36225.769999999997</v>
      </c>
      <c r="F68" t="s">
        <v>105</v>
      </c>
      <c r="I68" s="2">
        <v>127</v>
      </c>
      <c r="J68" s="1">
        <v>1017353185</v>
      </c>
      <c r="K68" s="1">
        <v>599614004</v>
      </c>
      <c r="L68" s="1">
        <v>33156596</v>
      </c>
      <c r="M68" s="1">
        <v>99523890.840000004</v>
      </c>
      <c r="N68" s="1">
        <v>7829316</v>
      </c>
      <c r="O68" s="1">
        <v>81371910.109999999</v>
      </c>
      <c r="P68" s="1">
        <v>24056071.609999999</v>
      </c>
      <c r="Q68" s="1">
        <v>6560706</v>
      </c>
      <c r="R68" s="1">
        <v>4926893</v>
      </c>
      <c r="S68" s="1">
        <v>40438</v>
      </c>
      <c r="T68" s="1">
        <v>66.457387240000003</v>
      </c>
      <c r="U68" s="1">
        <v>1.551750162</v>
      </c>
      <c r="V68" s="1">
        <v>107934</v>
      </c>
      <c r="W68" s="1">
        <v>46</v>
      </c>
      <c r="X68" s="1">
        <v>1.1599999999999999</v>
      </c>
      <c r="Y68" s="1">
        <v>376500785</v>
      </c>
      <c r="Z68" s="1">
        <v>244559866.06445101</v>
      </c>
      <c r="AA68" s="1">
        <v>3078277.68</v>
      </c>
      <c r="AB68" s="1">
        <v>336447510</v>
      </c>
      <c r="AC68" s="1">
        <v>244559866.06445101</v>
      </c>
      <c r="AD68" s="1">
        <v>3078277.68</v>
      </c>
      <c r="AE68" s="1">
        <v>336447510</v>
      </c>
      <c r="AF68" s="1">
        <v>192936692.710302</v>
      </c>
      <c r="AG68" s="1">
        <v>3078277.68</v>
      </c>
      <c r="AH68" s="1">
        <v>336447510</v>
      </c>
      <c r="AI68" s="1">
        <v>168643434.661291</v>
      </c>
      <c r="AJ68" s="1">
        <v>3078277.68</v>
      </c>
      <c r="AK68" s="1">
        <v>714142510.11000001</v>
      </c>
      <c r="AL68" s="1">
        <v>681351596.35445094</v>
      </c>
      <c r="AM68" s="1">
        <v>641298321.35445094</v>
      </c>
      <c r="AN68" s="1">
        <v>589675148.00030196</v>
      </c>
      <c r="AO68" s="1">
        <v>565381889.95129097</v>
      </c>
      <c r="AP68" s="1">
        <v>107353206.84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821495716.95000005</v>
      </c>
      <c r="AW68" s="1">
        <v>788704803.19445097</v>
      </c>
      <c r="AX68" s="1">
        <v>748651528.19445097</v>
      </c>
      <c r="AY68" s="1">
        <v>697028354.84030199</v>
      </c>
      <c r="AZ68" s="1">
        <v>672735096.791291</v>
      </c>
      <c r="BA68" s="1">
        <v>788704803.19445097</v>
      </c>
      <c r="BB68" s="1">
        <v>748651528.19445097</v>
      </c>
      <c r="BC68" s="1">
        <v>697028354.84030199</v>
      </c>
      <c r="BD68" s="1">
        <v>672735096.791291</v>
      </c>
      <c r="BE68" s="1">
        <v>681351596.35445094</v>
      </c>
      <c r="BF68" s="1">
        <v>641298321.35445094</v>
      </c>
      <c r="BG68" s="1">
        <v>589675148.00030196</v>
      </c>
      <c r="BH68" s="1">
        <v>565381889.95129097</v>
      </c>
      <c r="BI68" s="1">
        <v>681351596.35445094</v>
      </c>
      <c r="BJ68" s="1">
        <v>641298321.35445094</v>
      </c>
      <c r="BK68" s="1">
        <v>589675148.00030196</v>
      </c>
      <c r="BL68" s="1">
        <v>565381889.95129097</v>
      </c>
      <c r="BM68" s="1" t="s">
        <v>85</v>
      </c>
      <c r="BN68" s="1" t="s">
        <v>85</v>
      </c>
      <c r="BO68" s="1" t="s">
        <v>85</v>
      </c>
      <c r="BP68" t="s">
        <v>85</v>
      </c>
    </row>
    <row r="69" spans="1:68" x14ac:dyDescent="0.25">
      <c r="A69">
        <v>102</v>
      </c>
      <c r="B69" t="s">
        <v>104</v>
      </c>
      <c r="C69">
        <v>2019</v>
      </c>
      <c r="D69" s="2">
        <v>22500</v>
      </c>
      <c r="E69" s="26">
        <v>36225.769999999997</v>
      </c>
      <c r="F69" t="s">
        <v>105</v>
      </c>
      <c r="I69" s="2">
        <v>127</v>
      </c>
      <c r="J69" s="1">
        <v>1042987500</v>
      </c>
      <c r="K69" s="1">
        <v>603291900</v>
      </c>
      <c r="L69" s="1">
        <v>29874300</v>
      </c>
      <c r="M69" s="1">
        <v>92942400</v>
      </c>
      <c r="N69" s="1">
        <v>0</v>
      </c>
      <c r="O69" s="1">
        <v>81371910.109999999</v>
      </c>
      <c r="P69" s="1">
        <v>24056071.609999999</v>
      </c>
      <c r="Q69" s="1">
        <v>6560706</v>
      </c>
      <c r="R69" s="1">
        <v>4926893</v>
      </c>
      <c r="S69" s="1">
        <v>40438</v>
      </c>
      <c r="T69" s="1">
        <v>64.893395190000007</v>
      </c>
      <c r="U69" s="1">
        <v>2.9011053329999998</v>
      </c>
      <c r="V69" s="1">
        <v>107934</v>
      </c>
      <c r="W69" s="1">
        <v>46</v>
      </c>
      <c r="X69" s="1">
        <v>1.1599999999999999</v>
      </c>
      <c r="Y69" s="1">
        <v>385987500</v>
      </c>
      <c r="Z69" s="1">
        <v>233582579.06377399</v>
      </c>
      <c r="AA69" s="1">
        <v>3078277.68</v>
      </c>
      <c r="AB69" s="1">
        <v>344925000</v>
      </c>
      <c r="AC69" s="1">
        <v>233582579.06377399</v>
      </c>
      <c r="AD69" s="1">
        <v>3078277.68</v>
      </c>
      <c r="AE69" s="1">
        <v>344925000</v>
      </c>
      <c r="AF69" s="1">
        <v>184276557.738343</v>
      </c>
      <c r="AG69" s="1">
        <v>3078277.68</v>
      </c>
      <c r="AH69" s="1">
        <v>344925000</v>
      </c>
      <c r="AI69" s="1">
        <v>161073724.17343399</v>
      </c>
      <c r="AJ69" s="1">
        <v>3078277.68</v>
      </c>
      <c r="AK69" s="1">
        <v>714538110.11000001</v>
      </c>
      <c r="AL69" s="1">
        <v>676578728.35377395</v>
      </c>
      <c r="AM69" s="1">
        <v>635516228.35377395</v>
      </c>
      <c r="AN69" s="1">
        <v>586210207.02834296</v>
      </c>
      <c r="AO69" s="1">
        <v>563007373.46343398</v>
      </c>
      <c r="AP69" s="1">
        <v>92942400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807480510.11000001</v>
      </c>
      <c r="AW69" s="1">
        <v>769521128.35377395</v>
      </c>
      <c r="AX69" s="1">
        <v>728458628.35377395</v>
      </c>
      <c r="AY69" s="1">
        <v>679152607.02834296</v>
      </c>
      <c r="AZ69" s="1">
        <v>655949773.46343398</v>
      </c>
      <c r="BA69" s="1">
        <v>769521128.35377395</v>
      </c>
      <c r="BB69" s="1">
        <v>728458628.35377395</v>
      </c>
      <c r="BC69" s="1">
        <v>679152607.02834296</v>
      </c>
      <c r="BD69" s="1">
        <v>655949773.46343398</v>
      </c>
      <c r="BE69" s="1">
        <v>676578728.35377395</v>
      </c>
      <c r="BF69" s="1">
        <v>635516228.35377395</v>
      </c>
      <c r="BG69" s="1">
        <v>586210207.02834296</v>
      </c>
      <c r="BH69" s="1">
        <v>563007373.46343398</v>
      </c>
      <c r="BI69" s="1">
        <v>676578728.35377395</v>
      </c>
      <c r="BJ69" s="1">
        <v>635516228.35377395</v>
      </c>
      <c r="BK69" s="1">
        <v>586210207.02834296</v>
      </c>
      <c r="BL69" s="1">
        <v>563007373.46343398</v>
      </c>
      <c r="BM69" s="1" t="s">
        <v>85</v>
      </c>
      <c r="BN69" s="1" t="s">
        <v>85</v>
      </c>
      <c r="BO69" s="1" t="s">
        <v>85</v>
      </c>
      <c r="BP69" t="s">
        <v>85</v>
      </c>
    </row>
    <row r="70" spans="1:68" x14ac:dyDescent="0.25">
      <c r="A70">
        <v>102</v>
      </c>
      <c r="B70" t="s">
        <v>104</v>
      </c>
      <c r="C70">
        <v>2020</v>
      </c>
      <c r="D70" s="2">
        <v>21851</v>
      </c>
      <c r="E70" s="26">
        <v>36225.769999999997</v>
      </c>
      <c r="F70" t="s">
        <v>105</v>
      </c>
      <c r="I70" s="2">
        <v>127</v>
      </c>
      <c r="J70" s="1">
        <v>1012903105</v>
      </c>
      <c r="K70" s="1">
        <v>655870000</v>
      </c>
      <c r="L70" s="1">
        <v>16990000</v>
      </c>
      <c r="M70" s="1">
        <v>86210000</v>
      </c>
      <c r="N70" s="1">
        <v>3190000</v>
      </c>
      <c r="O70" s="1">
        <v>81371910.109999999</v>
      </c>
      <c r="P70" s="1">
        <v>24056071.609999999</v>
      </c>
      <c r="Q70" s="1">
        <v>6560706</v>
      </c>
      <c r="R70" s="1">
        <v>4926893</v>
      </c>
      <c r="S70" s="1">
        <v>40438</v>
      </c>
      <c r="T70" s="1">
        <v>64.909174329999999</v>
      </c>
      <c r="U70" s="1">
        <v>1.5541493959999999</v>
      </c>
      <c r="V70" s="1">
        <v>107934</v>
      </c>
      <c r="W70" s="1">
        <v>46</v>
      </c>
      <c r="X70" s="1">
        <v>1.1599999999999999</v>
      </c>
      <c r="Y70" s="1">
        <v>374853905</v>
      </c>
      <c r="Z70" s="1">
        <v>238717268.79052201</v>
      </c>
      <c r="AA70" s="1">
        <v>3078277.68</v>
      </c>
      <c r="AB70" s="1">
        <v>334975830</v>
      </c>
      <c r="AC70" s="1">
        <v>238717268.79052201</v>
      </c>
      <c r="AD70" s="1">
        <v>3078277.68</v>
      </c>
      <c r="AE70" s="1">
        <v>334975830</v>
      </c>
      <c r="AF70" s="1">
        <v>188327386.15068501</v>
      </c>
      <c r="AG70" s="1">
        <v>3078277.68</v>
      </c>
      <c r="AH70" s="1">
        <v>334975830</v>
      </c>
      <c r="AI70" s="1">
        <v>164614500.202526</v>
      </c>
      <c r="AJ70" s="1">
        <v>3078277.68</v>
      </c>
      <c r="AK70" s="1">
        <v>754231910.11000001</v>
      </c>
      <c r="AL70" s="1">
        <v>657695523.08052194</v>
      </c>
      <c r="AM70" s="1">
        <v>617817448.08052194</v>
      </c>
      <c r="AN70" s="1">
        <v>567427565.44068503</v>
      </c>
      <c r="AO70" s="1">
        <v>543714679.49252605</v>
      </c>
      <c r="AP70" s="1">
        <v>89400000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843631910.11000001</v>
      </c>
      <c r="AW70" s="1">
        <v>747095523.08052194</v>
      </c>
      <c r="AX70" s="1">
        <v>707217448.08052194</v>
      </c>
      <c r="AY70" s="1">
        <v>656827565.44068503</v>
      </c>
      <c r="AZ70" s="1">
        <v>633114679.49252605</v>
      </c>
      <c r="BA70" s="1">
        <v>747095523.08052194</v>
      </c>
      <c r="BB70" s="1">
        <v>707217448.08052194</v>
      </c>
      <c r="BC70" s="1">
        <v>656827565.44068503</v>
      </c>
      <c r="BD70" s="1">
        <v>633114679.49252605</v>
      </c>
      <c r="BE70" s="1">
        <v>657695523.08052194</v>
      </c>
      <c r="BF70" s="1">
        <v>617817448.08052194</v>
      </c>
      <c r="BG70" s="1">
        <v>567427565.44068503</v>
      </c>
      <c r="BH70" s="1">
        <v>543714679.49252605</v>
      </c>
      <c r="BI70" s="1">
        <v>657695523.08052194</v>
      </c>
      <c r="BJ70" s="1">
        <v>617817448.08052194</v>
      </c>
      <c r="BK70" s="1">
        <v>567427565.44068503</v>
      </c>
      <c r="BL70" s="1">
        <v>543714679.49252605</v>
      </c>
      <c r="BM70" s="1" t="s">
        <v>85</v>
      </c>
      <c r="BN70" s="1" t="s">
        <v>85</v>
      </c>
      <c r="BO70" s="1" t="s">
        <v>85</v>
      </c>
      <c r="BP70" t="s">
        <v>85</v>
      </c>
    </row>
    <row r="71" spans="1:68" x14ac:dyDescent="0.25">
      <c r="A71">
        <v>102</v>
      </c>
      <c r="B71" t="s">
        <v>104</v>
      </c>
      <c r="C71">
        <v>2021</v>
      </c>
      <c r="D71" s="2">
        <v>21851</v>
      </c>
      <c r="E71" s="26">
        <v>36225.769999999997</v>
      </c>
      <c r="F71" t="s">
        <v>105</v>
      </c>
      <c r="I71" s="2">
        <v>127</v>
      </c>
      <c r="J71" s="1">
        <v>1012903105</v>
      </c>
      <c r="K71" s="1">
        <v>891160000</v>
      </c>
      <c r="L71" s="1">
        <v>0</v>
      </c>
      <c r="M71" s="1">
        <v>0</v>
      </c>
      <c r="N71" s="1">
        <v>0</v>
      </c>
      <c r="O71" s="1">
        <v>81371910.109999999</v>
      </c>
      <c r="P71" s="1">
        <v>24056071.609999999</v>
      </c>
      <c r="Q71" s="1">
        <v>6560706</v>
      </c>
      <c r="R71" s="1">
        <v>4926893</v>
      </c>
      <c r="S71" s="1">
        <v>40438</v>
      </c>
      <c r="T71" s="1">
        <v>68.079942290000005</v>
      </c>
      <c r="U71" s="1">
        <v>1.579276248</v>
      </c>
      <c r="V71" s="1">
        <v>107934</v>
      </c>
      <c r="W71" s="1">
        <v>46</v>
      </c>
      <c r="X71" s="1">
        <v>1.1599999999999999</v>
      </c>
      <c r="Y71" s="1">
        <v>374853905</v>
      </c>
      <c r="Z71" s="1">
        <v>250569822.785714</v>
      </c>
      <c r="AA71" s="1">
        <v>3078277.68</v>
      </c>
      <c r="AB71" s="1">
        <v>334975830</v>
      </c>
      <c r="AC71" s="1">
        <v>250569822.785714</v>
      </c>
      <c r="AD71" s="1">
        <v>3078277.68</v>
      </c>
      <c r="AE71" s="1">
        <v>334975830</v>
      </c>
      <c r="AF71" s="1">
        <v>197678031.47447601</v>
      </c>
      <c r="AG71" s="1">
        <v>3078277.68</v>
      </c>
      <c r="AH71" s="1">
        <v>334975830</v>
      </c>
      <c r="AI71" s="1">
        <v>172787776.73977599</v>
      </c>
      <c r="AJ71" s="1">
        <v>3078277.68</v>
      </c>
      <c r="AK71" s="1">
        <v>972531910.11000001</v>
      </c>
      <c r="AL71" s="1">
        <v>652558077.07571399</v>
      </c>
      <c r="AM71" s="1">
        <v>612680002.07571399</v>
      </c>
      <c r="AN71" s="1">
        <v>559788210.76447594</v>
      </c>
      <c r="AO71" s="1">
        <v>534897956.02977598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972531910.11000001</v>
      </c>
      <c r="AW71" s="1">
        <v>652558077.07571399</v>
      </c>
      <c r="AX71" s="1">
        <v>612680002.07571399</v>
      </c>
      <c r="AY71" s="1">
        <v>559788210.76447594</v>
      </c>
      <c r="AZ71" s="1">
        <v>534897956.02977598</v>
      </c>
      <c r="BA71" s="1">
        <v>652558077.07571399</v>
      </c>
      <c r="BB71" s="1">
        <v>612680002.07571399</v>
      </c>
      <c r="BC71" s="1">
        <v>559788210.76447594</v>
      </c>
      <c r="BD71" s="1">
        <v>534897956.02977598</v>
      </c>
      <c r="BE71" s="1">
        <v>652558077.07571399</v>
      </c>
      <c r="BF71" s="1">
        <v>612680002.07571399</v>
      </c>
      <c r="BG71" s="1">
        <v>559788210.76447594</v>
      </c>
      <c r="BH71" s="1">
        <v>534897956.02977598</v>
      </c>
      <c r="BI71" s="1">
        <v>652558077.07571399</v>
      </c>
      <c r="BJ71" s="1">
        <v>612680002.07571399</v>
      </c>
      <c r="BK71" s="1">
        <v>559788210.76447594</v>
      </c>
      <c r="BL71" s="1">
        <v>534897956.02977598</v>
      </c>
      <c r="BM71" s="1" t="s">
        <v>85</v>
      </c>
      <c r="BN71" s="1" t="s">
        <v>85</v>
      </c>
      <c r="BO71" s="1" t="s">
        <v>85</v>
      </c>
      <c r="BP71" t="s">
        <v>85</v>
      </c>
    </row>
    <row r="72" spans="1:68" x14ac:dyDescent="0.25">
      <c r="A72">
        <v>107</v>
      </c>
      <c r="B72" t="s">
        <v>106</v>
      </c>
      <c r="C72">
        <v>2017</v>
      </c>
      <c r="D72" s="2">
        <v>30997</v>
      </c>
      <c r="E72" s="26">
        <v>98922.37</v>
      </c>
      <c r="F72" t="s">
        <v>89</v>
      </c>
      <c r="I72" s="2">
        <v>158</v>
      </c>
      <c r="J72" s="1">
        <v>1787596990</v>
      </c>
      <c r="K72" s="1">
        <v>1230310000</v>
      </c>
      <c r="L72" s="1">
        <v>123480000</v>
      </c>
      <c r="M72" s="1">
        <v>130540000</v>
      </c>
      <c r="N72" s="1">
        <v>0</v>
      </c>
      <c r="O72" s="1">
        <v>186459750.19999999</v>
      </c>
      <c r="P72" s="1">
        <v>126355783.3</v>
      </c>
      <c r="Q72" s="1">
        <v>22092337</v>
      </c>
      <c r="R72" s="1">
        <v>80317194</v>
      </c>
      <c r="S72" s="1">
        <v>228430</v>
      </c>
      <c r="T72" s="1">
        <v>52.11354335</v>
      </c>
      <c r="U72" s="1">
        <v>7.6693911850000003</v>
      </c>
      <c r="V72" s="1">
        <v>2458015</v>
      </c>
      <c r="W72" s="1">
        <v>24.91</v>
      </c>
      <c r="X72" s="1">
        <v>1.04</v>
      </c>
      <c r="Y72" s="1">
        <v>531753535</v>
      </c>
      <c r="Z72" s="1">
        <v>847411822.55290794</v>
      </c>
      <c r="AA72" s="1">
        <v>37962075.262999997</v>
      </c>
      <c r="AB72" s="1">
        <v>475184010</v>
      </c>
      <c r="AC72" s="1">
        <v>847411822.55290794</v>
      </c>
      <c r="AD72" s="1">
        <v>37962075.262999997</v>
      </c>
      <c r="AE72" s="1">
        <v>475184010</v>
      </c>
      <c r="AF72" s="1">
        <v>668674386.01962996</v>
      </c>
      <c r="AG72" s="1">
        <v>39480558.27352</v>
      </c>
      <c r="AH72" s="1">
        <v>475184010</v>
      </c>
      <c r="AI72" s="1">
        <v>584562651.18043995</v>
      </c>
      <c r="AJ72" s="1">
        <v>39480558.27352</v>
      </c>
      <c r="AK72" s="1">
        <v>1540249750.2</v>
      </c>
      <c r="AL72" s="1">
        <v>1666963216.1159</v>
      </c>
      <c r="AM72" s="1">
        <v>1610393691.1159</v>
      </c>
      <c r="AN72" s="1">
        <v>1433174737.5931499</v>
      </c>
      <c r="AO72" s="1">
        <v>1349063002.7539599</v>
      </c>
      <c r="AP72" s="1">
        <v>130540000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1670789750.2</v>
      </c>
      <c r="AW72" s="1">
        <v>1797503216.1159</v>
      </c>
      <c r="AX72" s="1">
        <v>1740933691.1159</v>
      </c>
      <c r="AY72" s="1">
        <v>1563714737.5931499</v>
      </c>
      <c r="AZ72" s="1">
        <v>1479603002.7539599</v>
      </c>
      <c r="BA72" s="1">
        <v>1787596990</v>
      </c>
      <c r="BB72" s="1">
        <v>1740933691.1159</v>
      </c>
      <c r="BC72" s="1">
        <v>1563714737.5931499</v>
      </c>
      <c r="BD72" s="1">
        <v>1479603002.7539599</v>
      </c>
      <c r="BE72" s="1">
        <v>1666963216.1159</v>
      </c>
      <c r="BF72" s="1">
        <v>1610393691.1159</v>
      </c>
      <c r="BG72" s="1">
        <v>1433174737.5931499</v>
      </c>
      <c r="BH72" s="1">
        <v>1349063002.7539599</v>
      </c>
      <c r="BI72" s="1">
        <v>1657056990</v>
      </c>
      <c r="BJ72" s="1">
        <v>1610393691.1159</v>
      </c>
      <c r="BK72" s="1">
        <v>1433174737.5931499</v>
      </c>
      <c r="BL72" s="1">
        <v>1349063002.7539599</v>
      </c>
      <c r="BM72" s="1" t="s">
        <v>121</v>
      </c>
      <c r="BN72" s="1" t="s">
        <v>85</v>
      </c>
      <c r="BO72" s="1" t="s">
        <v>85</v>
      </c>
      <c r="BP72" t="s">
        <v>85</v>
      </c>
    </row>
    <row r="73" spans="1:68" x14ac:dyDescent="0.25">
      <c r="A73">
        <v>107</v>
      </c>
      <c r="B73" t="s">
        <v>106</v>
      </c>
      <c r="C73">
        <v>2018</v>
      </c>
      <c r="D73" s="2">
        <v>30997</v>
      </c>
      <c r="E73" s="26">
        <v>98922.37</v>
      </c>
      <c r="F73" t="s">
        <v>89</v>
      </c>
      <c r="I73" s="2">
        <v>158</v>
      </c>
      <c r="J73" s="1">
        <v>1787596990</v>
      </c>
      <c r="K73" s="1">
        <v>1278000000</v>
      </c>
      <c r="L73" s="1">
        <v>127000000</v>
      </c>
      <c r="M73" s="1">
        <v>131600000</v>
      </c>
      <c r="N73" s="1">
        <v>0</v>
      </c>
      <c r="O73" s="1">
        <v>186459750.19999999</v>
      </c>
      <c r="P73" s="1">
        <v>126355783.3</v>
      </c>
      <c r="Q73" s="1">
        <v>22092337</v>
      </c>
      <c r="R73" s="1">
        <v>80317194</v>
      </c>
      <c r="S73" s="1">
        <v>228430</v>
      </c>
      <c r="T73" s="1">
        <v>52.26571783</v>
      </c>
      <c r="U73" s="1">
        <v>5.1132865729999999</v>
      </c>
      <c r="V73" s="1">
        <v>2458015</v>
      </c>
      <c r="W73" s="1">
        <v>24.91</v>
      </c>
      <c r="X73" s="1">
        <v>1.04</v>
      </c>
      <c r="Y73" s="1">
        <v>531753535</v>
      </c>
      <c r="Z73" s="1">
        <v>899050285.87229598</v>
      </c>
      <c r="AA73" s="1">
        <v>37962075.262999997</v>
      </c>
      <c r="AB73" s="1">
        <v>475184010</v>
      </c>
      <c r="AC73" s="1">
        <v>899050285.87229598</v>
      </c>
      <c r="AD73" s="1">
        <v>37962075.262999997</v>
      </c>
      <c r="AE73" s="1">
        <v>475184010</v>
      </c>
      <c r="AF73" s="1">
        <v>709421183.31007397</v>
      </c>
      <c r="AG73" s="1">
        <v>39480558.27352</v>
      </c>
      <c r="AH73" s="1">
        <v>475184010</v>
      </c>
      <c r="AI73" s="1">
        <v>620183958.574911</v>
      </c>
      <c r="AJ73" s="1">
        <v>39480558.27352</v>
      </c>
      <c r="AK73" s="1">
        <v>1591459750.2</v>
      </c>
      <c r="AL73" s="1">
        <v>1722121679.4352901</v>
      </c>
      <c r="AM73" s="1">
        <v>1665552154.4352901</v>
      </c>
      <c r="AN73" s="1">
        <v>1477441534.88359</v>
      </c>
      <c r="AO73" s="1">
        <v>1388204310.1484301</v>
      </c>
      <c r="AP73" s="1">
        <v>131600000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1723059750.2</v>
      </c>
      <c r="AW73" s="1">
        <v>1853721679.4352901</v>
      </c>
      <c r="AX73" s="1">
        <v>1797152154.4352901</v>
      </c>
      <c r="AY73" s="1">
        <v>1609041534.88359</v>
      </c>
      <c r="AZ73" s="1">
        <v>1519804310.1484301</v>
      </c>
      <c r="BA73" s="1">
        <v>1787596990</v>
      </c>
      <c r="BB73" s="1">
        <v>1787596990</v>
      </c>
      <c r="BC73" s="1">
        <v>1609041534.88359</v>
      </c>
      <c r="BD73" s="1">
        <v>1519804310.1484301</v>
      </c>
      <c r="BE73" s="1">
        <v>1722121679.4352901</v>
      </c>
      <c r="BF73" s="1">
        <v>1665552154.4352901</v>
      </c>
      <c r="BG73" s="1">
        <v>1477441534.88359</v>
      </c>
      <c r="BH73" s="1">
        <v>1388204310.1484301</v>
      </c>
      <c r="BI73" s="1">
        <v>1655996990</v>
      </c>
      <c r="BJ73" s="1">
        <v>1655996990</v>
      </c>
      <c r="BK73" s="1">
        <v>1477441534.88359</v>
      </c>
      <c r="BL73" s="1">
        <v>1388204310.1484301</v>
      </c>
      <c r="BM73" s="1" t="s">
        <v>121</v>
      </c>
      <c r="BN73" s="1" t="s">
        <v>121</v>
      </c>
      <c r="BO73" s="1" t="s">
        <v>85</v>
      </c>
      <c r="BP73" t="s">
        <v>85</v>
      </c>
    </row>
    <row r="74" spans="1:68" x14ac:dyDescent="0.25">
      <c r="A74">
        <v>107</v>
      </c>
      <c r="B74" t="s">
        <v>106</v>
      </c>
      <c r="C74">
        <v>2019</v>
      </c>
      <c r="D74" s="2">
        <v>30997</v>
      </c>
      <c r="E74" s="26">
        <v>98922.37</v>
      </c>
      <c r="F74" t="s">
        <v>89</v>
      </c>
      <c r="I74" s="2">
        <v>158</v>
      </c>
      <c r="J74" s="1">
        <v>1787596990</v>
      </c>
      <c r="K74" s="1">
        <v>1191464406</v>
      </c>
      <c r="L74" s="1">
        <v>115468560.40000001</v>
      </c>
      <c r="M74" s="1">
        <v>127081890</v>
      </c>
      <c r="N74" s="1">
        <v>0</v>
      </c>
      <c r="O74" s="1">
        <v>186459750.19999999</v>
      </c>
      <c r="P74" s="1">
        <v>126355783.3</v>
      </c>
      <c r="Q74" s="1">
        <v>22092337</v>
      </c>
      <c r="R74" s="1">
        <v>80317194</v>
      </c>
      <c r="S74" s="1">
        <v>228430</v>
      </c>
      <c r="T74" s="1">
        <v>50.050603959999997</v>
      </c>
      <c r="U74" s="1">
        <v>8.3884480109999995</v>
      </c>
      <c r="V74" s="1">
        <v>2458015</v>
      </c>
      <c r="W74" s="1">
        <v>24.91</v>
      </c>
      <c r="X74" s="1">
        <v>1.04</v>
      </c>
      <c r="Y74" s="1">
        <v>531753535</v>
      </c>
      <c r="Z74" s="1">
        <v>794367802.83612704</v>
      </c>
      <c r="AA74" s="1">
        <v>37962075.262999997</v>
      </c>
      <c r="AB74" s="1">
        <v>475184010</v>
      </c>
      <c r="AC74" s="1">
        <v>794367802.83612704</v>
      </c>
      <c r="AD74" s="1">
        <v>37962075.262999997</v>
      </c>
      <c r="AE74" s="1">
        <v>475184010</v>
      </c>
      <c r="AF74" s="1">
        <v>626818494.50129199</v>
      </c>
      <c r="AG74" s="1">
        <v>39480558.27352</v>
      </c>
      <c r="AH74" s="1">
        <v>475184010</v>
      </c>
      <c r="AI74" s="1">
        <v>547971761.16725194</v>
      </c>
      <c r="AJ74" s="1">
        <v>39480558.27352</v>
      </c>
      <c r="AK74" s="1">
        <v>1493392716.5999999</v>
      </c>
      <c r="AL74" s="1">
        <v>1605907756.7991199</v>
      </c>
      <c r="AM74" s="1">
        <v>1549338231.7991199</v>
      </c>
      <c r="AN74" s="1">
        <v>1383307406.4748099</v>
      </c>
      <c r="AO74" s="1">
        <v>1304460673.14077</v>
      </c>
      <c r="AP74" s="1">
        <v>127081890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1620474606.5999999</v>
      </c>
      <c r="AW74" s="1">
        <v>1732989646.7991199</v>
      </c>
      <c r="AX74" s="1">
        <v>1676420121.7991199</v>
      </c>
      <c r="AY74" s="1">
        <v>1510389296.4748099</v>
      </c>
      <c r="AZ74" s="1">
        <v>1431542563.14077</v>
      </c>
      <c r="BA74" s="1">
        <v>1732989646.7991199</v>
      </c>
      <c r="BB74" s="1">
        <v>1676420121.7991199</v>
      </c>
      <c r="BC74" s="1">
        <v>1510389296.4748099</v>
      </c>
      <c r="BD74" s="1">
        <v>1431542563.14077</v>
      </c>
      <c r="BE74" s="1">
        <v>1605907756.7991199</v>
      </c>
      <c r="BF74" s="1">
        <v>1549338231.7991199</v>
      </c>
      <c r="BG74" s="1">
        <v>1383307406.4748099</v>
      </c>
      <c r="BH74" s="1">
        <v>1304460673.14077</v>
      </c>
      <c r="BI74" s="1">
        <v>1605907756.7991199</v>
      </c>
      <c r="BJ74" s="1">
        <v>1549338231.7991199</v>
      </c>
      <c r="BK74" s="1">
        <v>1383307406.4748099</v>
      </c>
      <c r="BL74" s="1">
        <v>1304460673.14077</v>
      </c>
      <c r="BM74" s="1" t="s">
        <v>85</v>
      </c>
      <c r="BN74" s="1" t="s">
        <v>85</v>
      </c>
      <c r="BO74" s="1" t="s">
        <v>85</v>
      </c>
      <c r="BP74" t="s">
        <v>85</v>
      </c>
    </row>
    <row r="75" spans="1:68" x14ac:dyDescent="0.25">
      <c r="A75">
        <v>107</v>
      </c>
      <c r="B75" t="s">
        <v>106</v>
      </c>
      <c r="C75">
        <v>2020</v>
      </c>
      <c r="D75" s="2">
        <v>35848</v>
      </c>
      <c r="E75" s="26">
        <v>98922.37</v>
      </c>
      <c r="F75" t="s">
        <v>89</v>
      </c>
      <c r="I75" s="2">
        <v>158</v>
      </c>
      <c r="J75" s="1">
        <v>2067354160</v>
      </c>
      <c r="K75" s="1">
        <v>1305760000</v>
      </c>
      <c r="L75" s="1">
        <v>121127000</v>
      </c>
      <c r="M75" s="1">
        <v>125534000</v>
      </c>
      <c r="N75" s="1">
        <v>44000</v>
      </c>
      <c r="O75" s="1">
        <v>186459750.19999999</v>
      </c>
      <c r="P75" s="1">
        <v>126355783.3</v>
      </c>
      <c r="Q75" s="1">
        <v>22092337</v>
      </c>
      <c r="R75" s="1">
        <v>80317194</v>
      </c>
      <c r="S75" s="1">
        <v>228430</v>
      </c>
      <c r="T75" s="1">
        <v>51.374900240000002</v>
      </c>
      <c r="U75" s="1">
        <v>2.801546917</v>
      </c>
      <c r="V75" s="1">
        <v>2458015</v>
      </c>
      <c r="W75" s="1">
        <v>24.91</v>
      </c>
      <c r="X75" s="1">
        <v>1.04</v>
      </c>
      <c r="Y75" s="1">
        <v>614972440</v>
      </c>
      <c r="Z75" s="1">
        <v>926142852.58803499</v>
      </c>
      <c r="AA75" s="1">
        <v>37962075.262999997</v>
      </c>
      <c r="AB75" s="1">
        <v>549549840</v>
      </c>
      <c r="AC75" s="1">
        <v>926142852.58803499</v>
      </c>
      <c r="AD75" s="1">
        <v>37962075.262999997</v>
      </c>
      <c r="AE75" s="1">
        <v>549549840</v>
      </c>
      <c r="AF75" s="1">
        <v>730799343.17544603</v>
      </c>
      <c r="AG75" s="1">
        <v>39480558.27352</v>
      </c>
      <c r="AH75" s="1">
        <v>549549840</v>
      </c>
      <c r="AI75" s="1">
        <v>638872985.80481601</v>
      </c>
      <c r="AJ75" s="1">
        <v>39480558.27352</v>
      </c>
      <c r="AK75" s="1">
        <v>1613346750.2</v>
      </c>
      <c r="AL75" s="1">
        <v>1826560151.1510301</v>
      </c>
      <c r="AM75" s="1">
        <v>1761137551.1510301</v>
      </c>
      <c r="AN75" s="1">
        <v>1567312524.74896</v>
      </c>
      <c r="AO75" s="1">
        <v>1475386167.37833</v>
      </c>
      <c r="AP75" s="1">
        <v>125578000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1738924750.2</v>
      </c>
      <c r="AW75" s="1">
        <v>1952138151.1510301</v>
      </c>
      <c r="AX75" s="1">
        <v>1886715551.1510301</v>
      </c>
      <c r="AY75" s="1">
        <v>1692890524.74896</v>
      </c>
      <c r="AZ75" s="1">
        <v>1600964167.37833</v>
      </c>
      <c r="BA75" s="1">
        <v>1952138151.1510301</v>
      </c>
      <c r="BB75" s="1">
        <v>1886715551.1510301</v>
      </c>
      <c r="BC75" s="1">
        <v>1692890524.74896</v>
      </c>
      <c r="BD75" s="1">
        <v>1600964167.37833</v>
      </c>
      <c r="BE75" s="1">
        <v>1826560151.1510301</v>
      </c>
      <c r="BF75" s="1">
        <v>1761137551.1510301</v>
      </c>
      <c r="BG75" s="1">
        <v>1567312524.74896</v>
      </c>
      <c r="BH75" s="1">
        <v>1475386167.37833</v>
      </c>
      <c r="BI75" s="1">
        <v>1826560151.1510301</v>
      </c>
      <c r="BJ75" s="1">
        <v>1761137551.1510301</v>
      </c>
      <c r="BK75" s="1">
        <v>1567312524.74896</v>
      </c>
      <c r="BL75" s="1">
        <v>1475386167.37833</v>
      </c>
      <c r="BM75" s="1" t="s">
        <v>85</v>
      </c>
      <c r="BN75" s="1" t="s">
        <v>85</v>
      </c>
      <c r="BO75" s="1" t="s">
        <v>85</v>
      </c>
      <c r="BP75" t="s">
        <v>85</v>
      </c>
    </row>
    <row r="76" spans="1:68" x14ac:dyDescent="0.25">
      <c r="A76">
        <v>107</v>
      </c>
      <c r="B76" t="s">
        <v>106</v>
      </c>
      <c r="C76">
        <v>2021</v>
      </c>
      <c r="D76" s="2">
        <v>35848</v>
      </c>
      <c r="E76" s="26">
        <v>98922.37</v>
      </c>
      <c r="F76" t="s">
        <v>89</v>
      </c>
      <c r="I76" s="2">
        <v>158</v>
      </c>
      <c r="J76" s="1">
        <v>2067354160</v>
      </c>
      <c r="K76" s="1">
        <v>1346080000</v>
      </c>
      <c r="L76" s="1">
        <v>131200000</v>
      </c>
      <c r="M76" s="1">
        <v>137750000</v>
      </c>
      <c r="N76" s="1">
        <v>176000</v>
      </c>
      <c r="O76" s="1">
        <v>186459750.19999999</v>
      </c>
      <c r="P76" s="1">
        <v>126355783.3</v>
      </c>
      <c r="Q76" s="1">
        <v>22092337</v>
      </c>
      <c r="R76" s="1">
        <v>80317194</v>
      </c>
      <c r="S76" s="1">
        <v>228430</v>
      </c>
      <c r="T76" s="1">
        <v>52.13543155</v>
      </c>
      <c r="U76" s="1">
        <v>3.9479987099999998</v>
      </c>
      <c r="V76" s="1">
        <v>2458015</v>
      </c>
      <c r="W76" s="1">
        <v>24.91</v>
      </c>
      <c r="X76" s="1">
        <v>1.04</v>
      </c>
      <c r="Y76" s="1">
        <v>614972440</v>
      </c>
      <c r="Z76" s="1">
        <v>918784548.65087295</v>
      </c>
      <c r="AA76" s="1">
        <v>37962075.262999997</v>
      </c>
      <c r="AB76" s="1">
        <v>549549840</v>
      </c>
      <c r="AC76" s="1">
        <v>918784548.65087295</v>
      </c>
      <c r="AD76" s="1">
        <v>37962075.262999997</v>
      </c>
      <c r="AE76" s="1">
        <v>549549840</v>
      </c>
      <c r="AF76" s="1">
        <v>724993064.29618204</v>
      </c>
      <c r="AG76" s="1">
        <v>39480558.27352</v>
      </c>
      <c r="AH76" s="1">
        <v>549549840</v>
      </c>
      <c r="AI76" s="1">
        <v>633797071.65868104</v>
      </c>
      <c r="AJ76" s="1">
        <v>39480558.27352</v>
      </c>
      <c r="AK76" s="1">
        <v>1663739750.2</v>
      </c>
      <c r="AL76" s="1">
        <v>1829274847.21387</v>
      </c>
      <c r="AM76" s="1">
        <v>1763852247.21387</v>
      </c>
      <c r="AN76" s="1">
        <v>1571579245.8697</v>
      </c>
      <c r="AO76" s="1">
        <v>1480383253.2321999</v>
      </c>
      <c r="AP76" s="1">
        <v>137926000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1801665750.2</v>
      </c>
      <c r="AW76" s="1">
        <v>1967200847.21387</v>
      </c>
      <c r="AX76" s="1">
        <v>1901778247.21387</v>
      </c>
      <c r="AY76" s="1">
        <v>1709505245.8697</v>
      </c>
      <c r="AZ76" s="1">
        <v>1618309253.2321999</v>
      </c>
      <c r="BA76" s="1">
        <v>1967200847.21387</v>
      </c>
      <c r="BB76" s="1">
        <v>1901778247.21387</v>
      </c>
      <c r="BC76" s="1">
        <v>1709505245.8697</v>
      </c>
      <c r="BD76" s="1">
        <v>1618309253.2321999</v>
      </c>
      <c r="BE76" s="1">
        <v>1829274847.21387</v>
      </c>
      <c r="BF76" s="1">
        <v>1763852247.21387</v>
      </c>
      <c r="BG76" s="1">
        <v>1571579245.8697</v>
      </c>
      <c r="BH76" s="1">
        <v>1480383253.2321999</v>
      </c>
      <c r="BI76" s="1">
        <v>1829274847.21387</v>
      </c>
      <c r="BJ76" s="1">
        <v>1763852247.21387</v>
      </c>
      <c r="BK76" s="1">
        <v>1571579245.8697</v>
      </c>
      <c r="BL76" s="1">
        <v>1480383253.2321999</v>
      </c>
      <c r="BM76" s="1" t="s">
        <v>85</v>
      </c>
      <c r="BN76" s="1" t="s">
        <v>85</v>
      </c>
      <c r="BO76" s="1" t="s">
        <v>85</v>
      </c>
      <c r="BP76" t="s">
        <v>85</v>
      </c>
    </row>
    <row r="77" spans="1:68" x14ac:dyDescent="0.25">
      <c r="A77">
        <v>110</v>
      </c>
      <c r="B77" t="s">
        <v>107</v>
      </c>
      <c r="C77">
        <v>2017</v>
      </c>
      <c r="D77" s="2">
        <v>31235</v>
      </c>
      <c r="E77" s="26">
        <v>60577.64</v>
      </c>
      <c r="F77" t="s">
        <v>93</v>
      </c>
      <c r="I77" s="2">
        <v>254</v>
      </c>
      <c r="J77" s="1">
        <v>2895796850</v>
      </c>
      <c r="K77" s="1">
        <v>1751022102</v>
      </c>
      <c r="L77" s="1">
        <v>116734806.8</v>
      </c>
      <c r="M77" s="1">
        <v>233469613.59999999</v>
      </c>
      <c r="N77" s="1">
        <v>0</v>
      </c>
      <c r="O77" s="1">
        <v>746446436.79999995</v>
      </c>
      <c r="P77" s="1">
        <v>35684815.789999999</v>
      </c>
      <c r="Q77" s="1">
        <v>23986317</v>
      </c>
      <c r="R77" s="1">
        <v>10008499</v>
      </c>
      <c r="S77" s="1">
        <v>321047</v>
      </c>
      <c r="T77" s="1">
        <v>57.260111629999997</v>
      </c>
      <c r="U77" s="1">
        <v>3.4456968799999999</v>
      </c>
      <c r="V77" s="1">
        <v>1879325</v>
      </c>
      <c r="W77" s="1">
        <v>25.84</v>
      </c>
      <c r="X77" s="1">
        <v>1.01</v>
      </c>
      <c r="Y77" s="1">
        <v>535836425</v>
      </c>
      <c r="Z77" s="1">
        <v>704382550.61975396</v>
      </c>
      <c r="AA77" s="1">
        <v>30108289.960000001</v>
      </c>
      <c r="AB77" s="1">
        <v>478832550</v>
      </c>
      <c r="AC77" s="1">
        <v>704382550.61975396</v>
      </c>
      <c r="AD77" s="1">
        <v>30108289.960000001</v>
      </c>
      <c r="AE77" s="1">
        <v>478832550</v>
      </c>
      <c r="AF77" s="1">
        <v>556977497.62036896</v>
      </c>
      <c r="AG77" s="1">
        <v>30409372.8596</v>
      </c>
      <c r="AH77" s="1">
        <v>478832550</v>
      </c>
      <c r="AI77" s="1">
        <v>487610413.85595298</v>
      </c>
      <c r="AJ77" s="1">
        <v>30409372.8596</v>
      </c>
      <c r="AK77" s="1">
        <v>2614203345.5999999</v>
      </c>
      <c r="AL77" s="1">
        <v>1422746888.16975</v>
      </c>
      <c r="AM77" s="1">
        <v>1365743013.16975</v>
      </c>
      <c r="AN77" s="1">
        <v>1218639043.0699601</v>
      </c>
      <c r="AO77" s="1">
        <v>1149271959.3055501</v>
      </c>
      <c r="AP77" s="1">
        <v>233469613.59999999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2847672959.1999998</v>
      </c>
      <c r="AW77" s="1">
        <v>1656216501.7697501</v>
      </c>
      <c r="AX77" s="1">
        <v>1599212626.7697501</v>
      </c>
      <c r="AY77" s="1">
        <v>1452108656.66996</v>
      </c>
      <c r="AZ77" s="1">
        <v>1382741572.90555</v>
      </c>
      <c r="BA77" s="1">
        <v>1656216501.7697501</v>
      </c>
      <c r="BB77" s="1">
        <v>1599212626.7697501</v>
      </c>
      <c r="BC77" s="1">
        <v>1452108656.66996</v>
      </c>
      <c r="BD77" s="1">
        <v>1382741572.90555</v>
      </c>
      <c r="BE77" s="1">
        <v>1422746888.16975</v>
      </c>
      <c r="BF77" s="1">
        <v>1365743013.16975</v>
      </c>
      <c r="BG77" s="1">
        <v>1218639043.0699601</v>
      </c>
      <c r="BH77" s="1">
        <v>1149271959.3055501</v>
      </c>
      <c r="BI77" s="1">
        <v>1422746888.16975</v>
      </c>
      <c r="BJ77" s="1">
        <v>1365743013.16975</v>
      </c>
      <c r="BK77" s="1">
        <v>1218639043.0699601</v>
      </c>
      <c r="BL77" s="1">
        <v>1149271959.3055501</v>
      </c>
      <c r="BM77" s="1" t="s">
        <v>85</v>
      </c>
      <c r="BN77" s="1" t="s">
        <v>85</v>
      </c>
      <c r="BO77" s="1" t="s">
        <v>85</v>
      </c>
      <c r="BP77" t="s">
        <v>85</v>
      </c>
    </row>
    <row r="78" spans="1:68" x14ac:dyDescent="0.25">
      <c r="A78">
        <v>110</v>
      </c>
      <c r="B78" t="s">
        <v>107</v>
      </c>
      <c r="C78">
        <v>2018</v>
      </c>
      <c r="D78" s="2">
        <v>29397</v>
      </c>
      <c r="E78" s="26">
        <v>60577.64</v>
      </c>
      <c r="F78" t="s">
        <v>93</v>
      </c>
      <c r="I78" s="2">
        <v>254</v>
      </c>
      <c r="J78" s="1">
        <v>2725395870</v>
      </c>
      <c r="K78" s="1">
        <v>2014445382</v>
      </c>
      <c r="L78" s="1">
        <v>134296358.80000001</v>
      </c>
      <c r="M78" s="1">
        <v>268592717.60000002</v>
      </c>
      <c r="N78" s="1">
        <v>0</v>
      </c>
      <c r="O78" s="1">
        <v>746446436.79999995</v>
      </c>
      <c r="P78" s="1">
        <v>35684815.789999999</v>
      </c>
      <c r="Q78" s="1">
        <v>23986317</v>
      </c>
      <c r="R78" s="1">
        <v>10008499</v>
      </c>
      <c r="S78" s="1">
        <v>321047</v>
      </c>
      <c r="T78" s="1">
        <v>57.849563959999998</v>
      </c>
      <c r="U78" s="1">
        <v>2.9468665409999999</v>
      </c>
      <c r="V78" s="1">
        <v>1879325</v>
      </c>
      <c r="W78" s="1">
        <v>25.84</v>
      </c>
      <c r="X78" s="1">
        <v>1.01</v>
      </c>
      <c r="Y78" s="1">
        <v>504305535</v>
      </c>
      <c r="Z78" s="1">
        <v>718627197.258515</v>
      </c>
      <c r="AA78" s="1">
        <v>30108289.960000001</v>
      </c>
      <c r="AB78" s="1">
        <v>450656010</v>
      </c>
      <c r="AC78" s="1">
        <v>718627197.258515</v>
      </c>
      <c r="AD78" s="1">
        <v>30108289.960000001</v>
      </c>
      <c r="AE78" s="1">
        <v>450656010</v>
      </c>
      <c r="AF78" s="1">
        <v>568241188.96587896</v>
      </c>
      <c r="AG78" s="1">
        <v>30409372.8596</v>
      </c>
      <c r="AH78" s="1">
        <v>450656010</v>
      </c>
      <c r="AI78" s="1">
        <v>497471302.71052003</v>
      </c>
      <c r="AJ78" s="1">
        <v>30409372.8596</v>
      </c>
      <c r="AK78" s="1">
        <v>2895188177.5999999</v>
      </c>
      <c r="AL78" s="1">
        <v>1423022196.8085101</v>
      </c>
      <c r="AM78" s="1">
        <v>1369372671.8085101</v>
      </c>
      <c r="AN78" s="1">
        <v>1219287746.4154699</v>
      </c>
      <c r="AO78" s="1">
        <v>1148517860.16012</v>
      </c>
      <c r="AP78" s="1">
        <v>268592717.60000002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3163780895.1999998</v>
      </c>
      <c r="AW78" s="1">
        <v>1691614914.40851</v>
      </c>
      <c r="AX78" s="1">
        <v>1637965389.40851</v>
      </c>
      <c r="AY78" s="1">
        <v>1487880464.01547</v>
      </c>
      <c r="AZ78" s="1">
        <v>1417110577.7601199</v>
      </c>
      <c r="BA78" s="1">
        <v>1691614914.40851</v>
      </c>
      <c r="BB78" s="1">
        <v>1637965389.40851</v>
      </c>
      <c r="BC78" s="1">
        <v>1487880464.01547</v>
      </c>
      <c r="BD78" s="1">
        <v>1417110577.7601199</v>
      </c>
      <c r="BE78" s="1">
        <v>1423022196.8085101</v>
      </c>
      <c r="BF78" s="1">
        <v>1369372671.8085101</v>
      </c>
      <c r="BG78" s="1">
        <v>1219287746.4154699</v>
      </c>
      <c r="BH78" s="1">
        <v>1148517860.16012</v>
      </c>
      <c r="BI78" s="1">
        <v>1423022196.8085101</v>
      </c>
      <c r="BJ78" s="1">
        <v>1369372671.8085101</v>
      </c>
      <c r="BK78" s="1">
        <v>1219287746.4154699</v>
      </c>
      <c r="BL78" s="1">
        <v>1148517860.16012</v>
      </c>
      <c r="BM78" s="1" t="s">
        <v>85</v>
      </c>
      <c r="BN78" s="1" t="s">
        <v>85</v>
      </c>
      <c r="BO78" s="1" t="s">
        <v>85</v>
      </c>
      <c r="BP78" t="s">
        <v>85</v>
      </c>
    </row>
    <row r="79" spans="1:68" x14ac:dyDescent="0.25">
      <c r="A79">
        <v>110</v>
      </c>
      <c r="B79" t="s">
        <v>107</v>
      </c>
      <c r="C79">
        <v>2019</v>
      </c>
      <c r="D79" s="2">
        <v>29479</v>
      </c>
      <c r="E79" s="26">
        <v>60577.64</v>
      </c>
      <c r="F79" t="s">
        <v>93</v>
      </c>
      <c r="I79" s="2">
        <v>254</v>
      </c>
      <c r="J79" s="1">
        <v>2732998090</v>
      </c>
      <c r="K79" s="1">
        <v>1993771290</v>
      </c>
      <c r="L79" s="1">
        <v>132918086</v>
      </c>
      <c r="M79" s="1">
        <v>265836172</v>
      </c>
      <c r="N79" s="1">
        <v>0</v>
      </c>
      <c r="O79" s="1">
        <v>746446436.79999995</v>
      </c>
      <c r="P79" s="1">
        <v>35684815.789999999</v>
      </c>
      <c r="Q79" s="1">
        <v>23986317</v>
      </c>
      <c r="R79" s="1">
        <v>10008499</v>
      </c>
      <c r="S79" s="1">
        <v>321047</v>
      </c>
      <c r="T79" s="1">
        <v>54.556429739999999</v>
      </c>
      <c r="U79" s="1">
        <v>3.6880052110000001</v>
      </c>
      <c r="V79" s="1">
        <v>1879325</v>
      </c>
      <c r="W79" s="1">
        <v>25.84</v>
      </c>
      <c r="X79" s="1">
        <v>1.01</v>
      </c>
      <c r="Y79" s="1">
        <v>505712245</v>
      </c>
      <c r="Z79" s="1">
        <v>665822173.89524698</v>
      </c>
      <c r="AA79" s="1">
        <v>30108289.960000001</v>
      </c>
      <c r="AB79" s="1">
        <v>451913070</v>
      </c>
      <c r="AC79" s="1">
        <v>665822173.89524698</v>
      </c>
      <c r="AD79" s="1">
        <v>30108289.960000001</v>
      </c>
      <c r="AE79" s="1">
        <v>451913070</v>
      </c>
      <c r="AF79" s="1">
        <v>526486591.62558299</v>
      </c>
      <c r="AG79" s="1">
        <v>30409372.8596</v>
      </c>
      <c r="AH79" s="1">
        <v>451913070</v>
      </c>
      <c r="AI79" s="1">
        <v>460916905.85162401</v>
      </c>
      <c r="AJ79" s="1">
        <v>30409372.8596</v>
      </c>
      <c r="AK79" s="1">
        <v>2873135812.8000002</v>
      </c>
      <c r="AL79" s="1">
        <v>1370245610.6452401</v>
      </c>
      <c r="AM79" s="1">
        <v>1316446435.6452401</v>
      </c>
      <c r="AN79" s="1">
        <v>1177411936.2751801</v>
      </c>
      <c r="AO79" s="1">
        <v>1111842250.50122</v>
      </c>
      <c r="AP79" s="1">
        <v>265836172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3138971984.8000002</v>
      </c>
      <c r="AW79" s="1">
        <v>1636081782.6452401</v>
      </c>
      <c r="AX79" s="1">
        <v>1582282607.6452401</v>
      </c>
      <c r="AY79" s="1">
        <v>1443248108.2751801</v>
      </c>
      <c r="AZ79" s="1">
        <v>1377678422.50122</v>
      </c>
      <c r="BA79" s="1">
        <v>1636081782.6452401</v>
      </c>
      <c r="BB79" s="1">
        <v>1582282607.6452401</v>
      </c>
      <c r="BC79" s="1">
        <v>1443248108.2751801</v>
      </c>
      <c r="BD79" s="1">
        <v>1377678422.50122</v>
      </c>
      <c r="BE79" s="1">
        <v>1370245610.6452401</v>
      </c>
      <c r="BF79" s="1">
        <v>1316446435.6452401</v>
      </c>
      <c r="BG79" s="1">
        <v>1177411936.2751801</v>
      </c>
      <c r="BH79" s="1">
        <v>1111842250.50122</v>
      </c>
      <c r="BI79" s="1">
        <v>1370245610.6452401</v>
      </c>
      <c r="BJ79" s="1">
        <v>1316446435.6452401</v>
      </c>
      <c r="BK79" s="1">
        <v>1177411936.2751801</v>
      </c>
      <c r="BL79" s="1">
        <v>1111842250.50122</v>
      </c>
      <c r="BM79" s="1" t="s">
        <v>85</v>
      </c>
      <c r="BN79" s="1" t="s">
        <v>85</v>
      </c>
      <c r="BO79" s="1" t="s">
        <v>85</v>
      </c>
      <c r="BP79" t="s">
        <v>85</v>
      </c>
    </row>
    <row r="80" spans="1:68" x14ac:dyDescent="0.25">
      <c r="A80">
        <v>110</v>
      </c>
      <c r="B80" t="s">
        <v>107</v>
      </c>
      <c r="C80">
        <v>2020</v>
      </c>
      <c r="D80" s="2">
        <v>29479</v>
      </c>
      <c r="E80" s="26">
        <v>60577.64</v>
      </c>
      <c r="F80" t="s">
        <v>93</v>
      </c>
      <c r="I80" s="2">
        <v>254</v>
      </c>
      <c r="J80" s="1">
        <v>2732998090</v>
      </c>
      <c r="K80" s="1">
        <v>1702377555</v>
      </c>
      <c r="L80" s="1">
        <v>113491837</v>
      </c>
      <c r="M80" s="1">
        <v>226983674</v>
      </c>
      <c r="N80" s="1">
        <v>0</v>
      </c>
      <c r="O80" s="1">
        <v>746446436.79999995</v>
      </c>
      <c r="P80" s="1">
        <v>35684815.789999999</v>
      </c>
      <c r="Q80" s="1">
        <v>23986317</v>
      </c>
      <c r="R80" s="1">
        <v>10008499</v>
      </c>
      <c r="S80" s="1">
        <v>321047</v>
      </c>
      <c r="T80" s="1">
        <v>55.77449824</v>
      </c>
      <c r="U80" s="1">
        <v>1.594639771</v>
      </c>
      <c r="V80" s="1">
        <v>1879325</v>
      </c>
      <c r="W80" s="1">
        <v>25.84</v>
      </c>
      <c r="X80" s="1">
        <v>1.01</v>
      </c>
      <c r="Y80" s="1">
        <v>505712245</v>
      </c>
      <c r="Z80" s="1">
        <v>709165882.00211704</v>
      </c>
      <c r="AA80" s="1">
        <v>30108289.960000001</v>
      </c>
      <c r="AB80" s="1">
        <v>451913070</v>
      </c>
      <c r="AC80" s="1">
        <v>709165882.00211704</v>
      </c>
      <c r="AD80" s="1">
        <v>30108289.960000001</v>
      </c>
      <c r="AE80" s="1">
        <v>451913070</v>
      </c>
      <c r="AF80" s="1">
        <v>560759828.60130203</v>
      </c>
      <c r="AG80" s="1">
        <v>30409372.8596</v>
      </c>
      <c r="AH80" s="1">
        <v>451913070</v>
      </c>
      <c r="AI80" s="1">
        <v>490921685.82444799</v>
      </c>
      <c r="AJ80" s="1">
        <v>30409372.8596</v>
      </c>
      <c r="AK80" s="1">
        <v>2562315828.8000002</v>
      </c>
      <c r="AL80" s="1">
        <v>1394163069.75211</v>
      </c>
      <c r="AM80" s="1">
        <v>1340363894.75211</v>
      </c>
      <c r="AN80" s="1">
        <v>1192258924.2509</v>
      </c>
      <c r="AO80" s="1">
        <v>1122420781.47404</v>
      </c>
      <c r="AP80" s="1">
        <v>226983674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2789299502.8000002</v>
      </c>
      <c r="AW80" s="1">
        <v>1621146743.75211</v>
      </c>
      <c r="AX80" s="1">
        <v>1567347568.75211</v>
      </c>
      <c r="AY80" s="1">
        <v>1419242598.2509</v>
      </c>
      <c r="AZ80" s="1">
        <v>1349404455.47404</v>
      </c>
      <c r="BA80" s="1">
        <v>1621146743.75211</v>
      </c>
      <c r="BB80" s="1">
        <v>1567347568.75211</v>
      </c>
      <c r="BC80" s="1">
        <v>1419242598.2509</v>
      </c>
      <c r="BD80" s="1">
        <v>1349404455.47404</v>
      </c>
      <c r="BE80" s="1">
        <v>1394163069.75211</v>
      </c>
      <c r="BF80" s="1">
        <v>1340363894.75211</v>
      </c>
      <c r="BG80" s="1">
        <v>1192258924.2509</v>
      </c>
      <c r="BH80" s="1">
        <v>1122420781.47404</v>
      </c>
      <c r="BI80" s="1">
        <v>1394163069.75211</v>
      </c>
      <c r="BJ80" s="1">
        <v>1340363894.75211</v>
      </c>
      <c r="BK80" s="1">
        <v>1192258924.2509</v>
      </c>
      <c r="BL80" s="1">
        <v>1122420781.47404</v>
      </c>
      <c r="BM80" s="1" t="s">
        <v>85</v>
      </c>
      <c r="BN80" s="1" t="s">
        <v>85</v>
      </c>
      <c r="BO80" s="1" t="s">
        <v>85</v>
      </c>
      <c r="BP80" t="s">
        <v>85</v>
      </c>
    </row>
    <row r="81" spans="1:68" x14ac:dyDescent="0.25">
      <c r="A81">
        <v>110</v>
      </c>
      <c r="B81" t="s">
        <v>107</v>
      </c>
      <c r="C81">
        <v>2021</v>
      </c>
      <c r="D81" s="2">
        <v>29479</v>
      </c>
      <c r="E81" s="26">
        <v>60577.64</v>
      </c>
      <c r="F81" t="s">
        <v>93</v>
      </c>
      <c r="I81" s="2">
        <v>254</v>
      </c>
      <c r="J81" s="1">
        <v>2732998090</v>
      </c>
      <c r="K81" s="1">
        <v>1565612762</v>
      </c>
      <c r="L81" s="1">
        <v>104374184.2</v>
      </c>
      <c r="M81" s="1">
        <v>208748368.30000001</v>
      </c>
      <c r="N81" s="1">
        <v>0</v>
      </c>
      <c r="O81" s="1">
        <v>746446436.79999995</v>
      </c>
      <c r="P81" s="1">
        <v>35684815.789999999</v>
      </c>
      <c r="Q81" s="1">
        <v>23986317</v>
      </c>
      <c r="R81" s="1">
        <v>10008499</v>
      </c>
      <c r="S81" s="1">
        <v>321047</v>
      </c>
      <c r="T81" s="1">
        <v>57.536268749999998</v>
      </c>
      <c r="U81" s="1">
        <v>2.8148519959999998</v>
      </c>
      <c r="V81" s="1">
        <v>1879325</v>
      </c>
      <c r="W81" s="1">
        <v>25.84</v>
      </c>
      <c r="X81" s="1">
        <v>1.01</v>
      </c>
      <c r="Y81" s="1">
        <v>505712245</v>
      </c>
      <c r="Z81" s="1">
        <v>716254395.51415098</v>
      </c>
      <c r="AA81" s="1">
        <v>30108289.960000001</v>
      </c>
      <c r="AB81" s="1">
        <v>451913070</v>
      </c>
      <c r="AC81" s="1">
        <v>716254395.51415098</v>
      </c>
      <c r="AD81" s="1">
        <v>30108289.960000001</v>
      </c>
      <c r="AE81" s="1">
        <v>451913070</v>
      </c>
      <c r="AF81" s="1">
        <v>566364939.79309201</v>
      </c>
      <c r="AG81" s="1">
        <v>30409372.8596</v>
      </c>
      <c r="AH81" s="1">
        <v>451913070</v>
      </c>
      <c r="AI81" s="1">
        <v>495828725.336124</v>
      </c>
      <c r="AJ81" s="1">
        <v>30409372.8596</v>
      </c>
      <c r="AK81" s="1">
        <v>2416433383</v>
      </c>
      <c r="AL81" s="1">
        <v>1392133930.46415</v>
      </c>
      <c r="AM81" s="1">
        <v>1338334755.46415</v>
      </c>
      <c r="AN81" s="1">
        <v>1188746382.6426899</v>
      </c>
      <c r="AO81" s="1">
        <v>1118210168.18572</v>
      </c>
      <c r="AP81" s="1">
        <v>208748368.30000001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2625181751.3000002</v>
      </c>
      <c r="AW81" s="1">
        <v>1600882298.7641499</v>
      </c>
      <c r="AX81" s="1">
        <v>1547083123.7641499</v>
      </c>
      <c r="AY81" s="1">
        <v>1397494750.9426899</v>
      </c>
      <c r="AZ81" s="1">
        <v>1326958536.4857199</v>
      </c>
      <c r="BA81" s="1">
        <v>1600882298.7641499</v>
      </c>
      <c r="BB81" s="1">
        <v>1547083123.7641499</v>
      </c>
      <c r="BC81" s="1">
        <v>1397494750.9426899</v>
      </c>
      <c r="BD81" s="1">
        <v>1326958536.4857199</v>
      </c>
      <c r="BE81" s="1">
        <v>1392133930.46415</v>
      </c>
      <c r="BF81" s="1">
        <v>1338334755.46415</v>
      </c>
      <c r="BG81" s="1">
        <v>1188746382.6426899</v>
      </c>
      <c r="BH81" s="1">
        <v>1118210168.18572</v>
      </c>
      <c r="BI81" s="1">
        <v>1392133930.46415</v>
      </c>
      <c r="BJ81" s="1">
        <v>1338334755.46415</v>
      </c>
      <c r="BK81" s="1">
        <v>1188746382.6426899</v>
      </c>
      <c r="BL81" s="1">
        <v>1118210168.18572</v>
      </c>
      <c r="BM81" s="1" t="s">
        <v>85</v>
      </c>
      <c r="BN81" s="1" t="s">
        <v>85</v>
      </c>
      <c r="BO81" s="1" t="s">
        <v>85</v>
      </c>
      <c r="BP81" t="s">
        <v>85</v>
      </c>
    </row>
    <row r="82" spans="1:68" x14ac:dyDescent="0.25">
      <c r="A82">
        <v>117</v>
      </c>
      <c r="B82" t="s">
        <v>108</v>
      </c>
      <c r="C82">
        <v>2017</v>
      </c>
      <c r="D82" s="2">
        <v>106400</v>
      </c>
      <c r="E82" s="26">
        <v>82380.86</v>
      </c>
      <c r="F82" t="s">
        <v>91</v>
      </c>
      <c r="I82" s="2">
        <v>168</v>
      </c>
      <c r="J82" s="1">
        <v>6524448000</v>
      </c>
      <c r="K82" s="1">
        <v>2677013298</v>
      </c>
      <c r="L82" s="1">
        <v>325434786.19999999</v>
      </c>
      <c r="M82" s="1">
        <v>1669963254</v>
      </c>
      <c r="N82" s="1">
        <v>475814183.69999999</v>
      </c>
      <c r="O82" s="1">
        <v>753468525.79999995</v>
      </c>
      <c r="P82" s="1">
        <v>136865729</v>
      </c>
      <c r="Q82" s="1">
        <v>36533987</v>
      </c>
      <c r="R82" s="1">
        <v>21094424</v>
      </c>
      <c r="S82" s="1">
        <v>1054992</v>
      </c>
      <c r="T82" s="1">
        <v>58.55716305</v>
      </c>
      <c r="U82" s="1">
        <v>3.9327235969999998</v>
      </c>
      <c r="V82" s="1">
        <v>0</v>
      </c>
      <c r="Y82" s="1">
        <v>1825292000</v>
      </c>
      <c r="Z82" s="1">
        <v>1139876552.88377</v>
      </c>
      <c r="AA82" s="1">
        <v>0</v>
      </c>
      <c r="AB82" s="1">
        <v>1631112000</v>
      </c>
      <c r="AC82" s="1">
        <v>1139876552.88377</v>
      </c>
      <c r="AD82" s="1">
        <v>0</v>
      </c>
      <c r="AE82" s="1">
        <v>1631112000</v>
      </c>
      <c r="AF82" s="1">
        <v>905245320.06413102</v>
      </c>
      <c r="AG82" s="1">
        <v>0</v>
      </c>
      <c r="AH82" s="1">
        <v>1631112000</v>
      </c>
      <c r="AI82" s="1">
        <v>794830622.26665199</v>
      </c>
      <c r="AJ82" s="1">
        <v>0</v>
      </c>
      <c r="AK82" s="1">
        <v>3755916610</v>
      </c>
      <c r="AL82" s="1">
        <v>3427469068.0837698</v>
      </c>
      <c r="AM82" s="1">
        <v>3233289068.0837698</v>
      </c>
      <c r="AN82" s="1">
        <v>2998657835.2641301</v>
      </c>
      <c r="AO82" s="1">
        <v>2888243137.46665</v>
      </c>
      <c r="AP82" s="1">
        <v>2145777437.7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5901694047.6999998</v>
      </c>
      <c r="AW82" s="1">
        <v>5573246505.7837696</v>
      </c>
      <c r="AX82" s="1">
        <v>5379066505.7837696</v>
      </c>
      <c r="AY82" s="1">
        <v>5144435272.9641304</v>
      </c>
      <c r="AZ82" s="1">
        <v>5034020575.1666498</v>
      </c>
      <c r="BA82" s="1">
        <v>5573246505.7837696</v>
      </c>
      <c r="BB82" s="1">
        <v>5379066505.7837696</v>
      </c>
      <c r="BC82" s="1">
        <v>5144435272.9641304</v>
      </c>
      <c r="BD82" s="1">
        <v>5034020575.1666498</v>
      </c>
      <c r="BE82" s="1">
        <v>3427469068.0837698</v>
      </c>
      <c r="BF82" s="1">
        <v>3233289068.0837698</v>
      </c>
      <c r="BG82" s="1">
        <v>2998657835.2641301</v>
      </c>
      <c r="BH82" s="1">
        <v>2888243137.46665</v>
      </c>
      <c r="BI82" s="1">
        <v>3427469068.0837698</v>
      </c>
      <c r="BJ82" s="1">
        <v>3233289068.0837698</v>
      </c>
      <c r="BK82" s="1">
        <v>2998657835.2641301</v>
      </c>
      <c r="BL82" s="1">
        <v>2888243137.46665</v>
      </c>
      <c r="BM82" s="1" t="s">
        <v>85</v>
      </c>
      <c r="BN82" s="1" t="s">
        <v>85</v>
      </c>
      <c r="BO82" s="1" t="s">
        <v>85</v>
      </c>
      <c r="BP82" t="s">
        <v>85</v>
      </c>
    </row>
    <row r="83" spans="1:68" x14ac:dyDescent="0.25">
      <c r="A83">
        <v>117</v>
      </c>
      <c r="B83" t="s">
        <v>108</v>
      </c>
      <c r="C83">
        <v>2018</v>
      </c>
      <c r="D83" s="2">
        <v>106400</v>
      </c>
      <c r="E83" s="26">
        <v>82380.86</v>
      </c>
      <c r="F83" t="s">
        <v>91</v>
      </c>
      <c r="I83" s="2">
        <v>168</v>
      </c>
      <c r="J83" s="1">
        <v>6524448000</v>
      </c>
      <c r="K83" s="1">
        <v>2811744943</v>
      </c>
      <c r="L83" s="1">
        <v>348019972.19999999</v>
      </c>
      <c r="M83" s="1">
        <v>1609859520</v>
      </c>
      <c r="N83" s="1">
        <v>448888800</v>
      </c>
      <c r="O83" s="1">
        <v>753468525.79999995</v>
      </c>
      <c r="P83" s="1">
        <v>136865729</v>
      </c>
      <c r="Q83" s="1">
        <v>36533987</v>
      </c>
      <c r="R83" s="1">
        <v>21094424</v>
      </c>
      <c r="S83" s="1">
        <v>1054992</v>
      </c>
      <c r="T83" s="1">
        <v>59.695934729999998</v>
      </c>
      <c r="U83" s="1">
        <v>2.932203296</v>
      </c>
      <c r="V83" s="1">
        <v>0</v>
      </c>
      <c r="Y83" s="1">
        <v>1825292000</v>
      </c>
      <c r="Z83" s="1">
        <v>1184518269.9125099</v>
      </c>
      <c r="AA83" s="1">
        <v>0</v>
      </c>
      <c r="AB83" s="1">
        <v>1631112000</v>
      </c>
      <c r="AC83" s="1">
        <v>1184518269.9125099</v>
      </c>
      <c r="AD83" s="1">
        <v>0</v>
      </c>
      <c r="AE83" s="1">
        <v>1631112000</v>
      </c>
      <c r="AF83" s="1">
        <v>940698023.53246105</v>
      </c>
      <c r="AG83" s="1">
        <v>0</v>
      </c>
      <c r="AH83" s="1">
        <v>1631112000</v>
      </c>
      <c r="AI83" s="1">
        <v>825959084.059497</v>
      </c>
      <c r="AJ83" s="1">
        <v>0</v>
      </c>
      <c r="AK83" s="1">
        <v>3913233441</v>
      </c>
      <c r="AL83" s="1">
        <v>3494695971.1125002</v>
      </c>
      <c r="AM83" s="1">
        <v>3300515971.1125002</v>
      </c>
      <c r="AN83" s="1">
        <v>3056695724.73246</v>
      </c>
      <c r="AO83" s="1">
        <v>2941956785.25949</v>
      </c>
      <c r="AP83" s="1">
        <v>2058748320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5971981761</v>
      </c>
      <c r="AW83" s="1">
        <v>5553444291.1125097</v>
      </c>
      <c r="AX83" s="1">
        <v>5359264291.1125097</v>
      </c>
      <c r="AY83" s="1">
        <v>5115444044.73246</v>
      </c>
      <c r="AZ83" s="1">
        <v>5000705105.25949</v>
      </c>
      <c r="BA83" s="1">
        <v>5553444291.1125097</v>
      </c>
      <c r="BB83" s="1">
        <v>5359264291.1125097</v>
      </c>
      <c r="BC83" s="1">
        <v>5115444044.73246</v>
      </c>
      <c r="BD83" s="1">
        <v>5000705105.25949</v>
      </c>
      <c r="BE83" s="1">
        <v>3494695971.1125002</v>
      </c>
      <c r="BF83" s="1">
        <v>3300515971.1125002</v>
      </c>
      <c r="BG83" s="1">
        <v>3056695724.73246</v>
      </c>
      <c r="BH83" s="1">
        <v>2941956785.25949</v>
      </c>
      <c r="BI83" s="1">
        <v>3494695971.1125002</v>
      </c>
      <c r="BJ83" s="1">
        <v>3300515971.1125002</v>
      </c>
      <c r="BK83" s="1">
        <v>3056695724.73246</v>
      </c>
      <c r="BL83" s="1">
        <v>2941956785.25949</v>
      </c>
      <c r="BM83" s="1" t="s">
        <v>85</v>
      </c>
      <c r="BN83" s="1" t="s">
        <v>85</v>
      </c>
      <c r="BO83" s="1" t="s">
        <v>85</v>
      </c>
      <c r="BP83" t="s">
        <v>85</v>
      </c>
    </row>
    <row r="84" spans="1:68" x14ac:dyDescent="0.25">
      <c r="A84">
        <v>117</v>
      </c>
      <c r="B84" t="s">
        <v>108</v>
      </c>
      <c r="C84">
        <v>2019</v>
      </c>
      <c r="D84" s="2">
        <v>106400</v>
      </c>
      <c r="E84" s="26">
        <v>82380.86</v>
      </c>
      <c r="F84" t="s">
        <v>91</v>
      </c>
      <c r="I84" s="2">
        <v>168</v>
      </c>
      <c r="J84" s="1">
        <v>6524448000</v>
      </c>
      <c r="K84" s="1">
        <v>2639016744</v>
      </c>
      <c r="L84" s="1">
        <v>310800645</v>
      </c>
      <c r="M84" s="1">
        <v>1518147596</v>
      </c>
      <c r="N84" s="1">
        <v>366681625.5</v>
      </c>
      <c r="O84" s="1">
        <v>753468525.79999995</v>
      </c>
      <c r="P84" s="1">
        <v>136865729</v>
      </c>
      <c r="Q84" s="1">
        <v>36533987</v>
      </c>
      <c r="R84" s="1">
        <v>21094424</v>
      </c>
      <c r="S84" s="1">
        <v>1054992</v>
      </c>
      <c r="T84" s="1">
        <v>55.649872649999999</v>
      </c>
      <c r="U84" s="1">
        <v>7.0036274179999998</v>
      </c>
      <c r="V84" s="1">
        <v>0</v>
      </c>
      <c r="Y84" s="1">
        <v>1825292000</v>
      </c>
      <c r="Z84" s="1">
        <v>1015126468.68443</v>
      </c>
      <c r="AA84" s="1">
        <v>0</v>
      </c>
      <c r="AB84" s="1">
        <v>1631112000</v>
      </c>
      <c r="AC84" s="1">
        <v>1015126468.68443</v>
      </c>
      <c r="AD84" s="1">
        <v>0</v>
      </c>
      <c r="AE84" s="1">
        <v>1631112000</v>
      </c>
      <c r="AF84" s="1">
        <v>806173688.47968102</v>
      </c>
      <c r="AG84" s="1">
        <v>0</v>
      </c>
      <c r="AH84" s="1">
        <v>1631112000</v>
      </c>
      <c r="AI84" s="1">
        <v>707842968.38332498</v>
      </c>
      <c r="AJ84" s="1">
        <v>0</v>
      </c>
      <c r="AK84" s="1">
        <v>3703285914.8000002</v>
      </c>
      <c r="AL84" s="1">
        <v>3288084842.6844301</v>
      </c>
      <c r="AM84" s="1">
        <v>3093904842.6844301</v>
      </c>
      <c r="AN84" s="1">
        <v>2884952062.4796801</v>
      </c>
      <c r="AO84" s="1">
        <v>2786621342.3833199</v>
      </c>
      <c r="AP84" s="1">
        <v>1884829221.5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5588115136.3000002</v>
      </c>
      <c r="AW84" s="1">
        <v>5172914064.1844301</v>
      </c>
      <c r="AX84" s="1">
        <v>4978734064.1844301</v>
      </c>
      <c r="AY84" s="1">
        <v>4769781283.9796801</v>
      </c>
      <c r="AZ84" s="1">
        <v>4671450563.8833199</v>
      </c>
      <c r="BA84" s="1">
        <v>5172914064.1844301</v>
      </c>
      <c r="BB84" s="1">
        <v>4978734064.1844301</v>
      </c>
      <c r="BC84" s="1">
        <v>4769781283.9796801</v>
      </c>
      <c r="BD84" s="1">
        <v>4671450563.8833199</v>
      </c>
      <c r="BE84" s="1">
        <v>3288084842.6844301</v>
      </c>
      <c r="BF84" s="1">
        <v>3093904842.6844301</v>
      </c>
      <c r="BG84" s="1">
        <v>2884952062.4796801</v>
      </c>
      <c r="BH84" s="1">
        <v>2786621342.3833199</v>
      </c>
      <c r="BI84" s="1">
        <v>3288084842.6844301</v>
      </c>
      <c r="BJ84" s="1">
        <v>3093904842.6844301</v>
      </c>
      <c r="BK84" s="1">
        <v>2884952062.4796801</v>
      </c>
      <c r="BL84" s="1">
        <v>2786621342.3833199</v>
      </c>
      <c r="BM84" s="1" t="s">
        <v>85</v>
      </c>
      <c r="BN84" s="1" t="s">
        <v>85</v>
      </c>
      <c r="BO84" s="1" t="s">
        <v>85</v>
      </c>
      <c r="BP84" t="s">
        <v>85</v>
      </c>
    </row>
    <row r="85" spans="1:68" x14ac:dyDescent="0.25">
      <c r="A85">
        <v>117</v>
      </c>
      <c r="B85" t="s">
        <v>108</v>
      </c>
      <c r="C85">
        <v>2020</v>
      </c>
      <c r="D85" s="2">
        <v>106400</v>
      </c>
      <c r="E85" s="26">
        <v>82380.86</v>
      </c>
      <c r="F85" t="s">
        <v>91</v>
      </c>
      <c r="I85" s="2">
        <v>168</v>
      </c>
      <c r="J85" s="1">
        <v>6524448000</v>
      </c>
      <c r="K85" s="1">
        <v>2975265370</v>
      </c>
      <c r="L85" s="1">
        <v>297163657</v>
      </c>
      <c r="M85" s="1">
        <v>1469933401</v>
      </c>
      <c r="N85" s="1">
        <v>98923144.530000001</v>
      </c>
      <c r="O85" s="1">
        <v>753468525.79999995</v>
      </c>
      <c r="P85" s="1">
        <v>136865729</v>
      </c>
      <c r="Q85" s="1">
        <v>36533987</v>
      </c>
      <c r="R85" s="1">
        <v>21094424</v>
      </c>
      <c r="S85" s="1">
        <v>1054992</v>
      </c>
      <c r="T85" s="1">
        <v>57.544557830000002</v>
      </c>
      <c r="U85" s="1">
        <v>2.668898564</v>
      </c>
      <c r="V85" s="1">
        <v>0</v>
      </c>
      <c r="Y85" s="1">
        <v>1825292000</v>
      </c>
      <c r="Z85" s="1">
        <v>1145118887.2184701</v>
      </c>
      <c r="AA85" s="1">
        <v>0</v>
      </c>
      <c r="AB85" s="1">
        <v>1631112000</v>
      </c>
      <c r="AC85" s="1">
        <v>1145118887.2184701</v>
      </c>
      <c r="AD85" s="1">
        <v>0</v>
      </c>
      <c r="AE85" s="1">
        <v>1631112000</v>
      </c>
      <c r="AF85" s="1">
        <v>909408576.69985902</v>
      </c>
      <c r="AG85" s="1">
        <v>0</v>
      </c>
      <c r="AH85" s="1">
        <v>1631112000</v>
      </c>
      <c r="AI85" s="1">
        <v>798486077.63227296</v>
      </c>
      <c r="AJ85" s="1">
        <v>0</v>
      </c>
      <c r="AK85" s="1">
        <v>4025897552.8000002</v>
      </c>
      <c r="AL85" s="1">
        <v>3404440273.2184701</v>
      </c>
      <c r="AM85" s="1">
        <v>3210260273.2184701</v>
      </c>
      <c r="AN85" s="1">
        <v>2974549962.6998501</v>
      </c>
      <c r="AO85" s="1">
        <v>2863627463.6322699</v>
      </c>
      <c r="AP85" s="1">
        <v>1568856545.53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5594754098.3299999</v>
      </c>
      <c r="AW85" s="1">
        <v>4973296818.7484798</v>
      </c>
      <c r="AX85" s="1">
        <v>4779116818.7484798</v>
      </c>
      <c r="AY85" s="1">
        <v>4543406508.2298498</v>
      </c>
      <c r="AZ85" s="1">
        <v>4432484009.1622696</v>
      </c>
      <c r="BA85" s="1">
        <v>4973296818.7484798</v>
      </c>
      <c r="BB85" s="1">
        <v>4779116818.7484798</v>
      </c>
      <c r="BC85" s="1">
        <v>4543406508.2298498</v>
      </c>
      <c r="BD85" s="1">
        <v>4432484009.1622696</v>
      </c>
      <c r="BE85" s="1">
        <v>3404440273.2184701</v>
      </c>
      <c r="BF85" s="1">
        <v>3210260273.2184701</v>
      </c>
      <c r="BG85" s="1">
        <v>2974549962.6998501</v>
      </c>
      <c r="BH85" s="1">
        <v>2863627463.6322699</v>
      </c>
      <c r="BI85" s="1">
        <v>3404440273.2184801</v>
      </c>
      <c r="BJ85" s="1">
        <v>3210260273.2184801</v>
      </c>
      <c r="BK85" s="1">
        <v>2974549962.6998501</v>
      </c>
      <c r="BL85" s="1">
        <v>2863627463.6322699</v>
      </c>
      <c r="BM85" s="1" t="s">
        <v>85</v>
      </c>
      <c r="BN85" s="1" t="s">
        <v>85</v>
      </c>
      <c r="BO85" s="1" t="s">
        <v>85</v>
      </c>
      <c r="BP85" t="s">
        <v>85</v>
      </c>
    </row>
    <row r="86" spans="1:68" x14ac:dyDescent="0.25">
      <c r="A86">
        <v>117</v>
      </c>
      <c r="B86" t="s">
        <v>108</v>
      </c>
      <c r="C86">
        <v>2021</v>
      </c>
      <c r="D86" s="2">
        <v>106400</v>
      </c>
      <c r="E86" s="26">
        <v>82380.86</v>
      </c>
      <c r="F86" t="s">
        <v>91</v>
      </c>
      <c r="I86" s="2">
        <v>168</v>
      </c>
      <c r="J86" s="1">
        <v>6524448000</v>
      </c>
      <c r="K86" s="1">
        <v>2951263374</v>
      </c>
      <c r="L86" s="1">
        <v>323438983.5</v>
      </c>
      <c r="M86" s="1">
        <v>1663393861</v>
      </c>
      <c r="N86" s="1">
        <v>1562680.628</v>
      </c>
      <c r="O86" s="1">
        <v>753468525.79999995</v>
      </c>
      <c r="P86" s="1">
        <v>136865729</v>
      </c>
      <c r="Q86" s="1">
        <v>36533987</v>
      </c>
      <c r="R86" s="1">
        <v>21094424</v>
      </c>
      <c r="S86" s="1">
        <v>1054992</v>
      </c>
      <c r="T86" s="1">
        <v>58.095564529999997</v>
      </c>
      <c r="U86" s="1">
        <v>3.803706944</v>
      </c>
      <c r="V86" s="1">
        <v>0</v>
      </c>
      <c r="Y86" s="1">
        <v>1825292000</v>
      </c>
      <c r="Z86" s="1">
        <v>1132936394.3045001</v>
      </c>
      <c r="AA86" s="1">
        <v>0</v>
      </c>
      <c r="AB86" s="1">
        <v>1631112000</v>
      </c>
      <c r="AC86" s="1">
        <v>1132936394.3045001</v>
      </c>
      <c r="AD86" s="1">
        <v>0</v>
      </c>
      <c r="AE86" s="1">
        <v>1631112000</v>
      </c>
      <c r="AF86" s="1">
        <v>899733717.90116501</v>
      </c>
      <c r="AG86" s="1">
        <v>0</v>
      </c>
      <c r="AH86" s="1">
        <v>1631112000</v>
      </c>
      <c r="AI86" s="1">
        <v>789991281.94665396</v>
      </c>
      <c r="AJ86" s="1">
        <v>0</v>
      </c>
      <c r="AK86" s="1">
        <v>4028170883.3000002</v>
      </c>
      <c r="AL86" s="1">
        <v>3418533106.8045001</v>
      </c>
      <c r="AM86" s="1">
        <v>3224353106.8045001</v>
      </c>
      <c r="AN86" s="1">
        <v>2991150430.4011598</v>
      </c>
      <c r="AO86" s="1">
        <v>2881407994.44665</v>
      </c>
      <c r="AP86" s="1">
        <v>1664956541.628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5693127424.9280005</v>
      </c>
      <c r="AW86" s="1">
        <v>5083489648.4324999</v>
      </c>
      <c r="AX86" s="1">
        <v>4889309648.4324999</v>
      </c>
      <c r="AY86" s="1">
        <v>4656106972.0291595</v>
      </c>
      <c r="AZ86" s="1">
        <v>4546364536.0746498</v>
      </c>
      <c r="BA86" s="1">
        <v>5083489648.4324999</v>
      </c>
      <c r="BB86" s="1">
        <v>4889309648.4324999</v>
      </c>
      <c r="BC86" s="1">
        <v>4656106972.0291595</v>
      </c>
      <c r="BD86" s="1">
        <v>4546364536.0746498</v>
      </c>
      <c r="BE86" s="1">
        <v>3418533106.8045001</v>
      </c>
      <c r="BF86" s="1">
        <v>3224353106.8045001</v>
      </c>
      <c r="BG86" s="1">
        <v>2991150430.4011598</v>
      </c>
      <c r="BH86" s="1">
        <v>2881407994.44665</v>
      </c>
      <c r="BI86" s="1">
        <v>3418533106.8045001</v>
      </c>
      <c r="BJ86" s="1">
        <v>3224353106.8045001</v>
      </c>
      <c r="BK86" s="1">
        <v>2991150430.4011598</v>
      </c>
      <c r="BL86" s="1">
        <v>2881407994.44665</v>
      </c>
      <c r="BM86" s="1" t="s">
        <v>85</v>
      </c>
      <c r="BN86" s="1" t="s">
        <v>85</v>
      </c>
      <c r="BO86" s="1" t="s">
        <v>85</v>
      </c>
      <c r="BP86" t="s">
        <v>85</v>
      </c>
    </row>
    <row r="87" spans="1:68" x14ac:dyDescent="0.25">
      <c r="A87">
        <v>123</v>
      </c>
      <c r="B87" t="s">
        <v>109</v>
      </c>
      <c r="C87">
        <v>2017</v>
      </c>
      <c r="D87" s="2">
        <v>145937</v>
      </c>
      <c r="E87" s="26">
        <v>105465.99</v>
      </c>
      <c r="F87" t="s">
        <v>105</v>
      </c>
      <c r="I87" s="2">
        <v>253</v>
      </c>
      <c r="J87" s="1">
        <v>13476552265</v>
      </c>
      <c r="K87" s="1">
        <v>9320248419</v>
      </c>
      <c r="L87" s="1">
        <v>0</v>
      </c>
      <c r="M87" s="1">
        <v>3221239829</v>
      </c>
      <c r="N87" s="1">
        <v>86073855.329999998</v>
      </c>
      <c r="O87" s="1">
        <v>404443868.60000002</v>
      </c>
      <c r="P87" s="1">
        <v>323114864.69999999</v>
      </c>
      <c r="Q87" s="1">
        <v>158760476</v>
      </c>
      <c r="R87" s="1">
        <v>10370350</v>
      </c>
      <c r="S87" s="1">
        <v>5120394</v>
      </c>
      <c r="T87" s="1">
        <v>62.421332849999999</v>
      </c>
      <c r="U87" s="1">
        <v>1.7487195950000001</v>
      </c>
      <c r="V87" s="1">
        <v>5447691</v>
      </c>
      <c r="W87" s="1">
        <v>30.81</v>
      </c>
      <c r="X87" s="1">
        <v>1.04</v>
      </c>
      <c r="Y87" s="1">
        <v>2503549235</v>
      </c>
      <c r="Z87" s="1">
        <v>5032707059.5433798</v>
      </c>
      <c r="AA87" s="1">
        <v>104062883.020199</v>
      </c>
      <c r="AB87" s="1">
        <v>2237214210</v>
      </c>
      <c r="AC87" s="1">
        <v>5032707059.5433798</v>
      </c>
      <c r="AD87" s="1">
        <v>104062883.020199</v>
      </c>
      <c r="AE87" s="1">
        <v>2237214210</v>
      </c>
      <c r="AF87" s="1">
        <v>4004187276.8727198</v>
      </c>
      <c r="AG87" s="1">
        <v>104062883.020199</v>
      </c>
      <c r="AH87" s="1">
        <v>2237214210</v>
      </c>
      <c r="AI87" s="1">
        <v>3520177967.38065</v>
      </c>
      <c r="AJ87" s="1">
        <v>104062883.020199</v>
      </c>
      <c r="AK87" s="1">
        <v>9724692287.6000004</v>
      </c>
      <c r="AL87" s="1">
        <v>7963434042.2635803</v>
      </c>
      <c r="AM87" s="1">
        <v>7697099017.2635803</v>
      </c>
      <c r="AN87" s="1">
        <v>6668579234.5929203</v>
      </c>
      <c r="AO87" s="1">
        <v>6184569925.1008501</v>
      </c>
      <c r="AP87" s="1">
        <v>3307313684.3299999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13032005971.93</v>
      </c>
      <c r="AW87" s="1">
        <v>11270747726.5935</v>
      </c>
      <c r="AX87" s="1">
        <v>11004412701.5935</v>
      </c>
      <c r="AY87" s="1">
        <v>9975892918.9229202</v>
      </c>
      <c r="AZ87" s="1">
        <v>9491883609.4308491</v>
      </c>
      <c r="BA87" s="1">
        <v>11270747726.5935</v>
      </c>
      <c r="BB87" s="1">
        <v>11004412701.5935</v>
      </c>
      <c r="BC87" s="1">
        <v>9975892918.9229202</v>
      </c>
      <c r="BD87" s="1">
        <v>9491883609.4308491</v>
      </c>
      <c r="BE87" s="1">
        <v>7963434042.2635803</v>
      </c>
      <c r="BF87" s="1">
        <v>7697099017.2635803</v>
      </c>
      <c r="BG87" s="1">
        <v>6668579234.5929203</v>
      </c>
      <c r="BH87" s="1">
        <v>6184569925.1008501</v>
      </c>
      <c r="BI87" s="1">
        <v>7963434042.2635803</v>
      </c>
      <c r="BJ87" s="1">
        <v>7697099017.2635803</v>
      </c>
      <c r="BK87" s="1">
        <v>6668579234.5929203</v>
      </c>
      <c r="BL87" s="1">
        <v>6184569925.1008501</v>
      </c>
      <c r="BM87" s="1" t="s">
        <v>85</v>
      </c>
      <c r="BN87" s="1" t="s">
        <v>85</v>
      </c>
      <c r="BO87" s="1" t="s">
        <v>85</v>
      </c>
      <c r="BP87" t="s">
        <v>85</v>
      </c>
    </row>
    <row r="88" spans="1:68" x14ac:dyDescent="0.25">
      <c r="A88">
        <v>123</v>
      </c>
      <c r="B88" t="s">
        <v>109</v>
      </c>
      <c r="C88">
        <v>2018</v>
      </c>
      <c r="D88" s="2">
        <v>148015</v>
      </c>
      <c r="E88" s="26">
        <v>105465.99</v>
      </c>
      <c r="F88" t="s">
        <v>105</v>
      </c>
      <c r="I88" s="2">
        <v>253</v>
      </c>
      <c r="J88" s="1">
        <v>13668445175</v>
      </c>
      <c r="K88" s="1">
        <v>9824561139</v>
      </c>
      <c r="L88" s="1">
        <v>0</v>
      </c>
      <c r="M88" s="1">
        <v>3322855213</v>
      </c>
      <c r="N88" s="1">
        <v>91971497.299999997</v>
      </c>
      <c r="O88" s="1">
        <v>404443868.60000002</v>
      </c>
      <c r="P88" s="1">
        <v>323114864.69999999</v>
      </c>
      <c r="Q88" s="1">
        <v>158760476</v>
      </c>
      <c r="R88" s="1">
        <v>10370350</v>
      </c>
      <c r="S88" s="1">
        <v>5120394</v>
      </c>
      <c r="T88" s="1">
        <v>63.269862609999997</v>
      </c>
      <c r="U88" s="1">
        <v>1.418541552</v>
      </c>
      <c r="V88" s="1">
        <v>5447691</v>
      </c>
      <c r="W88" s="1">
        <v>30.81</v>
      </c>
      <c r="X88" s="1">
        <v>1.04</v>
      </c>
      <c r="Y88" s="1">
        <v>2539197325</v>
      </c>
      <c r="Z88" s="1">
        <v>5130479196.9715996</v>
      </c>
      <c r="AA88" s="1">
        <v>104062883.020199</v>
      </c>
      <c r="AB88" s="1">
        <v>2269069950</v>
      </c>
      <c r="AC88" s="1">
        <v>5130479196.9715996</v>
      </c>
      <c r="AD88" s="1">
        <v>104062883.020199</v>
      </c>
      <c r="AE88" s="1">
        <v>2269069950</v>
      </c>
      <c r="AF88" s="1">
        <v>4081978005.4191699</v>
      </c>
      <c r="AG88" s="1">
        <v>104062883.020199</v>
      </c>
      <c r="AH88" s="1">
        <v>2269069950</v>
      </c>
      <c r="AI88" s="1">
        <v>3588565679.9827299</v>
      </c>
      <c r="AJ88" s="1">
        <v>104062883.020199</v>
      </c>
      <c r="AK88" s="1">
        <v>10229005007.6</v>
      </c>
      <c r="AL88" s="1">
        <v>8096854269.6918001</v>
      </c>
      <c r="AM88" s="1">
        <v>7826726894.6918001</v>
      </c>
      <c r="AN88" s="1">
        <v>6778225703.13937</v>
      </c>
      <c r="AO88" s="1">
        <v>6284813377.7029305</v>
      </c>
      <c r="AP88" s="1">
        <v>3414826710.3000002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13643831717.9</v>
      </c>
      <c r="AW88" s="1">
        <v>11511680979.9918</v>
      </c>
      <c r="AX88" s="1">
        <v>11241553604.9918</v>
      </c>
      <c r="AY88" s="1">
        <v>10193052413.439301</v>
      </c>
      <c r="AZ88" s="1">
        <v>9699640088.0029297</v>
      </c>
      <c r="BA88" s="1">
        <v>11511680979.9918</v>
      </c>
      <c r="BB88" s="1">
        <v>11241553604.9918</v>
      </c>
      <c r="BC88" s="1">
        <v>10193052413.439301</v>
      </c>
      <c r="BD88" s="1">
        <v>9699640088.0029297</v>
      </c>
      <c r="BE88" s="1">
        <v>8096854269.6918001</v>
      </c>
      <c r="BF88" s="1">
        <v>7826726894.6918001</v>
      </c>
      <c r="BG88" s="1">
        <v>6778225703.13937</v>
      </c>
      <c r="BH88" s="1">
        <v>6284813377.7029305</v>
      </c>
      <c r="BI88" s="1">
        <v>8096854269.6918001</v>
      </c>
      <c r="BJ88" s="1">
        <v>7826726894.6918001</v>
      </c>
      <c r="BK88" s="1">
        <v>6778225703.13937</v>
      </c>
      <c r="BL88" s="1">
        <v>6284813377.7029305</v>
      </c>
      <c r="BM88" s="1" t="s">
        <v>85</v>
      </c>
      <c r="BN88" s="1" t="s">
        <v>85</v>
      </c>
      <c r="BO88" s="1" t="s">
        <v>85</v>
      </c>
      <c r="BP88" t="s">
        <v>85</v>
      </c>
    </row>
    <row r="89" spans="1:68" x14ac:dyDescent="0.25">
      <c r="A89">
        <v>123</v>
      </c>
      <c r="B89" t="s">
        <v>109</v>
      </c>
      <c r="C89">
        <v>2019</v>
      </c>
      <c r="D89" s="2">
        <v>149796</v>
      </c>
      <c r="E89" s="26">
        <v>105465.99</v>
      </c>
      <c r="F89" t="s">
        <v>105</v>
      </c>
      <c r="I89" s="2">
        <v>253</v>
      </c>
      <c r="J89" s="1">
        <v>13832911620</v>
      </c>
      <c r="K89" s="1">
        <v>9645475246</v>
      </c>
      <c r="L89" s="1">
        <v>0</v>
      </c>
      <c r="M89" s="1">
        <v>3299554141</v>
      </c>
      <c r="N89" s="1">
        <v>93212515.560000002</v>
      </c>
      <c r="O89" s="1">
        <v>404443868.60000002</v>
      </c>
      <c r="P89" s="1">
        <v>323114864.69999999</v>
      </c>
      <c r="Q89" s="1">
        <v>158760476</v>
      </c>
      <c r="R89" s="1">
        <v>10370350</v>
      </c>
      <c r="S89" s="1">
        <v>5120394</v>
      </c>
      <c r="T89" s="1">
        <v>61.60454335</v>
      </c>
      <c r="U89" s="1">
        <v>2.6612781289999998</v>
      </c>
      <c r="V89" s="1">
        <v>5447691</v>
      </c>
      <c r="W89" s="1">
        <v>30.81</v>
      </c>
      <c r="X89" s="1">
        <v>1.04</v>
      </c>
      <c r="Y89" s="1">
        <v>2569750380</v>
      </c>
      <c r="Z89" s="1">
        <v>4889260097.3606195</v>
      </c>
      <c r="AA89" s="1">
        <v>104062883.020199</v>
      </c>
      <c r="AB89" s="1">
        <v>2296372680</v>
      </c>
      <c r="AC89" s="1">
        <v>4889260097.3606195</v>
      </c>
      <c r="AD89" s="1">
        <v>104062883.020199</v>
      </c>
      <c r="AE89" s="1">
        <v>2296372680</v>
      </c>
      <c r="AF89" s="1">
        <v>3890056155.3743901</v>
      </c>
      <c r="AG89" s="1">
        <v>104062883.020199</v>
      </c>
      <c r="AH89" s="1">
        <v>2296372680</v>
      </c>
      <c r="AI89" s="1">
        <v>3419842535.6161699</v>
      </c>
      <c r="AJ89" s="1">
        <v>104062883.020199</v>
      </c>
      <c r="AK89" s="1">
        <v>10049919114.6</v>
      </c>
      <c r="AL89" s="1">
        <v>7886188225.0808201</v>
      </c>
      <c r="AM89" s="1">
        <v>7612810525.0808201</v>
      </c>
      <c r="AN89" s="1">
        <v>6613606583.0945902</v>
      </c>
      <c r="AO89" s="1">
        <v>6143392963.33636</v>
      </c>
      <c r="AP89" s="1">
        <v>3392766656.5599999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13442685771.16</v>
      </c>
      <c r="AW89" s="1">
        <v>11278954881.6408</v>
      </c>
      <c r="AX89" s="1">
        <v>11005577181.6408</v>
      </c>
      <c r="AY89" s="1">
        <v>10006373239.654499</v>
      </c>
      <c r="AZ89" s="1">
        <v>9536159619.8963699</v>
      </c>
      <c r="BA89" s="1">
        <v>11278954881.6408</v>
      </c>
      <c r="BB89" s="1">
        <v>11005577181.6408</v>
      </c>
      <c r="BC89" s="1">
        <v>10006373239.654499</v>
      </c>
      <c r="BD89" s="1">
        <v>9536159619.8963699</v>
      </c>
      <c r="BE89" s="1">
        <v>7886188225.0808201</v>
      </c>
      <c r="BF89" s="1">
        <v>7612810525.0808201</v>
      </c>
      <c r="BG89" s="1">
        <v>6613606583.0945902</v>
      </c>
      <c r="BH89" s="1">
        <v>6143392963.33636</v>
      </c>
      <c r="BI89" s="1">
        <v>7886188225.0808201</v>
      </c>
      <c r="BJ89" s="1">
        <v>7612810525.0808201</v>
      </c>
      <c r="BK89" s="1">
        <v>6613606583.0945902</v>
      </c>
      <c r="BL89" s="1">
        <v>6143392963.3363705</v>
      </c>
      <c r="BM89" s="1" t="s">
        <v>85</v>
      </c>
      <c r="BN89" s="1" t="s">
        <v>85</v>
      </c>
      <c r="BO89" s="1" t="s">
        <v>85</v>
      </c>
      <c r="BP89" t="s">
        <v>85</v>
      </c>
    </row>
    <row r="90" spans="1:68" x14ac:dyDescent="0.25">
      <c r="A90">
        <v>123</v>
      </c>
      <c r="B90" t="s">
        <v>109</v>
      </c>
      <c r="C90">
        <v>2020</v>
      </c>
      <c r="D90" s="2">
        <v>152014</v>
      </c>
      <c r="E90" s="26">
        <v>105465.99</v>
      </c>
      <c r="F90" t="s">
        <v>105</v>
      </c>
      <c r="I90" s="2">
        <v>253</v>
      </c>
      <c r="J90" s="1">
        <v>14037732830</v>
      </c>
      <c r="K90" s="1">
        <v>10252577044</v>
      </c>
      <c r="L90" s="1">
        <v>0</v>
      </c>
      <c r="M90" s="1">
        <v>3494270580</v>
      </c>
      <c r="N90" s="1">
        <v>81005803.030000001</v>
      </c>
      <c r="O90" s="1">
        <v>404443868.60000002</v>
      </c>
      <c r="P90" s="1">
        <v>323114864.69999999</v>
      </c>
      <c r="Q90" s="1">
        <v>158760476</v>
      </c>
      <c r="R90" s="1">
        <v>10370350</v>
      </c>
      <c r="S90" s="1">
        <v>5120394</v>
      </c>
      <c r="T90" s="1">
        <v>61.245218180000002</v>
      </c>
      <c r="U90" s="1">
        <v>1.5017588909999999</v>
      </c>
      <c r="V90" s="1">
        <v>5447691</v>
      </c>
      <c r="W90" s="1">
        <v>30.81</v>
      </c>
      <c r="X90" s="1">
        <v>1.04</v>
      </c>
      <c r="Y90" s="1">
        <v>2607800170</v>
      </c>
      <c r="Z90" s="1">
        <v>4955635058.3022699</v>
      </c>
      <c r="AA90" s="1">
        <v>104062883.020199</v>
      </c>
      <c r="AB90" s="1">
        <v>2330374620</v>
      </c>
      <c r="AC90" s="1">
        <v>4955635058.3022699</v>
      </c>
      <c r="AD90" s="1">
        <v>104062883.020199</v>
      </c>
      <c r="AE90" s="1">
        <v>2330374620</v>
      </c>
      <c r="AF90" s="1">
        <v>3942866257.5641198</v>
      </c>
      <c r="AG90" s="1">
        <v>104062883.020199</v>
      </c>
      <c r="AH90" s="1">
        <v>2330374620</v>
      </c>
      <c r="AI90" s="1">
        <v>3466269174.8638201</v>
      </c>
      <c r="AJ90" s="1">
        <v>104062883.020199</v>
      </c>
      <c r="AK90" s="1">
        <v>10657020912.6</v>
      </c>
      <c r="AL90" s="1">
        <v>7990612976.0224705</v>
      </c>
      <c r="AM90" s="1">
        <v>7713187426.0224705</v>
      </c>
      <c r="AN90" s="1">
        <v>6700418625.2843199</v>
      </c>
      <c r="AO90" s="1">
        <v>6223821542.5840197</v>
      </c>
      <c r="AP90" s="1">
        <v>3575276383.0300002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14232297295.629999</v>
      </c>
      <c r="AW90" s="1">
        <v>11565889359.052401</v>
      </c>
      <c r="AX90" s="1">
        <v>11288463809.052401</v>
      </c>
      <c r="AY90" s="1">
        <v>10275695008.314301</v>
      </c>
      <c r="AZ90" s="1">
        <v>9799097925.6140194</v>
      </c>
      <c r="BA90" s="1">
        <v>11565889359.052401</v>
      </c>
      <c r="BB90" s="1">
        <v>11288463809.052401</v>
      </c>
      <c r="BC90" s="1">
        <v>10275695008.314301</v>
      </c>
      <c r="BD90" s="1">
        <v>9799097925.6140194</v>
      </c>
      <c r="BE90" s="1">
        <v>7990612976.0224705</v>
      </c>
      <c r="BF90" s="1">
        <v>7713187426.0224705</v>
      </c>
      <c r="BG90" s="1">
        <v>6700418625.2843199</v>
      </c>
      <c r="BH90" s="1">
        <v>6223821542.5840197</v>
      </c>
      <c r="BI90" s="1">
        <v>7990612976.0224705</v>
      </c>
      <c r="BJ90" s="1">
        <v>7713187426.0224705</v>
      </c>
      <c r="BK90" s="1">
        <v>6700418625.2843199</v>
      </c>
      <c r="BL90" s="1">
        <v>6223821542.5840197</v>
      </c>
      <c r="BM90" s="1" t="s">
        <v>85</v>
      </c>
      <c r="BN90" s="1" t="s">
        <v>85</v>
      </c>
      <c r="BO90" s="1" t="s">
        <v>85</v>
      </c>
      <c r="BP90" t="s">
        <v>85</v>
      </c>
    </row>
    <row r="91" spans="1:68" x14ac:dyDescent="0.25">
      <c r="A91">
        <v>123</v>
      </c>
      <c r="B91" t="s">
        <v>109</v>
      </c>
      <c r="C91">
        <v>2021</v>
      </c>
      <c r="D91" s="2">
        <v>152014</v>
      </c>
      <c r="E91" s="26">
        <v>105465.99</v>
      </c>
      <c r="F91" t="s">
        <v>105</v>
      </c>
      <c r="I91" s="2">
        <v>253</v>
      </c>
      <c r="J91" s="1">
        <v>14037732830</v>
      </c>
      <c r="K91" s="1">
        <v>10440806377</v>
      </c>
      <c r="L91" s="1">
        <v>0</v>
      </c>
      <c r="M91" s="1">
        <v>3717464611</v>
      </c>
      <c r="N91" s="1">
        <v>89540328.299999997</v>
      </c>
      <c r="O91" s="1">
        <v>404443868.60000002</v>
      </c>
      <c r="P91" s="1">
        <v>323114864.69999999</v>
      </c>
      <c r="Q91" s="1">
        <v>158760476</v>
      </c>
      <c r="R91" s="1">
        <v>10370350</v>
      </c>
      <c r="S91" s="1">
        <v>5120394</v>
      </c>
      <c r="T91" s="1">
        <v>64.403906140000004</v>
      </c>
      <c r="U91" s="1">
        <v>1.3650397970000001</v>
      </c>
      <c r="V91" s="1">
        <v>5447691</v>
      </c>
      <c r="W91" s="1">
        <v>30.81</v>
      </c>
      <c r="X91" s="1">
        <v>1.04</v>
      </c>
      <c r="Y91" s="1">
        <v>2607800170</v>
      </c>
      <c r="Z91" s="1">
        <v>5228984390.9744997</v>
      </c>
      <c r="AA91" s="1">
        <v>104062883.020199</v>
      </c>
      <c r="AB91" s="1">
        <v>2330374620</v>
      </c>
      <c r="AC91" s="1">
        <v>5228984390.9744997</v>
      </c>
      <c r="AD91" s="1">
        <v>104062883.020199</v>
      </c>
      <c r="AE91" s="1">
        <v>2330374620</v>
      </c>
      <c r="AF91" s="1">
        <v>4160351977.8887901</v>
      </c>
      <c r="AG91" s="1">
        <v>104062883.020199</v>
      </c>
      <c r="AH91" s="1">
        <v>2330374620</v>
      </c>
      <c r="AI91" s="1">
        <v>3657466136.4366899</v>
      </c>
      <c r="AJ91" s="1">
        <v>104062883.020199</v>
      </c>
      <c r="AK91" s="1">
        <v>10845250245.6</v>
      </c>
      <c r="AL91" s="1">
        <v>8263962308.6947002</v>
      </c>
      <c r="AM91" s="1">
        <v>7986536758.6947002</v>
      </c>
      <c r="AN91" s="1">
        <v>6917904345.6089897</v>
      </c>
      <c r="AO91" s="1">
        <v>6415018504.1568804</v>
      </c>
      <c r="AP91" s="1">
        <v>3807004939.3000002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14652255184.9</v>
      </c>
      <c r="AW91" s="1">
        <v>12070967247.994699</v>
      </c>
      <c r="AX91" s="1">
        <v>11793541697.994699</v>
      </c>
      <c r="AY91" s="1">
        <v>10724909284.908899</v>
      </c>
      <c r="AZ91" s="1">
        <v>10222023443.4568</v>
      </c>
      <c r="BA91" s="1">
        <v>12070967247.994699</v>
      </c>
      <c r="BB91" s="1">
        <v>11793541697.994699</v>
      </c>
      <c r="BC91" s="1">
        <v>10724909284.908899</v>
      </c>
      <c r="BD91" s="1">
        <v>10222023443.4568</v>
      </c>
      <c r="BE91" s="1">
        <v>8263962308.6947002</v>
      </c>
      <c r="BF91" s="1">
        <v>7986536758.6947002</v>
      </c>
      <c r="BG91" s="1">
        <v>6917904345.6089897</v>
      </c>
      <c r="BH91" s="1">
        <v>6415018504.1568804</v>
      </c>
      <c r="BI91" s="1">
        <v>8263962308.6947002</v>
      </c>
      <c r="BJ91" s="1">
        <v>7986536758.6947002</v>
      </c>
      <c r="BK91" s="1">
        <v>6917904345.6089897</v>
      </c>
      <c r="BL91" s="1">
        <v>6415018504.1568899</v>
      </c>
      <c r="BM91" s="1" t="s">
        <v>85</v>
      </c>
      <c r="BN91" s="1" t="s">
        <v>85</v>
      </c>
      <c r="BO91" s="1" t="s">
        <v>85</v>
      </c>
      <c r="BP91" t="s">
        <v>85</v>
      </c>
    </row>
    <row r="92" spans="1:68" x14ac:dyDescent="0.25">
      <c r="A92">
        <v>124</v>
      </c>
      <c r="B92" t="s">
        <v>110</v>
      </c>
      <c r="C92">
        <v>2017</v>
      </c>
      <c r="D92" s="2">
        <v>16756</v>
      </c>
      <c r="E92" s="26">
        <v>57066.76</v>
      </c>
      <c r="F92" t="s">
        <v>105</v>
      </c>
      <c r="I92" s="2">
        <v>206</v>
      </c>
      <c r="J92" s="1">
        <v>1259883640</v>
      </c>
      <c r="K92" s="1">
        <v>389985689.39999998</v>
      </c>
      <c r="L92" s="1">
        <v>44261488.789999999</v>
      </c>
      <c r="M92" s="1">
        <v>59952627.539999999</v>
      </c>
      <c r="N92" s="1">
        <v>0</v>
      </c>
      <c r="O92" s="1">
        <v>81064941.310000002</v>
      </c>
      <c r="P92" s="1">
        <v>15972377.93</v>
      </c>
      <c r="Q92" s="1">
        <v>12386070</v>
      </c>
      <c r="R92" s="1">
        <v>7250613</v>
      </c>
      <c r="S92" s="1">
        <v>174406</v>
      </c>
      <c r="T92" s="1">
        <v>59.550665969999997</v>
      </c>
      <c r="U92" s="1">
        <v>3.2119379860000001</v>
      </c>
      <c r="V92" s="1">
        <v>52329</v>
      </c>
      <c r="W92" s="1">
        <v>25.85</v>
      </c>
      <c r="X92" s="1">
        <v>1.17</v>
      </c>
      <c r="Y92" s="1">
        <v>287449180</v>
      </c>
      <c r="Z92" s="1">
        <v>392730695.20743603</v>
      </c>
      <c r="AA92" s="1">
        <v>838676.88300000003</v>
      </c>
      <c r="AB92" s="1">
        <v>256869480</v>
      </c>
      <c r="AC92" s="1">
        <v>392730695.20743603</v>
      </c>
      <c r="AD92" s="1">
        <v>838676.88300000003</v>
      </c>
      <c r="AE92" s="1">
        <v>256869480</v>
      </c>
      <c r="AF92" s="1">
        <v>310569973.23225403</v>
      </c>
      <c r="AG92" s="1">
        <v>838676.88300000003</v>
      </c>
      <c r="AH92" s="1">
        <v>256869480</v>
      </c>
      <c r="AI92" s="1">
        <v>271906104.06746298</v>
      </c>
      <c r="AJ92" s="1">
        <v>838676.88300000003</v>
      </c>
      <c r="AK92" s="1">
        <v>515312119.5</v>
      </c>
      <c r="AL92" s="1">
        <v>741252418.81043601</v>
      </c>
      <c r="AM92" s="1">
        <v>710672718.81043601</v>
      </c>
      <c r="AN92" s="1">
        <v>628511996.83525395</v>
      </c>
      <c r="AO92" s="1">
        <v>589848127.67046297</v>
      </c>
      <c r="AP92" s="1">
        <v>59952627.539999999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575264747.03999996</v>
      </c>
      <c r="AW92" s="1">
        <v>801205046.35043597</v>
      </c>
      <c r="AX92" s="1">
        <v>770625346.35043597</v>
      </c>
      <c r="AY92" s="1">
        <v>688464624.37525403</v>
      </c>
      <c r="AZ92" s="1">
        <v>649800755.21046305</v>
      </c>
      <c r="BA92" s="1">
        <v>801205046.35043597</v>
      </c>
      <c r="BB92" s="1">
        <v>770625346.35043597</v>
      </c>
      <c r="BC92" s="1">
        <v>688464624.37525403</v>
      </c>
      <c r="BD92" s="1">
        <v>649800755.21046305</v>
      </c>
      <c r="BE92" s="1">
        <v>741252418.81043601</v>
      </c>
      <c r="BF92" s="1">
        <v>710672718.81043601</v>
      </c>
      <c r="BG92" s="1">
        <v>628511996.83525395</v>
      </c>
      <c r="BH92" s="1">
        <v>589848127.67046297</v>
      </c>
      <c r="BI92" s="1">
        <v>741252418.81043601</v>
      </c>
      <c r="BJ92" s="1">
        <v>710672718.81043601</v>
      </c>
      <c r="BK92" s="1">
        <v>628511996.83525395</v>
      </c>
      <c r="BL92" s="1">
        <v>589848127.67046297</v>
      </c>
      <c r="BM92" s="1" t="s">
        <v>85</v>
      </c>
      <c r="BN92" s="1" t="s">
        <v>85</v>
      </c>
      <c r="BO92" s="1" t="s">
        <v>85</v>
      </c>
      <c r="BP92" t="s">
        <v>85</v>
      </c>
    </row>
    <row r="93" spans="1:68" x14ac:dyDescent="0.25">
      <c r="A93">
        <v>124</v>
      </c>
      <c r="B93" t="s">
        <v>110</v>
      </c>
      <c r="C93">
        <v>2018</v>
      </c>
      <c r="D93" s="2">
        <v>16756</v>
      </c>
      <c r="E93" s="26">
        <v>57066.76</v>
      </c>
      <c r="F93" t="s">
        <v>105</v>
      </c>
      <c r="I93" s="2">
        <v>206</v>
      </c>
      <c r="J93" s="1">
        <v>1259883640</v>
      </c>
      <c r="K93" s="1">
        <v>435984155</v>
      </c>
      <c r="L93" s="1">
        <v>39022880.630000003</v>
      </c>
      <c r="M93" s="1">
        <v>105762584</v>
      </c>
      <c r="N93" s="1">
        <v>0</v>
      </c>
      <c r="O93" s="1">
        <v>81064941.310000002</v>
      </c>
      <c r="P93" s="1">
        <v>15972377.93</v>
      </c>
      <c r="Q93" s="1">
        <v>12386070</v>
      </c>
      <c r="R93" s="1">
        <v>7250613</v>
      </c>
      <c r="S93" s="1">
        <v>174406</v>
      </c>
      <c r="T93" s="1">
        <v>59.321943429999997</v>
      </c>
      <c r="U93" s="1">
        <v>2.2082066710000001</v>
      </c>
      <c r="V93" s="1">
        <v>52329</v>
      </c>
      <c r="W93" s="1">
        <v>25.85</v>
      </c>
      <c r="X93" s="1">
        <v>1.17</v>
      </c>
      <c r="Y93" s="1">
        <v>287449180</v>
      </c>
      <c r="Z93" s="1">
        <v>398133190.89537603</v>
      </c>
      <c r="AA93" s="1">
        <v>838676.88300000003</v>
      </c>
      <c r="AB93" s="1">
        <v>256869480</v>
      </c>
      <c r="AC93" s="1">
        <v>398133190.89537603</v>
      </c>
      <c r="AD93" s="1">
        <v>838676.88300000003</v>
      </c>
      <c r="AE93" s="1">
        <v>256869480</v>
      </c>
      <c r="AF93" s="1">
        <v>314842246.73077703</v>
      </c>
      <c r="AG93" s="1">
        <v>838676.88300000003</v>
      </c>
      <c r="AH93" s="1">
        <v>256869480</v>
      </c>
      <c r="AI93" s="1">
        <v>275646508.30037701</v>
      </c>
      <c r="AJ93" s="1">
        <v>838676.88300000003</v>
      </c>
      <c r="AK93" s="1">
        <v>556071976.94000006</v>
      </c>
      <c r="AL93" s="1">
        <v>741416306.33837605</v>
      </c>
      <c r="AM93" s="1">
        <v>710836606.33837605</v>
      </c>
      <c r="AN93" s="1">
        <v>627545662.17377698</v>
      </c>
      <c r="AO93" s="1">
        <v>588349923.74337697</v>
      </c>
      <c r="AP93" s="1">
        <v>105762584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661834560.94000006</v>
      </c>
      <c r="AW93" s="1">
        <v>847178890.33837605</v>
      </c>
      <c r="AX93" s="1">
        <v>816599190.33837605</v>
      </c>
      <c r="AY93" s="1">
        <v>733308246.17377698</v>
      </c>
      <c r="AZ93" s="1">
        <v>694112507.74337697</v>
      </c>
      <c r="BA93" s="1">
        <v>847178890.33837605</v>
      </c>
      <c r="BB93" s="1">
        <v>816599190.33837605</v>
      </c>
      <c r="BC93" s="1">
        <v>733308246.17377698</v>
      </c>
      <c r="BD93" s="1">
        <v>694112507.74337697</v>
      </c>
      <c r="BE93" s="1">
        <v>741416306.33837605</v>
      </c>
      <c r="BF93" s="1">
        <v>710836606.33837605</v>
      </c>
      <c r="BG93" s="1">
        <v>627545662.17377698</v>
      </c>
      <c r="BH93" s="1">
        <v>588349923.74337697</v>
      </c>
      <c r="BI93" s="1">
        <v>741416306.33837605</v>
      </c>
      <c r="BJ93" s="1">
        <v>710836606.33837605</v>
      </c>
      <c r="BK93" s="1">
        <v>627545662.17377698</v>
      </c>
      <c r="BL93" s="1">
        <v>588349923.74337697</v>
      </c>
      <c r="BM93" s="1" t="s">
        <v>85</v>
      </c>
      <c r="BN93" s="1" t="s">
        <v>85</v>
      </c>
      <c r="BO93" s="1" t="s">
        <v>85</v>
      </c>
      <c r="BP93" t="s">
        <v>85</v>
      </c>
    </row>
    <row r="94" spans="1:68" x14ac:dyDescent="0.25">
      <c r="A94">
        <v>124</v>
      </c>
      <c r="B94" t="s">
        <v>110</v>
      </c>
      <c r="C94">
        <v>2019</v>
      </c>
      <c r="D94" s="2">
        <v>16756</v>
      </c>
      <c r="E94" s="26">
        <v>57066.76</v>
      </c>
      <c r="F94" t="s">
        <v>105</v>
      </c>
      <c r="I94" s="2">
        <v>206</v>
      </c>
      <c r="J94" s="1">
        <v>1259883640</v>
      </c>
      <c r="K94" s="1">
        <v>432114482</v>
      </c>
      <c r="L94" s="1">
        <v>49897312.560000002</v>
      </c>
      <c r="M94" s="1">
        <v>167982557.09999999</v>
      </c>
      <c r="N94" s="1">
        <v>0</v>
      </c>
      <c r="O94" s="1">
        <v>81064941.310000002</v>
      </c>
      <c r="P94" s="1">
        <v>15972377.93</v>
      </c>
      <c r="Q94" s="1">
        <v>12386070</v>
      </c>
      <c r="R94" s="1">
        <v>7250613</v>
      </c>
      <c r="S94" s="1">
        <v>174406</v>
      </c>
      <c r="T94" s="1">
        <v>56.805335700000001</v>
      </c>
      <c r="U94" s="1">
        <v>3.6058824220000001</v>
      </c>
      <c r="V94" s="1">
        <v>52329</v>
      </c>
      <c r="W94" s="1">
        <v>25.85</v>
      </c>
      <c r="X94" s="1">
        <v>1.17</v>
      </c>
      <c r="Y94" s="1">
        <v>287449180</v>
      </c>
      <c r="Z94" s="1">
        <v>370847177.74348801</v>
      </c>
      <c r="AA94" s="1">
        <v>838676.88300000003</v>
      </c>
      <c r="AB94" s="1">
        <v>256869480</v>
      </c>
      <c r="AC94" s="1">
        <v>370847177.74348801</v>
      </c>
      <c r="AD94" s="1">
        <v>838676.88300000003</v>
      </c>
      <c r="AE94" s="1">
        <v>256869480</v>
      </c>
      <c r="AF94" s="1">
        <v>293264569.005023</v>
      </c>
      <c r="AG94" s="1">
        <v>838676.88300000003</v>
      </c>
      <c r="AH94" s="1">
        <v>256869480</v>
      </c>
      <c r="AI94" s="1">
        <v>256755106.06927601</v>
      </c>
      <c r="AJ94" s="1">
        <v>838676.88300000003</v>
      </c>
      <c r="AK94" s="1">
        <v>563076735.87</v>
      </c>
      <c r="AL94" s="1">
        <v>725004725.11648798</v>
      </c>
      <c r="AM94" s="1">
        <v>694425025.11648798</v>
      </c>
      <c r="AN94" s="1">
        <v>616842416.37802303</v>
      </c>
      <c r="AO94" s="1">
        <v>580332953.442276</v>
      </c>
      <c r="AP94" s="1">
        <v>167982557.09999999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731059292.97000003</v>
      </c>
      <c r="AW94" s="1">
        <v>892987282.216488</v>
      </c>
      <c r="AX94" s="1">
        <v>862407582.216488</v>
      </c>
      <c r="AY94" s="1">
        <v>784824973.47802305</v>
      </c>
      <c r="AZ94" s="1">
        <v>748315510.54227602</v>
      </c>
      <c r="BA94" s="1">
        <v>892987282.216488</v>
      </c>
      <c r="BB94" s="1">
        <v>862407582.216488</v>
      </c>
      <c r="BC94" s="1">
        <v>784824973.47802305</v>
      </c>
      <c r="BD94" s="1">
        <v>748315510.54227602</v>
      </c>
      <c r="BE94" s="1">
        <v>725004725.11648798</v>
      </c>
      <c r="BF94" s="1">
        <v>694425025.11648798</v>
      </c>
      <c r="BG94" s="1">
        <v>616842416.37802303</v>
      </c>
      <c r="BH94" s="1">
        <v>580332953.442276</v>
      </c>
      <c r="BI94" s="1">
        <v>725004725.11648798</v>
      </c>
      <c r="BJ94" s="1">
        <v>694425025.11648798</v>
      </c>
      <c r="BK94" s="1">
        <v>616842416.37802303</v>
      </c>
      <c r="BL94" s="1">
        <v>580332953.442276</v>
      </c>
      <c r="BM94" s="1" t="s">
        <v>85</v>
      </c>
      <c r="BN94" s="1" t="s">
        <v>85</v>
      </c>
      <c r="BO94" s="1" t="s">
        <v>85</v>
      </c>
      <c r="BP94" t="s">
        <v>85</v>
      </c>
    </row>
    <row r="95" spans="1:68" x14ac:dyDescent="0.25">
      <c r="A95">
        <v>124</v>
      </c>
      <c r="B95" t="s">
        <v>110</v>
      </c>
      <c r="C95">
        <v>2020</v>
      </c>
      <c r="D95" s="2">
        <v>16756</v>
      </c>
      <c r="E95" s="26">
        <v>57066.76</v>
      </c>
      <c r="F95" t="s">
        <v>105</v>
      </c>
      <c r="I95" s="2">
        <v>206</v>
      </c>
      <c r="J95" s="1">
        <v>1259883640</v>
      </c>
      <c r="K95" s="1">
        <v>446846618</v>
      </c>
      <c r="L95" s="1">
        <v>48574008.57</v>
      </c>
      <c r="M95" s="1">
        <v>140065256.5</v>
      </c>
      <c r="N95" s="1">
        <v>0</v>
      </c>
      <c r="O95" s="1">
        <v>81064941.310000002</v>
      </c>
      <c r="P95" s="1">
        <v>15972377.93</v>
      </c>
      <c r="Q95" s="1">
        <v>12386070</v>
      </c>
      <c r="R95" s="1">
        <v>7250613</v>
      </c>
      <c r="S95" s="1">
        <v>174406</v>
      </c>
      <c r="T95" s="1">
        <v>56.31428253</v>
      </c>
      <c r="U95" s="1">
        <v>1.785130986</v>
      </c>
      <c r="V95" s="1">
        <v>52329</v>
      </c>
      <c r="W95" s="1">
        <v>25.85</v>
      </c>
      <c r="X95" s="1">
        <v>1.17</v>
      </c>
      <c r="Y95" s="1">
        <v>287449180</v>
      </c>
      <c r="Z95" s="1">
        <v>380116349.11296898</v>
      </c>
      <c r="AA95" s="1">
        <v>838676.88300000003</v>
      </c>
      <c r="AB95" s="1">
        <v>256869480</v>
      </c>
      <c r="AC95" s="1">
        <v>380116349.11296898</v>
      </c>
      <c r="AD95" s="1">
        <v>838676.88300000003</v>
      </c>
      <c r="AE95" s="1">
        <v>256869480</v>
      </c>
      <c r="AF95" s="1">
        <v>300594595.25261402</v>
      </c>
      <c r="AG95" s="1">
        <v>838676.88300000003</v>
      </c>
      <c r="AH95" s="1">
        <v>256869480</v>
      </c>
      <c r="AI95" s="1">
        <v>263172593.43597701</v>
      </c>
      <c r="AJ95" s="1">
        <v>838676.88300000003</v>
      </c>
      <c r="AK95" s="1">
        <v>576485567.88</v>
      </c>
      <c r="AL95" s="1">
        <v>732950592.49596906</v>
      </c>
      <c r="AM95" s="1">
        <v>702370892.49596906</v>
      </c>
      <c r="AN95" s="1">
        <v>622849138.63561404</v>
      </c>
      <c r="AO95" s="1">
        <v>585427136.818977</v>
      </c>
      <c r="AP95" s="1">
        <v>140065256.5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716550824.38</v>
      </c>
      <c r="AW95" s="1">
        <v>873015848.99596906</v>
      </c>
      <c r="AX95" s="1">
        <v>842436148.99596906</v>
      </c>
      <c r="AY95" s="1">
        <v>762914395.13561404</v>
      </c>
      <c r="AZ95" s="1">
        <v>725492393.318977</v>
      </c>
      <c r="BA95" s="1">
        <v>873015848.99596906</v>
      </c>
      <c r="BB95" s="1">
        <v>842436148.99596906</v>
      </c>
      <c r="BC95" s="1">
        <v>762914395.13561404</v>
      </c>
      <c r="BD95" s="1">
        <v>725492393.318977</v>
      </c>
      <c r="BE95" s="1">
        <v>732950592.49596906</v>
      </c>
      <c r="BF95" s="1">
        <v>702370892.49596906</v>
      </c>
      <c r="BG95" s="1">
        <v>622849138.63561404</v>
      </c>
      <c r="BH95" s="1">
        <v>585427136.818977</v>
      </c>
      <c r="BI95" s="1">
        <v>732950592.49596906</v>
      </c>
      <c r="BJ95" s="1">
        <v>702370892.49596906</v>
      </c>
      <c r="BK95" s="1">
        <v>622849138.63561404</v>
      </c>
      <c r="BL95" s="1">
        <v>585427136.818977</v>
      </c>
      <c r="BM95" s="1" t="s">
        <v>85</v>
      </c>
      <c r="BN95" s="1" t="s">
        <v>85</v>
      </c>
      <c r="BO95" s="1" t="s">
        <v>85</v>
      </c>
      <c r="BP95" t="s">
        <v>85</v>
      </c>
    </row>
    <row r="96" spans="1:68" x14ac:dyDescent="0.25">
      <c r="A96">
        <v>124</v>
      </c>
      <c r="B96" t="s">
        <v>110</v>
      </c>
      <c r="C96">
        <v>2021</v>
      </c>
      <c r="D96" s="2">
        <v>16756</v>
      </c>
      <c r="E96" s="26">
        <v>57066.76</v>
      </c>
      <c r="F96" t="s">
        <v>105</v>
      </c>
      <c r="I96" s="2">
        <v>206</v>
      </c>
      <c r="J96" s="1">
        <v>1259883640</v>
      </c>
      <c r="K96" s="1">
        <v>443529755.5</v>
      </c>
      <c r="L96" s="1">
        <v>52392065.979999997</v>
      </c>
      <c r="M96" s="1">
        <v>144906649</v>
      </c>
      <c r="N96" s="1">
        <v>0</v>
      </c>
      <c r="O96" s="1">
        <v>81064941.310000002</v>
      </c>
      <c r="P96" s="1">
        <v>15972377.93</v>
      </c>
      <c r="Q96" s="1">
        <v>12386070</v>
      </c>
      <c r="R96" s="1">
        <v>7250613</v>
      </c>
      <c r="S96" s="1">
        <v>174406</v>
      </c>
      <c r="T96" s="1">
        <v>58.901032809999997</v>
      </c>
      <c r="U96" s="1">
        <v>2.6873076079999998</v>
      </c>
      <c r="V96" s="1">
        <v>52329</v>
      </c>
      <c r="W96" s="1">
        <v>25.85</v>
      </c>
      <c r="X96" s="1">
        <v>1.17</v>
      </c>
      <c r="Y96" s="1">
        <v>287449180</v>
      </c>
      <c r="Z96" s="1">
        <v>391859315.40823901</v>
      </c>
      <c r="AA96" s="1">
        <v>838676.88300000003</v>
      </c>
      <c r="AB96" s="1">
        <v>256869480</v>
      </c>
      <c r="AC96" s="1">
        <v>391859315.40823901</v>
      </c>
      <c r="AD96" s="1">
        <v>838676.88300000003</v>
      </c>
      <c r="AE96" s="1">
        <v>256869480</v>
      </c>
      <c r="AF96" s="1">
        <v>309880889.327649</v>
      </c>
      <c r="AG96" s="1">
        <v>838676.88300000003</v>
      </c>
      <c r="AH96" s="1">
        <v>256869480</v>
      </c>
      <c r="AI96" s="1">
        <v>271302806.46619499</v>
      </c>
      <c r="AJ96" s="1">
        <v>838676.88300000003</v>
      </c>
      <c r="AK96" s="1">
        <v>576986762.78999996</v>
      </c>
      <c r="AL96" s="1">
        <v>748511616.20123899</v>
      </c>
      <c r="AM96" s="1">
        <v>717931916.20123899</v>
      </c>
      <c r="AN96" s="1">
        <v>635953490.12064898</v>
      </c>
      <c r="AO96" s="1">
        <v>597375407.25919497</v>
      </c>
      <c r="AP96" s="1">
        <v>144906649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721893411.78999996</v>
      </c>
      <c r="AW96" s="1">
        <v>893418265.20123899</v>
      </c>
      <c r="AX96" s="1">
        <v>862838565.20123899</v>
      </c>
      <c r="AY96" s="1">
        <v>780860139.12064898</v>
      </c>
      <c r="AZ96" s="1">
        <v>742282056.25919497</v>
      </c>
      <c r="BA96" s="1">
        <v>893418265.20123899</v>
      </c>
      <c r="BB96" s="1">
        <v>862838565.20123899</v>
      </c>
      <c r="BC96" s="1">
        <v>780860139.12064898</v>
      </c>
      <c r="BD96" s="1">
        <v>742282056.25919497</v>
      </c>
      <c r="BE96" s="1">
        <v>748511616.20123899</v>
      </c>
      <c r="BF96" s="1">
        <v>717931916.20123899</v>
      </c>
      <c r="BG96" s="1">
        <v>635953490.12064898</v>
      </c>
      <c r="BH96" s="1">
        <v>597375407.25919497</v>
      </c>
      <c r="BI96" s="1">
        <v>748511616.20123899</v>
      </c>
      <c r="BJ96" s="1">
        <v>717931916.20123899</v>
      </c>
      <c r="BK96" s="1">
        <v>635953490.12064898</v>
      </c>
      <c r="BL96" s="1">
        <v>597375407.25919497</v>
      </c>
      <c r="BM96" s="1" t="s">
        <v>85</v>
      </c>
      <c r="BN96" s="1" t="s">
        <v>85</v>
      </c>
      <c r="BO96" s="1" t="s">
        <v>85</v>
      </c>
      <c r="BP96" t="s">
        <v>85</v>
      </c>
    </row>
    <row r="97" spans="1:68" x14ac:dyDescent="0.25">
      <c r="A97">
        <v>129</v>
      </c>
      <c r="B97" t="s">
        <v>111</v>
      </c>
      <c r="C97">
        <v>2017</v>
      </c>
      <c r="D97" s="2">
        <v>31282</v>
      </c>
      <c r="E97" s="26">
        <v>58227.89</v>
      </c>
      <c r="F97" t="s">
        <v>112</v>
      </c>
      <c r="I97" s="2">
        <v>252</v>
      </c>
      <c r="J97" s="1">
        <v>2877318360</v>
      </c>
      <c r="K97" s="1">
        <v>1239500000</v>
      </c>
      <c r="L97" s="1">
        <v>288300000</v>
      </c>
      <c r="M97" s="1">
        <v>617500000</v>
      </c>
      <c r="N97" s="1">
        <v>0</v>
      </c>
      <c r="O97" s="1">
        <v>275324959.39999998</v>
      </c>
      <c r="P97" s="1">
        <v>171995506.90000001</v>
      </c>
      <c r="Q97" s="1">
        <v>17133338</v>
      </c>
      <c r="R97" s="1">
        <v>17412954</v>
      </c>
      <c r="S97" s="1">
        <v>156667</v>
      </c>
      <c r="T97" s="1">
        <v>64.860087919999998</v>
      </c>
      <c r="U97" s="1">
        <v>3.3033458179999999</v>
      </c>
      <c r="V97" s="1">
        <v>243775</v>
      </c>
      <c r="W97" s="1">
        <v>68.760000000000005</v>
      </c>
      <c r="X97" s="1">
        <v>1.03</v>
      </c>
      <c r="Y97" s="1">
        <v>536642710</v>
      </c>
      <c r="Z97" s="1">
        <v>635427732.78929198</v>
      </c>
      <c r="AA97" s="1">
        <v>10392420.779999999</v>
      </c>
      <c r="AB97" s="1">
        <v>479553060</v>
      </c>
      <c r="AC97" s="1">
        <v>635427732.78929198</v>
      </c>
      <c r="AD97" s="1">
        <v>10392420.779999999</v>
      </c>
      <c r="AE97" s="1">
        <v>479553060</v>
      </c>
      <c r="AF97" s="1">
        <v>501669924.72920501</v>
      </c>
      <c r="AG97" s="1">
        <v>10392420.779999999</v>
      </c>
      <c r="AH97" s="1">
        <v>479553060</v>
      </c>
      <c r="AI97" s="1">
        <v>438725073.87739903</v>
      </c>
      <c r="AJ97" s="1">
        <v>10392420.779999999</v>
      </c>
      <c r="AK97" s="1">
        <v>1803124959.4000001</v>
      </c>
      <c r="AL97" s="1">
        <v>1642758370.46929</v>
      </c>
      <c r="AM97" s="1">
        <v>1585668720.46929</v>
      </c>
      <c r="AN97" s="1">
        <v>1451910912.4092</v>
      </c>
      <c r="AO97" s="1">
        <v>1388966061.55739</v>
      </c>
      <c r="AP97" s="1">
        <v>617500000</v>
      </c>
      <c r="AQ97" s="1">
        <v>498389104.5</v>
      </c>
      <c r="AR97" s="1">
        <v>246413755.570393</v>
      </c>
      <c r="AS97" s="1">
        <v>237850308.070393</v>
      </c>
      <c r="AT97" s="1">
        <v>217786636.86138001</v>
      </c>
      <c r="AU97" s="1">
        <v>208344909.23360899</v>
      </c>
      <c r="AV97" s="1">
        <v>2420624959.4000001</v>
      </c>
      <c r="AW97" s="1">
        <v>2506672126.03968</v>
      </c>
      <c r="AX97" s="1">
        <v>2441019028.53968</v>
      </c>
      <c r="AY97" s="1">
        <v>2287197549.2705798</v>
      </c>
      <c r="AZ97" s="1">
        <v>2214810970.7909999</v>
      </c>
      <c r="BA97" s="1">
        <v>2506672126.03968</v>
      </c>
      <c r="BB97" s="1">
        <v>2441019028.53968</v>
      </c>
      <c r="BC97" s="1">
        <v>2287197549.2705798</v>
      </c>
      <c r="BD97" s="1">
        <v>2214810970.7909999</v>
      </c>
      <c r="BE97" s="1">
        <v>1889172126.03968</v>
      </c>
      <c r="BF97" s="1">
        <v>1823519028.53968</v>
      </c>
      <c r="BG97" s="1">
        <v>1669697549.2705801</v>
      </c>
      <c r="BH97" s="1">
        <v>1597310970.7909999</v>
      </c>
      <c r="BI97" s="1">
        <v>1889172126.03968</v>
      </c>
      <c r="BJ97" s="1">
        <v>1823519028.53968</v>
      </c>
      <c r="BK97" s="1">
        <v>1669697549.2705801</v>
      </c>
      <c r="BL97" s="1">
        <v>1597310970.7909999</v>
      </c>
      <c r="BM97" s="1" t="s">
        <v>85</v>
      </c>
      <c r="BN97" s="1" t="s">
        <v>85</v>
      </c>
      <c r="BO97" s="1" t="s">
        <v>85</v>
      </c>
      <c r="BP97" t="s">
        <v>85</v>
      </c>
    </row>
    <row r="98" spans="1:68" x14ac:dyDescent="0.25">
      <c r="A98">
        <v>129</v>
      </c>
      <c r="B98" t="s">
        <v>111</v>
      </c>
      <c r="C98">
        <v>2018</v>
      </c>
      <c r="D98" s="2">
        <v>30620</v>
      </c>
      <c r="E98" s="26">
        <v>58227.89</v>
      </c>
      <c r="F98" t="s">
        <v>112</v>
      </c>
      <c r="I98" s="2">
        <v>252</v>
      </c>
      <c r="J98" s="1">
        <v>2816427600</v>
      </c>
      <c r="K98" s="1">
        <v>1289066556</v>
      </c>
      <c r="L98" s="1">
        <v>279906009</v>
      </c>
      <c r="M98" s="1">
        <v>628892430</v>
      </c>
      <c r="N98" s="1">
        <v>0</v>
      </c>
      <c r="O98" s="1">
        <v>275324959.39999998</v>
      </c>
      <c r="P98" s="1">
        <v>171995506.90000001</v>
      </c>
      <c r="Q98" s="1">
        <v>17133338</v>
      </c>
      <c r="R98" s="1">
        <v>17412954</v>
      </c>
      <c r="S98" s="1">
        <v>156667</v>
      </c>
      <c r="T98" s="1">
        <v>64.763189760000003</v>
      </c>
      <c r="U98" s="1">
        <v>3.2772586160000001</v>
      </c>
      <c r="V98" s="1">
        <v>243775</v>
      </c>
      <c r="W98" s="1">
        <v>68.760000000000005</v>
      </c>
      <c r="X98" s="1">
        <v>1.03</v>
      </c>
      <c r="Y98" s="1">
        <v>525286100</v>
      </c>
      <c r="Z98" s="1">
        <v>634696777.17075002</v>
      </c>
      <c r="AA98" s="1">
        <v>10392420.779999999</v>
      </c>
      <c r="AB98" s="1">
        <v>469404600</v>
      </c>
      <c r="AC98" s="1">
        <v>634696777.17075002</v>
      </c>
      <c r="AD98" s="1">
        <v>10392420.779999999</v>
      </c>
      <c r="AE98" s="1">
        <v>469404600</v>
      </c>
      <c r="AF98" s="1">
        <v>501092835.57931101</v>
      </c>
      <c r="AG98" s="1">
        <v>10392420.779999999</v>
      </c>
      <c r="AH98" s="1">
        <v>469404600</v>
      </c>
      <c r="AI98" s="1">
        <v>438220392.47745699</v>
      </c>
      <c r="AJ98" s="1">
        <v>10392420.779999999</v>
      </c>
      <c r="AK98" s="1">
        <v>1844297524.4000001</v>
      </c>
      <c r="AL98" s="1">
        <v>1622276813.85075</v>
      </c>
      <c r="AM98" s="1">
        <v>1566395313.85075</v>
      </c>
      <c r="AN98" s="1">
        <v>1432791372.25931</v>
      </c>
      <c r="AO98" s="1">
        <v>1369918929.15745</v>
      </c>
      <c r="AP98" s="1">
        <v>628892430</v>
      </c>
      <c r="AQ98" s="1">
        <v>498389104.5</v>
      </c>
      <c r="AR98" s="1">
        <v>243341522.07761201</v>
      </c>
      <c r="AS98" s="1">
        <v>234959297.07761201</v>
      </c>
      <c r="AT98" s="1">
        <v>214918705.83889601</v>
      </c>
      <c r="AU98" s="1">
        <v>205487839.37361801</v>
      </c>
      <c r="AV98" s="1">
        <v>2473189954.4000001</v>
      </c>
      <c r="AW98" s="1">
        <v>2494510765.92836</v>
      </c>
      <c r="AX98" s="1">
        <v>2430247040.92836</v>
      </c>
      <c r="AY98" s="1">
        <v>2276602508.0981998</v>
      </c>
      <c r="AZ98" s="1">
        <v>2204299198.5310702</v>
      </c>
      <c r="BA98" s="1">
        <v>2494510765.92836</v>
      </c>
      <c r="BB98" s="1">
        <v>2430247040.92836</v>
      </c>
      <c r="BC98" s="1">
        <v>2276602508.0981998</v>
      </c>
      <c r="BD98" s="1">
        <v>2204299198.5310702</v>
      </c>
      <c r="BE98" s="1">
        <v>1865618335.92836</v>
      </c>
      <c r="BF98" s="1">
        <v>1801354610.92836</v>
      </c>
      <c r="BG98" s="1">
        <v>1647710078.0982001</v>
      </c>
      <c r="BH98" s="1">
        <v>1575406768.53107</v>
      </c>
      <c r="BI98" s="1">
        <v>1865618335.92836</v>
      </c>
      <c r="BJ98" s="1">
        <v>1801354610.92836</v>
      </c>
      <c r="BK98" s="1">
        <v>1647710078.0982001</v>
      </c>
      <c r="BL98" s="1">
        <v>1575406768.53107</v>
      </c>
      <c r="BM98" s="1" t="s">
        <v>85</v>
      </c>
      <c r="BN98" s="1" t="s">
        <v>85</v>
      </c>
      <c r="BO98" s="1" t="s">
        <v>85</v>
      </c>
      <c r="BP98" t="s">
        <v>85</v>
      </c>
    </row>
    <row r="99" spans="1:68" x14ac:dyDescent="0.25">
      <c r="A99">
        <v>129</v>
      </c>
      <c r="B99" t="s">
        <v>111</v>
      </c>
      <c r="C99">
        <v>2019</v>
      </c>
      <c r="D99" s="2">
        <v>31253</v>
      </c>
      <c r="E99" s="26">
        <v>58227.89</v>
      </c>
      <c r="F99" t="s">
        <v>112</v>
      </c>
      <c r="I99" s="2">
        <v>252</v>
      </c>
      <c r="J99" s="1">
        <v>2874650940</v>
      </c>
      <c r="K99" s="1">
        <v>1143280819</v>
      </c>
      <c r="L99" s="1">
        <v>251654727.30000001</v>
      </c>
      <c r="M99" s="1">
        <v>689565886.20000005</v>
      </c>
      <c r="N99" s="1">
        <v>0</v>
      </c>
      <c r="O99" s="1">
        <v>275324959.39999998</v>
      </c>
      <c r="P99" s="1">
        <v>171995506.90000001</v>
      </c>
      <c r="Q99" s="1">
        <v>17133338</v>
      </c>
      <c r="R99" s="1">
        <v>17412954</v>
      </c>
      <c r="S99" s="1">
        <v>156667</v>
      </c>
      <c r="T99" s="1">
        <v>61.222324839999999</v>
      </c>
      <c r="U99" s="1">
        <v>6.9716447170000002</v>
      </c>
      <c r="V99" s="1">
        <v>243775</v>
      </c>
      <c r="W99" s="1">
        <v>68.760000000000005</v>
      </c>
      <c r="X99" s="1">
        <v>1.03</v>
      </c>
      <c r="Y99" s="1">
        <v>536145215</v>
      </c>
      <c r="Z99" s="1">
        <v>560009927.35635602</v>
      </c>
      <c r="AA99" s="1">
        <v>10392420.779999999</v>
      </c>
      <c r="AB99" s="1">
        <v>479108490</v>
      </c>
      <c r="AC99" s="1">
        <v>560009927.35635602</v>
      </c>
      <c r="AD99" s="1">
        <v>10392420.779999999</v>
      </c>
      <c r="AE99" s="1">
        <v>479108490</v>
      </c>
      <c r="AF99" s="1">
        <v>442127599.42227799</v>
      </c>
      <c r="AG99" s="1">
        <v>10392420.779999999</v>
      </c>
      <c r="AH99" s="1">
        <v>479108490</v>
      </c>
      <c r="AI99" s="1">
        <v>386653562.74741799</v>
      </c>
      <c r="AJ99" s="1">
        <v>10392420.779999999</v>
      </c>
      <c r="AK99" s="1">
        <v>1670260505.69999</v>
      </c>
      <c r="AL99" s="1">
        <v>1530197797.33635</v>
      </c>
      <c r="AM99" s="1">
        <v>1473161072.33635</v>
      </c>
      <c r="AN99" s="1">
        <v>1355278744.4022701</v>
      </c>
      <c r="AO99" s="1">
        <v>1299804707.7274101</v>
      </c>
      <c r="AP99" s="1">
        <v>689565886.20000005</v>
      </c>
      <c r="AQ99" s="1">
        <v>498389104.5</v>
      </c>
      <c r="AR99" s="1">
        <v>229529669.60045299</v>
      </c>
      <c r="AS99" s="1">
        <v>220974160.85045299</v>
      </c>
      <c r="AT99" s="1">
        <v>203291811.66034099</v>
      </c>
      <c r="AU99" s="1">
        <v>194970706.15911201</v>
      </c>
      <c r="AV99" s="1">
        <v>2359826391.8999901</v>
      </c>
      <c r="AW99" s="1">
        <v>2449293353.1368098</v>
      </c>
      <c r="AX99" s="1">
        <v>2383701119.3868098</v>
      </c>
      <c r="AY99" s="1">
        <v>2248136442.26262</v>
      </c>
      <c r="AZ99" s="1">
        <v>2184341300.0865302</v>
      </c>
      <c r="BA99" s="1">
        <v>2449293353.1368098</v>
      </c>
      <c r="BB99" s="1">
        <v>2383701119.3868098</v>
      </c>
      <c r="BC99" s="1">
        <v>2248136442.26262</v>
      </c>
      <c r="BD99" s="1">
        <v>2184341300.0865302</v>
      </c>
      <c r="BE99" s="1">
        <v>1759727466.93681</v>
      </c>
      <c r="BF99" s="1">
        <v>1694135233.18681</v>
      </c>
      <c r="BG99" s="1">
        <v>1558570556.0626199</v>
      </c>
      <c r="BH99" s="1">
        <v>1494775413.8865299</v>
      </c>
      <c r="BI99" s="1">
        <v>1759727466.93681</v>
      </c>
      <c r="BJ99" s="1">
        <v>1694135233.18681</v>
      </c>
      <c r="BK99" s="1">
        <v>1558570556.0626199</v>
      </c>
      <c r="BL99" s="1">
        <v>1494775413.8865299</v>
      </c>
      <c r="BM99" s="1" t="s">
        <v>85</v>
      </c>
      <c r="BN99" s="1" t="s">
        <v>85</v>
      </c>
      <c r="BO99" s="1" t="s">
        <v>85</v>
      </c>
      <c r="BP99" t="s">
        <v>85</v>
      </c>
    </row>
    <row r="100" spans="1:68" x14ac:dyDescent="0.25">
      <c r="A100">
        <v>129</v>
      </c>
      <c r="B100" t="s">
        <v>111</v>
      </c>
      <c r="C100">
        <v>2020</v>
      </c>
      <c r="D100" s="2">
        <v>30735</v>
      </c>
      <c r="E100" s="26">
        <v>58227.89</v>
      </c>
      <c r="F100" t="s">
        <v>112</v>
      </c>
      <c r="I100" s="2">
        <v>252</v>
      </c>
      <c r="J100" s="1">
        <v>2827005300</v>
      </c>
      <c r="K100" s="1">
        <v>1356898959</v>
      </c>
      <c r="L100" s="1">
        <v>307831439.69999999</v>
      </c>
      <c r="M100" s="1">
        <v>734028255.20000005</v>
      </c>
      <c r="N100" s="1">
        <v>0</v>
      </c>
      <c r="O100" s="1">
        <v>275324959.39999998</v>
      </c>
      <c r="P100" s="1">
        <v>171995506.90000001</v>
      </c>
      <c r="Q100" s="1">
        <v>17133338</v>
      </c>
      <c r="R100" s="1">
        <v>17412954</v>
      </c>
      <c r="S100" s="1">
        <v>156667</v>
      </c>
      <c r="T100" s="1">
        <v>64.51953159</v>
      </c>
      <c r="U100" s="1">
        <v>3.4624917179999999</v>
      </c>
      <c r="V100" s="1">
        <v>243775</v>
      </c>
      <c r="W100" s="1">
        <v>68.760000000000005</v>
      </c>
      <c r="X100" s="1">
        <v>1.03</v>
      </c>
      <c r="Y100" s="1">
        <v>527258925</v>
      </c>
      <c r="Z100" s="1">
        <v>630269489.447685</v>
      </c>
      <c r="AA100" s="1">
        <v>10392420.779999999</v>
      </c>
      <c r="AB100" s="1">
        <v>471167550</v>
      </c>
      <c r="AC100" s="1">
        <v>630269489.447685</v>
      </c>
      <c r="AD100" s="1">
        <v>10392420.779999999</v>
      </c>
      <c r="AE100" s="1">
        <v>471167550</v>
      </c>
      <c r="AF100" s="1">
        <v>497597493.80529797</v>
      </c>
      <c r="AG100" s="1">
        <v>10392420.779999999</v>
      </c>
      <c r="AH100" s="1">
        <v>471167550</v>
      </c>
      <c r="AI100" s="1">
        <v>435163613.50299799</v>
      </c>
      <c r="AJ100" s="1">
        <v>10392420.779999999</v>
      </c>
      <c r="AK100" s="1">
        <v>1940055358.0999999</v>
      </c>
      <c r="AL100" s="1">
        <v>1647747781.8276801</v>
      </c>
      <c r="AM100" s="1">
        <v>1591656406.8276801</v>
      </c>
      <c r="AN100" s="1">
        <v>1458984411.1852901</v>
      </c>
      <c r="AO100" s="1">
        <v>1396550530.8829899</v>
      </c>
      <c r="AP100" s="1">
        <v>734028255.20000005</v>
      </c>
      <c r="AQ100" s="1">
        <v>498389104.5</v>
      </c>
      <c r="AR100" s="1">
        <v>247162167.27415201</v>
      </c>
      <c r="AS100" s="1">
        <v>238748461.02415201</v>
      </c>
      <c r="AT100" s="1">
        <v>218847661.67779401</v>
      </c>
      <c r="AU100" s="1">
        <v>209482579.632449</v>
      </c>
      <c r="AV100" s="1">
        <v>2674083613.3000002</v>
      </c>
      <c r="AW100" s="1">
        <v>2628938204.3018298</v>
      </c>
      <c r="AX100" s="1">
        <v>2564433123.0518298</v>
      </c>
      <c r="AY100" s="1">
        <v>2411860328.0630898</v>
      </c>
      <c r="AZ100" s="1">
        <v>2340061365.7154398</v>
      </c>
      <c r="BA100" s="1">
        <v>2628938204.3018298</v>
      </c>
      <c r="BB100" s="1">
        <v>2564433123.0518298</v>
      </c>
      <c r="BC100" s="1">
        <v>2411860328.0630898</v>
      </c>
      <c r="BD100" s="1">
        <v>2340061365.7154398</v>
      </c>
      <c r="BE100" s="1">
        <v>1894909949.10183</v>
      </c>
      <c r="BF100" s="1">
        <v>1830404867.85183</v>
      </c>
      <c r="BG100" s="1">
        <v>1677832072.86309</v>
      </c>
      <c r="BH100" s="1">
        <v>1606033110.51544</v>
      </c>
      <c r="BI100" s="1">
        <v>1894909949.10183</v>
      </c>
      <c r="BJ100" s="1">
        <v>1830404867.85183</v>
      </c>
      <c r="BK100" s="1">
        <v>1677832072.86309</v>
      </c>
      <c r="BL100" s="1">
        <v>1606033110.51544</v>
      </c>
      <c r="BM100" s="1" t="s">
        <v>85</v>
      </c>
      <c r="BN100" s="1" t="s">
        <v>85</v>
      </c>
      <c r="BO100" s="1" t="s">
        <v>85</v>
      </c>
      <c r="BP100" t="s">
        <v>85</v>
      </c>
    </row>
    <row r="101" spans="1:68" x14ac:dyDescent="0.25">
      <c r="A101">
        <v>129</v>
      </c>
      <c r="B101" t="s">
        <v>111</v>
      </c>
      <c r="C101">
        <v>2021</v>
      </c>
      <c r="D101" s="2">
        <v>30735</v>
      </c>
      <c r="E101" s="26">
        <v>58227.89</v>
      </c>
      <c r="F101" t="s">
        <v>112</v>
      </c>
      <c r="I101" s="2">
        <v>252</v>
      </c>
      <c r="J101" s="1">
        <v>2827005300</v>
      </c>
      <c r="K101" s="1">
        <v>1363953633</v>
      </c>
      <c r="L101" s="1">
        <v>282007748</v>
      </c>
      <c r="M101" s="1">
        <v>860018544.29999995</v>
      </c>
      <c r="N101" s="1">
        <v>7931213.3399999999</v>
      </c>
      <c r="O101" s="1">
        <v>275324959.39999998</v>
      </c>
      <c r="P101" s="1">
        <v>171995506.90000001</v>
      </c>
      <c r="Q101" s="1">
        <v>17133338</v>
      </c>
      <c r="R101" s="1">
        <v>17412954</v>
      </c>
      <c r="S101" s="1">
        <v>156667</v>
      </c>
      <c r="T101" s="1">
        <v>64.984431599999994</v>
      </c>
      <c r="U101" s="1">
        <v>3.2343406400000001</v>
      </c>
      <c r="V101" s="1">
        <v>243775</v>
      </c>
      <c r="W101" s="1">
        <v>68.760000000000005</v>
      </c>
      <c r="X101" s="1">
        <v>1.03</v>
      </c>
      <c r="Y101" s="1">
        <v>527258925</v>
      </c>
      <c r="Z101" s="1">
        <v>637423602.32820904</v>
      </c>
      <c r="AA101" s="1">
        <v>10392420.779999999</v>
      </c>
      <c r="AB101" s="1">
        <v>471167550</v>
      </c>
      <c r="AC101" s="1">
        <v>637423602.32820904</v>
      </c>
      <c r="AD101" s="1">
        <v>10392420.779999999</v>
      </c>
      <c r="AE101" s="1">
        <v>471167550</v>
      </c>
      <c r="AF101" s="1">
        <v>503245662.88114601</v>
      </c>
      <c r="AG101" s="1">
        <v>10392420.779999999</v>
      </c>
      <c r="AH101" s="1">
        <v>471167550</v>
      </c>
      <c r="AI101" s="1">
        <v>440103103.141352</v>
      </c>
      <c r="AJ101" s="1">
        <v>10392420.779999999</v>
      </c>
      <c r="AK101" s="1">
        <v>1921286340.4000001</v>
      </c>
      <c r="AL101" s="1">
        <v>1629078203.0081999</v>
      </c>
      <c r="AM101" s="1">
        <v>1572986828.0081999</v>
      </c>
      <c r="AN101" s="1">
        <v>1438808888.5611401</v>
      </c>
      <c r="AO101" s="1">
        <v>1375666328.8213501</v>
      </c>
      <c r="AP101" s="1">
        <v>867949757.63999999</v>
      </c>
      <c r="AQ101" s="1">
        <v>498389104.5</v>
      </c>
      <c r="AR101" s="1">
        <v>244361730.451231</v>
      </c>
      <c r="AS101" s="1">
        <v>235948024.201231</v>
      </c>
      <c r="AT101" s="1">
        <v>215821333.28417099</v>
      </c>
      <c r="AU101" s="1">
        <v>206349949.32320201</v>
      </c>
      <c r="AV101" s="1">
        <v>2789236098.04</v>
      </c>
      <c r="AW101" s="1">
        <v>2741389691.0994401</v>
      </c>
      <c r="AX101" s="1">
        <v>2676884609.8494401</v>
      </c>
      <c r="AY101" s="1">
        <v>2522579979.4853101</v>
      </c>
      <c r="AZ101" s="1">
        <v>2449966035.7845502</v>
      </c>
      <c r="BA101" s="1">
        <v>2741389691.0994401</v>
      </c>
      <c r="BB101" s="1">
        <v>2676884609.8494401</v>
      </c>
      <c r="BC101" s="1">
        <v>2522579979.4853101</v>
      </c>
      <c r="BD101" s="1">
        <v>2449966035.7845502</v>
      </c>
      <c r="BE101" s="1">
        <v>1873439933.45944</v>
      </c>
      <c r="BF101" s="1">
        <v>1808934852.20944</v>
      </c>
      <c r="BG101" s="1">
        <v>1654630221.84531</v>
      </c>
      <c r="BH101" s="1">
        <v>1582016278.1445501</v>
      </c>
      <c r="BI101" s="1">
        <v>1873439933.45944</v>
      </c>
      <c r="BJ101" s="1">
        <v>1808934852.20944</v>
      </c>
      <c r="BK101" s="1">
        <v>1654630221.84531</v>
      </c>
      <c r="BL101" s="1">
        <v>1582016278.1445501</v>
      </c>
      <c r="BM101" s="1" t="s">
        <v>85</v>
      </c>
      <c r="BN101" s="1" t="s">
        <v>85</v>
      </c>
      <c r="BO101" s="1" t="s">
        <v>85</v>
      </c>
      <c r="BP101" t="s">
        <v>85</v>
      </c>
    </row>
    <row r="102" spans="1:68" x14ac:dyDescent="0.25">
      <c r="A102">
        <v>159</v>
      </c>
      <c r="B102" t="s">
        <v>113</v>
      </c>
      <c r="C102">
        <v>2017</v>
      </c>
      <c r="D102" s="2">
        <v>54653</v>
      </c>
      <c r="E102" s="26">
        <v>95995.66</v>
      </c>
      <c r="F102" t="s">
        <v>91</v>
      </c>
      <c r="I102" s="2">
        <v>242</v>
      </c>
      <c r="J102" s="1">
        <v>4827499490</v>
      </c>
      <c r="K102" s="1">
        <v>2827474297</v>
      </c>
      <c r="L102" s="1">
        <v>608927539.20000005</v>
      </c>
      <c r="M102" s="1">
        <v>351827841.69999999</v>
      </c>
      <c r="N102" s="1">
        <v>75346526.730000004</v>
      </c>
      <c r="O102" s="1">
        <v>333515015.5</v>
      </c>
      <c r="P102" s="1">
        <v>147311226</v>
      </c>
      <c r="Q102" s="1">
        <v>42762231</v>
      </c>
      <c r="R102" s="1">
        <v>33607629</v>
      </c>
      <c r="S102" s="1">
        <v>413185</v>
      </c>
      <c r="T102" s="1">
        <v>64.486769530000004</v>
      </c>
      <c r="U102" s="1">
        <v>3.1014346960000001</v>
      </c>
      <c r="V102" s="1">
        <v>793736</v>
      </c>
      <c r="W102" s="1">
        <v>50.4</v>
      </c>
      <c r="X102" s="1">
        <v>1.2</v>
      </c>
      <c r="Y102" s="1">
        <v>937572215</v>
      </c>
      <c r="Z102" s="1">
        <v>1522363551.8215599</v>
      </c>
      <c r="AA102" s="1">
        <v>24802662.5279999</v>
      </c>
      <c r="AB102" s="1">
        <v>837830490</v>
      </c>
      <c r="AC102" s="1">
        <v>1522363551.8215599</v>
      </c>
      <c r="AD102" s="1">
        <v>24802662.5279999</v>
      </c>
      <c r="AE102" s="1">
        <v>837830490</v>
      </c>
      <c r="AF102" s="1">
        <v>1202202938.1282699</v>
      </c>
      <c r="AG102" s="1">
        <v>24802662.5279999</v>
      </c>
      <c r="AH102" s="1">
        <v>837830490</v>
      </c>
      <c r="AI102" s="1">
        <v>1051539119.91966</v>
      </c>
      <c r="AJ102" s="1">
        <v>24802662.5279999</v>
      </c>
      <c r="AK102" s="1">
        <v>3769916851.6999998</v>
      </c>
      <c r="AL102" s="1">
        <v>3240977194.5495601</v>
      </c>
      <c r="AM102" s="1">
        <v>3141235469.5495601</v>
      </c>
      <c r="AN102" s="1">
        <v>2821074855.8562698</v>
      </c>
      <c r="AO102" s="1">
        <v>2670411037.6476598</v>
      </c>
      <c r="AP102" s="1">
        <v>427174368.43000001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4197091220.1299901</v>
      </c>
      <c r="AW102" s="1">
        <v>3668151562.9795599</v>
      </c>
      <c r="AX102" s="1">
        <v>3568409837.9795599</v>
      </c>
      <c r="AY102" s="1">
        <v>3248249224.2862701</v>
      </c>
      <c r="AZ102" s="1">
        <v>3097585406.0776601</v>
      </c>
      <c r="BA102" s="1">
        <v>3668151562.9795599</v>
      </c>
      <c r="BB102" s="1">
        <v>3568409837.9795599</v>
      </c>
      <c r="BC102" s="1">
        <v>3248249224.2862701</v>
      </c>
      <c r="BD102" s="1">
        <v>3097585406.0776601</v>
      </c>
      <c r="BE102" s="1">
        <v>3240977194.5495601</v>
      </c>
      <c r="BF102" s="1">
        <v>3141235469.5495601</v>
      </c>
      <c r="BG102" s="1">
        <v>2821074855.8562698</v>
      </c>
      <c r="BH102" s="1">
        <v>2670411037.6476598</v>
      </c>
      <c r="BI102" s="1">
        <v>3240977194.5495601</v>
      </c>
      <c r="BJ102" s="1">
        <v>3141235469.5495601</v>
      </c>
      <c r="BK102" s="1">
        <v>2821074855.8562698</v>
      </c>
      <c r="BL102" s="1">
        <v>2670411037.6476598</v>
      </c>
      <c r="BM102" s="1" t="s">
        <v>85</v>
      </c>
      <c r="BN102" s="1" t="s">
        <v>85</v>
      </c>
      <c r="BO102" s="1" t="s">
        <v>85</v>
      </c>
      <c r="BP102" t="s">
        <v>85</v>
      </c>
    </row>
    <row r="103" spans="1:68" x14ac:dyDescent="0.25">
      <c r="A103">
        <v>159</v>
      </c>
      <c r="B103" t="s">
        <v>113</v>
      </c>
      <c r="C103">
        <v>2018</v>
      </c>
      <c r="D103" s="2">
        <v>56284</v>
      </c>
      <c r="E103" s="26">
        <v>95995.66</v>
      </c>
      <c r="F103" t="s">
        <v>91</v>
      </c>
      <c r="I103" s="2">
        <v>242</v>
      </c>
      <c r="J103" s="1">
        <v>4971565720</v>
      </c>
      <c r="K103" s="1">
        <v>2891986278</v>
      </c>
      <c r="L103" s="1">
        <v>703551411.10000002</v>
      </c>
      <c r="M103" s="1">
        <v>406948796.89999998</v>
      </c>
      <c r="N103" s="1">
        <v>99690854.939999998</v>
      </c>
      <c r="O103" s="1">
        <v>333515015.5</v>
      </c>
      <c r="P103" s="1">
        <v>147311226</v>
      </c>
      <c r="Q103" s="1">
        <v>42762231</v>
      </c>
      <c r="R103" s="1">
        <v>33607629</v>
      </c>
      <c r="S103" s="1">
        <v>413185</v>
      </c>
      <c r="T103" s="1">
        <v>64.478151370000006</v>
      </c>
      <c r="U103" s="1">
        <v>3.09310763</v>
      </c>
      <c r="V103" s="1">
        <v>793736</v>
      </c>
      <c r="W103" s="1">
        <v>50.4</v>
      </c>
      <c r="X103" s="1">
        <v>1.2</v>
      </c>
      <c r="Y103" s="1">
        <v>965552020</v>
      </c>
      <c r="Z103" s="1">
        <v>1522356332.6559899</v>
      </c>
      <c r="AA103" s="1">
        <v>24802662.5279999</v>
      </c>
      <c r="AB103" s="1">
        <v>862833720</v>
      </c>
      <c r="AC103" s="1">
        <v>1522356332.6559899</v>
      </c>
      <c r="AD103" s="1">
        <v>24802662.5279999</v>
      </c>
      <c r="AE103" s="1">
        <v>862833720</v>
      </c>
      <c r="AF103" s="1">
        <v>1202197237.18906</v>
      </c>
      <c r="AG103" s="1">
        <v>24802662.5279999</v>
      </c>
      <c r="AH103" s="1">
        <v>862833720</v>
      </c>
      <c r="AI103" s="1">
        <v>1051534133.4399199</v>
      </c>
      <c r="AJ103" s="1">
        <v>24802662.5279999</v>
      </c>
      <c r="AK103" s="1">
        <v>3929052704.5999999</v>
      </c>
      <c r="AL103" s="1">
        <v>3363573652.2839899</v>
      </c>
      <c r="AM103" s="1">
        <v>3260855352.2839899</v>
      </c>
      <c r="AN103" s="1">
        <v>2940696256.81706</v>
      </c>
      <c r="AO103" s="1">
        <v>2790033153.0679202</v>
      </c>
      <c r="AP103" s="1">
        <v>506639651.83999997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4435692356.4399996</v>
      </c>
      <c r="AW103" s="1">
        <v>3870213304.1239901</v>
      </c>
      <c r="AX103" s="1">
        <v>3767495004.1239901</v>
      </c>
      <c r="AY103" s="1">
        <v>3447335908.6570601</v>
      </c>
      <c r="AZ103" s="1">
        <v>3296672804.9079199</v>
      </c>
      <c r="BA103" s="1">
        <v>3870213304.1239901</v>
      </c>
      <c r="BB103" s="1">
        <v>3767495004.1239901</v>
      </c>
      <c r="BC103" s="1">
        <v>3447335908.6570601</v>
      </c>
      <c r="BD103" s="1">
        <v>3296672804.9079199</v>
      </c>
      <c r="BE103" s="1">
        <v>3363573652.2839899</v>
      </c>
      <c r="BF103" s="1">
        <v>3260855352.2839899</v>
      </c>
      <c r="BG103" s="1">
        <v>2940696256.81706</v>
      </c>
      <c r="BH103" s="1">
        <v>2790033153.0679202</v>
      </c>
      <c r="BI103" s="1">
        <v>3363573652.2839899</v>
      </c>
      <c r="BJ103" s="1">
        <v>3260855352.2839899</v>
      </c>
      <c r="BK103" s="1">
        <v>2940696256.81706</v>
      </c>
      <c r="BL103" s="1">
        <v>2790033153.0679202</v>
      </c>
      <c r="BM103" s="1" t="s">
        <v>85</v>
      </c>
      <c r="BN103" s="1" t="s">
        <v>85</v>
      </c>
      <c r="BO103" s="1" t="s">
        <v>85</v>
      </c>
      <c r="BP103" t="s">
        <v>85</v>
      </c>
    </row>
    <row r="104" spans="1:68" x14ac:dyDescent="0.25">
      <c r="A104">
        <v>159</v>
      </c>
      <c r="B104" t="s">
        <v>113</v>
      </c>
      <c r="C104">
        <v>2019</v>
      </c>
      <c r="D104" s="2">
        <v>57914</v>
      </c>
      <c r="E104" s="26">
        <v>95995.66</v>
      </c>
      <c r="F104" t="s">
        <v>91</v>
      </c>
      <c r="I104" s="2">
        <v>242</v>
      </c>
      <c r="J104" s="1">
        <v>5115543620</v>
      </c>
      <c r="K104" s="1">
        <v>2546251850</v>
      </c>
      <c r="L104" s="1">
        <v>630619440.29999995</v>
      </c>
      <c r="M104" s="1">
        <v>409249304.89999998</v>
      </c>
      <c r="N104" s="1">
        <v>94157904.959999993</v>
      </c>
      <c r="O104" s="1">
        <v>333515015.5</v>
      </c>
      <c r="P104" s="1">
        <v>147311226</v>
      </c>
      <c r="Q104" s="1">
        <v>42762231</v>
      </c>
      <c r="R104" s="1">
        <v>33607629</v>
      </c>
      <c r="S104" s="1">
        <v>413185</v>
      </c>
      <c r="T104" s="1">
        <v>60.53758775</v>
      </c>
      <c r="U104" s="1">
        <v>6.5764403199999997</v>
      </c>
      <c r="V104" s="1">
        <v>793736</v>
      </c>
      <c r="W104" s="1">
        <v>50.4</v>
      </c>
      <c r="X104" s="1">
        <v>1.2</v>
      </c>
      <c r="Y104" s="1">
        <v>993514670</v>
      </c>
      <c r="Z104" s="1">
        <v>1338242827.60776</v>
      </c>
      <c r="AA104" s="1">
        <v>24802662.5279999</v>
      </c>
      <c r="AB104" s="1">
        <v>887821620</v>
      </c>
      <c r="AC104" s="1">
        <v>1338242827.60776</v>
      </c>
      <c r="AD104" s="1">
        <v>24802662.5279999</v>
      </c>
      <c r="AE104" s="1">
        <v>887821620</v>
      </c>
      <c r="AF104" s="1">
        <v>1056803716.40145</v>
      </c>
      <c r="AG104" s="1">
        <v>24802662.5279999</v>
      </c>
      <c r="AH104" s="1">
        <v>887821620</v>
      </c>
      <c r="AI104" s="1">
        <v>924361781.716133</v>
      </c>
      <c r="AJ104" s="1">
        <v>24802662.5279999</v>
      </c>
      <c r="AK104" s="1">
        <v>3510386305.8000002</v>
      </c>
      <c r="AL104" s="1">
        <v>3134490826.43576</v>
      </c>
      <c r="AM104" s="1">
        <v>3028797776.43576</v>
      </c>
      <c r="AN104" s="1">
        <v>2747358665.2294502</v>
      </c>
      <c r="AO104" s="1">
        <v>2614916730.5441298</v>
      </c>
      <c r="AP104" s="1">
        <v>503407209.859999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4013793515.6599998</v>
      </c>
      <c r="AW104" s="1">
        <v>3637898036.2957602</v>
      </c>
      <c r="AX104" s="1">
        <v>3532204986.2957602</v>
      </c>
      <c r="AY104" s="1">
        <v>3250765875.0894499</v>
      </c>
      <c r="AZ104" s="1">
        <v>3118323940.40413</v>
      </c>
      <c r="BA104" s="1">
        <v>3637898036.2957602</v>
      </c>
      <c r="BB104" s="1">
        <v>3532204986.2957602</v>
      </c>
      <c r="BC104" s="1">
        <v>3250765875.0894499</v>
      </c>
      <c r="BD104" s="1">
        <v>3118323940.40413</v>
      </c>
      <c r="BE104" s="1">
        <v>3134490826.43576</v>
      </c>
      <c r="BF104" s="1">
        <v>3028797776.43576</v>
      </c>
      <c r="BG104" s="1">
        <v>2747358665.2294502</v>
      </c>
      <c r="BH104" s="1">
        <v>2614916730.5441298</v>
      </c>
      <c r="BI104" s="1">
        <v>3134490826.43576</v>
      </c>
      <c r="BJ104" s="1">
        <v>3028797776.43576</v>
      </c>
      <c r="BK104" s="1">
        <v>2747358665.2294502</v>
      </c>
      <c r="BL104" s="1">
        <v>2614916730.5441298</v>
      </c>
      <c r="BM104" s="1" t="s">
        <v>85</v>
      </c>
      <c r="BN104" s="1" t="s">
        <v>85</v>
      </c>
      <c r="BO104" s="1" t="s">
        <v>85</v>
      </c>
      <c r="BP104" t="s">
        <v>85</v>
      </c>
    </row>
    <row r="105" spans="1:68" x14ac:dyDescent="0.25">
      <c r="A105">
        <v>159</v>
      </c>
      <c r="B105" t="s">
        <v>113</v>
      </c>
      <c r="C105">
        <v>2020</v>
      </c>
      <c r="D105" s="2">
        <v>59545</v>
      </c>
      <c r="E105" s="26">
        <v>95995.66</v>
      </c>
      <c r="F105" t="s">
        <v>91</v>
      </c>
      <c r="I105" s="2">
        <v>242</v>
      </c>
      <c r="J105" s="1">
        <v>5259609850</v>
      </c>
      <c r="K105" s="1">
        <v>2901605400</v>
      </c>
      <c r="L105" s="1">
        <v>638791783.39999998</v>
      </c>
      <c r="M105" s="1">
        <v>489995182.69999999</v>
      </c>
      <c r="N105" s="1">
        <v>117524680.2</v>
      </c>
      <c r="O105" s="1">
        <v>333515015.5</v>
      </c>
      <c r="P105" s="1">
        <v>147311226</v>
      </c>
      <c r="Q105" s="1">
        <v>42762231</v>
      </c>
      <c r="R105" s="1">
        <v>33607629</v>
      </c>
      <c r="S105" s="1">
        <v>413185</v>
      </c>
      <c r="T105" s="1">
        <v>63.90225513</v>
      </c>
      <c r="U105" s="1">
        <v>3.4407402239999998</v>
      </c>
      <c r="V105" s="1">
        <v>793736</v>
      </c>
      <c r="W105" s="1">
        <v>50.4</v>
      </c>
      <c r="X105" s="1">
        <v>1.2</v>
      </c>
      <c r="Y105" s="1">
        <v>1021494475</v>
      </c>
      <c r="Z105" s="1">
        <v>1499452708.52915</v>
      </c>
      <c r="AA105" s="1">
        <v>24802662.5279999</v>
      </c>
      <c r="AB105" s="1">
        <v>912824850</v>
      </c>
      <c r="AC105" s="1">
        <v>1499452708.52915</v>
      </c>
      <c r="AD105" s="1">
        <v>24802662.5279999</v>
      </c>
      <c r="AE105" s="1">
        <v>912824850</v>
      </c>
      <c r="AF105" s="1">
        <v>1184110358.93576</v>
      </c>
      <c r="AG105" s="1">
        <v>24802662.5279999</v>
      </c>
      <c r="AH105" s="1">
        <v>912824850</v>
      </c>
      <c r="AI105" s="1">
        <v>1035713959.1271</v>
      </c>
      <c r="AJ105" s="1">
        <v>24802662.5279999</v>
      </c>
      <c r="AK105" s="1">
        <v>3873912198.9000001</v>
      </c>
      <c r="AL105" s="1">
        <v>3331852855.45715</v>
      </c>
      <c r="AM105" s="1">
        <v>3223183230.45715</v>
      </c>
      <c r="AN105" s="1">
        <v>2907840880.86376</v>
      </c>
      <c r="AO105" s="1">
        <v>2759444481.0551</v>
      </c>
      <c r="AP105" s="1">
        <v>607519862.89999998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4481432061.8000002</v>
      </c>
      <c r="AW105" s="1">
        <v>3939372718.3571501</v>
      </c>
      <c r="AX105" s="1">
        <v>3830703093.3571501</v>
      </c>
      <c r="AY105" s="1">
        <v>3515360743.7637601</v>
      </c>
      <c r="AZ105" s="1">
        <v>3366964343.9551001</v>
      </c>
      <c r="BA105" s="1">
        <v>3939372718.3571501</v>
      </c>
      <c r="BB105" s="1">
        <v>3830703093.3571501</v>
      </c>
      <c r="BC105" s="1">
        <v>3515360743.7637601</v>
      </c>
      <c r="BD105" s="1">
        <v>3366964343.9551001</v>
      </c>
      <c r="BE105" s="1">
        <v>3331852855.45715</v>
      </c>
      <c r="BF105" s="1">
        <v>3223183230.45715</v>
      </c>
      <c r="BG105" s="1">
        <v>2907840880.86376</v>
      </c>
      <c r="BH105" s="1">
        <v>2759444481.0551</v>
      </c>
      <c r="BI105" s="1">
        <v>3331852855.45715</v>
      </c>
      <c r="BJ105" s="1">
        <v>3223183230.45715</v>
      </c>
      <c r="BK105" s="1">
        <v>2907840880.86376</v>
      </c>
      <c r="BL105" s="1">
        <v>2759444481.0551</v>
      </c>
      <c r="BM105" s="1" t="s">
        <v>85</v>
      </c>
      <c r="BN105" s="1" t="s">
        <v>85</v>
      </c>
      <c r="BO105" s="1" t="s">
        <v>85</v>
      </c>
      <c r="BP105" t="s">
        <v>85</v>
      </c>
    </row>
    <row r="106" spans="1:68" x14ac:dyDescent="0.25">
      <c r="A106">
        <v>159</v>
      </c>
      <c r="B106" t="s">
        <v>113</v>
      </c>
      <c r="C106">
        <v>2021</v>
      </c>
      <c r="D106" s="2">
        <v>61176</v>
      </c>
      <c r="E106" s="26">
        <v>95995.66</v>
      </c>
      <c r="F106" t="s">
        <v>91</v>
      </c>
      <c r="I106" s="2">
        <v>242</v>
      </c>
      <c r="J106" s="1">
        <v>5403676080</v>
      </c>
      <c r="K106" s="1">
        <v>2944549303</v>
      </c>
      <c r="L106" s="1">
        <v>582224049.79999995</v>
      </c>
      <c r="M106" s="1">
        <v>464872070.60000002</v>
      </c>
      <c r="N106" s="1">
        <v>99156459.299999997</v>
      </c>
      <c r="O106" s="1">
        <v>333515015.5</v>
      </c>
      <c r="P106" s="1">
        <v>147311226</v>
      </c>
      <c r="Q106" s="1">
        <v>42762231</v>
      </c>
      <c r="R106" s="1">
        <v>33607629</v>
      </c>
      <c r="S106" s="1">
        <v>413185</v>
      </c>
      <c r="T106" s="1">
        <v>64.313540970000005</v>
      </c>
      <c r="U106" s="1">
        <v>3.1021526019999999</v>
      </c>
      <c r="V106" s="1">
        <v>793736</v>
      </c>
      <c r="W106" s="1">
        <v>50.4</v>
      </c>
      <c r="X106" s="1">
        <v>1.2</v>
      </c>
      <c r="Y106" s="1">
        <v>1049474280</v>
      </c>
      <c r="Z106" s="1">
        <v>1518049658.92641</v>
      </c>
      <c r="AA106" s="1">
        <v>24802662.5279999</v>
      </c>
      <c r="AB106" s="1">
        <v>937828080</v>
      </c>
      <c r="AC106" s="1">
        <v>1518049658.92641</v>
      </c>
      <c r="AD106" s="1">
        <v>24802662.5279999</v>
      </c>
      <c r="AE106" s="1">
        <v>937828080</v>
      </c>
      <c r="AF106" s="1">
        <v>1198796278.3280499</v>
      </c>
      <c r="AG106" s="1">
        <v>24802662.5279999</v>
      </c>
      <c r="AH106" s="1">
        <v>937828080</v>
      </c>
      <c r="AI106" s="1">
        <v>1048559393.34058</v>
      </c>
      <c r="AJ106" s="1">
        <v>24802662.5279999</v>
      </c>
      <c r="AK106" s="1">
        <v>3860288368.3000002</v>
      </c>
      <c r="AL106" s="1">
        <v>3321861877.2544098</v>
      </c>
      <c r="AM106" s="1">
        <v>3210215677.2544098</v>
      </c>
      <c r="AN106" s="1">
        <v>2890962296.6560502</v>
      </c>
      <c r="AO106" s="1">
        <v>2740725411.6685801</v>
      </c>
      <c r="AP106" s="1">
        <v>564028529.89999998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4424316898.1999998</v>
      </c>
      <c r="AW106" s="1">
        <v>3885890407.1544099</v>
      </c>
      <c r="AX106" s="1">
        <v>3774244207.1544099</v>
      </c>
      <c r="AY106" s="1">
        <v>3454990826.5560498</v>
      </c>
      <c r="AZ106" s="1">
        <v>3304753941.5685802</v>
      </c>
      <c r="BA106" s="1">
        <v>3885890407.1544099</v>
      </c>
      <c r="BB106" s="1">
        <v>3774244207.1544099</v>
      </c>
      <c r="BC106" s="1">
        <v>3454990826.5560498</v>
      </c>
      <c r="BD106" s="1">
        <v>3304753941.5685802</v>
      </c>
      <c r="BE106" s="1">
        <v>3321861877.2544098</v>
      </c>
      <c r="BF106" s="1">
        <v>3210215677.2544098</v>
      </c>
      <c r="BG106" s="1">
        <v>2890962296.6560502</v>
      </c>
      <c r="BH106" s="1">
        <v>2740725411.6685801</v>
      </c>
      <c r="BI106" s="1">
        <v>3321861877.2544098</v>
      </c>
      <c r="BJ106" s="1">
        <v>3210215677.2544098</v>
      </c>
      <c r="BK106" s="1">
        <v>2890962296.6560502</v>
      </c>
      <c r="BL106" s="1">
        <v>2740725411.6685801</v>
      </c>
      <c r="BM106" s="1" t="s">
        <v>85</v>
      </c>
      <c r="BN106" s="1" t="s">
        <v>85</v>
      </c>
      <c r="BO106" s="1" t="s">
        <v>85</v>
      </c>
      <c r="BP106" t="s">
        <v>85</v>
      </c>
    </row>
    <row r="107" spans="1:68" x14ac:dyDescent="0.25">
      <c r="A107">
        <v>167</v>
      </c>
      <c r="B107" t="s">
        <v>114</v>
      </c>
      <c r="C107">
        <v>2017</v>
      </c>
      <c r="D107" s="2">
        <v>18759</v>
      </c>
      <c r="E107" s="26">
        <v>77762.240000000005</v>
      </c>
      <c r="F107" t="s">
        <v>97</v>
      </c>
      <c r="I107" s="2">
        <v>758</v>
      </c>
      <c r="J107" s="1">
        <v>5190052530</v>
      </c>
      <c r="K107" s="1">
        <v>1660536696</v>
      </c>
      <c r="L107" s="1">
        <v>40079673</v>
      </c>
      <c r="M107" s="1">
        <v>434033532</v>
      </c>
      <c r="N107" s="1">
        <v>3193339.8</v>
      </c>
      <c r="O107" s="1">
        <v>145102100.19999999</v>
      </c>
      <c r="P107" s="1">
        <v>61451858.090000004</v>
      </c>
      <c r="Q107" s="1">
        <v>64958758</v>
      </c>
      <c r="R107" s="1">
        <v>106723276</v>
      </c>
      <c r="S107" s="1">
        <v>601292</v>
      </c>
      <c r="T107" s="1">
        <v>53.092855120000003</v>
      </c>
      <c r="U107" s="1">
        <v>11.32986052</v>
      </c>
      <c r="V107" s="1">
        <v>29717482</v>
      </c>
      <c r="W107" s="1">
        <v>35.47</v>
      </c>
      <c r="X107" s="1">
        <v>1.0900000000000001</v>
      </c>
      <c r="Y107" s="1">
        <v>321810645</v>
      </c>
      <c r="Z107" s="1">
        <v>1803296621.61924</v>
      </c>
      <c r="AA107" s="1">
        <v>712346646.68373096</v>
      </c>
      <c r="AB107" s="1">
        <v>287575470</v>
      </c>
      <c r="AC107" s="1">
        <v>1803296621.61924</v>
      </c>
      <c r="AD107" s="1">
        <v>712346646.68373096</v>
      </c>
      <c r="AE107" s="1">
        <v>287575470</v>
      </c>
      <c r="AF107" s="1">
        <v>1423404563.18698</v>
      </c>
      <c r="AG107" s="1">
        <v>712346646.68373096</v>
      </c>
      <c r="AH107" s="1">
        <v>287575470</v>
      </c>
      <c r="AI107" s="1">
        <v>1244631829.8071001</v>
      </c>
      <c r="AJ107" s="1">
        <v>712346646.68373096</v>
      </c>
      <c r="AK107" s="1">
        <v>1845718469.2</v>
      </c>
      <c r="AL107" s="1">
        <v>2938985444.3929701</v>
      </c>
      <c r="AM107" s="1">
        <v>2904750269.3929701</v>
      </c>
      <c r="AN107" s="1">
        <v>2524858210.9607201</v>
      </c>
      <c r="AO107" s="1">
        <v>2346085477.5808301</v>
      </c>
      <c r="AP107" s="1">
        <v>437226871.80000001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2282945341</v>
      </c>
      <c r="AW107" s="1">
        <v>3376212316.1929698</v>
      </c>
      <c r="AX107" s="1">
        <v>3341977141.1929698</v>
      </c>
      <c r="AY107" s="1">
        <v>2962085082.7607198</v>
      </c>
      <c r="AZ107" s="1">
        <v>2783312349.3808298</v>
      </c>
      <c r="BA107" s="1">
        <v>3376212316.1929698</v>
      </c>
      <c r="BB107" s="1">
        <v>3341977141.1929698</v>
      </c>
      <c r="BC107" s="1">
        <v>2962085082.7607198</v>
      </c>
      <c r="BD107" s="1">
        <v>2783312349.3808298</v>
      </c>
      <c r="BE107" s="1">
        <v>2938985444.3929701</v>
      </c>
      <c r="BF107" s="1">
        <v>2904750269.3929701</v>
      </c>
      <c r="BG107" s="1">
        <v>2524858210.9607201</v>
      </c>
      <c r="BH107" s="1">
        <v>2346085477.5808301</v>
      </c>
      <c r="BI107" s="1">
        <v>2938985444.3929701</v>
      </c>
      <c r="BJ107" s="1">
        <v>2904750269.3929701</v>
      </c>
      <c r="BK107" s="1">
        <v>2524858210.9607201</v>
      </c>
      <c r="BL107" s="1">
        <v>2346085477.5808301</v>
      </c>
      <c r="BM107" s="1" t="s">
        <v>85</v>
      </c>
      <c r="BN107" s="1" t="s">
        <v>85</v>
      </c>
      <c r="BO107" s="1" t="s">
        <v>85</v>
      </c>
      <c r="BP107" t="s">
        <v>85</v>
      </c>
    </row>
    <row r="108" spans="1:68" x14ac:dyDescent="0.25">
      <c r="A108">
        <v>167</v>
      </c>
      <c r="B108" t="s">
        <v>114</v>
      </c>
      <c r="C108">
        <v>2018</v>
      </c>
      <c r="D108" s="2">
        <v>18928</v>
      </c>
      <c r="E108" s="26">
        <v>77762.240000000005</v>
      </c>
      <c r="F108" t="s">
        <v>97</v>
      </c>
      <c r="I108" s="2">
        <v>758</v>
      </c>
      <c r="J108" s="1">
        <v>5236809760</v>
      </c>
      <c r="K108" s="1">
        <v>1770107353</v>
      </c>
      <c r="L108" s="1">
        <v>121607593.2</v>
      </c>
      <c r="M108" s="1">
        <v>156884222.5</v>
      </c>
      <c r="N108" s="1">
        <v>187012405.90000001</v>
      </c>
      <c r="O108" s="1">
        <v>145102100.19999999</v>
      </c>
      <c r="P108" s="1">
        <v>61451858.090000004</v>
      </c>
      <c r="Q108" s="1">
        <v>64958758</v>
      </c>
      <c r="R108" s="1">
        <v>106723276</v>
      </c>
      <c r="S108" s="1">
        <v>601292</v>
      </c>
      <c r="T108" s="1">
        <v>53.763234730000001</v>
      </c>
      <c r="U108" s="1">
        <v>7.9544372369999996</v>
      </c>
      <c r="V108" s="1">
        <v>29717482</v>
      </c>
      <c r="W108" s="1">
        <v>35.47</v>
      </c>
      <c r="X108" s="1">
        <v>1.0900000000000001</v>
      </c>
      <c r="Y108" s="1">
        <v>324709840</v>
      </c>
      <c r="Z108" s="1">
        <v>1977991534.1503501</v>
      </c>
      <c r="AA108" s="1">
        <v>712346646.68373096</v>
      </c>
      <c r="AB108" s="1">
        <v>290166240</v>
      </c>
      <c r="AC108" s="1">
        <v>1977991534.1503501</v>
      </c>
      <c r="AD108" s="1">
        <v>712346646.68373096</v>
      </c>
      <c r="AE108" s="1">
        <v>290166240</v>
      </c>
      <c r="AF108" s="1">
        <v>1561297316.20454</v>
      </c>
      <c r="AG108" s="1">
        <v>712346646.68373096</v>
      </c>
      <c r="AH108" s="1">
        <v>290166240</v>
      </c>
      <c r="AI108" s="1">
        <v>1365205919.5241599</v>
      </c>
      <c r="AJ108" s="1">
        <v>712346646.68373096</v>
      </c>
      <c r="AK108" s="1">
        <v>2036817046.4000001</v>
      </c>
      <c r="AL108" s="1">
        <v>3198107472.1240802</v>
      </c>
      <c r="AM108" s="1">
        <v>3163563872.1240802</v>
      </c>
      <c r="AN108" s="1">
        <v>2746869654.1782699</v>
      </c>
      <c r="AO108" s="1">
        <v>2550778257.49789</v>
      </c>
      <c r="AP108" s="1">
        <v>343896628.39999998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2380713674.8000002</v>
      </c>
      <c r="AW108" s="1">
        <v>3542004100.5240798</v>
      </c>
      <c r="AX108" s="1">
        <v>3507460500.5240798</v>
      </c>
      <c r="AY108" s="1">
        <v>3090766282.57827</v>
      </c>
      <c r="AZ108" s="1">
        <v>2894674885.8978901</v>
      </c>
      <c r="BA108" s="1">
        <v>3542004100.5240798</v>
      </c>
      <c r="BB108" s="1">
        <v>3507460500.5240798</v>
      </c>
      <c r="BC108" s="1">
        <v>3090766282.57827</v>
      </c>
      <c r="BD108" s="1">
        <v>2894674885.8978901</v>
      </c>
      <c r="BE108" s="1">
        <v>3198107472.1240802</v>
      </c>
      <c r="BF108" s="1">
        <v>3163563872.1240802</v>
      </c>
      <c r="BG108" s="1">
        <v>2746869654.1782699</v>
      </c>
      <c r="BH108" s="1">
        <v>2550778257.49789</v>
      </c>
      <c r="BI108" s="1">
        <v>3198107472.1240802</v>
      </c>
      <c r="BJ108" s="1">
        <v>3163563872.1240802</v>
      </c>
      <c r="BK108" s="1">
        <v>2746869654.1782699</v>
      </c>
      <c r="BL108" s="1">
        <v>2550778257.49789</v>
      </c>
      <c r="BM108" s="1" t="s">
        <v>85</v>
      </c>
      <c r="BN108" s="1" t="s">
        <v>85</v>
      </c>
      <c r="BO108" s="1" t="s">
        <v>85</v>
      </c>
      <c r="BP108" t="s">
        <v>85</v>
      </c>
    </row>
    <row r="109" spans="1:68" x14ac:dyDescent="0.25">
      <c r="A109">
        <v>167</v>
      </c>
      <c r="B109" t="s">
        <v>114</v>
      </c>
      <c r="C109">
        <v>2019</v>
      </c>
      <c r="D109" s="2">
        <v>19098</v>
      </c>
      <c r="E109" s="26">
        <v>77762.240000000005</v>
      </c>
      <c r="F109" t="s">
        <v>97</v>
      </c>
      <c r="I109" s="2">
        <v>758</v>
      </c>
      <c r="J109" s="1">
        <v>5283843660</v>
      </c>
      <c r="K109" s="1">
        <v>1639261884</v>
      </c>
      <c r="L109" s="1">
        <v>107749150.2</v>
      </c>
      <c r="M109" s="1">
        <v>345617121.69999999</v>
      </c>
      <c r="N109" s="1">
        <v>0</v>
      </c>
      <c r="O109" s="1">
        <v>145102100.19999999</v>
      </c>
      <c r="P109" s="1">
        <v>61451858.090000004</v>
      </c>
      <c r="Q109" s="1">
        <v>64958758</v>
      </c>
      <c r="R109" s="1">
        <v>106723276</v>
      </c>
      <c r="S109" s="1">
        <v>601292</v>
      </c>
      <c r="T109" s="1">
        <v>52.323929720000002</v>
      </c>
      <c r="U109" s="1">
        <v>11.374707799999999</v>
      </c>
      <c r="V109" s="1">
        <v>29717482</v>
      </c>
      <c r="W109" s="1">
        <v>35.47</v>
      </c>
      <c r="X109" s="1">
        <v>1.0900000000000001</v>
      </c>
      <c r="Y109" s="1">
        <v>327626190</v>
      </c>
      <c r="Z109" s="1">
        <v>1768158491.83077</v>
      </c>
      <c r="AA109" s="1">
        <v>712346646.68373096</v>
      </c>
      <c r="AB109" s="1">
        <v>292772340</v>
      </c>
      <c r="AC109" s="1">
        <v>1768158491.83077</v>
      </c>
      <c r="AD109" s="1">
        <v>712346646.68373096</v>
      </c>
      <c r="AE109" s="1">
        <v>292772340</v>
      </c>
      <c r="AF109" s="1">
        <v>1395668818.72701</v>
      </c>
      <c r="AG109" s="1">
        <v>712346646.68373096</v>
      </c>
      <c r="AH109" s="1">
        <v>292772340</v>
      </c>
      <c r="AI109" s="1">
        <v>1220379560.79583</v>
      </c>
      <c r="AJ109" s="1">
        <v>712346646.68373096</v>
      </c>
      <c r="AK109" s="1">
        <v>1892113134.4000001</v>
      </c>
      <c r="AL109" s="1">
        <v>2977332336.8045001</v>
      </c>
      <c r="AM109" s="1">
        <v>2942478486.8045001</v>
      </c>
      <c r="AN109" s="1">
        <v>2569988813.7007399</v>
      </c>
      <c r="AO109" s="1">
        <v>2394699555.7695599</v>
      </c>
      <c r="AP109" s="1">
        <v>345617121.69999999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2237730256.0999999</v>
      </c>
      <c r="AW109" s="1">
        <v>3322949458.5044999</v>
      </c>
      <c r="AX109" s="1">
        <v>3288095608.5044999</v>
      </c>
      <c r="AY109" s="1">
        <v>2915605935.4007401</v>
      </c>
      <c r="AZ109" s="1">
        <v>2740316677.4695601</v>
      </c>
      <c r="BA109" s="1">
        <v>3322949458.5044999</v>
      </c>
      <c r="BB109" s="1">
        <v>3288095608.5044999</v>
      </c>
      <c r="BC109" s="1">
        <v>2915605935.4007401</v>
      </c>
      <c r="BD109" s="1">
        <v>2740316677.4695601</v>
      </c>
      <c r="BE109" s="1">
        <v>2977332336.8045001</v>
      </c>
      <c r="BF109" s="1">
        <v>2942478486.8045001</v>
      </c>
      <c r="BG109" s="1">
        <v>2569988813.7007399</v>
      </c>
      <c r="BH109" s="1">
        <v>2394699555.7695599</v>
      </c>
      <c r="BI109" s="1">
        <v>2977332336.8045001</v>
      </c>
      <c r="BJ109" s="1">
        <v>2942478486.8045001</v>
      </c>
      <c r="BK109" s="1">
        <v>2569988813.7007399</v>
      </c>
      <c r="BL109" s="1">
        <v>2394699555.7695599</v>
      </c>
      <c r="BM109" s="1" t="s">
        <v>85</v>
      </c>
      <c r="BN109" s="1" t="s">
        <v>85</v>
      </c>
      <c r="BO109" s="1" t="s">
        <v>85</v>
      </c>
      <c r="BP109" t="s">
        <v>85</v>
      </c>
    </row>
    <row r="110" spans="1:68" x14ac:dyDescent="0.25">
      <c r="A110">
        <v>167</v>
      </c>
      <c r="B110" t="s">
        <v>114</v>
      </c>
      <c r="C110">
        <v>2020</v>
      </c>
      <c r="D110" s="2">
        <v>19270</v>
      </c>
      <c r="E110" s="26">
        <v>77762.240000000005</v>
      </c>
      <c r="F110" t="s">
        <v>97</v>
      </c>
      <c r="I110" s="2">
        <v>758</v>
      </c>
      <c r="J110" s="1">
        <v>5331430900</v>
      </c>
      <c r="K110" s="1">
        <v>1950263854</v>
      </c>
      <c r="L110" s="1">
        <v>33181407.329999998</v>
      </c>
      <c r="M110" s="1">
        <v>518213879.30000001</v>
      </c>
      <c r="N110" s="1">
        <v>29326.59</v>
      </c>
      <c r="O110" s="1">
        <v>145102100.19999999</v>
      </c>
      <c r="P110" s="1">
        <v>61451858.090000004</v>
      </c>
      <c r="Q110" s="1">
        <v>64958758</v>
      </c>
      <c r="R110" s="1">
        <v>106723276</v>
      </c>
      <c r="S110" s="1">
        <v>601292</v>
      </c>
      <c r="T110" s="1">
        <v>53.39064501</v>
      </c>
      <c r="U110" s="1">
        <v>5.0479254029999998</v>
      </c>
      <c r="V110" s="1">
        <v>29717482</v>
      </c>
      <c r="W110" s="1">
        <v>35.47</v>
      </c>
      <c r="X110" s="1">
        <v>1.0900000000000001</v>
      </c>
      <c r="Y110" s="1">
        <v>330576850</v>
      </c>
      <c r="Z110" s="1">
        <v>2087404502.05143</v>
      </c>
      <c r="AA110" s="1">
        <v>712346646.68373096</v>
      </c>
      <c r="AB110" s="1">
        <v>295409100</v>
      </c>
      <c r="AC110" s="1">
        <v>2087404502.05143</v>
      </c>
      <c r="AD110" s="1">
        <v>712346646.68373096</v>
      </c>
      <c r="AE110" s="1">
        <v>295409100</v>
      </c>
      <c r="AF110" s="1">
        <v>1647660766.2965</v>
      </c>
      <c r="AG110" s="1">
        <v>712346646.68373096</v>
      </c>
      <c r="AH110" s="1">
        <v>295409100</v>
      </c>
      <c r="AI110" s="1">
        <v>1440722537.70595</v>
      </c>
      <c r="AJ110" s="1">
        <v>712346646.68373096</v>
      </c>
      <c r="AK110" s="1">
        <v>2128547361.53</v>
      </c>
      <c r="AL110" s="1">
        <v>3224961264.15516</v>
      </c>
      <c r="AM110" s="1">
        <v>3189793514.15516</v>
      </c>
      <c r="AN110" s="1">
        <v>2750049778.4002399</v>
      </c>
      <c r="AO110" s="1">
        <v>2543111549.80969</v>
      </c>
      <c r="AP110" s="1">
        <v>518243205.88999999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2646790567.4200001</v>
      </c>
      <c r="AW110" s="1">
        <v>3743204470.0451598</v>
      </c>
      <c r="AX110" s="1">
        <v>3708036720.0451598</v>
      </c>
      <c r="AY110" s="1">
        <v>3268292984.2902398</v>
      </c>
      <c r="AZ110" s="1">
        <v>3061354755.6996899</v>
      </c>
      <c r="BA110" s="1">
        <v>3743204470.0451598</v>
      </c>
      <c r="BB110" s="1">
        <v>3708036720.0451598</v>
      </c>
      <c r="BC110" s="1">
        <v>3268292984.2902398</v>
      </c>
      <c r="BD110" s="1">
        <v>3061354755.6996899</v>
      </c>
      <c r="BE110" s="1">
        <v>3224961264.15516</v>
      </c>
      <c r="BF110" s="1">
        <v>3189793514.15516</v>
      </c>
      <c r="BG110" s="1">
        <v>2750049778.4002399</v>
      </c>
      <c r="BH110" s="1">
        <v>2543111549.80969</v>
      </c>
      <c r="BI110" s="1">
        <v>3224961264.15516</v>
      </c>
      <c r="BJ110" s="1">
        <v>3189793514.15516</v>
      </c>
      <c r="BK110" s="1">
        <v>2750049778.4002399</v>
      </c>
      <c r="BL110" s="1">
        <v>2543111549.80969</v>
      </c>
      <c r="BM110" s="1" t="s">
        <v>85</v>
      </c>
      <c r="BN110" s="1" t="s">
        <v>85</v>
      </c>
      <c r="BO110" s="1" t="s">
        <v>85</v>
      </c>
      <c r="BP110" t="s">
        <v>85</v>
      </c>
    </row>
    <row r="111" spans="1:68" x14ac:dyDescent="0.25">
      <c r="A111">
        <v>167</v>
      </c>
      <c r="B111" t="s">
        <v>114</v>
      </c>
      <c r="C111">
        <v>2021</v>
      </c>
      <c r="D111" s="2">
        <v>19270</v>
      </c>
      <c r="E111" s="26">
        <v>77762.240000000005</v>
      </c>
      <c r="F111" t="s">
        <v>97</v>
      </c>
      <c r="I111" s="2">
        <v>758</v>
      </c>
      <c r="J111" s="1">
        <v>5331430900</v>
      </c>
      <c r="K111" s="1">
        <v>1650200702</v>
      </c>
      <c r="L111" s="1">
        <v>163798780.69999999</v>
      </c>
      <c r="M111" s="1">
        <v>327011029.60000002</v>
      </c>
      <c r="N111" s="1">
        <v>1808473.05</v>
      </c>
      <c r="O111" s="1">
        <v>145102100.19999999</v>
      </c>
      <c r="P111" s="1">
        <v>61451858.090000004</v>
      </c>
      <c r="Q111" s="1">
        <v>64958758</v>
      </c>
      <c r="R111" s="1">
        <v>106723276</v>
      </c>
      <c r="S111" s="1">
        <v>601292</v>
      </c>
      <c r="T111" s="1">
        <v>55.22814297</v>
      </c>
      <c r="U111" s="1">
        <v>8.4536257240000001</v>
      </c>
      <c r="V111" s="1">
        <v>29717482</v>
      </c>
      <c r="W111" s="1">
        <v>35.47</v>
      </c>
      <c r="X111" s="1">
        <v>1.0900000000000001</v>
      </c>
      <c r="Y111" s="1">
        <v>330576850</v>
      </c>
      <c r="Z111" s="1">
        <v>2019690631.27439</v>
      </c>
      <c r="AA111" s="1">
        <v>712346646.68373096</v>
      </c>
      <c r="AB111" s="1">
        <v>295409100</v>
      </c>
      <c r="AC111" s="1">
        <v>2019690631.27439</v>
      </c>
      <c r="AD111" s="1">
        <v>712346646.68373096</v>
      </c>
      <c r="AE111" s="1">
        <v>295409100</v>
      </c>
      <c r="AF111" s="1">
        <v>1594211859.7219701</v>
      </c>
      <c r="AG111" s="1">
        <v>712346646.68373096</v>
      </c>
      <c r="AH111" s="1">
        <v>295409100</v>
      </c>
      <c r="AI111" s="1">
        <v>1393986555.4620199</v>
      </c>
      <c r="AJ111" s="1">
        <v>712346646.68373096</v>
      </c>
      <c r="AK111" s="1">
        <v>1959101582.9000001</v>
      </c>
      <c r="AL111" s="1">
        <v>3287864766.7481198</v>
      </c>
      <c r="AM111" s="1">
        <v>3252697016.7481198</v>
      </c>
      <c r="AN111" s="1">
        <v>2827218245.1957102</v>
      </c>
      <c r="AO111" s="1">
        <v>2626992940.93575</v>
      </c>
      <c r="AP111" s="1">
        <v>328819502.64999998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2287921085.5500002</v>
      </c>
      <c r="AW111" s="1">
        <v>3616684269.3981199</v>
      </c>
      <c r="AX111" s="1">
        <v>3581516519.3981199</v>
      </c>
      <c r="AY111" s="1">
        <v>3156037747.8457098</v>
      </c>
      <c r="AZ111" s="1">
        <v>2955812443.5857501</v>
      </c>
      <c r="BA111" s="1">
        <v>3616684269.3981199</v>
      </c>
      <c r="BB111" s="1">
        <v>3581516519.3981199</v>
      </c>
      <c r="BC111" s="1">
        <v>3156037747.8457098</v>
      </c>
      <c r="BD111" s="1">
        <v>2955812443.5857501</v>
      </c>
      <c r="BE111" s="1">
        <v>3287864766.7481198</v>
      </c>
      <c r="BF111" s="1">
        <v>3252697016.7481198</v>
      </c>
      <c r="BG111" s="1">
        <v>2827218245.1957102</v>
      </c>
      <c r="BH111" s="1">
        <v>2626992940.93575</v>
      </c>
      <c r="BI111" s="1">
        <v>3287864766.7481198</v>
      </c>
      <c r="BJ111" s="1">
        <v>3252697016.7481198</v>
      </c>
      <c r="BK111" s="1">
        <v>2827218245.1957102</v>
      </c>
      <c r="BL111" s="1">
        <v>2626992940.93575</v>
      </c>
      <c r="BM111" s="1" t="s">
        <v>85</v>
      </c>
      <c r="BN111" s="1" t="s">
        <v>85</v>
      </c>
      <c r="BO111" s="1" t="s">
        <v>85</v>
      </c>
      <c r="BP111" t="s">
        <v>85</v>
      </c>
    </row>
    <row r="112" spans="1:68" x14ac:dyDescent="0.25">
      <c r="A112">
        <v>170</v>
      </c>
      <c r="B112" t="s">
        <v>115</v>
      </c>
      <c r="C112">
        <v>2017</v>
      </c>
      <c r="D112" s="2">
        <v>46300</v>
      </c>
      <c r="E112" s="26">
        <v>59184.71</v>
      </c>
      <c r="F112" t="s">
        <v>91</v>
      </c>
      <c r="G112" t="s">
        <v>553</v>
      </c>
      <c r="H112">
        <v>111</v>
      </c>
      <c r="I112" s="2">
        <v>107</v>
      </c>
      <c r="J112" s="1">
        <v>1808246500</v>
      </c>
      <c r="K112" s="1">
        <v>1243746710</v>
      </c>
      <c r="L112" s="1">
        <v>6983280.1960000005</v>
      </c>
      <c r="M112" s="1">
        <v>271083495.39999998</v>
      </c>
      <c r="N112" s="1">
        <v>36705844.329999998</v>
      </c>
      <c r="O112" s="1">
        <v>28052232.02</v>
      </c>
      <c r="P112" s="1">
        <v>28052232.02</v>
      </c>
      <c r="Q112" s="1">
        <v>11025923</v>
      </c>
      <c r="R112" s="1">
        <v>4946717</v>
      </c>
      <c r="S112" s="1">
        <v>200277</v>
      </c>
      <c r="T112" s="1">
        <v>51.324615540000003</v>
      </c>
      <c r="U112" s="1">
        <v>3.5822038570000001</v>
      </c>
      <c r="V112" s="1">
        <v>0</v>
      </c>
      <c r="Y112" s="1">
        <v>794276500</v>
      </c>
      <c r="Z112" s="1">
        <v>290452604.625534</v>
      </c>
      <c r="AA112" s="1">
        <v>0</v>
      </c>
      <c r="AB112" s="1">
        <v>709779000</v>
      </c>
      <c r="AC112" s="1">
        <v>290452604.625534</v>
      </c>
      <c r="AD112" s="1">
        <v>0</v>
      </c>
      <c r="AE112" s="1">
        <v>709779000</v>
      </c>
      <c r="AF112" s="1">
        <v>229991181.03783399</v>
      </c>
      <c r="AG112" s="1">
        <v>0</v>
      </c>
      <c r="AH112" s="1">
        <v>709779000</v>
      </c>
      <c r="AI112" s="1">
        <v>201538746.408328</v>
      </c>
      <c r="AJ112" s="1">
        <v>0</v>
      </c>
      <c r="AK112" s="1">
        <v>1278782222.2160001</v>
      </c>
      <c r="AL112" s="1">
        <v>1119764616.8415301</v>
      </c>
      <c r="AM112" s="1">
        <v>1035267116.84153</v>
      </c>
      <c r="AN112" s="1">
        <v>974805693.25383401</v>
      </c>
      <c r="AO112" s="1">
        <v>946353258.62432802</v>
      </c>
      <c r="AP112" s="1">
        <v>307789339.72999901</v>
      </c>
      <c r="AQ112" s="1">
        <v>447310005.10000002</v>
      </c>
      <c r="AR112" s="1">
        <v>167964692.52623001</v>
      </c>
      <c r="AS112" s="1">
        <v>155290067.52623001</v>
      </c>
      <c r="AT112" s="1">
        <v>146220853.98807499</v>
      </c>
      <c r="AU112" s="1">
        <v>141952988.79364899</v>
      </c>
      <c r="AV112" s="1">
        <v>1586571561.9460001</v>
      </c>
      <c r="AW112" s="1">
        <v>1595518649.09776</v>
      </c>
      <c r="AX112" s="1">
        <v>1498346524.09776</v>
      </c>
      <c r="AY112" s="1">
        <v>1428815886.9719</v>
      </c>
      <c r="AZ112" s="1">
        <v>1396095587.14797</v>
      </c>
      <c r="BA112" s="1">
        <v>1595518649.09776</v>
      </c>
      <c r="BB112" s="1">
        <v>1498346524.09776</v>
      </c>
      <c r="BC112" s="1">
        <v>1428815886.9719</v>
      </c>
      <c r="BD112" s="1">
        <v>1396095587.14797</v>
      </c>
      <c r="BE112" s="1">
        <v>1287729309.3677599</v>
      </c>
      <c r="BF112" s="1">
        <v>1190557184.3677599</v>
      </c>
      <c r="BG112" s="1">
        <v>1121026547.2419</v>
      </c>
      <c r="BH112" s="1">
        <v>1088306247.4179699</v>
      </c>
      <c r="BI112" s="1">
        <v>1287729309.3677599</v>
      </c>
      <c r="BJ112" s="1">
        <v>1190557184.3677599</v>
      </c>
      <c r="BK112" s="1">
        <v>1121026547.2419</v>
      </c>
      <c r="BL112" s="1">
        <v>1088306247.4179699</v>
      </c>
      <c r="BM112" s="1" t="s">
        <v>85</v>
      </c>
      <c r="BN112" s="1" t="s">
        <v>85</v>
      </c>
      <c r="BO112" s="1" t="s">
        <v>85</v>
      </c>
      <c r="BP112" t="s">
        <v>85</v>
      </c>
    </row>
    <row r="113" spans="1:68" x14ac:dyDescent="0.25">
      <c r="A113">
        <v>170</v>
      </c>
      <c r="B113" t="s">
        <v>115</v>
      </c>
      <c r="C113">
        <v>2018</v>
      </c>
      <c r="D113" s="2">
        <v>46300</v>
      </c>
      <c r="E113" s="26">
        <v>59184.71</v>
      </c>
      <c r="F113" t="s">
        <v>91</v>
      </c>
      <c r="G113" t="s">
        <v>553</v>
      </c>
      <c r="H113">
        <v>111</v>
      </c>
      <c r="I113" s="2">
        <v>107</v>
      </c>
      <c r="J113" s="1">
        <v>1808246500</v>
      </c>
      <c r="K113" s="1">
        <v>1266279796</v>
      </c>
      <c r="L113" s="1">
        <v>9211807.7699999996</v>
      </c>
      <c r="M113" s="1">
        <v>286328532.19999999</v>
      </c>
      <c r="N113" s="1">
        <v>34224130.530000001</v>
      </c>
      <c r="O113" s="1">
        <v>28052232.02</v>
      </c>
      <c r="P113" s="1">
        <v>28052232.02</v>
      </c>
      <c r="Q113" s="1">
        <v>11025923</v>
      </c>
      <c r="R113" s="1">
        <v>4946717</v>
      </c>
      <c r="S113" s="1">
        <v>200277</v>
      </c>
      <c r="T113" s="1">
        <v>52.198551639999998</v>
      </c>
      <c r="U113" s="1">
        <v>1.9446100879999999</v>
      </c>
      <c r="V113" s="1">
        <v>0</v>
      </c>
      <c r="Y113" s="1">
        <v>794276500</v>
      </c>
      <c r="Z113" s="1">
        <v>305732109.08143502</v>
      </c>
      <c r="AA113" s="1">
        <v>0</v>
      </c>
      <c r="AB113" s="1">
        <v>709779000</v>
      </c>
      <c r="AC113" s="1">
        <v>305732109.08143502</v>
      </c>
      <c r="AD113" s="1">
        <v>0</v>
      </c>
      <c r="AE113" s="1">
        <v>709779000</v>
      </c>
      <c r="AF113" s="1">
        <v>242090061.266559</v>
      </c>
      <c r="AG113" s="1">
        <v>0</v>
      </c>
      <c r="AH113" s="1">
        <v>709779000</v>
      </c>
      <c r="AI113" s="1">
        <v>212140862.29485199</v>
      </c>
      <c r="AJ113" s="1">
        <v>0</v>
      </c>
      <c r="AK113" s="1">
        <v>1303543835.79</v>
      </c>
      <c r="AL113" s="1">
        <v>1137272648.8714299</v>
      </c>
      <c r="AM113" s="1">
        <v>1052775148.87143</v>
      </c>
      <c r="AN113" s="1">
        <v>989133101.05655897</v>
      </c>
      <c r="AO113" s="1">
        <v>959183902.08485198</v>
      </c>
      <c r="AP113" s="1">
        <v>320552662.73000002</v>
      </c>
      <c r="AQ113" s="1">
        <v>447310005.10000002</v>
      </c>
      <c r="AR113" s="1">
        <v>170590897.330715</v>
      </c>
      <c r="AS113" s="1">
        <v>157916272.330715</v>
      </c>
      <c r="AT113" s="1">
        <v>148369965.158483</v>
      </c>
      <c r="AU113" s="1">
        <v>143877585.312727</v>
      </c>
      <c r="AV113" s="1">
        <v>1624096498.52</v>
      </c>
      <c r="AW113" s="1">
        <v>1628416208.9321499</v>
      </c>
      <c r="AX113" s="1">
        <v>1531244083.9321499</v>
      </c>
      <c r="AY113" s="1">
        <v>1458055728.94504</v>
      </c>
      <c r="AZ113" s="1">
        <v>1423614150.1275799</v>
      </c>
      <c r="BA113" s="1">
        <v>1628416208.9321499</v>
      </c>
      <c r="BB113" s="1">
        <v>1531244083.9321499</v>
      </c>
      <c r="BC113" s="1">
        <v>1458055728.94504</v>
      </c>
      <c r="BD113" s="1">
        <v>1423614150.1275799</v>
      </c>
      <c r="BE113" s="1">
        <v>1307863546.2021501</v>
      </c>
      <c r="BF113" s="1">
        <v>1210691421.2021501</v>
      </c>
      <c r="BG113" s="1">
        <v>1137503066.21504</v>
      </c>
      <c r="BH113" s="1">
        <v>1103061487.3975799</v>
      </c>
      <c r="BI113" s="1">
        <v>1307863546.2021501</v>
      </c>
      <c r="BJ113" s="1">
        <v>1210691421.2021501</v>
      </c>
      <c r="BK113" s="1">
        <v>1137503066.21504</v>
      </c>
      <c r="BL113" s="1">
        <v>1103061487.3975799</v>
      </c>
      <c r="BM113" s="1" t="s">
        <v>85</v>
      </c>
      <c r="BN113" s="1" t="s">
        <v>85</v>
      </c>
      <c r="BO113" s="1" t="s">
        <v>85</v>
      </c>
      <c r="BP113" t="s">
        <v>85</v>
      </c>
    </row>
    <row r="114" spans="1:68" x14ac:dyDescent="0.25">
      <c r="A114">
        <v>170</v>
      </c>
      <c r="B114" t="s">
        <v>115</v>
      </c>
      <c r="C114">
        <v>2019</v>
      </c>
      <c r="D114" s="2">
        <v>46300</v>
      </c>
      <c r="E114" s="26">
        <v>59184.71</v>
      </c>
      <c r="F114" t="s">
        <v>91</v>
      </c>
      <c r="G114" t="s">
        <v>553</v>
      </c>
      <c r="H114">
        <v>111</v>
      </c>
      <c r="I114" s="2">
        <v>107</v>
      </c>
      <c r="J114" s="1">
        <v>1808246500</v>
      </c>
      <c r="K114" s="1">
        <v>1217271805</v>
      </c>
      <c r="L114" s="1">
        <v>6846129.5099999998</v>
      </c>
      <c r="M114" s="1">
        <v>269218096.19999999</v>
      </c>
      <c r="N114" s="1">
        <v>32464535.129999999</v>
      </c>
      <c r="O114" s="1">
        <v>28052232.02</v>
      </c>
      <c r="P114" s="1">
        <v>28052232.02</v>
      </c>
      <c r="Q114" s="1">
        <v>11025923</v>
      </c>
      <c r="R114" s="1">
        <v>4946717</v>
      </c>
      <c r="S114" s="1">
        <v>200277</v>
      </c>
      <c r="T114" s="1">
        <v>47.91845515</v>
      </c>
      <c r="U114" s="1">
        <v>5.357316601</v>
      </c>
      <c r="V114" s="1">
        <v>0</v>
      </c>
      <c r="Y114" s="1">
        <v>794276500</v>
      </c>
      <c r="Z114" s="1">
        <v>258931065.93496799</v>
      </c>
      <c r="AA114" s="1">
        <v>0</v>
      </c>
      <c r="AB114" s="1">
        <v>709779000</v>
      </c>
      <c r="AC114" s="1">
        <v>258931065.93496799</v>
      </c>
      <c r="AD114" s="1">
        <v>0</v>
      </c>
      <c r="AE114" s="1">
        <v>709779000</v>
      </c>
      <c r="AF114" s="1">
        <v>205031253.68266401</v>
      </c>
      <c r="AG114" s="1">
        <v>0</v>
      </c>
      <c r="AH114" s="1">
        <v>709779000</v>
      </c>
      <c r="AI114" s="1">
        <v>179666636.15216899</v>
      </c>
      <c r="AJ114" s="1">
        <v>0</v>
      </c>
      <c r="AK114" s="1">
        <v>1252170166.53</v>
      </c>
      <c r="AL114" s="1">
        <v>1088105927.4649601</v>
      </c>
      <c r="AM114" s="1">
        <v>1003608427.46496</v>
      </c>
      <c r="AN114" s="1">
        <v>949708615.21266401</v>
      </c>
      <c r="AO114" s="1">
        <v>924343997.68216896</v>
      </c>
      <c r="AP114" s="1">
        <v>301682631.32999998</v>
      </c>
      <c r="AQ114" s="1">
        <v>447310005.10000002</v>
      </c>
      <c r="AR114" s="1">
        <v>163215889.11974499</v>
      </c>
      <c r="AS114" s="1">
        <v>150541264.11974499</v>
      </c>
      <c r="AT114" s="1">
        <v>142456292.28189901</v>
      </c>
      <c r="AU114" s="1">
        <v>138651599.652325</v>
      </c>
      <c r="AV114" s="1">
        <v>1553852797.8599999</v>
      </c>
      <c r="AW114" s="1">
        <v>1553004447.91471</v>
      </c>
      <c r="AX114" s="1">
        <v>1455832322.91471</v>
      </c>
      <c r="AY114" s="1">
        <v>1393847538.8245599</v>
      </c>
      <c r="AZ114" s="1">
        <v>1364678228.66449</v>
      </c>
      <c r="BA114" s="1">
        <v>1553004447.91471</v>
      </c>
      <c r="BB114" s="1">
        <v>1455832322.91471</v>
      </c>
      <c r="BC114" s="1">
        <v>1393847538.8245599</v>
      </c>
      <c r="BD114" s="1">
        <v>1364678228.66449</v>
      </c>
      <c r="BE114" s="1">
        <v>1251321816.5847099</v>
      </c>
      <c r="BF114" s="1">
        <v>1154149691.5847099</v>
      </c>
      <c r="BG114" s="1">
        <v>1092164907.49456</v>
      </c>
      <c r="BH114" s="1">
        <v>1062995597.3344899</v>
      </c>
      <c r="BI114" s="1">
        <v>1251321816.5847099</v>
      </c>
      <c r="BJ114" s="1">
        <v>1154149691.5847099</v>
      </c>
      <c r="BK114" s="1">
        <v>1092164907.49456</v>
      </c>
      <c r="BL114" s="1">
        <v>1062995597.3344899</v>
      </c>
      <c r="BM114" s="1" t="s">
        <v>85</v>
      </c>
      <c r="BN114" s="1" t="s">
        <v>85</v>
      </c>
      <c r="BO114" s="1" t="s">
        <v>85</v>
      </c>
      <c r="BP114" t="s">
        <v>85</v>
      </c>
    </row>
    <row r="115" spans="1:68" x14ac:dyDescent="0.25">
      <c r="A115">
        <v>170</v>
      </c>
      <c r="B115" t="s">
        <v>115</v>
      </c>
      <c r="C115">
        <v>2020</v>
      </c>
      <c r="D115" s="2">
        <v>46300</v>
      </c>
      <c r="E115" s="26">
        <v>59184.71</v>
      </c>
      <c r="F115" t="s">
        <v>91</v>
      </c>
      <c r="G115" t="s">
        <v>553</v>
      </c>
      <c r="H115">
        <v>111</v>
      </c>
      <c r="I115" s="2">
        <v>107</v>
      </c>
      <c r="J115" s="1">
        <v>1808246500</v>
      </c>
      <c r="K115" s="1">
        <v>1266504633</v>
      </c>
      <c r="L115" s="1">
        <v>9622380.0299999993</v>
      </c>
      <c r="M115" s="1">
        <v>259967186.30000001</v>
      </c>
      <c r="N115" s="1">
        <v>0</v>
      </c>
      <c r="O115" s="1">
        <v>28052232.02</v>
      </c>
      <c r="P115" s="1">
        <v>28052232.02</v>
      </c>
      <c r="Q115" s="1">
        <v>11025923</v>
      </c>
      <c r="R115" s="1">
        <v>4946717</v>
      </c>
      <c r="S115" s="1">
        <v>200277</v>
      </c>
      <c r="T115" s="1">
        <v>49.193660250000001</v>
      </c>
      <c r="U115" s="1">
        <v>2.1290604580000001</v>
      </c>
      <c r="V115" s="1">
        <v>0</v>
      </c>
      <c r="Y115" s="1">
        <v>794276500</v>
      </c>
      <c r="Z115" s="1">
        <v>286328970.68566698</v>
      </c>
      <c r="AA115" s="1">
        <v>0</v>
      </c>
      <c r="AB115" s="1">
        <v>709779000</v>
      </c>
      <c r="AC115" s="1">
        <v>286328970.68566698</v>
      </c>
      <c r="AD115" s="1">
        <v>0</v>
      </c>
      <c r="AE115" s="1">
        <v>709779000</v>
      </c>
      <c r="AF115" s="1">
        <v>226725934.23028499</v>
      </c>
      <c r="AG115" s="1">
        <v>0</v>
      </c>
      <c r="AH115" s="1">
        <v>709779000</v>
      </c>
      <c r="AI115" s="1">
        <v>198677446.48657599</v>
      </c>
      <c r="AJ115" s="1">
        <v>0</v>
      </c>
      <c r="AK115" s="1">
        <v>1304179245.05</v>
      </c>
      <c r="AL115" s="1">
        <v>1118280082.7356601</v>
      </c>
      <c r="AM115" s="1">
        <v>1033782582.73566</v>
      </c>
      <c r="AN115" s="1">
        <v>974179546.280285</v>
      </c>
      <c r="AO115" s="1">
        <v>946131058.53657603</v>
      </c>
      <c r="AP115" s="1">
        <v>259967186.30000001</v>
      </c>
      <c r="AQ115" s="1">
        <v>447310005.10000002</v>
      </c>
      <c r="AR115" s="1">
        <v>167742012.41034999</v>
      </c>
      <c r="AS115" s="1">
        <v>155067387.41034999</v>
      </c>
      <c r="AT115" s="1">
        <v>146126931.94204199</v>
      </c>
      <c r="AU115" s="1">
        <v>141919658.78048599</v>
      </c>
      <c r="AV115" s="1">
        <v>1564146431.3499999</v>
      </c>
      <c r="AW115" s="1">
        <v>1545989281.4460101</v>
      </c>
      <c r="AX115" s="1">
        <v>1448817156.4460101</v>
      </c>
      <c r="AY115" s="1">
        <v>1380273664.52232</v>
      </c>
      <c r="AZ115" s="1">
        <v>1348017903.6170599</v>
      </c>
      <c r="BA115" s="1">
        <v>1545989281.4460101</v>
      </c>
      <c r="BB115" s="1">
        <v>1448817156.4460101</v>
      </c>
      <c r="BC115" s="1">
        <v>1380273664.52232</v>
      </c>
      <c r="BD115" s="1">
        <v>1348017903.6170599</v>
      </c>
      <c r="BE115" s="1">
        <v>1286022095.1460099</v>
      </c>
      <c r="BF115" s="1">
        <v>1188849970.1460099</v>
      </c>
      <c r="BG115" s="1">
        <v>1120306478.2223201</v>
      </c>
      <c r="BH115" s="1">
        <v>1088050717.31706</v>
      </c>
      <c r="BI115" s="1">
        <v>1286022095.1460099</v>
      </c>
      <c r="BJ115" s="1">
        <v>1188849970.1460099</v>
      </c>
      <c r="BK115" s="1">
        <v>1120306478.2223201</v>
      </c>
      <c r="BL115" s="1">
        <v>1088050717.31706</v>
      </c>
      <c r="BM115" s="1" t="s">
        <v>85</v>
      </c>
      <c r="BN115" s="1" t="s">
        <v>85</v>
      </c>
      <c r="BO115" s="1" t="s">
        <v>85</v>
      </c>
      <c r="BP115" t="s">
        <v>85</v>
      </c>
    </row>
    <row r="116" spans="1:68" x14ac:dyDescent="0.25">
      <c r="A116">
        <v>170</v>
      </c>
      <c r="B116" t="s">
        <v>115</v>
      </c>
      <c r="C116">
        <v>2021</v>
      </c>
      <c r="D116" s="2">
        <v>46300</v>
      </c>
      <c r="E116" s="26">
        <v>59184.71</v>
      </c>
      <c r="F116" t="s">
        <v>91</v>
      </c>
      <c r="G116" t="s">
        <v>553</v>
      </c>
      <c r="H116">
        <v>111</v>
      </c>
      <c r="I116" s="2">
        <v>107</v>
      </c>
      <c r="J116" s="1">
        <v>1808246500</v>
      </c>
      <c r="K116" s="1">
        <v>1250215341</v>
      </c>
      <c r="L116" s="1">
        <v>10365320.310000001</v>
      </c>
      <c r="M116" s="1">
        <v>230106200.69999999</v>
      </c>
      <c r="N116" s="1">
        <v>35928331.259999998</v>
      </c>
      <c r="O116" s="1">
        <v>28052232.02</v>
      </c>
      <c r="P116" s="1">
        <v>28052232.02</v>
      </c>
      <c r="Q116" s="1">
        <v>11025923</v>
      </c>
      <c r="R116" s="1">
        <v>4946717</v>
      </c>
      <c r="S116" s="1">
        <v>200277</v>
      </c>
      <c r="T116" s="1">
        <v>48.805987850000001</v>
      </c>
      <c r="U116" s="1">
        <v>2.5010719749999999</v>
      </c>
      <c r="V116" s="1">
        <v>0</v>
      </c>
      <c r="Y116" s="1">
        <v>794276500</v>
      </c>
      <c r="Z116" s="1">
        <v>281707248.309138</v>
      </c>
      <c r="AA116" s="1">
        <v>0</v>
      </c>
      <c r="AB116" s="1">
        <v>709779000</v>
      </c>
      <c r="AC116" s="1">
        <v>281707248.309138</v>
      </c>
      <c r="AD116" s="1">
        <v>0</v>
      </c>
      <c r="AE116" s="1">
        <v>709779000</v>
      </c>
      <c r="AF116" s="1">
        <v>223066282.463081</v>
      </c>
      <c r="AG116" s="1">
        <v>0</v>
      </c>
      <c r="AH116" s="1">
        <v>709779000</v>
      </c>
      <c r="AI116" s="1">
        <v>195470533.829642</v>
      </c>
      <c r="AJ116" s="1">
        <v>0</v>
      </c>
      <c r="AK116" s="1">
        <v>1288632893.3299999</v>
      </c>
      <c r="AL116" s="1">
        <v>1114401300.6391301</v>
      </c>
      <c r="AM116" s="1">
        <v>1029903800.63913</v>
      </c>
      <c r="AN116" s="1">
        <v>971262834.79308105</v>
      </c>
      <c r="AO116" s="1">
        <v>943667086.15964198</v>
      </c>
      <c r="AP116" s="1">
        <v>266034531.959999</v>
      </c>
      <c r="AQ116" s="1">
        <v>447310005.10000002</v>
      </c>
      <c r="AR116" s="1">
        <v>167160195.09586999</v>
      </c>
      <c r="AS116" s="1">
        <v>154485570.09586999</v>
      </c>
      <c r="AT116" s="1">
        <v>145689425.21896201</v>
      </c>
      <c r="AU116" s="1">
        <v>141550062.92394599</v>
      </c>
      <c r="AV116" s="1">
        <v>1554667425.29</v>
      </c>
      <c r="AW116" s="1">
        <v>1547596027.6949999</v>
      </c>
      <c r="AX116" s="1">
        <v>1450423902.6949999</v>
      </c>
      <c r="AY116" s="1">
        <v>1382986791.9720399</v>
      </c>
      <c r="AZ116" s="1">
        <v>1351251681.0435801</v>
      </c>
      <c r="BA116" s="1">
        <v>1547596027.6949999</v>
      </c>
      <c r="BB116" s="1">
        <v>1450423902.6949999</v>
      </c>
      <c r="BC116" s="1">
        <v>1382986791.9720399</v>
      </c>
      <c r="BD116" s="1">
        <v>1351251681.0435801</v>
      </c>
      <c r="BE116" s="1">
        <v>1281561495.7349999</v>
      </c>
      <c r="BF116" s="1">
        <v>1184389370.7349999</v>
      </c>
      <c r="BG116" s="1">
        <v>1116952260.0120399</v>
      </c>
      <c r="BH116" s="1">
        <v>1085217149.08358</v>
      </c>
      <c r="BI116" s="1">
        <v>1281561495.7349999</v>
      </c>
      <c r="BJ116" s="1">
        <v>1184389370.7349999</v>
      </c>
      <c r="BK116" s="1">
        <v>1116952260.0120399</v>
      </c>
      <c r="BL116" s="1">
        <v>1085217149.08358</v>
      </c>
      <c r="BM116" s="1" t="s">
        <v>85</v>
      </c>
      <c r="BN116" s="1" t="s">
        <v>85</v>
      </c>
      <c r="BO116" s="1" t="s">
        <v>85</v>
      </c>
      <c r="BP116" t="s">
        <v>85</v>
      </c>
    </row>
    <row r="117" spans="1:68" x14ac:dyDescent="0.25">
      <c r="A117">
        <v>178</v>
      </c>
      <c r="B117" t="s">
        <v>116</v>
      </c>
      <c r="C117">
        <v>2017</v>
      </c>
      <c r="D117" s="2">
        <v>28000</v>
      </c>
      <c r="E117" s="26">
        <v>113694.11</v>
      </c>
      <c r="F117" t="s">
        <v>87</v>
      </c>
      <c r="I117" s="2">
        <v>180</v>
      </c>
      <c r="J117" s="1">
        <v>1839600000</v>
      </c>
      <c r="K117" s="1">
        <v>807715879.5</v>
      </c>
      <c r="L117" s="1">
        <v>167233009</v>
      </c>
      <c r="M117" s="1">
        <v>136817214.69999999</v>
      </c>
      <c r="N117" s="1">
        <v>3219615.8080000002</v>
      </c>
      <c r="O117" s="1">
        <v>102771584.5</v>
      </c>
      <c r="P117" s="1">
        <v>74680578.680000007</v>
      </c>
      <c r="Q117" s="1">
        <v>27396294</v>
      </c>
      <c r="R117" s="1">
        <v>8297134</v>
      </c>
      <c r="S117" s="1">
        <v>86802</v>
      </c>
      <c r="T117" s="1">
        <v>47.77155595</v>
      </c>
      <c r="U117" s="1">
        <v>7.284293892</v>
      </c>
      <c r="V117" s="1">
        <v>0</v>
      </c>
      <c r="Y117" s="1">
        <v>480340000</v>
      </c>
      <c r="Z117" s="1">
        <v>585666657.52670395</v>
      </c>
      <c r="AA117" s="1">
        <v>0</v>
      </c>
      <c r="AB117" s="1">
        <v>429240000</v>
      </c>
      <c r="AC117" s="1">
        <v>585666657.52670395</v>
      </c>
      <c r="AD117" s="1">
        <v>0</v>
      </c>
      <c r="AE117" s="1">
        <v>429240000</v>
      </c>
      <c r="AF117" s="1">
        <v>461675511.75084198</v>
      </c>
      <c r="AG117" s="1">
        <v>0</v>
      </c>
      <c r="AH117" s="1">
        <v>429240000</v>
      </c>
      <c r="AI117" s="1">
        <v>403326737.26808298</v>
      </c>
      <c r="AJ117" s="1">
        <v>0</v>
      </c>
      <c r="AK117" s="1">
        <v>1077720473</v>
      </c>
      <c r="AL117" s="1">
        <v>1307920245.2067001</v>
      </c>
      <c r="AM117" s="1">
        <v>1256820245.2067001</v>
      </c>
      <c r="AN117" s="1">
        <v>1132829099.43084</v>
      </c>
      <c r="AO117" s="1">
        <v>1074480324.9480801</v>
      </c>
      <c r="AP117" s="1">
        <v>140036830.50799999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1217757303.5079999</v>
      </c>
      <c r="AW117" s="1">
        <v>1447957075.7147</v>
      </c>
      <c r="AX117" s="1">
        <v>1396857075.7147</v>
      </c>
      <c r="AY117" s="1">
        <v>1272865929.9388399</v>
      </c>
      <c r="AZ117" s="1">
        <v>1214517155.45608</v>
      </c>
      <c r="BA117" s="1">
        <v>1447957075.7147</v>
      </c>
      <c r="BB117" s="1">
        <v>1396857075.7147</v>
      </c>
      <c r="BC117" s="1">
        <v>1272865929.9388399</v>
      </c>
      <c r="BD117" s="1">
        <v>1214517155.45608</v>
      </c>
      <c r="BE117" s="1">
        <v>1307920245.2067001</v>
      </c>
      <c r="BF117" s="1">
        <v>1256820245.2067001</v>
      </c>
      <c r="BG117" s="1">
        <v>1132829099.43084</v>
      </c>
      <c r="BH117" s="1">
        <v>1074480324.9480801</v>
      </c>
      <c r="BI117" s="1">
        <v>1307920245.2067001</v>
      </c>
      <c r="BJ117" s="1">
        <v>1256820245.2067001</v>
      </c>
      <c r="BK117" s="1">
        <v>1132829099.43084</v>
      </c>
      <c r="BL117" s="1">
        <v>1074480324.9480801</v>
      </c>
      <c r="BM117" s="1" t="s">
        <v>85</v>
      </c>
      <c r="BN117" s="1" t="s">
        <v>85</v>
      </c>
      <c r="BO117" s="1" t="s">
        <v>85</v>
      </c>
      <c r="BP117" t="s">
        <v>85</v>
      </c>
    </row>
    <row r="118" spans="1:68" x14ac:dyDescent="0.25">
      <c r="A118">
        <v>178</v>
      </c>
      <c r="B118" t="s">
        <v>116</v>
      </c>
      <c r="C118">
        <v>2018</v>
      </c>
      <c r="D118" s="2">
        <v>28000</v>
      </c>
      <c r="E118" s="26">
        <v>113694.11</v>
      </c>
      <c r="F118" t="s">
        <v>87</v>
      </c>
      <c r="I118" s="2">
        <v>180</v>
      </c>
      <c r="J118" s="1">
        <v>1839600000</v>
      </c>
      <c r="K118" s="1">
        <v>832406083.79999995</v>
      </c>
      <c r="L118" s="1">
        <v>170513965.09999999</v>
      </c>
      <c r="M118" s="1">
        <v>146261371.19999999</v>
      </c>
      <c r="N118" s="1">
        <v>7876987.5599999996</v>
      </c>
      <c r="O118" s="1">
        <v>102771584.5</v>
      </c>
      <c r="P118" s="1">
        <v>74680578.680000007</v>
      </c>
      <c r="Q118" s="1">
        <v>27396294</v>
      </c>
      <c r="R118" s="1">
        <v>8297134</v>
      </c>
      <c r="S118" s="1">
        <v>86802</v>
      </c>
      <c r="T118" s="1">
        <v>47.401312400000002</v>
      </c>
      <c r="U118" s="1">
        <v>4.7647011069999996</v>
      </c>
      <c r="V118" s="1">
        <v>0</v>
      </c>
      <c r="Y118" s="1">
        <v>480340000</v>
      </c>
      <c r="Z118" s="1">
        <v>616757971.64215899</v>
      </c>
      <c r="AA118" s="1">
        <v>0</v>
      </c>
      <c r="AB118" s="1">
        <v>429240000</v>
      </c>
      <c r="AC118" s="1">
        <v>616757971.64215899</v>
      </c>
      <c r="AD118" s="1">
        <v>0</v>
      </c>
      <c r="AE118" s="1">
        <v>429240000</v>
      </c>
      <c r="AF118" s="1">
        <v>486184501.92603302</v>
      </c>
      <c r="AG118" s="1">
        <v>0</v>
      </c>
      <c r="AH118" s="1">
        <v>429240000</v>
      </c>
      <c r="AI118" s="1">
        <v>424738163.23609102</v>
      </c>
      <c r="AJ118" s="1">
        <v>0</v>
      </c>
      <c r="AK118" s="1">
        <v>1105691633.4000001</v>
      </c>
      <c r="AL118" s="1">
        <v>1342292515.4221499</v>
      </c>
      <c r="AM118" s="1">
        <v>1291192515.4221499</v>
      </c>
      <c r="AN118" s="1">
        <v>1160619045.7060299</v>
      </c>
      <c r="AO118" s="1">
        <v>1099172707.0160899</v>
      </c>
      <c r="AP118" s="1">
        <v>154138358.75999999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1259829992.1600001</v>
      </c>
      <c r="AW118" s="1">
        <v>1496430874.1821499</v>
      </c>
      <c r="AX118" s="1">
        <v>1445330874.1821499</v>
      </c>
      <c r="AY118" s="1">
        <v>1314757404.4660299</v>
      </c>
      <c r="AZ118" s="1">
        <v>1253311065.7760899</v>
      </c>
      <c r="BA118" s="1">
        <v>1496430874.1821499</v>
      </c>
      <c r="BB118" s="1">
        <v>1445330874.1821499</v>
      </c>
      <c r="BC118" s="1">
        <v>1314757404.4660299</v>
      </c>
      <c r="BD118" s="1">
        <v>1253311065.7760899</v>
      </c>
      <c r="BE118" s="1">
        <v>1342292515.4221499</v>
      </c>
      <c r="BF118" s="1">
        <v>1291192515.4221499</v>
      </c>
      <c r="BG118" s="1">
        <v>1160619045.7060299</v>
      </c>
      <c r="BH118" s="1">
        <v>1099172707.0160899</v>
      </c>
      <c r="BI118" s="1">
        <v>1342292515.4221499</v>
      </c>
      <c r="BJ118" s="1">
        <v>1291192515.4221499</v>
      </c>
      <c r="BK118" s="1">
        <v>1160619045.7060299</v>
      </c>
      <c r="BL118" s="1">
        <v>1099172707.0160899</v>
      </c>
      <c r="BM118" s="1" t="s">
        <v>85</v>
      </c>
      <c r="BN118" s="1" t="s">
        <v>85</v>
      </c>
      <c r="BO118" s="1" t="s">
        <v>85</v>
      </c>
      <c r="BP118" t="s">
        <v>85</v>
      </c>
    </row>
    <row r="119" spans="1:68" x14ac:dyDescent="0.25">
      <c r="A119">
        <v>178</v>
      </c>
      <c r="B119" t="s">
        <v>116</v>
      </c>
      <c r="C119">
        <v>2019</v>
      </c>
      <c r="D119" s="2">
        <v>28306</v>
      </c>
      <c r="E119" s="26">
        <v>113694.11</v>
      </c>
      <c r="F119" t="s">
        <v>87</v>
      </c>
      <c r="I119" s="2">
        <v>180</v>
      </c>
      <c r="J119" s="1">
        <v>1859704200</v>
      </c>
      <c r="K119" s="1">
        <v>813935931.79999995</v>
      </c>
      <c r="L119" s="1">
        <v>170721923.5</v>
      </c>
      <c r="M119" s="1">
        <v>136184362.69999999</v>
      </c>
      <c r="N119" s="1">
        <v>6644197.8640000001</v>
      </c>
      <c r="O119" s="1">
        <v>102771584.5</v>
      </c>
      <c r="P119" s="1">
        <v>74680578.680000007</v>
      </c>
      <c r="Q119" s="1">
        <v>27396294</v>
      </c>
      <c r="R119" s="1">
        <v>8297134</v>
      </c>
      <c r="S119" s="1">
        <v>86802</v>
      </c>
      <c r="T119" s="1">
        <v>48.013243060000001</v>
      </c>
      <c r="U119" s="1">
        <v>6.7818290110000001</v>
      </c>
      <c r="V119" s="1">
        <v>0</v>
      </c>
      <c r="Y119" s="1">
        <v>485589430</v>
      </c>
      <c r="Z119" s="1">
        <v>596431154.48469698</v>
      </c>
      <c r="AA119" s="1">
        <v>0</v>
      </c>
      <c r="AB119" s="1">
        <v>433930980</v>
      </c>
      <c r="AC119" s="1">
        <v>596431154.48469698</v>
      </c>
      <c r="AD119" s="1">
        <v>0</v>
      </c>
      <c r="AE119" s="1">
        <v>433930980</v>
      </c>
      <c r="AF119" s="1">
        <v>470161063.34909898</v>
      </c>
      <c r="AG119" s="1">
        <v>0</v>
      </c>
      <c r="AH119" s="1">
        <v>433930980</v>
      </c>
      <c r="AI119" s="1">
        <v>410739843.991171</v>
      </c>
      <c r="AJ119" s="1">
        <v>0</v>
      </c>
      <c r="AK119" s="1">
        <v>1087429439.8</v>
      </c>
      <c r="AL119" s="1">
        <v>1327423086.66469</v>
      </c>
      <c r="AM119" s="1">
        <v>1275764636.66469</v>
      </c>
      <c r="AN119" s="1">
        <v>1149494545.5290999</v>
      </c>
      <c r="AO119" s="1">
        <v>1090073326.17117</v>
      </c>
      <c r="AP119" s="1">
        <v>142828560.563999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1230258000.3639901</v>
      </c>
      <c r="AW119" s="1">
        <v>1470251647.2286899</v>
      </c>
      <c r="AX119" s="1">
        <v>1418593197.2286899</v>
      </c>
      <c r="AY119" s="1">
        <v>1292323106.0930901</v>
      </c>
      <c r="AZ119" s="1">
        <v>1232901886.7351699</v>
      </c>
      <c r="BA119" s="1">
        <v>1470251647.2286899</v>
      </c>
      <c r="BB119" s="1">
        <v>1418593197.2286899</v>
      </c>
      <c r="BC119" s="1">
        <v>1292323106.0930901</v>
      </c>
      <c r="BD119" s="1">
        <v>1232901886.7351699</v>
      </c>
      <c r="BE119" s="1">
        <v>1327423086.66469</v>
      </c>
      <c r="BF119" s="1">
        <v>1275764636.66469</v>
      </c>
      <c r="BG119" s="1">
        <v>1149494545.5290999</v>
      </c>
      <c r="BH119" s="1">
        <v>1090073326.17117</v>
      </c>
      <c r="BI119" s="1">
        <v>1327423086.66469</v>
      </c>
      <c r="BJ119" s="1">
        <v>1275764636.66469</v>
      </c>
      <c r="BK119" s="1">
        <v>1149494545.5290999</v>
      </c>
      <c r="BL119" s="1">
        <v>1090073326.17117</v>
      </c>
      <c r="BM119" s="1" t="s">
        <v>85</v>
      </c>
      <c r="BN119" s="1" t="s">
        <v>85</v>
      </c>
      <c r="BO119" s="1" t="s">
        <v>85</v>
      </c>
      <c r="BP119" t="s">
        <v>85</v>
      </c>
    </row>
    <row r="120" spans="1:68" x14ac:dyDescent="0.25">
      <c r="A120">
        <v>178</v>
      </c>
      <c r="B120" t="s">
        <v>116</v>
      </c>
      <c r="C120">
        <v>2020</v>
      </c>
      <c r="D120" s="2">
        <v>28156</v>
      </c>
      <c r="E120" s="26">
        <v>113694.11</v>
      </c>
      <c r="F120" t="s">
        <v>87</v>
      </c>
      <c r="I120" s="2">
        <v>180</v>
      </c>
      <c r="J120" s="1">
        <v>1849849200</v>
      </c>
      <c r="K120" s="1">
        <v>902600291.29999995</v>
      </c>
      <c r="L120" s="1">
        <v>184208553.09999999</v>
      </c>
      <c r="M120" s="1">
        <v>145368945.19999999</v>
      </c>
      <c r="N120" s="1">
        <v>5964966.648</v>
      </c>
      <c r="O120" s="1">
        <v>102771584.5</v>
      </c>
      <c r="P120" s="1">
        <v>74680578.680000007</v>
      </c>
      <c r="Q120" s="1">
        <v>27396294</v>
      </c>
      <c r="R120" s="1">
        <v>8297134</v>
      </c>
      <c r="S120" s="1">
        <v>86802</v>
      </c>
      <c r="T120" s="1">
        <v>50.293455360000003</v>
      </c>
      <c r="U120" s="1">
        <v>1.8718042859999999</v>
      </c>
      <c r="V120" s="1">
        <v>0</v>
      </c>
      <c r="Y120" s="1">
        <v>483016180</v>
      </c>
      <c r="Z120" s="1">
        <v>700441202.86050296</v>
      </c>
      <c r="AA120" s="1">
        <v>0</v>
      </c>
      <c r="AB120" s="1">
        <v>431631480</v>
      </c>
      <c r="AC120" s="1">
        <v>700441202.86050296</v>
      </c>
      <c r="AD120" s="1">
        <v>0</v>
      </c>
      <c r="AE120" s="1">
        <v>431631480</v>
      </c>
      <c r="AF120" s="1">
        <v>552151205.17126799</v>
      </c>
      <c r="AG120" s="1">
        <v>0</v>
      </c>
      <c r="AH120" s="1">
        <v>431631480</v>
      </c>
      <c r="AI120" s="1">
        <v>482367676.84692198</v>
      </c>
      <c r="AJ120" s="1">
        <v>0</v>
      </c>
      <c r="AK120" s="1">
        <v>1189580428.8999901</v>
      </c>
      <c r="AL120" s="1">
        <v>1442346514.6405001</v>
      </c>
      <c r="AM120" s="1">
        <v>1390961814.6405001</v>
      </c>
      <c r="AN120" s="1">
        <v>1242671816.9512601</v>
      </c>
      <c r="AO120" s="1">
        <v>1172888288.62692</v>
      </c>
      <c r="AP120" s="1">
        <v>151333911.84799999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1340914340.7479999</v>
      </c>
      <c r="AW120" s="1">
        <v>1593680426.4885001</v>
      </c>
      <c r="AX120" s="1">
        <v>1542295726.4885001</v>
      </c>
      <c r="AY120" s="1">
        <v>1394005728.7992599</v>
      </c>
      <c r="AZ120" s="1">
        <v>1324222200.47492</v>
      </c>
      <c r="BA120" s="1">
        <v>1593680426.4885001</v>
      </c>
      <c r="BB120" s="1">
        <v>1542295726.4885001</v>
      </c>
      <c r="BC120" s="1">
        <v>1394005728.7992599</v>
      </c>
      <c r="BD120" s="1">
        <v>1324222200.47492</v>
      </c>
      <c r="BE120" s="1">
        <v>1442346514.6405001</v>
      </c>
      <c r="BF120" s="1">
        <v>1390961814.6405001</v>
      </c>
      <c r="BG120" s="1">
        <v>1242671816.9512601</v>
      </c>
      <c r="BH120" s="1">
        <v>1172888288.62692</v>
      </c>
      <c r="BI120" s="1">
        <v>1442346514.6405001</v>
      </c>
      <c r="BJ120" s="1">
        <v>1390961814.6405001</v>
      </c>
      <c r="BK120" s="1">
        <v>1242671816.9512601</v>
      </c>
      <c r="BL120" s="1">
        <v>1172888288.62692</v>
      </c>
      <c r="BM120" s="1" t="s">
        <v>85</v>
      </c>
      <c r="BN120" s="1" t="s">
        <v>85</v>
      </c>
      <c r="BO120" s="1" t="s">
        <v>85</v>
      </c>
      <c r="BP120" t="s">
        <v>85</v>
      </c>
    </row>
    <row r="121" spans="1:68" x14ac:dyDescent="0.25">
      <c r="A121">
        <v>178</v>
      </c>
      <c r="B121" t="s">
        <v>116</v>
      </c>
      <c r="C121">
        <v>2021</v>
      </c>
      <c r="D121" s="2">
        <v>28156</v>
      </c>
      <c r="E121" s="26">
        <v>113694.11</v>
      </c>
      <c r="F121" t="s">
        <v>87</v>
      </c>
      <c r="I121" s="2">
        <v>180</v>
      </c>
      <c r="J121" s="1">
        <v>1849849200</v>
      </c>
      <c r="K121" s="1">
        <v>806006580.60000002</v>
      </c>
      <c r="L121" s="1">
        <v>194730652.5</v>
      </c>
      <c r="M121" s="1">
        <v>147056550.5</v>
      </c>
      <c r="N121" s="1">
        <v>0</v>
      </c>
      <c r="O121" s="1">
        <v>102771584.5</v>
      </c>
      <c r="P121" s="1">
        <v>74680578.680000007</v>
      </c>
      <c r="Q121" s="1">
        <v>27396294</v>
      </c>
      <c r="R121" s="1">
        <v>8297134</v>
      </c>
      <c r="S121" s="1">
        <v>86802</v>
      </c>
      <c r="T121" s="1">
        <v>49.713682730000002</v>
      </c>
      <c r="U121" s="1">
        <v>5.2661507509999996</v>
      </c>
      <c r="V121" s="1">
        <v>0</v>
      </c>
      <c r="Y121" s="1">
        <v>483016180</v>
      </c>
      <c r="Z121" s="1">
        <v>642953762.89364505</v>
      </c>
      <c r="AA121" s="1">
        <v>0</v>
      </c>
      <c r="AB121" s="1">
        <v>431631480</v>
      </c>
      <c r="AC121" s="1">
        <v>642953762.89364505</v>
      </c>
      <c r="AD121" s="1">
        <v>0</v>
      </c>
      <c r="AE121" s="1">
        <v>431631480</v>
      </c>
      <c r="AF121" s="1">
        <v>506834397.52162898</v>
      </c>
      <c r="AG121" s="1">
        <v>0</v>
      </c>
      <c r="AH121" s="1">
        <v>431631480</v>
      </c>
      <c r="AI121" s="1">
        <v>442778225.58185601</v>
      </c>
      <c r="AJ121" s="1">
        <v>0</v>
      </c>
      <c r="AK121" s="1">
        <v>1103508817.5999999</v>
      </c>
      <c r="AL121" s="1">
        <v>1395381174.0736401</v>
      </c>
      <c r="AM121" s="1">
        <v>1343996474.0736401</v>
      </c>
      <c r="AN121" s="1">
        <v>1207877108.7016201</v>
      </c>
      <c r="AO121" s="1">
        <v>1143820936.7618501</v>
      </c>
      <c r="AP121" s="1">
        <v>147056550.5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1250565368.0999999</v>
      </c>
      <c r="AW121" s="1">
        <v>1542437724.5736401</v>
      </c>
      <c r="AX121" s="1">
        <v>1491053024.5736401</v>
      </c>
      <c r="AY121" s="1">
        <v>1354933659.2016201</v>
      </c>
      <c r="AZ121" s="1">
        <v>1290877487.2618501</v>
      </c>
      <c r="BA121" s="1">
        <v>1542437724.5736401</v>
      </c>
      <c r="BB121" s="1">
        <v>1491053024.5736401</v>
      </c>
      <c r="BC121" s="1">
        <v>1354933659.2016201</v>
      </c>
      <c r="BD121" s="1">
        <v>1290877487.2618501</v>
      </c>
      <c r="BE121" s="1">
        <v>1395381174.0736401</v>
      </c>
      <c r="BF121" s="1">
        <v>1343996474.0736401</v>
      </c>
      <c r="BG121" s="1">
        <v>1207877108.7016201</v>
      </c>
      <c r="BH121" s="1">
        <v>1143820936.7618501</v>
      </c>
      <c r="BI121" s="1">
        <v>1395381174.0736401</v>
      </c>
      <c r="BJ121" s="1">
        <v>1343996474.0736401</v>
      </c>
      <c r="BK121" s="1">
        <v>1207877108.7016201</v>
      </c>
      <c r="BL121" s="1">
        <v>1143820936.7618501</v>
      </c>
      <c r="BM121" s="1" t="s">
        <v>85</v>
      </c>
      <c r="BN121" s="1" t="s">
        <v>85</v>
      </c>
      <c r="BO121" s="1" t="s">
        <v>85</v>
      </c>
      <c r="BP121" t="s">
        <v>85</v>
      </c>
    </row>
    <row r="122" spans="1:68" x14ac:dyDescent="0.25">
      <c r="A122">
        <v>193</v>
      </c>
      <c r="B122" t="s">
        <v>117</v>
      </c>
      <c r="C122">
        <v>2017</v>
      </c>
      <c r="D122" s="2">
        <v>43628</v>
      </c>
      <c r="E122" s="26">
        <v>138186.37</v>
      </c>
      <c r="F122" t="s">
        <v>91</v>
      </c>
      <c r="I122" s="2">
        <v>233</v>
      </c>
      <c r="J122" s="1">
        <v>3710343260</v>
      </c>
      <c r="K122" s="1">
        <v>2268770173</v>
      </c>
      <c r="L122" s="1">
        <v>0</v>
      </c>
      <c r="M122" s="1">
        <v>637299385.79999995</v>
      </c>
      <c r="N122" s="1">
        <v>99514895.400000006</v>
      </c>
      <c r="O122" s="1">
        <v>104195945.5</v>
      </c>
      <c r="P122" s="1">
        <v>71986895.730000004</v>
      </c>
      <c r="Q122" s="1">
        <v>43685009</v>
      </c>
      <c r="R122" s="1">
        <v>5034624</v>
      </c>
      <c r="S122" s="1">
        <v>1461284</v>
      </c>
      <c r="T122" s="1">
        <v>52.714667589999998</v>
      </c>
      <c r="U122" s="1">
        <v>3.6407408430000001</v>
      </c>
      <c r="V122" s="1">
        <v>0</v>
      </c>
      <c r="Y122" s="1">
        <v>748438340</v>
      </c>
      <c r="Z122" s="1">
        <v>1132292293.2625401</v>
      </c>
      <c r="AA122" s="1">
        <v>0</v>
      </c>
      <c r="AB122" s="1">
        <v>668817240</v>
      </c>
      <c r="AC122" s="1">
        <v>1132292293.2625401</v>
      </c>
      <c r="AD122" s="1">
        <v>0</v>
      </c>
      <c r="AE122" s="1">
        <v>668817240</v>
      </c>
      <c r="AF122" s="1">
        <v>901128097.81263804</v>
      </c>
      <c r="AG122" s="1">
        <v>0</v>
      </c>
      <c r="AH122" s="1">
        <v>668817240</v>
      </c>
      <c r="AI122" s="1">
        <v>792344947.01268196</v>
      </c>
      <c r="AJ122" s="1">
        <v>0</v>
      </c>
      <c r="AK122" s="1">
        <v>2372966118.5</v>
      </c>
      <c r="AL122" s="1">
        <v>1952717528.9925399</v>
      </c>
      <c r="AM122" s="1">
        <v>1873096428.9925399</v>
      </c>
      <c r="AN122" s="1">
        <v>1641932233.54263</v>
      </c>
      <c r="AO122" s="1">
        <v>1533149082.7426801</v>
      </c>
      <c r="AP122" s="1">
        <v>736814281.19999897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3109780399.6999998</v>
      </c>
      <c r="AW122" s="1">
        <v>2689531810.1925402</v>
      </c>
      <c r="AX122" s="1">
        <v>2609910710.1925402</v>
      </c>
      <c r="AY122" s="1">
        <v>2378746514.74263</v>
      </c>
      <c r="AZ122" s="1">
        <v>2269963363.9426799</v>
      </c>
      <c r="BA122" s="1">
        <v>2689531810.1925402</v>
      </c>
      <c r="BB122" s="1">
        <v>2609910710.1925402</v>
      </c>
      <c r="BC122" s="1">
        <v>2378746514.74263</v>
      </c>
      <c r="BD122" s="1">
        <v>2269963363.9426799</v>
      </c>
      <c r="BE122" s="1">
        <v>1952717528.9925399</v>
      </c>
      <c r="BF122" s="1">
        <v>1873096428.9925399</v>
      </c>
      <c r="BG122" s="1">
        <v>1641932233.54263</v>
      </c>
      <c r="BH122" s="1">
        <v>1533149082.7426801</v>
      </c>
      <c r="BI122" s="1">
        <v>1952717528.9925399</v>
      </c>
      <c r="BJ122" s="1">
        <v>1873096428.9925399</v>
      </c>
      <c r="BK122" s="1">
        <v>1641932233.54263</v>
      </c>
      <c r="BL122" s="1">
        <v>1533149082.7426801</v>
      </c>
      <c r="BM122" s="1" t="s">
        <v>85</v>
      </c>
      <c r="BN122" s="1" t="s">
        <v>85</v>
      </c>
      <c r="BO122" s="1" t="s">
        <v>85</v>
      </c>
      <c r="BP122" t="s">
        <v>85</v>
      </c>
    </row>
    <row r="123" spans="1:68" x14ac:dyDescent="0.25">
      <c r="A123">
        <v>193</v>
      </c>
      <c r="B123" t="s">
        <v>117</v>
      </c>
      <c r="C123">
        <v>2018</v>
      </c>
      <c r="D123" s="2">
        <v>43258</v>
      </c>
      <c r="E123" s="26">
        <v>138186.37</v>
      </c>
      <c r="F123" t="s">
        <v>91</v>
      </c>
      <c r="I123" s="2">
        <v>233</v>
      </c>
      <c r="J123" s="1">
        <v>3678876610</v>
      </c>
      <c r="K123" s="1">
        <v>2320938918</v>
      </c>
      <c r="L123" s="1">
        <v>0</v>
      </c>
      <c r="M123" s="1">
        <v>683700568.20000005</v>
      </c>
      <c r="N123" s="1">
        <v>99514895.400000006</v>
      </c>
      <c r="O123" s="1">
        <v>104195945.5</v>
      </c>
      <c r="P123" s="1">
        <v>71986895.730000004</v>
      </c>
      <c r="Q123" s="1">
        <v>43685009</v>
      </c>
      <c r="R123" s="1">
        <v>5034624</v>
      </c>
      <c r="S123" s="1">
        <v>1461284</v>
      </c>
      <c r="T123" s="1">
        <v>53.823462759999998</v>
      </c>
      <c r="U123" s="1">
        <v>2.882091113</v>
      </c>
      <c r="V123" s="1">
        <v>0</v>
      </c>
      <c r="Y123" s="1">
        <v>742090990</v>
      </c>
      <c r="Z123" s="1">
        <v>1175380214.04914</v>
      </c>
      <c r="AA123" s="1">
        <v>0</v>
      </c>
      <c r="AB123" s="1">
        <v>663145140</v>
      </c>
      <c r="AC123" s="1">
        <v>1175380214.04914</v>
      </c>
      <c r="AD123" s="1">
        <v>0</v>
      </c>
      <c r="AE123" s="1">
        <v>663145140</v>
      </c>
      <c r="AF123" s="1">
        <v>935419363.705881</v>
      </c>
      <c r="AG123" s="1">
        <v>0</v>
      </c>
      <c r="AH123" s="1">
        <v>663145140</v>
      </c>
      <c r="AI123" s="1">
        <v>822496610.60316706</v>
      </c>
      <c r="AJ123" s="1">
        <v>0</v>
      </c>
      <c r="AK123" s="1">
        <v>2425134863.5</v>
      </c>
      <c r="AL123" s="1">
        <v>1989458099.77914</v>
      </c>
      <c r="AM123" s="1">
        <v>1910512249.77914</v>
      </c>
      <c r="AN123" s="1">
        <v>1670551399.4358799</v>
      </c>
      <c r="AO123" s="1">
        <v>1557628646.3331599</v>
      </c>
      <c r="AP123" s="1">
        <v>783215463.60000002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3208350327.0999999</v>
      </c>
      <c r="AW123" s="1">
        <v>2772673563.3791499</v>
      </c>
      <c r="AX123" s="1">
        <v>2693727713.3791499</v>
      </c>
      <c r="AY123" s="1">
        <v>2453766863.0358801</v>
      </c>
      <c r="AZ123" s="1">
        <v>2340844109.9331598</v>
      </c>
      <c r="BA123" s="1">
        <v>2772673563.3791499</v>
      </c>
      <c r="BB123" s="1">
        <v>2693727713.3791499</v>
      </c>
      <c r="BC123" s="1">
        <v>2453766863.0358801</v>
      </c>
      <c r="BD123" s="1">
        <v>2340844109.9331598</v>
      </c>
      <c r="BE123" s="1">
        <v>1989458099.77914</v>
      </c>
      <c r="BF123" s="1">
        <v>1910512249.77914</v>
      </c>
      <c r="BG123" s="1">
        <v>1670551399.4358799</v>
      </c>
      <c r="BH123" s="1">
        <v>1557628646.3331599</v>
      </c>
      <c r="BI123" s="1">
        <v>1989458099.77915</v>
      </c>
      <c r="BJ123" s="1">
        <v>1910512249.77915</v>
      </c>
      <c r="BK123" s="1">
        <v>1670551399.4358799</v>
      </c>
      <c r="BL123" s="1">
        <v>1557628646.3331599</v>
      </c>
      <c r="BM123" s="1" t="s">
        <v>85</v>
      </c>
      <c r="BN123" s="1" t="s">
        <v>85</v>
      </c>
      <c r="BO123" s="1" t="s">
        <v>85</v>
      </c>
      <c r="BP123" t="s">
        <v>85</v>
      </c>
    </row>
    <row r="124" spans="1:68" x14ac:dyDescent="0.25">
      <c r="A124">
        <v>193</v>
      </c>
      <c r="B124" t="s">
        <v>117</v>
      </c>
      <c r="C124">
        <v>2019</v>
      </c>
      <c r="D124" s="2">
        <v>46001</v>
      </c>
      <c r="E124" s="26">
        <v>138186.37</v>
      </c>
      <c r="F124" t="s">
        <v>91</v>
      </c>
      <c r="I124" s="2">
        <v>233</v>
      </c>
      <c r="J124" s="1">
        <v>3912155045</v>
      </c>
      <c r="K124" s="1">
        <v>2155079464</v>
      </c>
      <c r="L124" s="1">
        <v>0</v>
      </c>
      <c r="M124" s="1">
        <v>758408779.89999998</v>
      </c>
      <c r="N124" s="1">
        <v>10511626.699999999</v>
      </c>
      <c r="O124" s="1">
        <v>104195945.5</v>
      </c>
      <c r="P124" s="1">
        <v>71986895.730000004</v>
      </c>
      <c r="Q124" s="1">
        <v>43685009</v>
      </c>
      <c r="R124" s="1">
        <v>5034624</v>
      </c>
      <c r="S124" s="1">
        <v>1461284</v>
      </c>
      <c r="T124" s="1">
        <v>50.695270780000001</v>
      </c>
      <c r="U124" s="1">
        <v>6.577894025</v>
      </c>
      <c r="V124" s="1">
        <v>0</v>
      </c>
      <c r="Y124" s="1">
        <v>789147155</v>
      </c>
      <c r="Z124" s="1">
        <v>1017928847.55651</v>
      </c>
      <c r="AA124" s="1">
        <v>0</v>
      </c>
      <c r="AB124" s="1">
        <v>705195330</v>
      </c>
      <c r="AC124" s="1">
        <v>1017928847.55651</v>
      </c>
      <c r="AD124" s="1">
        <v>0</v>
      </c>
      <c r="AE124" s="1">
        <v>705195330</v>
      </c>
      <c r="AF124" s="1">
        <v>810112628.66073799</v>
      </c>
      <c r="AG124" s="1">
        <v>0</v>
      </c>
      <c r="AH124" s="1">
        <v>705195330</v>
      </c>
      <c r="AI124" s="1">
        <v>712316760.94507694</v>
      </c>
      <c r="AJ124" s="1">
        <v>0</v>
      </c>
      <c r="AK124" s="1">
        <v>2259275409.5</v>
      </c>
      <c r="AL124" s="1">
        <v>1879062898.28651</v>
      </c>
      <c r="AM124" s="1">
        <v>1795111073.28651</v>
      </c>
      <c r="AN124" s="1">
        <v>1587294854.3907299</v>
      </c>
      <c r="AO124" s="1">
        <v>1489498986.67507</v>
      </c>
      <c r="AP124" s="1">
        <v>768920406.60000002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3028195816.0999999</v>
      </c>
      <c r="AW124" s="1">
        <v>2647983304.8865099</v>
      </c>
      <c r="AX124" s="1">
        <v>2564031479.8865099</v>
      </c>
      <c r="AY124" s="1">
        <v>2356215260.9907298</v>
      </c>
      <c r="AZ124" s="1">
        <v>2258419393.2750702</v>
      </c>
      <c r="BA124" s="1">
        <v>2647983304.8865099</v>
      </c>
      <c r="BB124" s="1">
        <v>2564031479.8865099</v>
      </c>
      <c r="BC124" s="1">
        <v>2356215260.9907298</v>
      </c>
      <c r="BD124" s="1">
        <v>2258419393.2750702</v>
      </c>
      <c r="BE124" s="1">
        <v>1879062898.28651</v>
      </c>
      <c r="BF124" s="1">
        <v>1795111073.28651</v>
      </c>
      <c r="BG124" s="1">
        <v>1587294854.3907299</v>
      </c>
      <c r="BH124" s="1">
        <v>1489498986.67507</v>
      </c>
      <c r="BI124" s="1">
        <v>1879062898.28651</v>
      </c>
      <c r="BJ124" s="1">
        <v>1795111073.28651</v>
      </c>
      <c r="BK124" s="1">
        <v>1587294854.3907299</v>
      </c>
      <c r="BL124" s="1">
        <v>1489498986.67507</v>
      </c>
      <c r="BM124" s="1" t="s">
        <v>85</v>
      </c>
      <c r="BN124" s="1" t="s">
        <v>85</v>
      </c>
      <c r="BO124" s="1" t="s">
        <v>85</v>
      </c>
      <c r="BP124" t="s">
        <v>85</v>
      </c>
    </row>
    <row r="125" spans="1:68" x14ac:dyDescent="0.25">
      <c r="A125">
        <v>193</v>
      </c>
      <c r="B125" t="s">
        <v>117</v>
      </c>
      <c r="C125">
        <v>2020</v>
      </c>
      <c r="D125" s="2">
        <v>45007</v>
      </c>
      <c r="E125" s="26">
        <v>138186.37</v>
      </c>
      <c r="F125" t="s">
        <v>91</v>
      </c>
      <c r="I125" s="2">
        <v>233</v>
      </c>
      <c r="J125" s="1">
        <v>3827620315</v>
      </c>
      <c r="K125" s="1">
        <v>2336022688</v>
      </c>
      <c r="L125" s="1">
        <v>108869782.5</v>
      </c>
      <c r="M125" s="1">
        <v>573754298.10000002</v>
      </c>
      <c r="N125" s="1">
        <v>3032572.8859999999</v>
      </c>
      <c r="O125" s="1">
        <v>104195945.5</v>
      </c>
      <c r="P125" s="1">
        <v>71986895.730000004</v>
      </c>
      <c r="Q125" s="1">
        <v>43685009</v>
      </c>
      <c r="R125" s="1">
        <v>5034624</v>
      </c>
      <c r="S125" s="1">
        <v>1461284</v>
      </c>
      <c r="T125" s="1">
        <v>52.159940020000001</v>
      </c>
      <c r="U125" s="1">
        <v>2.7114967339999998</v>
      </c>
      <c r="V125" s="1">
        <v>0</v>
      </c>
      <c r="Y125" s="1">
        <v>772095085</v>
      </c>
      <c r="Z125" s="1">
        <v>1140933586.48929</v>
      </c>
      <c r="AA125" s="1">
        <v>0</v>
      </c>
      <c r="AB125" s="1">
        <v>689957310</v>
      </c>
      <c r="AC125" s="1">
        <v>1140933586.48929</v>
      </c>
      <c r="AD125" s="1">
        <v>0</v>
      </c>
      <c r="AE125" s="1">
        <v>689957310</v>
      </c>
      <c r="AF125" s="1">
        <v>908005219.71340501</v>
      </c>
      <c r="AG125" s="1">
        <v>0</v>
      </c>
      <c r="AH125" s="1">
        <v>689957310</v>
      </c>
      <c r="AI125" s="1">
        <v>798391870.64239705</v>
      </c>
      <c r="AJ125" s="1">
        <v>0</v>
      </c>
      <c r="AK125" s="1">
        <v>2549088416</v>
      </c>
      <c r="AL125" s="1">
        <v>2093885349.71929</v>
      </c>
      <c r="AM125" s="1">
        <v>2011747574.71929</v>
      </c>
      <c r="AN125" s="1">
        <v>1778819207.9433999</v>
      </c>
      <c r="AO125" s="1">
        <v>1669205858.87239</v>
      </c>
      <c r="AP125" s="1">
        <v>576786870.98599994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3125875286.9860001</v>
      </c>
      <c r="AW125" s="1">
        <v>2670672220.7052898</v>
      </c>
      <c r="AX125" s="1">
        <v>2588534445.7052898</v>
      </c>
      <c r="AY125" s="1">
        <v>2355606078.9294</v>
      </c>
      <c r="AZ125" s="1">
        <v>2245992729.8583899</v>
      </c>
      <c r="BA125" s="1">
        <v>2670672220.7052898</v>
      </c>
      <c r="BB125" s="1">
        <v>2588534445.7052898</v>
      </c>
      <c r="BC125" s="1">
        <v>2355606078.9294</v>
      </c>
      <c r="BD125" s="1">
        <v>2245992729.8583899</v>
      </c>
      <c r="BE125" s="1">
        <v>2093885349.71929</v>
      </c>
      <c r="BF125" s="1">
        <v>2011747574.71929</v>
      </c>
      <c r="BG125" s="1">
        <v>1778819207.9433999</v>
      </c>
      <c r="BH125" s="1">
        <v>1669205858.87239</v>
      </c>
      <c r="BI125" s="1">
        <v>2093885349.71929</v>
      </c>
      <c r="BJ125" s="1">
        <v>2011747574.71929</v>
      </c>
      <c r="BK125" s="1">
        <v>1778819207.9433999</v>
      </c>
      <c r="BL125" s="1">
        <v>1669205858.87239</v>
      </c>
      <c r="BM125" s="1" t="s">
        <v>85</v>
      </c>
      <c r="BN125" s="1" t="s">
        <v>85</v>
      </c>
      <c r="BO125" s="1" t="s">
        <v>85</v>
      </c>
      <c r="BP125" t="s">
        <v>85</v>
      </c>
    </row>
    <row r="126" spans="1:68" x14ac:dyDescent="0.25">
      <c r="A126">
        <v>193</v>
      </c>
      <c r="B126" t="s">
        <v>117</v>
      </c>
      <c r="C126">
        <v>2021</v>
      </c>
      <c r="D126" s="2">
        <v>45007</v>
      </c>
      <c r="E126" s="26">
        <v>138186.37</v>
      </c>
      <c r="F126" t="s">
        <v>91</v>
      </c>
      <c r="I126" s="2">
        <v>233</v>
      </c>
      <c r="J126" s="1">
        <v>3827620315</v>
      </c>
      <c r="K126" s="1">
        <v>2270581904</v>
      </c>
      <c r="L126" s="1">
        <v>108211858.59999999</v>
      </c>
      <c r="M126" s="1">
        <v>512074846.5</v>
      </c>
      <c r="N126" s="1">
        <v>3118394.07</v>
      </c>
      <c r="O126" s="1">
        <v>104195945.5</v>
      </c>
      <c r="P126" s="1">
        <v>71986895.730000004</v>
      </c>
      <c r="Q126" s="1">
        <v>43685009</v>
      </c>
      <c r="R126" s="1">
        <v>5034624</v>
      </c>
      <c r="S126" s="1">
        <v>1461284</v>
      </c>
      <c r="T126" s="1">
        <v>52.356577280000003</v>
      </c>
      <c r="U126" s="1">
        <v>3.633119115</v>
      </c>
      <c r="V126" s="1">
        <v>0</v>
      </c>
      <c r="Y126" s="1">
        <v>772095085</v>
      </c>
      <c r="Z126" s="1">
        <v>1124205863.2428801</v>
      </c>
      <c r="AA126" s="1">
        <v>0</v>
      </c>
      <c r="AB126" s="1">
        <v>689957310</v>
      </c>
      <c r="AC126" s="1">
        <v>1124205863.2428801</v>
      </c>
      <c r="AD126" s="1">
        <v>0</v>
      </c>
      <c r="AE126" s="1">
        <v>689957310</v>
      </c>
      <c r="AF126" s="1">
        <v>894692560.50035095</v>
      </c>
      <c r="AG126" s="1">
        <v>0</v>
      </c>
      <c r="AH126" s="1">
        <v>689957310</v>
      </c>
      <c r="AI126" s="1">
        <v>786686300.38621604</v>
      </c>
      <c r="AJ126" s="1">
        <v>0</v>
      </c>
      <c r="AK126" s="1">
        <v>2482989708.0999999</v>
      </c>
      <c r="AL126" s="1">
        <v>2076499702.57288</v>
      </c>
      <c r="AM126" s="1">
        <v>1994361927.57288</v>
      </c>
      <c r="AN126" s="1">
        <v>1764848624.8303499</v>
      </c>
      <c r="AO126" s="1">
        <v>1656842364.7162099</v>
      </c>
      <c r="AP126" s="1">
        <v>515193240.56999999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2998182948.6700001</v>
      </c>
      <c r="AW126" s="1">
        <v>2591692943.14288</v>
      </c>
      <c r="AX126" s="1">
        <v>2509555168.14288</v>
      </c>
      <c r="AY126" s="1">
        <v>2280041865.4003501</v>
      </c>
      <c r="AZ126" s="1">
        <v>2172035605.2862101</v>
      </c>
      <c r="BA126" s="1">
        <v>2591692943.14288</v>
      </c>
      <c r="BB126" s="1">
        <v>2509555168.14288</v>
      </c>
      <c r="BC126" s="1">
        <v>2280041865.4003501</v>
      </c>
      <c r="BD126" s="1">
        <v>2172035605.2862101</v>
      </c>
      <c r="BE126" s="1">
        <v>2076499702.57288</v>
      </c>
      <c r="BF126" s="1">
        <v>1994361927.57288</v>
      </c>
      <c r="BG126" s="1">
        <v>1764848624.8303499</v>
      </c>
      <c r="BH126" s="1">
        <v>1656842364.7162099</v>
      </c>
      <c r="BI126" s="1">
        <v>2076499702.57288</v>
      </c>
      <c r="BJ126" s="1">
        <v>1994361927.57288</v>
      </c>
      <c r="BK126" s="1">
        <v>1764848624.8303499</v>
      </c>
      <c r="BL126" s="1">
        <v>1656842364.7162099</v>
      </c>
      <c r="BM126" s="1" t="s">
        <v>85</v>
      </c>
      <c r="BN126" s="1" t="s">
        <v>85</v>
      </c>
      <c r="BO126" s="1" t="s">
        <v>85</v>
      </c>
      <c r="BP126" t="s">
        <v>85</v>
      </c>
    </row>
    <row r="127" spans="1:68" x14ac:dyDescent="0.25">
      <c r="A127">
        <v>197</v>
      </c>
      <c r="B127" t="s">
        <v>118</v>
      </c>
      <c r="C127">
        <v>2017</v>
      </c>
      <c r="D127" s="2">
        <v>12503</v>
      </c>
      <c r="E127" s="26">
        <v>53910.82</v>
      </c>
      <c r="F127" t="s">
        <v>91</v>
      </c>
      <c r="I127" s="2">
        <v>94</v>
      </c>
      <c r="J127" s="1">
        <v>428977930</v>
      </c>
      <c r="K127" s="1">
        <v>294878862.5</v>
      </c>
      <c r="L127" s="1">
        <v>0</v>
      </c>
      <c r="M127" s="1">
        <v>38124567</v>
      </c>
      <c r="N127" s="1">
        <v>0</v>
      </c>
      <c r="O127" s="1">
        <v>32162915.84</v>
      </c>
      <c r="P127" s="1">
        <v>32162915.84</v>
      </c>
      <c r="Q127" s="1">
        <v>2561082</v>
      </c>
      <c r="R127" s="1">
        <v>4934576</v>
      </c>
      <c r="S127" s="1">
        <v>1587</v>
      </c>
      <c r="T127" s="1">
        <v>60.016204420000001</v>
      </c>
      <c r="U127" s="1">
        <v>4.1012982510000002</v>
      </c>
      <c r="V127" s="1">
        <v>106668</v>
      </c>
      <c r="W127" s="1">
        <v>38.090000000000003</v>
      </c>
      <c r="X127" s="1">
        <v>1.07</v>
      </c>
      <c r="Y127" s="1">
        <v>214488965</v>
      </c>
      <c r="Z127" s="1">
        <v>98454438.453609794</v>
      </c>
      <c r="AA127" s="1">
        <v>2519050.1543999999</v>
      </c>
      <c r="AB127" s="1">
        <v>191670990</v>
      </c>
      <c r="AC127" s="1">
        <v>98454438.453609794</v>
      </c>
      <c r="AD127" s="1">
        <v>2519050.1543999999</v>
      </c>
      <c r="AE127" s="1">
        <v>191670990</v>
      </c>
      <c r="AF127" s="1">
        <v>77544561.376182497</v>
      </c>
      <c r="AG127" s="1">
        <v>2519050.1543999999</v>
      </c>
      <c r="AH127" s="1">
        <v>191670990</v>
      </c>
      <c r="AI127" s="1">
        <v>67704619.2220992</v>
      </c>
      <c r="AJ127" s="1">
        <v>2519050.1543999999</v>
      </c>
      <c r="AK127" s="1">
        <v>327041778.33999997</v>
      </c>
      <c r="AL127" s="1">
        <v>347625369.44800901</v>
      </c>
      <c r="AM127" s="1">
        <v>324807394.44800901</v>
      </c>
      <c r="AN127" s="1">
        <v>303897517.37058198</v>
      </c>
      <c r="AO127" s="1">
        <v>294057575.21649897</v>
      </c>
      <c r="AP127" s="1">
        <v>38124567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365166345.33999997</v>
      </c>
      <c r="AW127" s="1">
        <v>385749936.44800901</v>
      </c>
      <c r="AX127" s="1">
        <v>362931961.44800901</v>
      </c>
      <c r="AY127" s="1">
        <v>342022084.37058198</v>
      </c>
      <c r="AZ127" s="1">
        <v>332182142.21649897</v>
      </c>
      <c r="BA127" s="1">
        <v>385749936.44800901</v>
      </c>
      <c r="BB127" s="1">
        <v>362931961.44800901</v>
      </c>
      <c r="BC127" s="1">
        <v>342022084.37058198</v>
      </c>
      <c r="BD127" s="1">
        <v>332182142.21649897</v>
      </c>
      <c r="BE127" s="1">
        <v>347625369.44800901</v>
      </c>
      <c r="BF127" s="1">
        <v>324807394.44800901</v>
      </c>
      <c r="BG127" s="1">
        <v>303897517.37058198</v>
      </c>
      <c r="BH127" s="1">
        <v>294057575.21649897</v>
      </c>
      <c r="BI127" s="1">
        <v>347625369.44800901</v>
      </c>
      <c r="BJ127" s="1">
        <v>324807394.44800901</v>
      </c>
      <c r="BK127" s="1">
        <v>303897517.37058198</v>
      </c>
      <c r="BL127" s="1">
        <v>294057575.21649897</v>
      </c>
      <c r="BM127" s="1" t="s">
        <v>85</v>
      </c>
      <c r="BN127" s="1" t="s">
        <v>85</v>
      </c>
      <c r="BO127" s="1" t="s">
        <v>85</v>
      </c>
      <c r="BP127" t="s">
        <v>85</v>
      </c>
    </row>
    <row r="128" spans="1:68" x14ac:dyDescent="0.25">
      <c r="A128">
        <v>197</v>
      </c>
      <c r="B128" t="s">
        <v>118</v>
      </c>
      <c r="C128">
        <v>2018</v>
      </c>
      <c r="D128" s="2">
        <v>12543</v>
      </c>
      <c r="E128" s="26">
        <v>53910.82</v>
      </c>
      <c r="F128" t="s">
        <v>91</v>
      </c>
      <c r="I128" s="2">
        <v>94</v>
      </c>
      <c r="J128" s="1">
        <v>430350330</v>
      </c>
      <c r="K128" s="1">
        <v>295700007</v>
      </c>
      <c r="L128" s="1">
        <v>0</v>
      </c>
      <c r="M128" s="1">
        <v>38124567</v>
      </c>
      <c r="N128" s="1">
        <v>0</v>
      </c>
      <c r="O128" s="1">
        <v>32162915.84</v>
      </c>
      <c r="P128" s="1">
        <v>32162915.84</v>
      </c>
      <c r="Q128" s="1">
        <v>2561082</v>
      </c>
      <c r="R128" s="1">
        <v>4934576</v>
      </c>
      <c r="S128" s="1">
        <v>1587</v>
      </c>
      <c r="T128" s="1">
        <v>59.169229379999997</v>
      </c>
      <c r="U128" s="1">
        <v>4.2297537399999996</v>
      </c>
      <c r="V128" s="1">
        <v>106668</v>
      </c>
      <c r="W128" s="1">
        <v>38.090000000000003</v>
      </c>
      <c r="X128" s="1">
        <v>1.07</v>
      </c>
      <c r="Y128" s="1">
        <v>215175165</v>
      </c>
      <c r="Z128" s="1">
        <v>96736909.594794497</v>
      </c>
      <c r="AA128" s="1">
        <v>2519050.1543999999</v>
      </c>
      <c r="AB128" s="1">
        <v>192284190</v>
      </c>
      <c r="AC128" s="1">
        <v>96736909.594794497</v>
      </c>
      <c r="AD128" s="1">
        <v>2519050.1543999999</v>
      </c>
      <c r="AE128" s="1">
        <v>192284190</v>
      </c>
      <c r="AF128" s="1">
        <v>76191803.449778706</v>
      </c>
      <c r="AG128" s="1">
        <v>2519050.1543999999</v>
      </c>
      <c r="AH128" s="1">
        <v>192284190</v>
      </c>
      <c r="AI128" s="1">
        <v>66523518.205065399</v>
      </c>
      <c r="AJ128" s="1">
        <v>2519050.1543999999</v>
      </c>
      <c r="AK128" s="1">
        <v>327862922.83999997</v>
      </c>
      <c r="AL128" s="1">
        <v>346594040.589194</v>
      </c>
      <c r="AM128" s="1">
        <v>323703065.589194</v>
      </c>
      <c r="AN128" s="1">
        <v>303157959.44417799</v>
      </c>
      <c r="AO128" s="1">
        <v>293489674.19946498</v>
      </c>
      <c r="AP128" s="1">
        <v>38124567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365987489.83999997</v>
      </c>
      <c r="AW128" s="1">
        <v>384718607.589194</v>
      </c>
      <c r="AX128" s="1">
        <v>361827632.589194</v>
      </c>
      <c r="AY128" s="1">
        <v>341282526.44417799</v>
      </c>
      <c r="AZ128" s="1">
        <v>331614241.19946498</v>
      </c>
      <c r="BA128" s="1">
        <v>384718607.589194</v>
      </c>
      <c r="BB128" s="1">
        <v>361827632.589194</v>
      </c>
      <c r="BC128" s="1">
        <v>341282526.44417799</v>
      </c>
      <c r="BD128" s="1">
        <v>331614241.19946498</v>
      </c>
      <c r="BE128" s="1">
        <v>346594040.589194</v>
      </c>
      <c r="BF128" s="1">
        <v>323703065.589194</v>
      </c>
      <c r="BG128" s="1">
        <v>303157959.44417799</v>
      </c>
      <c r="BH128" s="1">
        <v>293489674.19946498</v>
      </c>
      <c r="BI128" s="1">
        <v>346594040.589194</v>
      </c>
      <c r="BJ128" s="1">
        <v>323703065.589194</v>
      </c>
      <c r="BK128" s="1">
        <v>303157959.44417799</v>
      </c>
      <c r="BL128" s="1">
        <v>293489674.19946498</v>
      </c>
      <c r="BM128" s="1" t="s">
        <v>85</v>
      </c>
      <c r="BN128" s="1" t="s">
        <v>85</v>
      </c>
      <c r="BO128" s="1" t="s">
        <v>85</v>
      </c>
      <c r="BP128" t="s">
        <v>85</v>
      </c>
    </row>
    <row r="129" spans="1:68" x14ac:dyDescent="0.25">
      <c r="A129">
        <v>197</v>
      </c>
      <c r="B129" t="s">
        <v>118</v>
      </c>
      <c r="C129">
        <v>2019</v>
      </c>
      <c r="D129" s="2">
        <v>12537</v>
      </c>
      <c r="E129" s="26">
        <v>53910.82</v>
      </c>
      <c r="F129" t="s">
        <v>91</v>
      </c>
      <c r="I129" s="2">
        <v>94</v>
      </c>
      <c r="J129" s="1">
        <v>430144470</v>
      </c>
      <c r="K129" s="1">
        <v>278032365.80000001</v>
      </c>
      <c r="L129" s="1">
        <v>0</v>
      </c>
      <c r="M129" s="1">
        <v>38124567</v>
      </c>
      <c r="N129" s="1">
        <v>0</v>
      </c>
      <c r="O129" s="1">
        <v>32162915.84</v>
      </c>
      <c r="P129" s="1">
        <v>32162915.84</v>
      </c>
      <c r="Q129" s="1">
        <v>2561082</v>
      </c>
      <c r="R129" s="1">
        <v>4934576</v>
      </c>
      <c r="S129" s="1">
        <v>1587</v>
      </c>
      <c r="T129" s="1">
        <v>55.62978142</v>
      </c>
      <c r="U129" s="1">
        <v>8.6063924140000001</v>
      </c>
      <c r="V129" s="1">
        <v>106668</v>
      </c>
      <c r="W129" s="1">
        <v>38.090000000000003</v>
      </c>
      <c r="X129" s="1">
        <v>1.07</v>
      </c>
      <c r="Y129" s="1">
        <v>215072235</v>
      </c>
      <c r="Z129" s="1">
        <v>82798339.047166705</v>
      </c>
      <c r="AA129" s="1">
        <v>2519050.1543999999</v>
      </c>
      <c r="AB129" s="1">
        <v>192192210</v>
      </c>
      <c r="AC129" s="1">
        <v>82798339.047166705</v>
      </c>
      <c r="AD129" s="1">
        <v>2519050.1543999999</v>
      </c>
      <c r="AE129" s="1">
        <v>192192210</v>
      </c>
      <c r="AF129" s="1">
        <v>65213523.990736701</v>
      </c>
      <c r="AG129" s="1">
        <v>2519050.1543999999</v>
      </c>
      <c r="AH129" s="1">
        <v>192192210</v>
      </c>
      <c r="AI129" s="1">
        <v>56938316.905357897</v>
      </c>
      <c r="AJ129" s="1">
        <v>2519050.1543999999</v>
      </c>
      <c r="AK129" s="1">
        <v>310195281.63999999</v>
      </c>
      <c r="AL129" s="1">
        <v>332552540.04156601</v>
      </c>
      <c r="AM129" s="1">
        <v>309672515.04156601</v>
      </c>
      <c r="AN129" s="1">
        <v>292087699.98513597</v>
      </c>
      <c r="AO129" s="1">
        <v>283812492.89975703</v>
      </c>
      <c r="AP129" s="1">
        <v>38124567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348319848.63999999</v>
      </c>
      <c r="AW129" s="1">
        <v>370677107.04156601</v>
      </c>
      <c r="AX129" s="1">
        <v>347797082.04156601</v>
      </c>
      <c r="AY129" s="1">
        <v>330212266.98513597</v>
      </c>
      <c r="AZ129" s="1">
        <v>321937059.89975703</v>
      </c>
      <c r="BA129" s="1">
        <v>370677107.04156601</v>
      </c>
      <c r="BB129" s="1">
        <v>347797082.04156601</v>
      </c>
      <c r="BC129" s="1">
        <v>330212266.98513597</v>
      </c>
      <c r="BD129" s="1">
        <v>321937059.89975703</v>
      </c>
      <c r="BE129" s="1">
        <v>332552540.04156601</v>
      </c>
      <c r="BF129" s="1">
        <v>309672515.04156601</v>
      </c>
      <c r="BG129" s="1">
        <v>292087699.98513597</v>
      </c>
      <c r="BH129" s="1">
        <v>283812492.89975703</v>
      </c>
      <c r="BI129" s="1">
        <v>332552540.04156601</v>
      </c>
      <c r="BJ129" s="1">
        <v>309672515.04156601</v>
      </c>
      <c r="BK129" s="1">
        <v>292087699.98513597</v>
      </c>
      <c r="BL129" s="1">
        <v>283812492.89975703</v>
      </c>
      <c r="BM129" s="1" t="s">
        <v>85</v>
      </c>
      <c r="BN129" s="1" t="s">
        <v>85</v>
      </c>
      <c r="BO129" s="1" t="s">
        <v>85</v>
      </c>
      <c r="BP129" t="s">
        <v>85</v>
      </c>
    </row>
    <row r="130" spans="1:68" x14ac:dyDescent="0.25">
      <c r="A130">
        <v>197</v>
      </c>
      <c r="B130" t="s">
        <v>118</v>
      </c>
      <c r="C130">
        <v>2020</v>
      </c>
      <c r="D130" s="2">
        <v>12300</v>
      </c>
      <c r="E130" s="26">
        <v>53910.82</v>
      </c>
      <c r="F130" t="s">
        <v>91</v>
      </c>
      <c r="I130" s="2">
        <v>94</v>
      </c>
      <c r="J130" s="1">
        <v>422013000</v>
      </c>
      <c r="K130" s="1">
        <v>270742427.19999999</v>
      </c>
      <c r="L130" s="1">
        <v>0</v>
      </c>
      <c r="M130" s="1">
        <v>38251323.039999999</v>
      </c>
      <c r="N130" s="1">
        <v>0</v>
      </c>
      <c r="O130" s="1">
        <v>32162915.84</v>
      </c>
      <c r="P130" s="1">
        <v>32162915.84</v>
      </c>
      <c r="Q130" s="1">
        <v>2561082</v>
      </c>
      <c r="R130" s="1">
        <v>4934576</v>
      </c>
      <c r="S130" s="1">
        <v>1587</v>
      </c>
      <c r="T130" s="1">
        <v>60.616465429999998</v>
      </c>
      <c r="U130" s="1">
        <v>4.0279376060000001</v>
      </c>
      <c r="V130" s="1">
        <v>106668</v>
      </c>
      <c r="W130" s="1">
        <v>38.090000000000003</v>
      </c>
      <c r="X130" s="1">
        <v>1.07</v>
      </c>
      <c r="Y130" s="1">
        <v>211006500</v>
      </c>
      <c r="Z130" s="1">
        <v>99640545.098817497</v>
      </c>
      <c r="AA130" s="1">
        <v>2519050.1543999999</v>
      </c>
      <c r="AB130" s="1">
        <v>188559000</v>
      </c>
      <c r="AC130" s="1">
        <v>99640545.098817497</v>
      </c>
      <c r="AD130" s="1">
        <v>2519050.1543999999</v>
      </c>
      <c r="AE130" s="1">
        <v>188559000</v>
      </c>
      <c r="AF130" s="1">
        <v>78478761.204982996</v>
      </c>
      <c r="AG130" s="1">
        <v>2519050.1543999999</v>
      </c>
      <c r="AH130" s="1">
        <v>188559000</v>
      </c>
      <c r="AI130" s="1">
        <v>68520274.666707993</v>
      </c>
      <c r="AJ130" s="1">
        <v>2519050.1543999999</v>
      </c>
      <c r="AK130" s="1">
        <v>302905343.03999901</v>
      </c>
      <c r="AL130" s="1">
        <v>345329011.09321702</v>
      </c>
      <c r="AM130" s="1">
        <v>322881511.09321702</v>
      </c>
      <c r="AN130" s="1">
        <v>301719727.19938302</v>
      </c>
      <c r="AO130" s="1">
        <v>291761240.661107</v>
      </c>
      <c r="AP130" s="1">
        <v>38251323.039999999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341156666.07999998</v>
      </c>
      <c r="AW130" s="1">
        <v>383580334.13321698</v>
      </c>
      <c r="AX130" s="1">
        <v>361132834.13321698</v>
      </c>
      <c r="AY130" s="1">
        <v>339971050.23938298</v>
      </c>
      <c r="AZ130" s="1">
        <v>330012563.70110798</v>
      </c>
      <c r="BA130" s="1">
        <v>383580334.13321698</v>
      </c>
      <c r="BB130" s="1">
        <v>361132834.13321698</v>
      </c>
      <c r="BC130" s="1">
        <v>339971050.23938298</v>
      </c>
      <c r="BD130" s="1">
        <v>330012563.70110798</v>
      </c>
      <c r="BE130" s="1">
        <v>345329011.09321702</v>
      </c>
      <c r="BF130" s="1">
        <v>322881511.09321702</v>
      </c>
      <c r="BG130" s="1">
        <v>301719727.19938302</v>
      </c>
      <c r="BH130" s="1">
        <v>291761240.661107</v>
      </c>
      <c r="BI130" s="1">
        <v>345329011.09321702</v>
      </c>
      <c r="BJ130" s="1">
        <v>322881511.09321702</v>
      </c>
      <c r="BK130" s="1">
        <v>301719727.19938302</v>
      </c>
      <c r="BL130" s="1">
        <v>291761240.661107</v>
      </c>
      <c r="BM130" s="1" t="s">
        <v>85</v>
      </c>
      <c r="BN130" s="1" t="s">
        <v>85</v>
      </c>
      <c r="BO130" s="1" t="s">
        <v>85</v>
      </c>
      <c r="BP130" t="s">
        <v>85</v>
      </c>
    </row>
    <row r="131" spans="1:68" x14ac:dyDescent="0.25">
      <c r="A131">
        <v>197</v>
      </c>
      <c r="B131" t="s">
        <v>118</v>
      </c>
      <c r="C131">
        <v>2021</v>
      </c>
      <c r="D131" s="2">
        <v>12300</v>
      </c>
      <c r="E131" s="26">
        <v>53910.82</v>
      </c>
      <c r="F131" t="s">
        <v>91</v>
      </c>
      <c r="I131" s="2">
        <v>94</v>
      </c>
      <c r="J131" s="1">
        <v>422013000</v>
      </c>
      <c r="K131" s="1">
        <v>260435108.30000001</v>
      </c>
      <c r="L131" s="1">
        <v>0</v>
      </c>
      <c r="M131" s="1">
        <v>33600125.859999999</v>
      </c>
      <c r="N131" s="1">
        <v>0</v>
      </c>
      <c r="O131" s="1">
        <v>32162915.84</v>
      </c>
      <c r="P131" s="1">
        <v>32162915.84</v>
      </c>
      <c r="Q131" s="1">
        <v>2561082</v>
      </c>
      <c r="R131" s="1">
        <v>4934576</v>
      </c>
      <c r="S131" s="1">
        <v>1587</v>
      </c>
      <c r="T131" s="1">
        <v>59.14325032</v>
      </c>
      <c r="U131" s="1">
        <v>4.6460337190000001</v>
      </c>
      <c r="V131" s="1">
        <v>106668</v>
      </c>
      <c r="W131" s="1">
        <v>38.090000000000003</v>
      </c>
      <c r="X131" s="1">
        <v>1.07</v>
      </c>
      <c r="Y131" s="1">
        <v>211006500</v>
      </c>
      <c r="Z131" s="1">
        <v>95958184.057740495</v>
      </c>
      <c r="AA131" s="1">
        <v>2519050.1543999999</v>
      </c>
      <c r="AB131" s="1">
        <v>188559000</v>
      </c>
      <c r="AC131" s="1">
        <v>95958184.057740495</v>
      </c>
      <c r="AD131" s="1">
        <v>2519050.1543999999</v>
      </c>
      <c r="AE131" s="1">
        <v>188559000</v>
      </c>
      <c r="AF131" s="1">
        <v>75578464.618622407</v>
      </c>
      <c r="AG131" s="1">
        <v>2519050.1543999999</v>
      </c>
      <c r="AH131" s="1">
        <v>188559000</v>
      </c>
      <c r="AI131" s="1">
        <v>65988008.411978602</v>
      </c>
      <c r="AJ131" s="1">
        <v>2519050.1543999999</v>
      </c>
      <c r="AK131" s="1">
        <v>292598024.13999999</v>
      </c>
      <c r="AL131" s="1">
        <v>341646650.05214</v>
      </c>
      <c r="AM131" s="1">
        <v>319199150.05214</v>
      </c>
      <c r="AN131" s="1">
        <v>298819430.61302203</v>
      </c>
      <c r="AO131" s="1">
        <v>289228974.40637797</v>
      </c>
      <c r="AP131" s="1">
        <v>33600125.859999999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326198150</v>
      </c>
      <c r="AW131" s="1">
        <v>375246775.91214001</v>
      </c>
      <c r="AX131" s="1">
        <v>352799275.91214001</v>
      </c>
      <c r="AY131" s="1">
        <v>332419556.47302198</v>
      </c>
      <c r="AZ131" s="1">
        <v>322829100.26637799</v>
      </c>
      <c r="BA131" s="1">
        <v>375246775.91214001</v>
      </c>
      <c r="BB131" s="1">
        <v>352799275.91214001</v>
      </c>
      <c r="BC131" s="1">
        <v>332419556.47302198</v>
      </c>
      <c r="BD131" s="1">
        <v>322829100.26637799</v>
      </c>
      <c r="BE131" s="1">
        <v>341646650.05214</v>
      </c>
      <c r="BF131" s="1">
        <v>319199150.05214</v>
      </c>
      <c r="BG131" s="1">
        <v>298819430.61302203</v>
      </c>
      <c r="BH131" s="1">
        <v>289228974.40637797</v>
      </c>
      <c r="BI131" s="1">
        <v>341646650.05214</v>
      </c>
      <c r="BJ131" s="1">
        <v>319199150.05214</v>
      </c>
      <c r="BK131" s="1">
        <v>298819430.61302203</v>
      </c>
      <c r="BL131" s="1">
        <v>289228974.40637797</v>
      </c>
      <c r="BM131" s="1" t="s">
        <v>85</v>
      </c>
      <c r="BN131" s="1" t="s">
        <v>85</v>
      </c>
      <c r="BO131" s="1" t="s">
        <v>85</v>
      </c>
      <c r="BP131" t="s">
        <v>85</v>
      </c>
    </row>
    <row r="132" spans="1:68" x14ac:dyDescent="0.25">
      <c r="A132">
        <v>198</v>
      </c>
      <c r="B132" t="s">
        <v>119</v>
      </c>
      <c r="C132">
        <v>2017</v>
      </c>
      <c r="D132" s="2">
        <v>26897</v>
      </c>
      <c r="E132" s="26">
        <v>59673.2</v>
      </c>
      <c r="F132" t="s">
        <v>91</v>
      </c>
      <c r="I132" s="2">
        <v>142</v>
      </c>
      <c r="J132" s="1">
        <v>1394071510</v>
      </c>
      <c r="K132" s="1">
        <v>534721491</v>
      </c>
      <c r="L132" s="1">
        <v>20813798.850000001</v>
      </c>
      <c r="M132" s="1">
        <v>162958639.90000001</v>
      </c>
      <c r="N132" s="1">
        <v>0</v>
      </c>
      <c r="O132" s="1">
        <v>64431525.079999998</v>
      </c>
      <c r="P132" s="1">
        <v>64433996.25</v>
      </c>
      <c r="Q132" s="1">
        <v>5927976</v>
      </c>
      <c r="R132" s="1">
        <v>17074918</v>
      </c>
      <c r="S132" s="1">
        <v>3542</v>
      </c>
      <c r="T132" s="1">
        <v>58.556938350000003</v>
      </c>
      <c r="U132" s="1">
        <v>4.552604616</v>
      </c>
      <c r="V132" s="1">
        <v>0</v>
      </c>
      <c r="Y132" s="1">
        <v>461418035</v>
      </c>
      <c r="Z132" s="1">
        <v>250380508.594686</v>
      </c>
      <c r="AA132" s="1">
        <v>0</v>
      </c>
      <c r="AB132" s="1">
        <v>412331010</v>
      </c>
      <c r="AC132" s="1">
        <v>250380508.594686</v>
      </c>
      <c r="AD132" s="1">
        <v>0</v>
      </c>
      <c r="AE132" s="1">
        <v>412331010</v>
      </c>
      <c r="AF132" s="1">
        <v>197199852.09968901</v>
      </c>
      <c r="AG132" s="1">
        <v>0</v>
      </c>
      <c r="AH132" s="1">
        <v>412331010</v>
      </c>
      <c r="AI132" s="1">
        <v>172173660.80792499</v>
      </c>
      <c r="AJ132" s="1">
        <v>0</v>
      </c>
      <c r="AK132" s="1">
        <v>619966814.92999995</v>
      </c>
      <c r="AL132" s="1">
        <v>797046338.69468606</v>
      </c>
      <c r="AM132" s="1">
        <v>747959313.69468606</v>
      </c>
      <c r="AN132" s="1">
        <v>694778657.19968903</v>
      </c>
      <c r="AO132" s="1">
        <v>669752465.90792501</v>
      </c>
      <c r="AP132" s="1">
        <v>162958639.90000001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782925454.83000004</v>
      </c>
      <c r="AW132" s="1">
        <v>960004978.59468603</v>
      </c>
      <c r="AX132" s="1">
        <v>910917953.59468603</v>
      </c>
      <c r="AY132" s="1">
        <v>857737297.09968901</v>
      </c>
      <c r="AZ132" s="1">
        <v>832711105.80792499</v>
      </c>
      <c r="BA132" s="1">
        <v>960004978.59468603</v>
      </c>
      <c r="BB132" s="1">
        <v>910917953.59468603</v>
      </c>
      <c r="BC132" s="1">
        <v>857737297.09968901</v>
      </c>
      <c r="BD132" s="1">
        <v>832711105.80792499</v>
      </c>
      <c r="BE132" s="1">
        <v>797046338.69468606</v>
      </c>
      <c r="BF132" s="1">
        <v>747959313.69468606</v>
      </c>
      <c r="BG132" s="1">
        <v>694778657.19968903</v>
      </c>
      <c r="BH132" s="1">
        <v>669752465.90792501</v>
      </c>
      <c r="BI132" s="1">
        <v>797046338.69468606</v>
      </c>
      <c r="BJ132" s="1">
        <v>747959313.69468606</v>
      </c>
      <c r="BK132" s="1">
        <v>694778657.19968903</v>
      </c>
      <c r="BL132" s="1">
        <v>669752465.90792501</v>
      </c>
      <c r="BM132" s="1" t="s">
        <v>85</v>
      </c>
      <c r="BN132" s="1" t="s">
        <v>85</v>
      </c>
      <c r="BO132" s="1" t="s">
        <v>85</v>
      </c>
      <c r="BP132" t="s">
        <v>85</v>
      </c>
    </row>
    <row r="133" spans="1:68" x14ac:dyDescent="0.25">
      <c r="A133">
        <v>198</v>
      </c>
      <c r="B133" t="s">
        <v>119</v>
      </c>
      <c r="C133">
        <v>2018</v>
      </c>
      <c r="D133" s="2">
        <v>26897</v>
      </c>
      <c r="E133" s="26">
        <v>59673.2</v>
      </c>
      <c r="F133" t="s">
        <v>91</v>
      </c>
      <c r="I133" s="2">
        <v>142</v>
      </c>
      <c r="J133" s="1">
        <v>1394071510</v>
      </c>
      <c r="K133" s="1">
        <v>534721491</v>
      </c>
      <c r="L133" s="1">
        <v>21208022.25</v>
      </c>
      <c r="M133" s="1">
        <v>162019086.59999999</v>
      </c>
      <c r="N133" s="1">
        <v>0</v>
      </c>
      <c r="O133" s="1">
        <v>64431525.079999998</v>
      </c>
      <c r="P133" s="1">
        <v>64433996.25</v>
      </c>
      <c r="Q133" s="1">
        <v>5927976</v>
      </c>
      <c r="R133" s="1">
        <v>17074918</v>
      </c>
      <c r="S133" s="1">
        <v>3542</v>
      </c>
      <c r="T133" s="1">
        <v>57.782279709999997</v>
      </c>
      <c r="U133" s="1">
        <v>4.4750084049999996</v>
      </c>
      <c r="V133" s="1">
        <v>0</v>
      </c>
      <c r="Y133" s="1">
        <v>461418035</v>
      </c>
      <c r="Z133" s="1">
        <v>247148715.26574799</v>
      </c>
      <c r="AA133" s="1">
        <v>0</v>
      </c>
      <c r="AB133" s="1">
        <v>412331010</v>
      </c>
      <c r="AC133" s="1">
        <v>247148715.26574799</v>
      </c>
      <c r="AD133" s="1">
        <v>0</v>
      </c>
      <c r="AE133" s="1">
        <v>412331010</v>
      </c>
      <c r="AF133" s="1">
        <v>194654489.563043</v>
      </c>
      <c r="AG133" s="1">
        <v>0</v>
      </c>
      <c r="AH133" s="1">
        <v>412331010</v>
      </c>
      <c r="AI133" s="1">
        <v>169951324.52647501</v>
      </c>
      <c r="AJ133" s="1">
        <v>0</v>
      </c>
      <c r="AK133" s="1">
        <v>620361038.33000004</v>
      </c>
      <c r="AL133" s="1">
        <v>794208768.76574802</v>
      </c>
      <c r="AM133" s="1">
        <v>745121743.76574802</v>
      </c>
      <c r="AN133" s="1">
        <v>692627518.063043</v>
      </c>
      <c r="AO133" s="1">
        <v>667924353.02647495</v>
      </c>
      <c r="AP133" s="1">
        <v>162019086.59999999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782380124.92999995</v>
      </c>
      <c r="AW133" s="1">
        <v>956227855.36574805</v>
      </c>
      <c r="AX133" s="1">
        <v>907140830.36574805</v>
      </c>
      <c r="AY133" s="1">
        <v>854646604.66304302</v>
      </c>
      <c r="AZ133" s="1">
        <v>829943439.62647498</v>
      </c>
      <c r="BA133" s="1">
        <v>956227855.36574805</v>
      </c>
      <c r="BB133" s="1">
        <v>907140830.36574805</v>
      </c>
      <c r="BC133" s="1">
        <v>854646604.66304302</v>
      </c>
      <c r="BD133" s="1">
        <v>829943439.62647498</v>
      </c>
      <c r="BE133" s="1">
        <v>794208768.76574802</v>
      </c>
      <c r="BF133" s="1">
        <v>745121743.76574802</v>
      </c>
      <c r="BG133" s="1">
        <v>692627518.063043</v>
      </c>
      <c r="BH133" s="1">
        <v>667924353.02647495</v>
      </c>
      <c r="BI133" s="1">
        <v>794208768.76574802</v>
      </c>
      <c r="BJ133" s="1">
        <v>745121743.76574802</v>
      </c>
      <c r="BK133" s="1">
        <v>692627518.063043</v>
      </c>
      <c r="BL133" s="1">
        <v>667924353.02647495</v>
      </c>
      <c r="BM133" s="1" t="s">
        <v>85</v>
      </c>
      <c r="BN133" s="1" t="s">
        <v>85</v>
      </c>
      <c r="BO133" s="1" t="s">
        <v>85</v>
      </c>
      <c r="BP133" t="s">
        <v>85</v>
      </c>
    </row>
    <row r="134" spans="1:68" x14ac:dyDescent="0.25">
      <c r="A134">
        <v>198</v>
      </c>
      <c r="B134" t="s">
        <v>119</v>
      </c>
      <c r="C134">
        <v>2019</v>
      </c>
      <c r="D134" s="2">
        <v>26897</v>
      </c>
      <c r="E134" s="26">
        <v>59673.2</v>
      </c>
      <c r="F134" t="s">
        <v>91</v>
      </c>
      <c r="I134" s="2">
        <v>142</v>
      </c>
      <c r="J134" s="1">
        <v>1394071510</v>
      </c>
      <c r="K134" s="1">
        <v>534721491</v>
      </c>
      <c r="L134" s="1">
        <v>22736292.489999998</v>
      </c>
      <c r="M134" s="1">
        <v>145003695</v>
      </c>
      <c r="N134" s="1">
        <v>0</v>
      </c>
      <c r="O134" s="1">
        <v>64431525.079999998</v>
      </c>
      <c r="P134" s="1">
        <v>64433996.25</v>
      </c>
      <c r="Q134" s="1">
        <v>5927976</v>
      </c>
      <c r="R134" s="1">
        <v>17074918</v>
      </c>
      <c r="S134" s="1">
        <v>3542</v>
      </c>
      <c r="T134" s="1">
        <v>53.919789680000001</v>
      </c>
      <c r="U134" s="1">
        <v>8.6240456020000007</v>
      </c>
      <c r="V134" s="1">
        <v>0</v>
      </c>
      <c r="Y134" s="1">
        <v>461418035</v>
      </c>
      <c r="Z134" s="1">
        <v>210004839.52428001</v>
      </c>
      <c r="AA134" s="1">
        <v>0</v>
      </c>
      <c r="AB134" s="1">
        <v>412331010</v>
      </c>
      <c r="AC134" s="1">
        <v>210004839.52428001</v>
      </c>
      <c r="AD134" s="1">
        <v>0</v>
      </c>
      <c r="AE134" s="1">
        <v>412331010</v>
      </c>
      <c r="AF134" s="1">
        <v>165399948.76935899</v>
      </c>
      <c r="AG134" s="1">
        <v>0</v>
      </c>
      <c r="AH134" s="1">
        <v>412331010</v>
      </c>
      <c r="AI134" s="1">
        <v>144409411.94351301</v>
      </c>
      <c r="AJ134" s="1">
        <v>0</v>
      </c>
      <c r="AK134" s="1">
        <v>621889308.57000005</v>
      </c>
      <c r="AL134" s="1">
        <v>758593163.26427996</v>
      </c>
      <c r="AM134" s="1">
        <v>709506138.26427996</v>
      </c>
      <c r="AN134" s="1">
        <v>664901247.509359</v>
      </c>
      <c r="AO134" s="1">
        <v>643910710.68351305</v>
      </c>
      <c r="AP134" s="1">
        <v>145003695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766893003.57000005</v>
      </c>
      <c r="AW134" s="1">
        <v>903596858.26427996</v>
      </c>
      <c r="AX134" s="1">
        <v>854509833.26427996</v>
      </c>
      <c r="AY134" s="1">
        <v>809904942.509359</v>
      </c>
      <c r="AZ134" s="1">
        <v>788914405.68351305</v>
      </c>
      <c r="BA134" s="1">
        <v>903596858.26427996</v>
      </c>
      <c r="BB134" s="1">
        <v>854509833.26427996</v>
      </c>
      <c r="BC134" s="1">
        <v>809904942.509359</v>
      </c>
      <c r="BD134" s="1">
        <v>788914405.68351305</v>
      </c>
      <c r="BE134" s="1">
        <v>758593163.26427996</v>
      </c>
      <c r="BF134" s="1">
        <v>709506138.26427996</v>
      </c>
      <c r="BG134" s="1">
        <v>664901247.509359</v>
      </c>
      <c r="BH134" s="1">
        <v>643910710.68351305</v>
      </c>
      <c r="BI134" s="1">
        <v>758593163.26427996</v>
      </c>
      <c r="BJ134" s="1">
        <v>709506138.26427996</v>
      </c>
      <c r="BK134" s="1">
        <v>664901247.509359</v>
      </c>
      <c r="BL134" s="1">
        <v>643910710.68351305</v>
      </c>
      <c r="BM134" s="1" t="s">
        <v>85</v>
      </c>
      <c r="BN134" s="1" t="s">
        <v>85</v>
      </c>
      <c r="BO134" s="1" t="s">
        <v>85</v>
      </c>
      <c r="BP134" t="s">
        <v>85</v>
      </c>
    </row>
    <row r="135" spans="1:68" x14ac:dyDescent="0.25">
      <c r="A135">
        <v>198</v>
      </c>
      <c r="B135" t="s">
        <v>119</v>
      </c>
      <c r="C135">
        <v>2020</v>
      </c>
      <c r="D135" s="2">
        <v>26897</v>
      </c>
      <c r="E135" s="26">
        <v>59673.2</v>
      </c>
      <c r="F135" t="s">
        <v>91</v>
      </c>
      <c r="I135" s="2">
        <v>142</v>
      </c>
      <c r="J135" s="1">
        <v>1394071510</v>
      </c>
      <c r="K135" s="1">
        <v>521987693.39999998</v>
      </c>
      <c r="L135" s="1">
        <v>14004281.49</v>
      </c>
      <c r="M135" s="1">
        <v>128937983</v>
      </c>
      <c r="N135" s="1">
        <v>0</v>
      </c>
      <c r="O135" s="1">
        <v>64431525.079999998</v>
      </c>
      <c r="P135" s="1">
        <v>64433996.25</v>
      </c>
      <c r="Q135" s="1">
        <v>5927976</v>
      </c>
      <c r="R135" s="1">
        <v>17074918</v>
      </c>
      <c r="S135" s="1">
        <v>3542</v>
      </c>
      <c r="T135" s="1">
        <v>59.194099860000001</v>
      </c>
      <c r="U135" s="1">
        <v>4.1979816919999999</v>
      </c>
      <c r="V135" s="1">
        <v>0</v>
      </c>
      <c r="Y135" s="1">
        <v>461418035</v>
      </c>
      <c r="Z135" s="1">
        <v>254978722.73476401</v>
      </c>
      <c r="AA135" s="1">
        <v>0</v>
      </c>
      <c r="AB135" s="1">
        <v>412331010</v>
      </c>
      <c r="AC135" s="1">
        <v>254978722.73476401</v>
      </c>
      <c r="AD135" s="1">
        <v>0</v>
      </c>
      <c r="AE135" s="1">
        <v>412331010</v>
      </c>
      <c r="AF135" s="1">
        <v>200821408.55963701</v>
      </c>
      <c r="AG135" s="1">
        <v>0</v>
      </c>
      <c r="AH135" s="1">
        <v>412331010</v>
      </c>
      <c r="AI135" s="1">
        <v>175335613.65369499</v>
      </c>
      <c r="AJ135" s="1">
        <v>0</v>
      </c>
      <c r="AK135" s="1">
        <v>600423499.97000003</v>
      </c>
      <c r="AL135" s="1">
        <v>794835035.47476399</v>
      </c>
      <c r="AM135" s="1">
        <v>745748010.47476399</v>
      </c>
      <c r="AN135" s="1">
        <v>691590696.29963696</v>
      </c>
      <c r="AO135" s="1">
        <v>666104901.393695</v>
      </c>
      <c r="AP135" s="1">
        <v>128937983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729361482.97000003</v>
      </c>
      <c r="AW135" s="1">
        <v>923773018.47476399</v>
      </c>
      <c r="AX135" s="1">
        <v>874685993.47476399</v>
      </c>
      <c r="AY135" s="1">
        <v>820528679.29963696</v>
      </c>
      <c r="AZ135" s="1">
        <v>795042884.393695</v>
      </c>
      <c r="BA135" s="1">
        <v>923773018.47476399</v>
      </c>
      <c r="BB135" s="1">
        <v>874685993.47476399</v>
      </c>
      <c r="BC135" s="1">
        <v>820528679.29963696</v>
      </c>
      <c r="BD135" s="1">
        <v>795042884.393695</v>
      </c>
      <c r="BE135" s="1">
        <v>794835035.47476399</v>
      </c>
      <c r="BF135" s="1">
        <v>745748010.47476399</v>
      </c>
      <c r="BG135" s="1">
        <v>691590696.29963696</v>
      </c>
      <c r="BH135" s="1">
        <v>666104901.393695</v>
      </c>
      <c r="BI135" s="1">
        <v>794835035.47476399</v>
      </c>
      <c r="BJ135" s="1">
        <v>745748010.47476399</v>
      </c>
      <c r="BK135" s="1">
        <v>691590696.29963696</v>
      </c>
      <c r="BL135" s="1">
        <v>666104901.393695</v>
      </c>
      <c r="BM135" s="1" t="s">
        <v>85</v>
      </c>
      <c r="BN135" s="1" t="s">
        <v>85</v>
      </c>
      <c r="BO135" s="1" t="s">
        <v>85</v>
      </c>
      <c r="BP135" t="s">
        <v>85</v>
      </c>
    </row>
    <row r="136" spans="1:68" x14ac:dyDescent="0.25">
      <c r="A136">
        <v>198</v>
      </c>
      <c r="B136" t="s">
        <v>119</v>
      </c>
      <c r="C136">
        <v>2021</v>
      </c>
      <c r="D136" s="2">
        <v>26897</v>
      </c>
      <c r="E136" s="26">
        <v>59673.2</v>
      </c>
      <c r="F136" t="s">
        <v>91</v>
      </c>
      <c r="I136" s="2">
        <v>142</v>
      </c>
      <c r="J136" s="1">
        <v>1394071510</v>
      </c>
      <c r="K136" s="1">
        <v>520770000</v>
      </c>
      <c r="L136" s="1">
        <v>14000000</v>
      </c>
      <c r="M136" s="1">
        <v>128650000</v>
      </c>
      <c r="N136" s="1">
        <v>0</v>
      </c>
      <c r="O136" s="1">
        <v>64431525.079999998</v>
      </c>
      <c r="P136" s="1">
        <v>64433996.25</v>
      </c>
      <c r="Q136" s="1">
        <v>5927976</v>
      </c>
      <c r="R136" s="1">
        <v>17074918</v>
      </c>
      <c r="S136" s="1">
        <v>3542</v>
      </c>
      <c r="T136" s="1">
        <v>58.198517109999997</v>
      </c>
      <c r="U136" s="1">
        <v>5.2999767970000002</v>
      </c>
      <c r="V136" s="1">
        <v>0</v>
      </c>
      <c r="Y136" s="1">
        <v>461418035</v>
      </c>
      <c r="Z136" s="1">
        <v>245253714.13196</v>
      </c>
      <c r="AA136" s="1">
        <v>0</v>
      </c>
      <c r="AB136" s="1">
        <v>412331010</v>
      </c>
      <c r="AC136" s="1">
        <v>245253714.13196</v>
      </c>
      <c r="AD136" s="1">
        <v>0</v>
      </c>
      <c r="AE136" s="1">
        <v>412331010</v>
      </c>
      <c r="AF136" s="1">
        <v>193161985.43239301</v>
      </c>
      <c r="AG136" s="1">
        <v>0</v>
      </c>
      <c r="AH136" s="1">
        <v>412331010</v>
      </c>
      <c r="AI136" s="1">
        <v>168648230.75024399</v>
      </c>
      <c r="AJ136" s="1">
        <v>0</v>
      </c>
      <c r="AK136" s="1">
        <v>599201525.08000004</v>
      </c>
      <c r="AL136" s="1">
        <v>785105745.38196003</v>
      </c>
      <c r="AM136" s="1">
        <v>736018720.38196003</v>
      </c>
      <c r="AN136" s="1">
        <v>683926991.68239295</v>
      </c>
      <c r="AO136" s="1">
        <v>659413237.00024402</v>
      </c>
      <c r="AP136" s="1">
        <v>128650000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727851525.08000004</v>
      </c>
      <c r="AW136" s="1">
        <v>913755745.38196003</v>
      </c>
      <c r="AX136" s="1">
        <v>864668720.38196003</v>
      </c>
      <c r="AY136" s="1">
        <v>812576991.68239295</v>
      </c>
      <c r="AZ136" s="1">
        <v>788063237.00024402</v>
      </c>
      <c r="BA136" s="1">
        <v>913755745.38196003</v>
      </c>
      <c r="BB136" s="1">
        <v>864668720.38196003</v>
      </c>
      <c r="BC136" s="1">
        <v>812576991.68239295</v>
      </c>
      <c r="BD136" s="1">
        <v>788063237.00024402</v>
      </c>
      <c r="BE136" s="1">
        <v>785105745.38196003</v>
      </c>
      <c r="BF136" s="1">
        <v>736018720.38196003</v>
      </c>
      <c r="BG136" s="1">
        <v>683926991.68239295</v>
      </c>
      <c r="BH136" s="1">
        <v>659413237.00024402</v>
      </c>
      <c r="BI136" s="1">
        <v>785105745.38196003</v>
      </c>
      <c r="BJ136" s="1">
        <v>736018720.38196003</v>
      </c>
      <c r="BK136" s="1">
        <v>683926991.68239295</v>
      </c>
      <c r="BL136" s="1">
        <v>659413237.00024402</v>
      </c>
      <c r="BM136" s="1" t="s">
        <v>85</v>
      </c>
      <c r="BN136" s="1" t="s">
        <v>85</v>
      </c>
      <c r="BO136" s="1" t="s">
        <v>85</v>
      </c>
      <c r="BP136" t="s">
        <v>85</v>
      </c>
    </row>
    <row r="137" spans="1:68" x14ac:dyDescent="0.25">
      <c r="A137">
        <v>241</v>
      </c>
      <c r="B137" t="s">
        <v>120</v>
      </c>
      <c r="C137">
        <v>2017</v>
      </c>
      <c r="D137" s="2">
        <v>13727</v>
      </c>
      <c r="E137" s="26">
        <v>41180.269999999997</v>
      </c>
      <c r="F137" t="s">
        <v>112</v>
      </c>
      <c r="I137" s="2">
        <v>219</v>
      </c>
      <c r="J137" s="1">
        <v>1097267745</v>
      </c>
      <c r="K137" s="1">
        <v>544607000</v>
      </c>
      <c r="L137" s="1">
        <v>47602000</v>
      </c>
      <c r="M137" s="1">
        <v>146730000</v>
      </c>
      <c r="N137" s="1">
        <v>401000</v>
      </c>
      <c r="O137" s="1">
        <v>0</v>
      </c>
      <c r="P137" s="1">
        <v>0</v>
      </c>
      <c r="Q137" s="1">
        <v>10683135</v>
      </c>
      <c r="R137" s="1">
        <v>8306952</v>
      </c>
      <c r="S137" s="1">
        <v>83293</v>
      </c>
      <c r="T137" s="1">
        <v>75.855328569999998</v>
      </c>
      <c r="U137" s="1">
        <v>0.76048460100000004</v>
      </c>
      <c r="V137" s="1">
        <v>11570848</v>
      </c>
      <c r="W137" s="1">
        <v>59.49</v>
      </c>
      <c r="X137" s="1">
        <v>1.21</v>
      </c>
      <c r="Y137" s="1">
        <v>235486685</v>
      </c>
      <c r="Z137" s="1">
        <v>463675085.95704103</v>
      </c>
      <c r="AA137" s="1">
        <v>516399980.589504</v>
      </c>
      <c r="AB137" s="1">
        <v>210434910</v>
      </c>
      <c r="AC137" s="1">
        <v>463675085.95704103</v>
      </c>
      <c r="AD137" s="1">
        <v>516399980.589504</v>
      </c>
      <c r="AE137" s="1">
        <v>210434910</v>
      </c>
      <c r="AF137" s="1">
        <v>365968209.95117003</v>
      </c>
      <c r="AG137" s="1">
        <v>516399980.589504</v>
      </c>
      <c r="AH137" s="1">
        <v>210434910</v>
      </c>
      <c r="AI137" s="1">
        <v>319988503.59546602</v>
      </c>
      <c r="AJ137" s="1">
        <v>516399980.589504</v>
      </c>
      <c r="AK137" s="1">
        <v>592209000</v>
      </c>
      <c r="AL137" s="1">
        <v>1263163751.54654</v>
      </c>
      <c r="AM137" s="1">
        <v>1238111976.54654</v>
      </c>
      <c r="AN137" s="1">
        <v>1140405100.5406699</v>
      </c>
      <c r="AO137" s="1">
        <v>1094425394.1849699</v>
      </c>
      <c r="AP137" s="1">
        <v>147131000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739340000</v>
      </c>
      <c r="AW137" s="1">
        <v>1410294751.54654</v>
      </c>
      <c r="AX137" s="1">
        <v>1385242976.54654</v>
      </c>
      <c r="AY137" s="1">
        <v>1287536100.5406699</v>
      </c>
      <c r="AZ137" s="1">
        <v>1241556394.1849699</v>
      </c>
      <c r="BA137" s="1">
        <v>1097267745</v>
      </c>
      <c r="BB137" s="1">
        <v>1097267745</v>
      </c>
      <c r="BC137" s="1">
        <v>1097267745</v>
      </c>
      <c r="BD137" s="1">
        <v>1097267745</v>
      </c>
      <c r="BE137" s="1">
        <v>1263163751.54654</v>
      </c>
      <c r="BF137" s="1">
        <v>1238111976.54654</v>
      </c>
      <c r="BG137" s="1">
        <v>1140405100.5406699</v>
      </c>
      <c r="BH137" s="1">
        <v>1094425394.1849699</v>
      </c>
      <c r="BI137" s="1">
        <v>950136745</v>
      </c>
      <c r="BJ137" s="1">
        <v>950136745</v>
      </c>
      <c r="BK137" s="1">
        <v>950136745</v>
      </c>
      <c r="BL137" s="1">
        <v>950136745</v>
      </c>
      <c r="BM137" s="1" t="s">
        <v>121</v>
      </c>
      <c r="BN137" s="1" t="s">
        <v>121</v>
      </c>
      <c r="BO137" s="1" t="s">
        <v>121</v>
      </c>
      <c r="BP137" t="s">
        <v>121</v>
      </c>
    </row>
    <row r="138" spans="1:68" x14ac:dyDescent="0.25">
      <c r="A138">
        <v>241</v>
      </c>
      <c r="B138" t="s">
        <v>120</v>
      </c>
      <c r="C138">
        <v>2018</v>
      </c>
      <c r="D138" s="2">
        <v>13727</v>
      </c>
      <c r="E138" s="26">
        <v>41180.269999999997</v>
      </c>
      <c r="F138" t="s">
        <v>112</v>
      </c>
      <c r="I138" s="2">
        <v>219</v>
      </c>
      <c r="J138" s="1">
        <v>1097267745</v>
      </c>
      <c r="K138" s="1">
        <v>554402000</v>
      </c>
      <c r="L138" s="1">
        <v>48884000</v>
      </c>
      <c r="M138" s="1">
        <v>131009000</v>
      </c>
      <c r="N138" s="1">
        <v>2819000</v>
      </c>
      <c r="O138" s="1">
        <v>0</v>
      </c>
      <c r="P138" s="1">
        <v>0</v>
      </c>
      <c r="Q138" s="1">
        <v>10683135</v>
      </c>
      <c r="R138" s="1">
        <v>8306952</v>
      </c>
      <c r="S138" s="1">
        <v>83293</v>
      </c>
      <c r="T138" s="1">
        <v>74.238979720000003</v>
      </c>
      <c r="U138" s="1">
        <v>0.60732098899999998</v>
      </c>
      <c r="V138" s="1">
        <v>11570848</v>
      </c>
      <c r="W138" s="1">
        <v>59.49</v>
      </c>
      <c r="X138" s="1">
        <v>1.21</v>
      </c>
      <c r="Y138" s="1">
        <v>235486685</v>
      </c>
      <c r="Z138" s="1">
        <v>454640610.28410703</v>
      </c>
      <c r="AA138" s="1">
        <v>516399980.589504</v>
      </c>
      <c r="AB138" s="1">
        <v>210434910</v>
      </c>
      <c r="AC138" s="1">
        <v>454640610.28410703</v>
      </c>
      <c r="AD138" s="1">
        <v>516399980.589504</v>
      </c>
      <c r="AE138" s="1">
        <v>210434910</v>
      </c>
      <c r="AF138" s="1">
        <v>358837503.579386</v>
      </c>
      <c r="AG138" s="1">
        <v>516399980.589504</v>
      </c>
      <c r="AH138" s="1">
        <v>210434910</v>
      </c>
      <c r="AI138" s="1">
        <v>313753688.659518</v>
      </c>
      <c r="AJ138" s="1">
        <v>516399980.589504</v>
      </c>
      <c r="AK138" s="1">
        <v>603286000</v>
      </c>
      <c r="AL138" s="1">
        <v>1255411275.87361</v>
      </c>
      <c r="AM138" s="1">
        <v>1230359500.87361</v>
      </c>
      <c r="AN138" s="1">
        <v>1134556394.16889</v>
      </c>
      <c r="AO138" s="1">
        <v>1089472579.2490201</v>
      </c>
      <c r="AP138" s="1">
        <v>133828000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737114000</v>
      </c>
      <c r="AW138" s="1">
        <v>1389239275.87361</v>
      </c>
      <c r="AX138" s="1">
        <v>1364187500.87361</v>
      </c>
      <c r="AY138" s="1">
        <v>1268384394.16889</v>
      </c>
      <c r="AZ138" s="1">
        <v>1223300579.2490201</v>
      </c>
      <c r="BA138" s="1">
        <v>1097267745</v>
      </c>
      <c r="BB138" s="1">
        <v>1097267745</v>
      </c>
      <c r="BC138" s="1">
        <v>1097267745</v>
      </c>
      <c r="BD138" s="1">
        <v>1097267745</v>
      </c>
      <c r="BE138" s="1">
        <v>1255411275.87361</v>
      </c>
      <c r="BF138" s="1">
        <v>1230359500.87361</v>
      </c>
      <c r="BG138" s="1">
        <v>1134556394.16889</v>
      </c>
      <c r="BH138" s="1">
        <v>1089472579.2490201</v>
      </c>
      <c r="BI138" s="1">
        <v>963439745</v>
      </c>
      <c r="BJ138" s="1">
        <v>963439745</v>
      </c>
      <c r="BK138" s="1">
        <v>963439745</v>
      </c>
      <c r="BL138" s="1">
        <v>963439745</v>
      </c>
      <c r="BM138" s="1" t="s">
        <v>121</v>
      </c>
      <c r="BN138" s="1" t="s">
        <v>121</v>
      </c>
      <c r="BO138" s="1" t="s">
        <v>121</v>
      </c>
      <c r="BP138" t="s">
        <v>121</v>
      </c>
    </row>
    <row r="139" spans="1:68" x14ac:dyDescent="0.25">
      <c r="A139">
        <v>241</v>
      </c>
      <c r="B139" t="s">
        <v>120</v>
      </c>
      <c r="C139">
        <v>2019</v>
      </c>
      <c r="D139" s="2">
        <v>13727</v>
      </c>
      <c r="E139" s="26">
        <v>41180.269999999997</v>
      </c>
      <c r="F139" t="s">
        <v>112</v>
      </c>
      <c r="I139" s="2">
        <v>219</v>
      </c>
      <c r="J139" s="1">
        <v>1097267745</v>
      </c>
      <c r="K139" s="1">
        <v>550321000</v>
      </c>
      <c r="L139" s="1">
        <v>49254000</v>
      </c>
      <c r="M139" s="1">
        <v>150335000</v>
      </c>
      <c r="N139" s="1">
        <v>1147000</v>
      </c>
      <c r="O139" s="1">
        <v>0</v>
      </c>
      <c r="P139" s="1">
        <v>0</v>
      </c>
      <c r="Q139" s="1">
        <v>10683135</v>
      </c>
      <c r="R139" s="1">
        <v>8306952</v>
      </c>
      <c r="S139" s="1">
        <v>83293</v>
      </c>
      <c r="T139" s="1">
        <v>76.154063269999995</v>
      </c>
      <c r="U139" s="1">
        <v>0.92336227999999998</v>
      </c>
      <c r="V139" s="1">
        <v>11570848</v>
      </c>
      <c r="W139" s="1">
        <v>59.49</v>
      </c>
      <c r="X139" s="1">
        <v>1.21</v>
      </c>
      <c r="Y139" s="1">
        <v>235486685</v>
      </c>
      <c r="Z139" s="1">
        <v>464513938.70059299</v>
      </c>
      <c r="AA139" s="1">
        <v>516399980.589504</v>
      </c>
      <c r="AB139" s="1">
        <v>210434910</v>
      </c>
      <c r="AC139" s="1">
        <v>464513938.70059299</v>
      </c>
      <c r="AD139" s="1">
        <v>516399980.589504</v>
      </c>
      <c r="AE139" s="1">
        <v>210434910</v>
      </c>
      <c r="AF139" s="1">
        <v>366630297.36166102</v>
      </c>
      <c r="AG139" s="1">
        <v>516399980.589504</v>
      </c>
      <c r="AH139" s="1">
        <v>210434910</v>
      </c>
      <c r="AI139" s="1">
        <v>320567407.31980997</v>
      </c>
      <c r="AJ139" s="1">
        <v>516399980.589504</v>
      </c>
      <c r="AK139" s="1">
        <v>599575000</v>
      </c>
      <c r="AL139" s="1">
        <v>1265654604.2900901</v>
      </c>
      <c r="AM139" s="1">
        <v>1240602829.2900901</v>
      </c>
      <c r="AN139" s="1">
        <v>1142719187.95116</v>
      </c>
      <c r="AO139" s="1">
        <v>1096656297.9093101</v>
      </c>
      <c r="AP139" s="1">
        <v>151482000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751057000</v>
      </c>
      <c r="AW139" s="1">
        <v>1417136604.2900901</v>
      </c>
      <c r="AX139" s="1">
        <v>1392084829.2900901</v>
      </c>
      <c r="AY139" s="1">
        <v>1294201187.95116</v>
      </c>
      <c r="AZ139" s="1">
        <v>1248138297.9093101</v>
      </c>
      <c r="BA139" s="1">
        <v>1097267745</v>
      </c>
      <c r="BB139" s="1">
        <v>1097267745</v>
      </c>
      <c r="BC139" s="1">
        <v>1097267745</v>
      </c>
      <c r="BD139" s="1">
        <v>1097267745</v>
      </c>
      <c r="BE139" s="1">
        <v>1265654604.2900901</v>
      </c>
      <c r="BF139" s="1">
        <v>1240602829.2900901</v>
      </c>
      <c r="BG139" s="1">
        <v>1142719187.95116</v>
      </c>
      <c r="BH139" s="1">
        <v>1096656297.9093101</v>
      </c>
      <c r="BI139" s="1">
        <v>945785745</v>
      </c>
      <c r="BJ139" s="1">
        <v>945785745</v>
      </c>
      <c r="BK139" s="1">
        <v>945785745</v>
      </c>
      <c r="BL139" s="1">
        <v>945785745</v>
      </c>
      <c r="BM139" s="1" t="s">
        <v>121</v>
      </c>
      <c r="BN139" s="1" t="s">
        <v>121</v>
      </c>
      <c r="BO139" s="1" t="s">
        <v>121</v>
      </c>
      <c r="BP139" t="s">
        <v>121</v>
      </c>
    </row>
    <row r="140" spans="1:68" x14ac:dyDescent="0.25">
      <c r="A140">
        <v>241</v>
      </c>
      <c r="B140" t="s">
        <v>120</v>
      </c>
      <c r="C140">
        <v>2020</v>
      </c>
      <c r="D140" s="2">
        <v>11250</v>
      </c>
      <c r="E140" s="26">
        <v>41180.269999999997</v>
      </c>
      <c r="F140" t="s">
        <v>112</v>
      </c>
      <c r="I140" s="2">
        <v>219</v>
      </c>
      <c r="J140" s="1">
        <v>899268750</v>
      </c>
      <c r="K140" s="1">
        <v>585746000</v>
      </c>
      <c r="L140" s="1">
        <v>49478000</v>
      </c>
      <c r="M140" s="1">
        <v>160640000</v>
      </c>
      <c r="N140" s="1">
        <v>497000</v>
      </c>
      <c r="O140" s="1">
        <v>0</v>
      </c>
      <c r="P140" s="1">
        <v>0</v>
      </c>
      <c r="Q140" s="1">
        <v>10683135</v>
      </c>
      <c r="R140" s="1">
        <v>8306952</v>
      </c>
      <c r="S140" s="1">
        <v>83293</v>
      </c>
      <c r="T140" s="1">
        <v>77.740756759999996</v>
      </c>
      <c r="U140" s="1">
        <v>0.80763780900000004</v>
      </c>
      <c r="V140" s="1">
        <v>11570848</v>
      </c>
      <c r="W140" s="1">
        <v>59.49</v>
      </c>
      <c r="X140" s="1">
        <v>1.21</v>
      </c>
      <c r="Y140" s="1">
        <v>192993750</v>
      </c>
      <c r="Z140" s="1">
        <v>475025563.10355997</v>
      </c>
      <c r="AA140" s="1">
        <v>516399980.589504</v>
      </c>
      <c r="AB140" s="1">
        <v>172462500</v>
      </c>
      <c r="AC140" s="1">
        <v>475025563.10355997</v>
      </c>
      <c r="AD140" s="1">
        <v>516399980.589504</v>
      </c>
      <c r="AE140" s="1">
        <v>172462500</v>
      </c>
      <c r="AF140" s="1">
        <v>374926883.66302001</v>
      </c>
      <c r="AG140" s="1">
        <v>516399980.589504</v>
      </c>
      <c r="AH140" s="1">
        <v>172462500</v>
      </c>
      <c r="AI140" s="1">
        <v>327821622.74982399</v>
      </c>
      <c r="AJ140" s="1">
        <v>516399980.589504</v>
      </c>
      <c r="AK140" s="1">
        <v>635224000</v>
      </c>
      <c r="AL140" s="1">
        <v>1233897293.6930599</v>
      </c>
      <c r="AM140" s="1">
        <v>1213366043.6930599</v>
      </c>
      <c r="AN140" s="1">
        <v>1113267364.2525201</v>
      </c>
      <c r="AO140" s="1">
        <v>1066162103.3393199</v>
      </c>
      <c r="AP140" s="1">
        <v>161137000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796361000</v>
      </c>
      <c r="AW140" s="1">
        <v>1395034293.6930599</v>
      </c>
      <c r="AX140" s="1">
        <v>1374503043.6930599</v>
      </c>
      <c r="AY140" s="1">
        <v>1274404364.2525201</v>
      </c>
      <c r="AZ140" s="1">
        <v>1227299103.3393199</v>
      </c>
      <c r="BA140" s="1">
        <v>899268750</v>
      </c>
      <c r="BB140" s="1">
        <v>899268750</v>
      </c>
      <c r="BC140" s="1">
        <v>899268750</v>
      </c>
      <c r="BD140" s="1">
        <v>899268750</v>
      </c>
      <c r="BE140" s="1">
        <v>1233897293.6930599</v>
      </c>
      <c r="BF140" s="1">
        <v>1213366043.6930599</v>
      </c>
      <c r="BG140" s="1">
        <v>1113267364.2525201</v>
      </c>
      <c r="BH140" s="1">
        <v>1066162103.3393199</v>
      </c>
      <c r="BI140" s="1">
        <v>738131750</v>
      </c>
      <c r="BJ140" s="1">
        <v>738131750</v>
      </c>
      <c r="BK140" s="1">
        <v>738131750</v>
      </c>
      <c r="BL140" s="1">
        <v>738131750</v>
      </c>
      <c r="BM140" s="1" t="s">
        <v>121</v>
      </c>
      <c r="BN140" s="1" t="s">
        <v>121</v>
      </c>
      <c r="BO140" s="1" t="s">
        <v>121</v>
      </c>
      <c r="BP140" t="s">
        <v>121</v>
      </c>
    </row>
    <row r="141" spans="1:68" x14ac:dyDescent="0.25">
      <c r="A141">
        <v>241</v>
      </c>
      <c r="B141" t="s">
        <v>120</v>
      </c>
      <c r="C141">
        <v>2021</v>
      </c>
      <c r="D141" s="2">
        <v>11250</v>
      </c>
      <c r="E141" s="26">
        <v>41180.269999999997</v>
      </c>
      <c r="F141" t="s">
        <v>112</v>
      </c>
      <c r="I141" s="2">
        <v>219</v>
      </c>
      <c r="J141" s="1">
        <v>899268750</v>
      </c>
      <c r="K141" s="1">
        <v>562805000</v>
      </c>
      <c r="L141" s="1">
        <v>45755000</v>
      </c>
      <c r="M141" s="1">
        <v>160320000</v>
      </c>
      <c r="N141" s="1">
        <v>3049000</v>
      </c>
      <c r="O141" s="1">
        <v>0</v>
      </c>
      <c r="P141" s="1">
        <v>0</v>
      </c>
      <c r="Q141" s="1">
        <v>10683135</v>
      </c>
      <c r="R141" s="1">
        <v>8306952</v>
      </c>
      <c r="S141" s="1">
        <v>83293</v>
      </c>
      <c r="T141" s="1">
        <v>72.670244580000002</v>
      </c>
      <c r="U141" s="1">
        <v>0.479476242</v>
      </c>
      <c r="V141" s="1">
        <v>11570848</v>
      </c>
      <c r="W141" s="1">
        <v>59.49</v>
      </c>
      <c r="X141" s="1">
        <v>1.21</v>
      </c>
      <c r="Y141" s="1">
        <v>192993750</v>
      </c>
      <c r="Z141" s="1">
        <v>445743794.71705198</v>
      </c>
      <c r="AA141" s="1">
        <v>516399980.589504</v>
      </c>
      <c r="AB141" s="1">
        <v>172462500</v>
      </c>
      <c r="AC141" s="1">
        <v>445743794.71705198</v>
      </c>
      <c r="AD141" s="1">
        <v>516399980.589504</v>
      </c>
      <c r="AE141" s="1">
        <v>172462500</v>
      </c>
      <c r="AF141" s="1">
        <v>351815449.20132899</v>
      </c>
      <c r="AG141" s="1">
        <v>516399980.589504</v>
      </c>
      <c r="AH141" s="1">
        <v>172462500</v>
      </c>
      <c r="AI141" s="1">
        <v>307613874.84098899</v>
      </c>
      <c r="AJ141" s="1">
        <v>516399980.589504</v>
      </c>
      <c r="AK141" s="1">
        <v>608560000</v>
      </c>
      <c r="AL141" s="1">
        <v>1200892525.30655</v>
      </c>
      <c r="AM141" s="1">
        <v>1180361275.30655</v>
      </c>
      <c r="AN141" s="1">
        <v>1086432929.7908299</v>
      </c>
      <c r="AO141" s="1">
        <v>1042231355.43049</v>
      </c>
      <c r="AP141" s="1">
        <v>163369000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771929000</v>
      </c>
      <c r="AW141" s="1">
        <v>1364261525.30655</v>
      </c>
      <c r="AX141" s="1">
        <v>1343730275.30655</v>
      </c>
      <c r="AY141" s="1">
        <v>1249801929.7908299</v>
      </c>
      <c r="AZ141" s="1">
        <v>1205600355.43049</v>
      </c>
      <c r="BA141" s="1">
        <v>899268750</v>
      </c>
      <c r="BB141" s="1">
        <v>899268750</v>
      </c>
      <c r="BC141" s="1">
        <v>899268750</v>
      </c>
      <c r="BD141" s="1">
        <v>899268750</v>
      </c>
      <c r="BE141" s="1">
        <v>1200892525.30655</v>
      </c>
      <c r="BF141" s="1">
        <v>1180361275.30655</v>
      </c>
      <c r="BG141" s="1">
        <v>1086432929.7908299</v>
      </c>
      <c r="BH141" s="1">
        <v>1042231355.43049</v>
      </c>
      <c r="BI141" s="1">
        <v>735899750</v>
      </c>
      <c r="BJ141" s="1">
        <v>735899750</v>
      </c>
      <c r="BK141" s="1">
        <v>735899750</v>
      </c>
      <c r="BL141" s="1">
        <v>735899750</v>
      </c>
      <c r="BM141" s="1" t="s">
        <v>121</v>
      </c>
      <c r="BN141" s="1" t="s">
        <v>121</v>
      </c>
      <c r="BO141" s="1" t="s">
        <v>121</v>
      </c>
      <c r="BP141" t="s">
        <v>121</v>
      </c>
    </row>
    <row r="142" spans="1:68" x14ac:dyDescent="0.25">
      <c r="A142">
        <v>262</v>
      </c>
      <c r="B142" t="s">
        <v>122</v>
      </c>
      <c r="C142">
        <v>2017</v>
      </c>
      <c r="D142" s="2">
        <v>26273</v>
      </c>
      <c r="E142" s="26">
        <v>56460.9</v>
      </c>
      <c r="F142" t="s">
        <v>112</v>
      </c>
      <c r="I142" s="2">
        <v>275</v>
      </c>
      <c r="J142" s="1">
        <v>2637152375</v>
      </c>
      <c r="K142" s="1">
        <v>1219129000</v>
      </c>
      <c r="L142" s="1">
        <v>2731000</v>
      </c>
      <c r="M142" s="1">
        <v>237708000</v>
      </c>
      <c r="N142" s="1">
        <v>52826000</v>
      </c>
      <c r="O142" s="1">
        <v>206168738.40000001</v>
      </c>
      <c r="P142" s="1">
        <v>40557924.469999999</v>
      </c>
      <c r="Q142" s="1">
        <v>14465284</v>
      </c>
      <c r="R142" s="1">
        <v>10461014</v>
      </c>
      <c r="S142" s="1">
        <v>231352</v>
      </c>
      <c r="T142" s="1">
        <v>77.649010649999994</v>
      </c>
      <c r="U142" s="1">
        <v>0.54542771000000001</v>
      </c>
      <c r="V142" s="1">
        <v>184732</v>
      </c>
      <c r="W142" s="1">
        <v>57.82</v>
      </c>
      <c r="X142" s="1">
        <v>1.27</v>
      </c>
      <c r="Y142" s="1">
        <v>450713315</v>
      </c>
      <c r="Z142" s="1">
        <v>644273814.38843799</v>
      </c>
      <c r="AA142" s="1">
        <v>6622346.6288000001</v>
      </c>
      <c r="AB142" s="1">
        <v>402765090</v>
      </c>
      <c r="AC142" s="1">
        <v>644273814.38843799</v>
      </c>
      <c r="AD142" s="1">
        <v>6622346.6288000001</v>
      </c>
      <c r="AE142" s="1">
        <v>402765090</v>
      </c>
      <c r="AF142" s="1">
        <v>509715794.305749</v>
      </c>
      <c r="AG142" s="1">
        <v>6622346.6288000001</v>
      </c>
      <c r="AH142" s="1">
        <v>402765090</v>
      </c>
      <c r="AI142" s="1">
        <v>446394373.09036601</v>
      </c>
      <c r="AJ142" s="1">
        <v>6622346.6288000001</v>
      </c>
      <c r="AK142" s="1">
        <v>1428028738.4000001</v>
      </c>
      <c r="AL142" s="1">
        <v>1144898400.4872301</v>
      </c>
      <c r="AM142" s="1">
        <v>1096950175.4872301</v>
      </c>
      <c r="AN142" s="1">
        <v>962392155.404549</v>
      </c>
      <c r="AO142" s="1">
        <v>899070734.18916595</v>
      </c>
      <c r="AP142" s="1">
        <v>290534000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1718562738.4000001</v>
      </c>
      <c r="AW142" s="1">
        <v>1435432400.4872301</v>
      </c>
      <c r="AX142" s="1">
        <v>1387484175.4872301</v>
      </c>
      <c r="AY142" s="1">
        <v>1252926155.4045401</v>
      </c>
      <c r="AZ142" s="1">
        <v>1189604734.1891601</v>
      </c>
      <c r="BA142" s="1">
        <v>1435432400.4872301</v>
      </c>
      <c r="BB142" s="1">
        <v>1387484175.4872301</v>
      </c>
      <c r="BC142" s="1">
        <v>1252926155.4045401</v>
      </c>
      <c r="BD142" s="1">
        <v>1189604734.1891601</v>
      </c>
      <c r="BE142" s="1">
        <v>1144898400.4872301</v>
      </c>
      <c r="BF142" s="1">
        <v>1096950175.4872301</v>
      </c>
      <c r="BG142" s="1">
        <v>962392155.404549</v>
      </c>
      <c r="BH142" s="1">
        <v>899070734.18916595</v>
      </c>
      <c r="BI142" s="1">
        <v>1144898400.4872301</v>
      </c>
      <c r="BJ142" s="1">
        <v>1096950175.4872301</v>
      </c>
      <c r="BK142" s="1">
        <v>962392155.404549</v>
      </c>
      <c r="BL142" s="1">
        <v>899070734.18916595</v>
      </c>
      <c r="BM142" s="1" t="s">
        <v>85</v>
      </c>
      <c r="BN142" s="1" t="s">
        <v>85</v>
      </c>
      <c r="BO142" s="1" t="s">
        <v>85</v>
      </c>
      <c r="BP142" t="s">
        <v>85</v>
      </c>
    </row>
    <row r="143" spans="1:68" x14ac:dyDescent="0.25">
      <c r="A143">
        <v>262</v>
      </c>
      <c r="B143" t="s">
        <v>122</v>
      </c>
      <c r="C143">
        <v>2018</v>
      </c>
      <c r="D143" s="2">
        <v>26273</v>
      </c>
      <c r="E143" s="26">
        <v>56460.9</v>
      </c>
      <c r="F143" t="s">
        <v>112</v>
      </c>
      <c r="I143" s="2">
        <v>275</v>
      </c>
      <c r="J143" s="1">
        <v>2637152375</v>
      </c>
      <c r="K143" s="1">
        <v>1241277000</v>
      </c>
      <c r="L143" s="1">
        <v>5093000</v>
      </c>
      <c r="M143" s="1">
        <v>309548000</v>
      </c>
      <c r="N143" s="1">
        <v>18326000</v>
      </c>
      <c r="O143" s="1">
        <v>206168738.40000001</v>
      </c>
      <c r="P143" s="1">
        <v>40557924.469999999</v>
      </c>
      <c r="Q143" s="1">
        <v>14465284</v>
      </c>
      <c r="R143" s="1">
        <v>10461014</v>
      </c>
      <c r="S143" s="1">
        <v>231352</v>
      </c>
      <c r="T143" s="1">
        <v>76.507195780000004</v>
      </c>
      <c r="U143" s="1">
        <v>0.61789577399999995</v>
      </c>
      <c r="V143" s="1">
        <v>184732</v>
      </c>
      <c r="W143" s="1">
        <v>57.82</v>
      </c>
      <c r="X143" s="1">
        <v>1.27</v>
      </c>
      <c r="Y143" s="1">
        <v>450713315</v>
      </c>
      <c r="Z143" s="1">
        <v>634127324.85054195</v>
      </c>
      <c r="AA143" s="1">
        <v>6622346.6288000001</v>
      </c>
      <c r="AB143" s="1">
        <v>402765090</v>
      </c>
      <c r="AC143" s="1">
        <v>634127324.85054195</v>
      </c>
      <c r="AD143" s="1">
        <v>6622346.6288000001</v>
      </c>
      <c r="AE143" s="1">
        <v>402765090</v>
      </c>
      <c r="AF143" s="1">
        <v>501688421.690687</v>
      </c>
      <c r="AG143" s="1">
        <v>6622346.6288000001</v>
      </c>
      <c r="AH143" s="1">
        <v>402765090</v>
      </c>
      <c r="AI143" s="1">
        <v>439364231.96840203</v>
      </c>
      <c r="AJ143" s="1">
        <v>6622346.6288000001</v>
      </c>
      <c r="AK143" s="1">
        <v>1452538738.4000001</v>
      </c>
      <c r="AL143" s="1">
        <v>1137113910.9493401</v>
      </c>
      <c r="AM143" s="1">
        <v>1089165685.9493401</v>
      </c>
      <c r="AN143" s="1">
        <v>956726782.789487</v>
      </c>
      <c r="AO143" s="1">
        <v>894402593.06720197</v>
      </c>
      <c r="AP143" s="1">
        <v>327874000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1780412738.4000001</v>
      </c>
      <c r="AW143" s="1">
        <v>1464987910.9493401</v>
      </c>
      <c r="AX143" s="1">
        <v>1417039685.9493401</v>
      </c>
      <c r="AY143" s="1">
        <v>1284600782.78948</v>
      </c>
      <c r="AZ143" s="1">
        <v>1222276593.0671999</v>
      </c>
      <c r="BA143" s="1">
        <v>1464987910.9493401</v>
      </c>
      <c r="BB143" s="1">
        <v>1417039685.9493401</v>
      </c>
      <c r="BC143" s="1">
        <v>1284600782.78948</v>
      </c>
      <c r="BD143" s="1">
        <v>1222276593.0671999</v>
      </c>
      <c r="BE143" s="1">
        <v>1137113910.9493401</v>
      </c>
      <c r="BF143" s="1">
        <v>1089165685.9493401</v>
      </c>
      <c r="BG143" s="1">
        <v>956726782.789487</v>
      </c>
      <c r="BH143" s="1">
        <v>894402593.06720197</v>
      </c>
      <c r="BI143" s="1">
        <v>1137113910.9493401</v>
      </c>
      <c r="BJ143" s="1">
        <v>1089165685.9493401</v>
      </c>
      <c r="BK143" s="1">
        <v>956726782.789487</v>
      </c>
      <c r="BL143" s="1">
        <v>894402593.06720197</v>
      </c>
      <c r="BM143" s="1" t="s">
        <v>85</v>
      </c>
      <c r="BN143" s="1" t="s">
        <v>85</v>
      </c>
      <c r="BO143" s="1" t="s">
        <v>85</v>
      </c>
      <c r="BP143" t="s">
        <v>85</v>
      </c>
    </row>
    <row r="144" spans="1:68" x14ac:dyDescent="0.25">
      <c r="A144">
        <v>262</v>
      </c>
      <c r="B144" t="s">
        <v>122</v>
      </c>
      <c r="C144">
        <v>2019</v>
      </c>
      <c r="D144" s="2">
        <v>27337</v>
      </c>
      <c r="E144" s="26">
        <v>56460.9</v>
      </c>
      <c r="F144" t="s">
        <v>112</v>
      </c>
      <c r="I144" s="2">
        <v>275</v>
      </c>
      <c r="J144" s="1">
        <v>2743951375</v>
      </c>
      <c r="K144" s="1">
        <v>1171090000</v>
      </c>
      <c r="L144" s="1">
        <v>7640000</v>
      </c>
      <c r="M144" s="1">
        <v>473630000</v>
      </c>
      <c r="N144" s="1">
        <v>21210000</v>
      </c>
      <c r="O144" s="1">
        <v>206168738.40000001</v>
      </c>
      <c r="P144" s="1">
        <v>40557924.469999999</v>
      </c>
      <c r="Q144" s="1">
        <v>14465284</v>
      </c>
      <c r="R144" s="1">
        <v>10461014</v>
      </c>
      <c r="S144" s="1">
        <v>231352</v>
      </c>
      <c r="T144" s="1">
        <v>77.622359070000002</v>
      </c>
      <c r="U144" s="1">
        <v>1.2750952179999999</v>
      </c>
      <c r="V144" s="1">
        <v>184732</v>
      </c>
      <c r="W144" s="1">
        <v>57.82</v>
      </c>
      <c r="X144" s="1">
        <v>1.27</v>
      </c>
      <c r="Y144" s="1">
        <v>468966235</v>
      </c>
      <c r="Z144" s="1">
        <v>637954048.62476695</v>
      </c>
      <c r="AA144" s="1">
        <v>6622346.6288000001</v>
      </c>
      <c r="AB144" s="1">
        <v>419076210</v>
      </c>
      <c r="AC144" s="1">
        <v>637954048.62476695</v>
      </c>
      <c r="AD144" s="1">
        <v>6622346.6288000001</v>
      </c>
      <c r="AE144" s="1">
        <v>419076210</v>
      </c>
      <c r="AF144" s="1">
        <v>504715925.68760002</v>
      </c>
      <c r="AG144" s="1">
        <v>6622346.6288000001</v>
      </c>
      <c r="AH144" s="1">
        <v>419076210</v>
      </c>
      <c r="AI144" s="1">
        <v>442015632.54069799</v>
      </c>
      <c r="AJ144" s="1">
        <v>6622346.6288000001</v>
      </c>
      <c r="AK144" s="1">
        <v>1384898738.4000001</v>
      </c>
      <c r="AL144" s="1">
        <v>1161740554.7235601</v>
      </c>
      <c r="AM144" s="1">
        <v>1111850529.7235601</v>
      </c>
      <c r="AN144" s="1">
        <v>978612406.78639996</v>
      </c>
      <c r="AO144" s="1">
        <v>915912113.639498</v>
      </c>
      <c r="AP144" s="1">
        <v>494840000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1879738738.4000001</v>
      </c>
      <c r="AW144" s="1">
        <v>1656580554.7235601</v>
      </c>
      <c r="AX144" s="1">
        <v>1606690529.7235601</v>
      </c>
      <c r="AY144" s="1">
        <v>1473452406.7864001</v>
      </c>
      <c r="AZ144" s="1">
        <v>1410752113.6394899</v>
      </c>
      <c r="BA144" s="1">
        <v>1656580554.7235601</v>
      </c>
      <c r="BB144" s="1">
        <v>1606690529.7235601</v>
      </c>
      <c r="BC144" s="1">
        <v>1473452406.7864001</v>
      </c>
      <c r="BD144" s="1">
        <v>1410752113.6394899</v>
      </c>
      <c r="BE144" s="1">
        <v>1161740554.7235601</v>
      </c>
      <c r="BF144" s="1">
        <v>1111850529.7235601</v>
      </c>
      <c r="BG144" s="1">
        <v>978612406.78639996</v>
      </c>
      <c r="BH144" s="1">
        <v>915912113.639498</v>
      </c>
      <c r="BI144" s="1">
        <v>1161740554.7235601</v>
      </c>
      <c r="BJ144" s="1">
        <v>1111850529.7235601</v>
      </c>
      <c r="BK144" s="1">
        <v>978612406.78639996</v>
      </c>
      <c r="BL144" s="1">
        <v>915912113.639498</v>
      </c>
      <c r="BM144" s="1" t="s">
        <v>85</v>
      </c>
      <c r="BN144" s="1" t="s">
        <v>85</v>
      </c>
      <c r="BO144" s="1" t="s">
        <v>85</v>
      </c>
      <c r="BP144" t="s">
        <v>85</v>
      </c>
    </row>
    <row r="145" spans="1:68" x14ac:dyDescent="0.25">
      <c r="A145">
        <v>262</v>
      </c>
      <c r="B145" t="s">
        <v>122</v>
      </c>
      <c r="C145">
        <v>2020</v>
      </c>
      <c r="D145" s="2">
        <v>27337</v>
      </c>
      <c r="E145" s="26">
        <v>56460.9</v>
      </c>
      <c r="F145" t="s">
        <v>112</v>
      </c>
      <c r="I145" s="2">
        <v>275</v>
      </c>
      <c r="J145" s="1">
        <v>2743951375</v>
      </c>
      <c r="K145" s="1">
        <v>1245334822</v>
      </c>
      <c r="L145" s="1">
        <v>6398000</v>
      </c>
      <c r="M145" s="1">
        <v>420563000</v>
      </c>
      <c r="N145" s="1">
        <v>19947000</v>
      </c>
      <c r="O145" s="1">
        <v>206168738.40000001</v>
      </c>
      <c r="P145" s="1">
        <v>40557924.469999999</v>
      </c>
      <c r="Q145" s="1">
        <v>14465284</v>
      </c>
      <c r="R145" s="1">
        <v>10461014</v>
      </c>
      <c r="S145" s="1">
        <v>231352</v>
      </c>
      <c r="T145" s="1">
        <v>75.371215129999996</v>
      </c>
      <c r="U145" s="1">
        <v>0.72809113299999995</v>
      </c>
      <c r="V145" s="1">
        <v>184732</v>
      </c>
      <c r="W145" s="1">
        <v>57.82</v>
      </c>
      <c r="X145" s="1">
        <v>1.27</v>
      </c>
      <c r="Y145" s="1">
        <v>468966235</v>
      </c>
      <c r="Z145" s="1">
        <v>623714338.31861198</v>
      </c>
      <c r="AA145" s="1">
        <v>6622346.6288000001</v>
      </c>
      <c r="AB145" s="1">
        <v>419076210</v>
      </c>
      <c r="AC145" s="1">
        <v>623714338.31861198</v>
      </c>
      <c r="AD145" s="1">
        <v>6622346.6288000001</v>
      </c>
      <c r="AE145" s="1">
        <v>419076210</v>
      </c>
      <c r="AF145" s="1">
        <v>493450210.571931</v>
      </c>
      <c r="AG145" s="1">
        <v>6622346.6288000001</v>
      </c>
      <c r="AH145" s="1">
        <v>419076210</v>
      </c>
      <c r="AI145" s="1">
        <v>432149444.573493</v>
      </c>
      <c r="AJ145" s="1">
        <v>6622346.6288000001</v>
      </c>
      <c r="AK145" s="1">
        <v>1457901560.4000001</v>
      </c>
      <c r="AL145" s="1">
        <v>1146258844.4174099</v>
      </c>
      <c r="AM145" s="1">
        <v>1096368819.4174099</v>
      </c>
      <c r="AN145" s="1">
        <v>966104691.67073095</v>
      </c>
      <c r="AO145" s="1">
        <v>904803925.67229295</v>
      </c>
      <c r="AP145" s="1">
        <v>440510000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1898411560.4000001</v>
      </c>
      <c r="AW145" s="1">
        <v>1586768844.4174099</v>
      </c>
      <c r="AX145" s="1">
        <v>1536878819.4174099</v>
      </c>
      <c r="AY145" s="1">
        <v>1406614691.6707301</v>
      </c>
      <c r="AZ145" s="1">
        <v>1345313925.6722901</v>
      </c>
      <c r="BA145" s="1">
        <v>1586768844.4174099</v>
      </c>
      <c r="BB145" s="1">
        <v>1536878819.4174099</v>
      </c>
      <c r="BC145" s="1">
        <v>1406614691.6707301</v>
      </c>
      <c r="BD145" s="1">
        <v>1345313925.6722901</v>
      </c>
      <c r="BE145" s="1">
        <v>1146258844.4174099</v>
      </c>
      <c r="BF145" s="1">
        <v>1096368819.4174099</v>
      </c>
      <c r="BG145" s="1">
        <v>966104691.67073095</v>
      </c>
      <c r="BH145" s="1">
        <v>904803925.67229295</v>
      </c>
      <c r="BI145" s="1">
        <v>1146258844.4174099</v>
      </c>
      <c r="BJ145" s="1">
        <v>1096368819.4174099</v>
      </c>
      <c r="BK145" s="1">
        <v>966104691.67073095</v>
      </c>
      <c r="BL145" s="1">
        <v>904803925.67229295</v>
      </c>
      <c r="BM145" s="1" t="s">
        <v>85</v>
      </c>
      <c r="BN145" s="1" t="s">
        <v>85</v>
      </c>
      <c r="BO145" s="1" t="s">
        <v>85</v>
      </c>
      <c r="BP145" t="s">
        <v>85</v>
      </c>
    </row>
    <row r="146" spans="1:68" x14ac:dyDescent="0.25">
      <c r="A146">
        <v>262</v>
      </c>
      <c r="B146" t="s">
        <v>122</v>
      </c>
      <c r="C146">
        <v>2021</v>
      </c>
      <c r="D146" s="2">
        <v>27337</v>
      </c>
      <c r="E146" s="26">
        <v>56460.9</v>
      </c>
      <c r="F146" t="s">
        <v>112</v>
      </c>
      <c r="I146" s="2">
        <v>275</v>
      </c>
      <c r="J146" s="1">
        <v>2743951375</v>
      </c>
      <c r="K146" s="1">
        <v>1291964051</v>
      </c>
      <c r="L146" s="1">
        <v>5573000</v>
      </c>
      <c r="M146" s="1">
        <v>508703139</v>
      </c>
      <c r="N146" s="1">
        <v>18267000</v>
      </c>
      <c r="O146" s="1">
        <v>206168738.40000001</v>
      </c>
      <c r="P146" s="1">
        <v>40557924.469999999</v>
      </c>
      <c r="Q146" s="1">
        <v>14465284</v>
      </c>
      <c r="R146" s="1">
        <v>10461014</v>
      </c>
      <c r="S146" s="1">
        <v>231352</v>
      </c>
      <c r="T146" s="1">
        <v>76.829654390000002</v>
      </c>
      <c r="U146" s="1">
        <v>0.48841808399999997</v>
      </c>
      <c r="V146" s="1">
        <v>184732</v>
      </c>
      <c r="W146" s="1">
        <v>57.82</v>
      </c>
      <c r="X146" s="1">
        <v>1.27</v>
      </c>
      <c r="Y146" s="1">
        <v>468966235</v>
      </c>
      <c r="Z146" s="1">
        <v>637903682.74156499</v>
      </c>
      <c r="AA146" s="1">
        <v>6622346.6288000001</v>
      </c>
      <c r="AB146" s="1">
        <v>419076210</v>
      </c>
      <c r="AC146" s="1">
        <v>637903682.74156499</v>
      </c>
      <c r="AD146" s="1">
        <v>6622346.6288000001</v>
      </c>
      <c r="AE146" s="1">
        <v>419076210</v>
      </c>
      <c r="AF146" s="1">
        <v>504676078.83120298</v>
      </c>
      <c r="AG146" s="1">
        <v>6622346.6288000001</v>
      </c>
      <c r="AH146" s="1">
        <v>419076210</v>
      </c>
      <c r="AI146" s="1">
        <v>441980735.81456202</v>
      </c>
      <c r="AJ146" s="1">
        <v>6622346.6288000001</v>
      </c>
      <c r="AK146" s="1">
        <v>1503705789.4000001</v>
      </c>
      <c r="AL146" s="1">
        <v>1159623188.8403599</v>
      </c>
      <c r="AM146" s="1">
        <v>1109733163.8403599</v>
      </c>
      <c r="AN146" s="1">
        <v>976505559.93000305</v>
      </c>
      <c r="AO146" s="1">
        <v>913810216.91336203</v>
      </c>
      <c r="AP146" s="1">
        <v>526970139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2030675928.4000001</v>
      </c>
      <c r="AW146" s="1">
        <v>1686593327.8403599</v>
      </c>
      <c r="AX146" s="1">
        <v>1636703302.8403599</v>
      </c>
      <c r="AY146" s="1">
        <v>1503475698.9300001</v>
      </c>
      <c r="AZ146" s="1">
        <v>1440780355.9133601</v>
      </c>
      <c r="BA146" s="1">
        <v>1686593327.8403599</v>
      </c>
      <c r="BB146" s="1">
        <v>1636703302.8403599</v>
      </c>
      <c r="BC146" s="1">
        <v>1503475698.9300001</v>
      </c>
      <c r="BD146" s="1">
        <v>1440780355.9133601</v>
      </c>
      <c r="BE146" s="1">
        <v>1159623188.8403599</v>
      </c>
      <c r="BF146" s="1">
        <v>1109733163.8403599</v>
      </c>
      <c r="BG146" s="1">
        <v>976505559.93000305</v>
      </c>
      <c r="BH146" s="1">
        <v>913810216.91336203</v>
      </c>
      <c r="BI146" s="1">
        <v>1159623188.8403599</v>
      </c>
      <c r="BJ146" s="1">
        <v>1109733163.8403599</v>
      </c>
      <c r="BK146" s="1">
        <v>976505559.93000305</v>
      </c>
      <c r="BL146" s="1">
        <v>913810216.91336298</v>
      </c>
      <c r="BM146" s="1" t="s">
        <v>85</v>
      </c>
      <c r="BN146" s="1" t="s">
        <v>85</v>
      </c>
      <c r="BO146" s="1" t="s">
        <v>85</v>
      </c>
      <c r="BP146" t="s">
        <v>85</v>
      </c>
    </row>
    <row r="147" spans="1:68" x14ac:dyDescent="0.25">
      <c r="A147">
        <v>263</v>
      </c>
      <c r="B147" t="s">
        <v>123</v>
      </c>
      <c r="C147">
        <v>2017</v>
      </c>
      <c r="D147" s="2">
        <v>43328</v>
      </c>
      <c r="E147" s="26">
        <v>133919.71</v>
      </c>
      <c r="F147" t="s">
        <v>91</v>
      </c>
      <c r="G147" t="s">
        <v>551</v>
      </c>
      <c r="H147">
        <v>159</v>
      </c>
      <c r="I147" s="2">
        <v>221</v>
      </c>
      <c r="J147" s="1">
        <v>3495053120</v>
      </c>
      <c r="K147" s="1">
        <v>1497069735</v>
      </c>
      <c r="L147" s="1">
        <v>418691436.89999998</v>
      </c>
      <c r="M147" s="1">
        <v>627691181.29999995</v>
      </c>
      <c r="N147" s="1">
        <v>349821281.39999998</v>
      </c>
      <c r="O147" s="1">
        <v>50469228.109999999</v>
      </c>
      <c r="P147" s="1">
        <v>50469228.109999999</v>
      </c>
      <c r="Q147" s="1">
        <v>24582207</v>
      </c>
      <c r="R147" s="1">
        <v>5634134</v>
      </c>
      <c r="S147" s="1">
        <v>684414</v>
      </c>
      <c r="T147" s="1">
        <v>55.363927390000001</v>
      </c>
      <c r="U147" s="1">
        <v>3.4949856270000002</v>
      </c>
      <c r="V147" s="1">
        <v>0</v>
      </c>
      <c r="W147" s="1">
        <v>22.53</v>
      </c>
      <c r="X147" s="1">
        <v>1.05</v>
      </c>
      <c r="Y147" s="1">
        <v>743291840</v>
      </c>
      <c r="Z147" s="1">
        <v>683426081.51260304</v>
      </c>
      <c r="AA147" s="1">
        <v>0</v>
      </c>
      <c r="AB147" s="1">
        <v>664218240</v>
      </c>
      <c r="AC147" s="1">
        <v>683426081.51260304</v>
      </c>
      <c r="AD147" s="1">
        <v>0</v>
      </c>
      <c r="AE147" s="1">
        <v>664218240</v>
      </c>
      <c r="AF147" s="1">
        <v>542875141.78152502</v>
      </c>
      <c r="AG147" s="1">
        <v>0</v>
      </c>
      <c r="AH147" s="1">
        <v>664218240</v>
      </c>
      <c r="AI147" s="1">
        <v>476733523.08454698</v>
      </c>
      <c r="AJ147" s="1">
        <v>0</v>
      </c>
      <c r="AK147" s="1">
        <v>1966230400.01</v>
      </c>
      <c r="AL147" s="1">
        <v>1895878586.5225999</v>
      </c>
      <c r="AM147" s="1">
        <v>1816804986.5225999</v>
      </c>
      <c r="AN147" s="1">
        <v>1676254046.7915201</v>
      </c>
      <c r="AO147" s="1">
        <v>1610112428.0945401</v>
      </c>
      <c r="AP147" s="1">
        <v>977512462.69999897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2943742862.71</v>
      </c>
      <c r="AW147" s="1">
        <v>2873391049.2226</v>
      </c>
      <c r="AX147" s="1">
        <v>2794317449.2226</v>
      </c>
      <c r="AY147" s="1">
        <v>2653766509.4915199</v>
      </c>
      <c r="AZ147" s="1">
        <v>2587624890.7945399</v>
      </c>
      <c r="BA147" s="1">
        <v>2873391049.2226</v>
      </c>
      <c r="BB147" s="1">
        <v>2794317449.2226</v>
      </c>
      <c r="BC147" s="1">
        <v>2653766509.4915199</v>
      </c>
      <c r="BD147" s="1">
        <v>2587624890.7945399</v>
      </c>
      <c r="BE147" s="1">
        <v>1895878586.5225999</v>
      </c>
      <c r="BF147" s="1">
        <v>1816804986.5225999</v>
      </c>
      <c r="BG147" s="1">
        <v>1676254046.7915201</v>
      </c>
      <c r="BH147" s="1">
        <v>1610112428.0945401</v>
      </c>
      <c r="BI147" s="1">
        <v>1895878586.5225999</v>
      </c>
      <c r="BJ147" s="1">
        <v>1816804986.5225999</v>
      </c>
      <c r="BK147" s="1">
        <v>1676254046.7915201</v>
      </c>
      <c r="BL147" s="1">
        <v>1610112428.0945401</v>
      </c>
      <c r="BM147" s="1" t="s">
        <v>85</v>
      </c>
      <c r="BN147" s="1" t="s">
        <v>85</v>
      </c>
      <c r="BO147" s="1" t="s">
        <v>85</v>
      </c>
      <c r="BP147" t="s">
        <v>85</v>
      </c>
    </row>
    <row r="148" spans="1:68" x14ac:dyDescent="0.25">
      <c r="A148">
        <v>263</v>
      </c>
      <c r="B148" t="s">
        <v>123</v>
      </c>
      <c r="C148">
        <v>2018</v>
      </c>
      <c r="D148" s="2">
        <v>43328</v>
      </c>
      <c r="E148" s="26">
        <v>133919.71</v>
      </c>
      <c r="F148" t="s">
        <v>91</v>
      </c>
      <c r="G148" t="s">
        <v>551</v>
      </c>
      <c r="H148">
        <v>159</v>
      </c>
      <c r="I148" s="2">
        <v>221</v>
      </c>
      <c r="J148" s="1">
        <v>3495053120</v>
      </c>
      <c r="K148" s="1">
        <v>1588570708</v>
      </c>
      <c r="L148" s="1">
        <v>539534001.10000002</v>
      </c>
      <c r="M148" s="1">
        <v>630469446.39999998</v>
      </c>
      <c r="N148" s="1">
        <v>336407961</v>
      </c>
      <c r="O148" s="1">
        <v>50469228.109999999</v>
      </c>
      <c r="P148" s="1">
        <v>50469228.109999999</v>
      </c>
      <c r="Q148" s="1">
        <v>24582207</v>
      </c>
      <c r="R148" s="1">
        <v>5634134</v>
      </c>
      <c r="S148" s="1">
        <v>684414</v>
      </c>
      <c r="T148" s="1">
        <v>56.372952089999998</v>
      </c>
      <c r="U148" s="1">
        <v>2.4348492940000002</v>
      </c>
      <c r="V148" s="1">
        <v>0</v>
      </c>
      <c r="W148" s="1">
        <v>22.53</v>
      </c>
      <c r="X148" s="1">
        <v>1.05</v>
      </c>
      <c r="Y148" s="1">
        <v>743291840</v>
      </c>
      <c r="Z148" s="1">
        <v>710689383.379511</v>
      </c>
      <c r="AA148" s="1">
        <v>0</v>
      </c>
      <c r="AB148" s="1">
        <v>664218240</v>
      </c>
      <c r="AC148" s="1">
        <v>710689383.379511</v>
      </c>
      <c r="AD148" s="1">
        <v>0</v>
      </c>
      <c r="AE148" s="1">
        <v>664218240</v>
      </c>
      <c r="AF148" s="1">
        <v>564531571.44788003</v>
      </c>
      <c r="AG148" s="1">
        <v>0</v>
      </c>
      <c r="AH148" s="1">
        <v>664218240</v>
      </c>
      <c r="AI148" s="1">
        <v>495751424.656524</v>
      </c>
      <c r="AJ148" s="1">
        <v>0</v>
      </c>
      <c r="AK148" s="1">
        <v>2178573937.21</v>
      </c>
      <c r="AL148" s="1">
        <v>2043984452.58951</v>
      </c>
      <c r="AM148" s="1">
        <v>1964910852.58951</v>
      </c>
      <c r="AN148" s="1">
        <v>1818753040.6578801</v>
      </c>
      <c r="AO148" s="1">
        <v>1749972893.8665199</v>
      </c>
      <c r="AP148" s="1">
        <v>966877407.39999998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3145451344.6100001</v>
      </c>
      <c r="AW148" s="1">
        <v>3010861859.9895101</v>
      </c>
      <c r="AX148" s="1">
        <v>2931788259.9895101</v>
      </c>
      <c r="AY148" s="1">
        <v>2785630448.0578799</v>
      </c>
      <c r="AZ148" s="1">
        <v>2716850301.26652</v>
      </c>
      <c r="BA148" s="1">
        <v>3010861859.9895101</v>
      </c>
      <c r="BB148" s="1">
        <v>2931788259.9895101</v>
      </c>
      <c r="BC148" s="1">
        <v>2785630448.0578799</v>
      </c>
      <c r="BD148" s="1">
        <v>2716850301.26652</v>
      </c>
      <c r="BE148" s="1">
        <v>2043984452.58951</v>
      </c>
      <c r="BF148" s="1">
        <v>1964910852.58951</v>
      </c>
      <c r="BG148" s="1">
        <v>1818753040.6578801</v>
      </c>
      <c r="BH148" s="1">
        <v>1749972893.8665199</v>
      </c>
      <c r="BI148" s="1">
        <v>2043984452.58951</v>
      </c>
      <c r="BJ148" s="1">
        <v>1964910852.58951</v>
      </c>
      <c r="BK148" s="1">
        <v>1818753040.6578801</v>
      </c>
      <c r="BL148" s="1">
        <v>1749972893.8665199</v>
      </c>
      <c r="BM148" s="1" t="s">
        <v>85</v>
      </c>
      <c r="BN148" s="1" t="s">
        <v>85</v>
      </c>
      <c r="BO148" s="1" t="s">
        <v>85</v>
      </c>
      <c r="BP148" t="s">
        <v>85</v>
      </c>
    </row>
    <row r="149" spans="1:68" x14ac:dyDescent="0.25">
      <c r="A149">
        <v>263</v>
      </c>
      <c r="B149" t="s">
        <v>123</v>
      </c>
      <c r="C149">
        <v>2019</v>
      </c>
      <c r="D149" s="2">
        <v>43328</v>
      </c>
      <c r="E149" s="26">
        <v>133919.71</v>
      </c>
      <c r="F149" t="s">
        <v>91</v>
      </c>
      <c r="G149" t="s">
        <v>551</v>
      </c>
      <c r="H149">
        <v>159</v>
      </c>
      <c r="I149" s="2">
        <v>221</v>
      </c>
      <c r="J149" s="1">
        <v>3495053120</v>
      </c>
      <c r="K149" s="1">
        <v>1504408873</v>
      </c>
      <c r="L149" s="1">
        <v>438742970.69999999</v>
      </c>
      <c r="M149" s="1">
        <v>610928084</v>
      </c>
      <c r="N149" s="1">
        <v>266130719.80000001</v>
      </c>
      <c r="O149" s="1">
        <v>50469228.109999999</v>
      </c>
      <c r="P149" s="1">
        <v>50469228.109999999</v>
      </c>
      <c r="Q149" s="1">
        <v>24582207</v>
      </c>
      <c r="R149" s="1">
        <v>5634134</v>
      </c>
      <c r="S149" s="1">
        <v>684414</v>
      </c>
      <c r="T149" s="1">
        <v>51.61160838</v>
      </c>
      <c r="U149" s="1">
        <v>6.1695921159999996</v>
      </c>
      <c r="V149" s="1">
        <v>0</v>
      </c>
      <c r="W149" s="1">
        <v>22.53</v>
      </c>
      <c r="X149" s="1">
        <v>1.05</v>
      </c>
      <c r="Y149" s="1">
        <v>743291840</v>
      </c>
      <c r="Z149" s="1">
        <v>598744799.02134895</v>
      </c>
      <c r="AA149" s="1">
        <v>0</v>
      </c>
      <c r="AB149" s="1">
        <v>664218240</v>
      </c>
      <c r="AC149" s="1">
        <v>598744799.02134895</v>
      </c>
      <c r="AD149" s="1">
        <v>0</v>
      </c>
      <c r="AE149" s="1">
        <v>664218240</v>
      </c>
      <c r="AF149" s="1">
        <v>475609106.02103102</v>
      </c>
      <c r="AG149" s="1">
        <v>0</v>
      </c>
      <c r="AH149" s="1">
        <v>664218240</v>
      </c>
      <c r="AI149" s="1">
        <v>417662897.55029303</v>
      </c>
      <c r="AJ149" s="1">
        <v>0</v>
      </c>
      <c r="AK149" s="1">
        <v>1993621071.8099999</v>
      </c>
      <c r="AL149" s="1">
        <v>1831248837.8313401</v>
      </c>
      <c r="AM149" s="1">
        <v>1752175237.8313401</v>
      </c>
      <c r="AN149" s="1">
        <v>1629039544.8310299</v>
      </c>
      <c r="AO149" s="1">
        <v>1571093336.3602901</v>
      </c>
      <c r="AP149" s="1">
        <v>877058803.79999995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2870679875.6099901</v>
      </c>
      <c r="AW149" s="1">
        <v>2708307641.63134</v>
      </c>
      <c r="AX149" s="1">
        <v>2629234041.63134</v>
      </c>
      <c r="AY149" s="1">
        <v>2506098348.6310301</v>
      </c>
      <c r="AZ149" s="1">
        <v>2448152140.1602898</v>
      </c>
      <c r="BA149" s="1">
        <v>2708307641.63134</v>
      </c>
      <c r="BB149" s="1">
        <v>2629234041.63134</v>
      </c>
      <c r="BC149" s="1">
        <v>2506098348.6310301</v>
      </c>
      <c r="BD149" s="1">
        <v>2448152140.1602898</v>
      </c>
      <c r="BE149" s="1">
        <v>1831248837.8313401</v>
      </c>
      <c r="BF149" s="1">
        <v>1752175237.8313401</v>
      </c>
      <c r="BG149" s="1">
        <v>1629039544.8310299</v>
      </c>
      <c r="BH149" s="1">
        <v>1571093336.3602901</v>
      </c>
      <c r="BI149" s="1">
        <v>1831248837.8313401</v>
      </c>
      <c r="BJ149" s="1">
        <v>1752175237.8313401</v>
      </c>
      <c r="BK149" s="1">
        <v>1629039544.8310299</v>
      </c>
      <c r="BL149" s="1">
        <v>1571093336.3602901</v>
      </c>
      <c r="BM149" s="1" t="s">
        <v>85</v>
      </c>
      <c r="BN149" s="1" t="s">
        <v>85</v>
      </c>
      <c r="BO149" s="1" t="s">
        <v>85</v>
      </c>
      <c r="BP149" t="s">
        <v>85</v>
      </c>
    </row>
    <row r="150" spans="1:68" x14ac:dyDescent="0.25">
      <c r="A150">
        <v>263</v>
      </c>
      <c r="B150" t="s">
        <v>123</v>
      </c>
      <c r="C150">
        <v>2020</v>
      </c>
      <c r="D150" s="2">
        <v>45629</v>
      </c>
      <c r="E150" s="26">
        <v>133919.71</v>
      </c>
      <c r="F150" t="s">
        <v>91</v>
      </c>
      <c r="G150" t="s">
        <v>551</v>
      </c>
      <c r="H150">
        <v>159</v>
      </c>
      <c r="I150" s="2">
        <v>221</v>
      </c>
      <c r="J150" s="1">
        <v>3680663285</v>
      </c>
      <c r="K150" s="1">
        <v>1646038307</v>
      </c>
      <c r="L150" s="1">
        <v>478089757.89999998</v>
      </c>
      <c r="M150" s="1">
        <v>877271998.60000002</v>
      </c>
      <c r="N150" s="1">
        <v>763761.09199999995</v>
      </c>
      <c r="O150" s="1">
        <v>50469228.109999999</v>
      </c>
      <c r="P150" s="1">
        <v>50469228.109999999</v>
      </c>
      <c r="Q150" s="1">
        <v>24582207</v>
      </c>
      <c r="R150" s="1">
        <v>5634134</v>
      </c>
      <c r="S150" s="1">
        <v>684414</v>
      </c>
      <c r="T150" s="1">
        <v>53.130846609999999</v>
      </c>
      <c r="U150" s="1">
        <v>2.4196831699999999</v>
      </c>
      <c r="V150" s="1">
        <v>0</v>
      </c>
      <c r="W150" s="1">
        <v>22.53</v>
      </c>
      <c r="X150" s="1">
        <v>1.05</v>
      </c>
      <c r="Y150" s="1">
        <v>782765495</v>
      </c>
      <c r="Z150" s="1">
        <v>668171174.13154399</v>
      </c>
      <c r="AA150" s="1">
        <v>0</v>
      </c>
      <c r="AB150" s="1">
        <v>699492570</v>
      </c>
      <c r="AC150" s="1">
        <v>668171174.13154399</v>
      </c>
      <c r="AD150" s="1">
        <v>0</v>
      </c>
      <c r="AE150" s="1">
        <v>699492570</v>
      </c>
      <c r="AF150" s="1">
        <v>530757503.559367</v>
      </c>
      <c r="AG150" s="1">
        <v>0</v>
      </c>
      <c r="AH150" s="1">
        <v>699492570</v>
      </c>
      <c r="AI150" s="1">
        <v>466092246.81951898</v>
      </c>
      <c r="AJ150" s="1">
        <v>0</v>
      </c>
      <c r="AK150" s="1">
        <v>2174597293.0100002</v>
      </c>
      <c r="AL150" s="1">
        <v>1979495655.1415401</v>
      </c>
      <c r="AM150" s="1">
        <v>1896222730.1415401</v>
      </c>
      <c r="AN150" s="1">
        <v>1758809059.56936</v>
      </c>
      <c r="AO150" s="1">
        <v>1694143802.82952</v>
      </c>
      <c r="AP150" s="1">
        <v>878035759.69200003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3052633052.7020001</v>
      </c>
      <c r="AW150" s="1">
        <v>2857531414.83354</v>
      </c>
      <c r="AX150" s="1">
        <v>2774258489.83354</v>
      </c>
      <c r="AY150" s="1">
        <v>2636844819.2613602</v>
      </c>
      <c r="AZ150" s="1">
        <v>2572179562.5215201</v>
      </c>
      <c r="BA150" s="1">
        <v>2857531414.83354</v>
      </c>
      <c r="BB150" s="1">
        <v>2774258489.83354</v>
      </c>
      <c r="BC150" s="1">
        <v>2636844819.2613602</v>
      </c>
      <c r="BD150" s="1">
        <v>2572179562.5215201</v>
      </c>
      <c r="BE150" s="1">
        <v>1979495655.1415401</v>
      </c>
      <c r="BF150" s="1">
        <v>1896222730.1415401</v>
      </c>
      <c r="BG150" s="1">
        <v>1758809059.56936</v>
      </c>
      <c r="BH150" s="1">
        <v>1694143802.82952</v>
      </c>
      <c r="BI150" s="1">
        <v>1979495655.1415401</v>
      </c>
      <c r="BJ150" s="1">
        <v>1896222730.1415401</v>
      </c>
      <c r="BK150" s="1">
        <v>1758809059.56936</v>
      </c>
      <c r="BL150" s="1">
        <v>1694143802.82952</v>
      </c>
      <c r="BM150" s="1" t="s">
        <v>85</v>
      </c>
      <c r="BN150" s="1" t="s">
        <v>85</v>
      </c>
      <c r="BO150" s="1" t="s">
        <v>85</v>
      </c>
      <c r="BP150" t="s">
        <v>85</v>
      </c>
    </row>
    <row r="151" spans="1:68" x14ac:dyDescent="0.25">
      <c r="A151">
        <v>263</v>
      </c>
      <c r="B151" t="s">
        <v>123</v>
      </c>
      <c r="C151">
        <v>2021</v>
      </c>
      <c r="D151" s="2">
        <v>45629</v>
      </c>
      <c r="E151" s="26">
        <v>133919.71</v>
      </c>
      <c r="F151" t="s">
        <v>91</v>
      </c>
      <c r="G151" t="s">
        <v>551</v>
      </c>
      <c r="H151">
        <v>159</v>
      </c>
      <c r="I151" s="2">
        <v>221</v>
      </c>
      <c r="J151" s="1">
        <v>3680663285</v>
      </c>
      <c r="K151" s="1">
        <v>1670115108</v>
      </c>
      <c r="L151" s="1">
        <v>495398933.10000002</v>
      </c>
      <c r="M151" s="1">
        <v>946920128.10000002</v>
      </c>
      <c r="N151" s="1">
        <v>0</v>
      </c>
      <c r="O151" s="1">
        <v>50469228.109999999</v>
      </c>
      <c r="P151" s="1">
        <v>50469228.109999999</v>
      </c>
      <c r="Q151" s="1">
        <v>24582207</v>
      </c>
      <c r="R151" s="1">
        <v>5634134</v>
      </c>
      <c r="S151" s="1">
        <v>684414</v>
      </c>
      <c r="T151" s="1">
        <v>53.305528670000001</v>
      </c>
      <c r="U151" s="1">
        <v>2.683936477</v>
      </c>
      <c r="V151" s="1">
        <v>0</v>
      </c>
      <c r="W151" s="1">
        <v>22.53</v>
      </c>
      <c r="X151" s="1">
        <v>1.05</v>
      </c>
      <c r="Y151" s="1">
        <v>782765495</v>
      </c>
      <c r="Z151" s="1">
        <v>666990981.818519</v>
      </c>
      <c r="AA151" s="1">
        <v>0</v>
      </c>
      <c r="AB151" s="1">
        <v>699492570</v>
      </c>
      <c r="AC151" s="1">
        <v>666990981.818519</v>
      </c>
      <c r="AD151" s="1">
        <v>0</v>
      </c>
      <c r="AE151" s="1">
        <v>699492570</v>
      </c>
      <c r="AF151" s="1">
        <v>529820025.33517599</v>
      </c>
      <c r="AG151" s="1">
        <v>0</v>
      </c>
      <c r="AH151" s="1">
        <v>699492570</v>
      </c>
      <c r="AI151" s="1">
        <v>465268986.99007303</v>
      </c>
      <c r="AJ151" s="1">
        <v>0</v>
      </c>
      <c r="AK151" s="1">
        <v>2215983269.21</v>
      </c>
      <c r="AL151" s="1">
        <v>1995624638.0285101</v>
      </c>
      <c r="AM151" s="1">
        <v>1912351713.0285101</v>
      </c>
      <c r="AN151" s="1">
        <v>1775180756.5451701</v>
      </c>
      <c r="AO151" s="1">
        <v>1710629718.2000699</v>
      </c>
      <c r="AP151" s="1">
        <v>946920128.10000002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3162903397.3099999</v>
      </c>
      <c r="AW151" s="1">
        <v>2942544766.12851</v>
      </c>
      <c r="AX151" s="1">
        <v>2859271841.12851</v>
      </c>
      <c r="AY151" s="1">
        <v>2722100884.6451702</v>
      </c>
      <c r="AZ151" s="1">
        <v>2657549846.3000698</v>
      </c>
      <c r="BA151" s="1">
        <v>2942544766.12851</v>
      </c>
      <c r="BB151" s="1">
        <v>2859271841.12851</v>
      </c>
      <c r="BC151" s="1">
        <v>2722100884.6451702</v>
      </c>
      <c r="BD151" s="1">
        <v>2657549846.3000698</v>
      </c>
      <c r="BE151" s="1">
        <v>1995624638.0285101</v>
      </c>
      <c r="BF151" s="1">
        <v>1912351713.0285101</v>
      </c>
      <c r="BG151" s="1">
        <v>1775180756.5451701</v>
      </c>
      <c r="BH151" s="1">
        <v>1710629718.2000699</v>
      </c>
      <c r="BI151" s="1">
        <v>1995624638.0285101</v>
      </c>
      <c r="BJ151" s="1">
        <v>1912351713.0285101</v>
      </c>
      <c r="BK151" s="1">
        <v>1775180756.5451701</v>
      </c>
      <c r="BL151" s="1">
        <v>1710629718.2000699</v>
      </c>
      <c r="BM151" s="1" t="s">
        <v>85</v>
      </c>
      <c r="BN151" s="1" t="s">
        <v>85</v>
      </c>
      <c r="BO151" s="1" t="s">
        <v>85</v>
      </c>
      <c r="BP151" t="s">
        <v>85</v>
      </c>
    </row>
    <row r="152" spans="1:68" x14ac:dyDescent="0.25">
      <c r="A152">
        <v>264</v>
      </c>
      <c r="B152" t="s">
        <v>124</v>
      </c>
      <c r="C152">
        <v>2017</v>
      </c>
      <c r="D152" s="2">
        <v>61383</v>
      </c>
      <c r="E152" s="26">
        <v>121397.58</v>
      </c>
      <c r="F152" t="s">
        <v>93</v>
      </c>
      <c r="I152" s="2">
        <v>193</v>
      </c>
      <c r="J152" s="1">
        <v>4324125435</v>
      </c>
      <c r="K152" s="1">
        <v>2225452000</v>
      </c>
      <c r="L152" s="1">
        <v>748566000</v>
      </c>
      <c r="M152" s="1">
        <v>209069000</v>
      </c>
      <c r="N152" s="1">
        <v>19363000</v>
      </c>
      <c r="O152" s="1">
        <v>263890918.90000001</v>
      </c>
      <c r="P152" s="1">
        <v>149972699.69999999</v>
      </c>
      <c r="Q152" s="1">
        <v>48833509</v>
      </c>
      <c r="R152" s="1">
        <v>15271094</v>
      </c>
      <c r="S152" s="1">
        <v>1310531</v>
      </c>
      <c r="T152" s="1">
        <v>51.92</v>
      </c>
      <c r="U152" s="1">
        <v>4.13</v>
      </c>
      <c r="V152" s="1">
        <v>1095189</v>
      </c>
      <c r="W152" s="1">
        <v>29.11</v>
      </c>
      <c r="X152" s="1">
        <v>0.99</v>
      </c>
      <c r="Y152" s="1">
        <v>1053025365</v>
      </c>
      <c r="Z152" s="1">
        <v>1268769169.15855</v>
      </c>
      <c r="AA152" s="1">
        <v>19766190.1098</v>
      </c>
      <c r="AB152" s="1">
        <v>941001390</v>
      </c>
      <c r="AC152" s="1">
        <v>1268769169.15855</v>
      </c>
      <c r="AD152" s="1">
        <v>19766190.1098</v>
      </c>
      <c r="AE152" s="1">
        <v>941001390</v>
      </c>
      <c r="AF152" s="1">
        <v>1007407259.63991</v>
      </c>
      <c r="AG152" s="1">
        <v>19766190.1098</v>
      </c>
      <c r="AH152" s="1">
        <v>941001390</v>
      </c>
      <c r="AI152" s="1">
        <v>884413419.86644197</v>
      </c>
      <c r="AJ152" s="1">
        <v>19766190.1098</v>
      </c>
      <c r="AK152" s="1">
        <v>3237908918.9000001</v>
      </c>
      <c r="AL152" s="1">
        <v>3240099423.9683499</v>
      </c>
      <c r="AM152" s="1">
        <v>3128075448.9683499</v>
      </c>
      <c r="AN152" s="1">
        <v>2866713539.4497099</v>
      </c>
      <c r="AO152" s="1">
        <v>2743719699.67624</v>
      </c>
      <c r="AP152" s="1">
        <v>228432000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3466340918.9000001</v>
      </c>
      <c r="AW152" s="1">
        <v>3468531423.9683499</v>
      </c>
      <c r="AX152" s="1">
        <v>3356507448.9683499</v>
      </c>
      <c r="AY152" s="1">
        <v>3095145539.4497099</v>
      </c>
      <c r="AZ152" s="1">
        <v>2972151699.67624</v>
      </c>
      <c r="BA152" s="1">
        <v>3468531423.9683499</v>
      </c>
      <c r="BB152" s="1">
        <v>3356507448.9683499</v>
      </c>
      <c r="BC152" s="1">
        <v>3095145539.4497099</v>
      </c>
      <c r="BD152" s="1">
        <v>2972151699.67624</v>
      </c>
      <c r="BE152" s="1">
        <v>3240099423.9683499</v>
      </c>
      <c r="BF152" s="1">
        <v>3128075448.9683499</v>
      </c>
      <c r="BG152" s="1">
        <v>2866713539.4497099</v>
      </c>
      <c r="BH152" s="1">
        <v>2743719699.67624</v>
      </c>
      <c r="BI152" s="1">
        <v>3240099423.9683499</v>
      </c>
      <c r="BJ152" s="1">
        <v>3128075448.9683499</v>
      </c>
      <c r="BK152" s="1">
        <v>2866713539.4497099</v>
      </c>
      <c r="BL152" s="1">
        <v>2743719699.67624</v>
      </c>
      <c r="BM152" s="1" t="s">
        <v>85</v>
      </c>
      <c r="BN152" s="1" t="s">
        <v>85</v>
      </c>
      <c r="BO152" s="1" t="s">
        <v>85</v>
      </c>
      <c r="BP152" t="s">
        <v>85</v>
      </c>
    </row>
    <row r="153" spans="1:68" x14ac:dyDescent="0.25">
      <c r="A153">
        <v>264</v>
      </c>
      <c r="B153" t="s">
        <v>124</v>
      </c>
      <c r="C153">
        <v>2018</v>
      </c>
      <c r="D153" s="2">
        <v>63042</v>
      </c>
      <c r="E153" s="26">
        <v>121397.58</v>
      </c>
      <c r="F153" t="s">
        <v>93</v>
      </c>
      <c r="I153" s="2">
        <v>193</v>
      </c>
      <c r="J153" s="1">
        <v>4440993690</v>
      </c>
      <c r="K153" s="1">
        <v>2351937000</v>
      </c>
      <c r="L153" s="1">
        <v>808883000</v>
      </c>
      <c r="M153" s="1">
        <v>205539000</v>
      </c>
      <c r="N153" s="1">
        <v>12722000</v>
      </c>
      <c r="O153" s="1">
        <v>263890918.90000001</v>
      </c>
      <c r="P153" s="1">
        <v>149972699.69999999</v>
      </c>
      <c r="Q153" s="1">
        <v>48833509</v>
      </c>
      <c r="R153" s="1">
        <v>15271094</v>
      </c>
      <c r="S153" s="1">
        <v>1310531</v>
      </c>
      <c r="T153" s="1">
        <v>52.235003169999999</v>
      </c>
      <c r="U153" s="1">
        <v>3.3420149179999998</v>
      </c>
      <c r="V153" s="1">
        <v>1095189</v>
      </c>
      <c r="W153" s="1">
        <v>29.11</v>
      </c>
      <c r="X153" s="1">
        <v>0.99</v>
      </c>
      <c r="Y153" s="1">
        <v>1081485510</v>
      </c>
      <c r="Z153" s="1">
        <v>1298052230.2190599</v>
      </c>
      <c r="AA153" s="1">
        <v>19766190.1098</v>
      </c>
      <c r="AB153" s="1">
        <v>966433860</v>
      </c>
      <c r="AC153" s="1">
        <v>1298052230.2190599</v>
      </c>
      <c r="AD153" s="1">
        <v>19766190.1098</v>
      </c>
      <c r="AE153" s="1">
        <v>966433860</v>
      </c>
      <c r="AF153" s="1">
        <v>1030658114.8891799</v>
      </c>
      <c r="AG153" s="1">
        <v>19766190.1098</v>
      </c>
      <c r="AH153" s="1">
        <v>966433860</v>
      </c>
      <c r="AI153" s="1">
        <v>904825590.02806199</v>
      </c>
      <c r="AJ153" s="1">
        <v>19766190.1098</v>
      </c>
      <c r="AK153" s="1">
        <v>3424710918.9000001</v>
      </c>
      <c r="AL153" s="1">
        <v>3358159630.0288501</v>
      </c>
      <c r="AM153" s="1">
        <v>3243107980.0288501</v>
      </c>
      <c r="AN153" s="1">
        <v>2975713864.6989799</v>
      </c>
      <c r="AO153" s="1">
        <v>2849881339.8378601</v>
      </c>
      <c r="AP153" s="1">
        <v>218261000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3642971918.9000001</v>
      </c>
      <c r="AW153" s="1">
        <v>3576420630.0288501</v>
      </c>
      <c r="AX153" s="1">
        <v>3461368980.0288501</v>
      </c>
      <c r="AY153" s="1">
        <v>3193974864.6989799</v>
      </c>
      <c r="AZ153" s="1">
        <v>3068142339.8378601</v>
      </c>
      <c r="BA153" s="1">
        <v>3576420630.0288501</v>
      </c>
      <c r="BB153" s="1">
        <v>3461368980.0288501</v>
      </c>
      <c r="BC153" s="1">
        <v>3193974864.6989799</v>
      </c>
      <c r="BD153" s="1">
        <v>3068142339.8378601</v>
      </c>
      <c r="BE153" s="1">
        <v>3358159630.0288501</v>
      </c>
      <c r="BF153" s="1">
        <v>3243107980.0288501</v>
      </c>
      <c r="BG153" s="1">
        <v>2975713864.6989799</v>
      </c>
      <c r="BH153" s="1">
        <v>2849881339.8378601</v>
      </c>
      <c r="BI153" s="1">
        <v>3358159630.0288501</v>
      </c>
      <c r="BJ153" s="1">
        <v>3243107980.0288501</v>
      </c>
      <c r="BK153" s="1">
        <v>2975713864.6989799</v>
      </c>
      <c r="BL153" s="1">
        <v>2849881339.8378601</v>
      </c>
      <c r="BM153" s="1" t="s">
        <v>85</v>
      </c>
      <c r="BN153" s="1" t="s">
        <v>85</v>
      </c>
      <c r="BO153" s="1" t="s">
        <v>85</v>
      </c>
      <c r="BP153" t="s">
        <v>85</v>
      </c>
    </row>
    <row r="154" spans="1:68" x14ac:dyDescent="0.25">
      <c r="A154">
        <v>264</v>
      </c>
      <c r="B154" t="s">
        <v>124</v>
      </c>
      <c r="C154">
        <v>2019</v>
      </c>
      <c r="D154" s="2">
        <v>65118</v>
      </c>
      <c r="E154" s="26">
        <v>121397.58</v>
      </c>
      <c r="F154" t="s">
        <v>93</v>
      </c>
      <c r="I154" s="2">
        <v>193</v>
      </c>
      <c r="J154" s="1">
        <v>4587237510</v>
      </c>
      <c r="K154" s="1">
        <v>2379170000</v>
      </c>
      <c r="L154" s="1">
        <v>710500000</v>
      </c>
      <c r="M154" s="1">
        <v>296700000</v>
      </c>
      <c r="N154" s="1">
        <v>16570000</v>
      </c>
      <c r="O154" s="1">
        <v>263890918.90000001</v>
      </c>
      <c r="P154" s="1">
        <v>149972699.69999999</v>
      </c>
      <c r="Q154" s="1">
        <v>48833509</v>
      </c>
      <c r="R154" s="1">
        <v>15271094</v>
      </c>
      <c r="S154" s="1">
        <v>1310531</v>
      </c>
      <c r="T154" s="1">
        <v>51.444965160000002</v>
      </c>
      <c r="U154" s="1">
        <v>4.3358625960000001</v>
      </c>
      <c r="V154" s="1">
        <v>1095189</v>
      </c>
      <c r="W154" s="1">
        <v>29.11</v>
      </c>
      <c r="X154" s="1">
        <v>0.99</v>
      </c>
      <c r="Y154" s="1">
        <v>1117099290</v>
      </c>
      <c r="Z154" s="1">
        <v>1250692130.5698099</v>
      </c>
      <c r="AA154" s="1">
        <v>19766190.1098</v>
      </c>
      <c r="AB154" s="1">
        <v>998258940</v>
      </c>
      <c r="AC154" s="1">
        <v>1250692130.5698099</v>
      </c>
      <c r="AD154" s="1">
        <v>19766190.1098</v>
      </c>
      <c r="AE154" s="1">
        <v>998258940</v>
      </c>
      <c r="AF154" s="1">
        <v>993054026.32548702</v>
      </c>
      <c r="AG154" s="1">
        <v>19766190.1098</v>
      </c>
      <c r="AH154" s="1">
        <v>998258940</v>
      </c>
      <c r="AI154" s="1">
        <v>871812565.50462794</v>
      </c>
      <c r="AJ154" s="1">
        <v>19766190.1098</v>
      </c>
      <c r="AK154" s="1">
        <v>3353560918.9000001</v>
      </c>
      <c r="AL154" s="1">
        <v>3248030310.3796101</v>
      </c>
      <c r="AM154" s="1">
        <v>3129189960.3796101</v>
      </c>
      <c r="AN154" s="1">
        <v>2871551856.1352801</v>
      </c>
      <c r="AO154" s="1">
        <v>2750310395.3144202</v>
      </c>
      <c r="AP154" s="1">
        <v>313270000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3666830918.9000001</v>
      </c>
      <c r="AW154" s="1">
        <v>3561300310.3796101</v>
      </c>
      <c r="AX154" s="1">
        <v>3442459960.3796101</v>
      </c>
      <c r="AY154" s="1">
        <v>3184821856.1352801</v>
      </c>
      <c r="AZ154" s="1">
        <v>3063580395.3144202</v>
      </c>
      <c r="BA154" s="1">
        <v>3561300310.3796101</v>
      </c>
      <c r="BB154" s="1">
        <v>3442459960.3796101</v>
      </c>
      <c r="BC154" s="1">
        <v>3184821856.1352801</v>
      </c>
      <c r="BD154" s="1">
        <v>3063580395.3144202</v>
      </c>
      <c r="BE154" s="1">
        <v>3248030310.3796101</v>
      </c>
      <c r="BF154" s="1">
        <v>3129189960.3796101</v>
      </c>
      <c r="BG154" s="1">
        <v>2871551856.1352801</v>
      </c>
      <c r="BH154" s="1">
        <v>2750310395.3144202</v>
      </c>
      <c r="BI154" s="1">
        <v>3248030310.3796101</v>
      </c>
      <c r="BJ154" s="1">
        <v>3129189960.3796101</v>
      </c>
      <c r="BK154" s="1">
        <v>2871551856.1352801</v>
      </c>
      <c r="BL154" s="1">
        <v>2750310395.3144202</v>
      </c>
      <c r="BM154" s="1" t="s">
        <v>85</v>
      </c>
      <c r="BN154" s="1" t="s">
        <v>85</v>
      </c>
      <c r="BO154" s="1" t="s">
        <v>85</v>
      </c>
      <c r="BP154" t="s">
        <v>85</v>
      </c>
    </row>
    <row r="155" spans="1:68" x14ac:dyDescent="0.25">
      <c r="A155">
        <v>264</v>
      </c>
      <c r="B155" t="s">
        <v>124</v>
      </c>
      <c r="C155">
        <v>2020</v>
      </c>
      <c r="D155" s="2">
        <v>65118</v>
      </c>
      <c r="E155" s="26">
        <v>121397.58</v>
      </c>
      <c r="F155" t="s">
        <v>93</v>
      </c>
      <c r="I155" s="2">
        <v>193</v>
      </c>
      <c r="J155" s="1">
        <v>4587237510</v>
      </c>
      <c r="K155" s="1">
        <v>2816563000</v>
      </c>
      <c r="L155" s="1">
        <v>962387000</v>
      </c>
      <c r="M155" s="1">
        <v>192134000</v>
      </c>
      <c r="N155" s="1">
        <v>11840000</v>
      </c>
      <c r="O155" s="1">
        <v>263890918.90000001</v>
      </c>
      <c r="P155" s="1">
        <v>149972699.69999999</v>
      </c>
      <c r="Q155" s="1">
        <v>48833509</v>
      </c>
      <c r="R155" s="1">
        <v>15271094</v>
      </c>
      <c r="S155" s="1">
        <v>1310531</v>
      </c>
      <c r="T155" s="1">
        <v>54.094925019999998</v>
      </c>
      <c r="U155" s="1">
        <v>1.0877168100000001</v>
      </c>
      <c r="V155" s="1">
        <v>1095189</v>
      </c>
      <c r="W155" s="1">
        <v>29.11</v>
      </c>
      <c r="X155" s="1">
        <v>0.99</v>
      </c>
      <c r="Y155" s="1">
        <v>1117099290</v>
      </c>
      <c r="Z155" s="1">
        <v>1407280006.69629</v>
      </c>
      <c r="AA155" s="1">
        <v>19766190.1098</v>
      </c>
      <c r="AB155" s="1">
        <v>998258940</v>
      </c>
      <c r="AC155" s="1">
        <v>1407280006.69629</v>
      </c>
      <c r="AD155" s="1">
        <v>19766190.1098</v>
      </c>
      <c r="AE155" s="1">
        <v>998258940</v>
      </c>
      <c r="AF155" s="1">
        <v>1117385360.20084</v>
      </c>
      <c r="AG155" s="1">
        <v>19766190.1098</v>
      </c>
      <c r="AH155" s="1">
        <v>998258940</v>
      </c>
      <c r="AI155" s="1">
        <v>980964350.08534503</v>
      </c>
      <c r="AJ155" s="1">
        <v>19766190.1098</v>
      </c>
      <c r="AK155" s="1">
        <v>4042840918.9000001</v>
      </c>
      <c r="AL155" s="1">
        <v>3656505186.5060902</v>
      </c>
      <c r="AM155" s="1">
        <v>3537664836.5060902</v>
      </c>
      <c r="AN155" s="1">
        <v>3247770190.0106401</v>
      </c>
      <c r="AO155" s="1">
        <v>3111349179.8951402</v>
      </c>
      <c r="AP155" s="1">
        <v>203974000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4246814918.9000001</v>
      </c>
      <c r="AW155" s="1">
        <v>3860479186.5060902</v>
      </c>
      <c r="AX155" s="1">
        <v>3741638836.5060902</v>
      </c>
      <c r="AY155" s="1">
        <v>3451744190.0106401</v>
      </c>
      <c r="AZ155" s="1">
        <v>3315323179.8951402</v>
      </c>
      <c r="BA155" s="1">
        <v>3860479186.5060902</v>
      </c>
      <c r="BB155" s="1">
        <v>3741638836.5060902</v>
      </c>
      <c r="BC155" s="1">
        <v>3451744190.0106401</v>
      </c>
      <c r="BD155" s="1">
        <v>3315323179.8951402</v>
      </c>
      <c r="BE155" s="1">
        <v>3656505186.5060902</v>
      </c>
      <c r="BF155" s="1">
        <v>3537664836.5060902</v>
      </c>
      <c r="BG155" s="1">
        <v>3247770190.0106401</v>
      </c>
      <c r="BH155" s="1">
        <v>3111349179.8951402</v>
      </c>
      <c r="BI155" s="1">
        <v>3656505186.5060902</v>
      </c>
      <c r="BJ155" s="1">
        <v>3537664836.5060902</v>
      </c>
      <c r="BK155" s="1">
        <v>3247770190.0106401</v>
      </c>
      <c r="BL155" s="1">
        <v>3111349179.8951402</v>
      </c>
      <c r="BM155" s="1" t="s">
        <v>85</v>
      </c>
      <c r="BN155" s="1" t="s">
        <v>85</v>
      </c>
      <c r="BO155" s="1" t="s">
        <v>85</v>
      </c>
      <c r="BP155" t="s">
        <v>85</v>
      </c>
    </row>
    <row r="156" spans="1:68" x14ac:dyDescent="0.25">
      <c r="A156">
        <v>264</v>
      </c>
      <c r="B156" t="s">
        <v>124</v>
      </c>
      <c r="C156">
        <v>2021</v>
      </c>
      <c r="D156" s="2">
        <v>65118</v>
      </c>
      <c r="E156" s="26">
        <v>121397.58</v>
      </c>
      <c r="F156" t="s">
        <v>93</v>
      </c>
      <c r="I156" s="2">
        <v>193</v>
      </c>
      <c r="J156" s="1">
        <v>4587237510</v>
      </c>
      <c r="K156" s="1">
        <v>2581087000</v>
      </c>
      <c r="L156" s="1">
        <v>927533000</v>
      </c>
      <c r="M156" s="1">
        <v>203701000</v>
      </c>
      <c r="N156" s="1">
        <v>9233000</v>
      </c>
      <c r="O156" s="1">
        <v>263890918.90000001</v>
      </c>
      <c r="P156" s="1">
        <v>149972699.69999999</v>
      </c>
      <c r="Q156" s="1">
        <v>48833509</v>
      </c>
      <c r="R156" s="1">
        <v>15271094</v>
      </c>
      <c r="S156" s="1">
        <v>1310531</v>
      </c>
      <c r="T156" s="1">
        <v>54.725500060000002</v>
      </c>
      <c r="U156" s="1">
        <v>3.5208957989999998</v>
      </c>
      <c r="V156" s="1">
        <v>1095189</v>
      </c>
      <c r="W156" s="1">
        <v>29.11</v>
      </c>
      <c r="X156" s="1">
        <v>0.99</v>
      </c>
      <c r="Y156" s="1">
        <v>1117099290</v>
      </c>
      <c r="Z156" s="1">
        <v>1359422958.8893299</v>
      </c>
      <c r="AA156" s="1">
        <v>19766190.1098</v>
      </c>
      <c r="AB156" s="1">
        <v>998258940</v>
      </c>
      <c r="AC156" s="1">
        <v>1359422958.8893299</v>
      </c>
      <c r="AD156" s="1">
        <v>19766190.1098</v>
      </c>
      <c r="AE156" s="1">
        <v>998258940</v>
      </c>
      <c r="AF156" s="1">
        <v>1079386693.02198</v>
      </c>
      <c r="AG156" s="1">
        <v>19766190.1098</v>
      </c>
      <c r="AH156" s="1">
        <v>998258940</v>
      </c>
      <c r="AI156" s="1">
        <v>947604920.84910595</v>
      </c>
      <c r="AJ156" s="1">
        <v>19766190.1098</v>
      </c>
      <c r="AK156" s="1">
        <v>3772510918.9000001</v>
      </c>
      <c r="AL156" s="1">
        <v>3573794138.6991301</v>
      </c>
      <c r="AM156" s="1">
        <v>3454953788.6991301</v>
      </c>
      <c r="AN156" s="1">
        <v>3174917522.83178</v>
      </c>
      <c r="AO156" s="1">
        <v>3043135750.6588998</v>
      </c>
      <c r="AP156" s="1">
        <v>212934000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3985444918.9000001</v>
      </c>
      <c r="AW156" s="1">
        <v>3786728138.6991301</v>
      </c>
      <c r="AX156" s="1">
        <v>3667887788.6991301</v>
      </c>
      <c r="AY156" s="1">
        <v>3387851522.83178</v>
      </c>
      <c r="AZ156" s="1">
        <v>3256069750.6588998</v>
      </c>
      <c r="BA156" s="1">
        <v>3786728138.6991301</v>
      </c>
      <c r="BB156" s="1">
        <v>3667887788.6991301</v>
      </c>
      <c r="BC156" s="1">
        <v>3387851522.83178</v>
      </c>
      <c r="BD156" s="1">
        <v>3256069750.6588998</v>
      </c>
      <c r="BE156" s="1">
        <v>3573794138.6991301</v>
      </c>
      <c r="BF156" s="1">
        <v>3454953788.6991301</v>
      </c>
      <c r="BG156" s="1">
        <v>3174917522.83178</v>
      </c>
      <c r="BH156" s="1">
        <v>3043135750.6588998</v>
      </c>
      <c r="BI156" s="1">
        <v>3573794138.6991301</v>
      </c>
      <c r="BJ156" s="1">
        <v>3454953788.6991301</v>
      </c>
      <c r="BK156" s="1">
        <v>3174917522.83178</v>
      </c>
      <c r="BL156" s="1">
        <v>3043135750.6588998</v>
      </c>
      <c r="BM156" s="1" t="s">
        <v>85</v>
      </c>
      <c r="BN156" s="1" t="s">
        <v>85</v>
      </c>
      <c r="BO156" s="1" t="s">
        <v>85</v>
      </c>
      <c r="BP156" t="s">
        <v>85</v>
      </c>
    </row>
    <row r="157" spans="1:68" x14ac:dyDescent="0.25">
      <c r="A157">
        <v>283</v>
      </c>
      <c r="B157" t="s">
        <v>125</v>
      </c>
      <c r="C157">
        <v>2017</v>
      </c>
      <c r="D157" s="2">
        <v>83347</v>
      </c>
      <c r="E157" s="26">
        <v>85980.52</v>
      </c>
      <c r="F157" t="s">
        <v>91</v>
      </c>
      <c r="G157" t="s">
        <v>551</v>
      </c>
      <c r="H157">
        <v>159</v>
      </c>
      <c r="I157" s="2">
        <v>158</v>
      </c>
      <c r="J157" s="1">
        <v>5506039959.8999996</v>
      </c>
      <c r="K157" s="1">
        <v>2345475498</v>
      </c>
      <c r="L157" s="1">
        <v>321940788</v>
      </c>
      <c r="M157" s="1">
        <v>1120601589</v>
      </c>
      <c r="N157" s="1">
        <v>0</v>
      </c>
      <c r="O157" s="1">
        <v>132460283.5</v>
      </c>
      <c r="P157" s="1">
        <v>122323846.09999999</v>
      </c>
      <c r="Q157" s="1">
        <v>24791704</v>
      </c>
      <c r="R157" s="1">
        <v>13956564</v>
      </c>
      <c r="S157" s="1">
        <v>801602</v>
      </c>
      <c r="T157" s="1">
        <v>52.033234980000003</v>
      </c>
      <c r="U157" s="1">
        <v>3.5914041129999998</v>
      </c>
      <c r="V157" s="1">
        <v>0</v>
      </c>
      <c r="W157" s="1">
        <v>42.24</v>
      </c>
      <c r="X157" s="1">
        <v>1.18</v>
      </c>
      <c r="Y157" s="1">
        <v>1429817785</v>
      </c>
      <c r="Z157" s="1">
        <v>686816492.44922304</v>
      </c>
      <c r="AA157" s="1">
        <v>0</v>
      </c>
      <c r="AB157" s="1">
        <v>1277709510</v>
      </c>
      <c r="AC157" s="1">
        <v>686816492.44922304</v>
      </c>
      <c r="AD157" s="1">
        <v>0</v>
      </c>
      <c r="AE157" s="1">
        <v>1277709510</v>
      </c>
      <c r="AF157" s="1">
        <v>545983981.07951403</v>
      </c>
      <c r="AG157" s="1">
        <v>0</v>
      </c>
      <c r="AH157" s="1">
        <v>1277709510</v>
      </c>
      <c r="AI157" s="1">
        <v>479709858.08200401</v>
      </c>
      <c r="AJ157" s="1">
        <v>0</v>
      </c>
      <c r="AK157" s="1">
        <v>2799876569.5</v>
      </c>
      <c r="AL157" s="1">
        <v>2560898911.5492201</v>
      </c>
      <c r="AM157" s="1">
        <v>2408790636.5492201</v>
      </c>
      <c r="AN157" s="1">
        <v>2267958125.1795101</v>
      </c>
      <c r="AO157" s="1">
        <v>2201684002.1820002</v>
      </c>
      <c r="AP157" s="1">
        <v>1120601589</v>
      </c>
      <c r="AQ157" s="1">
        <v>811146297.20000005</v>
      </c>
      <c r="AR157" s="1">
        <v>384134836.73238301</v>
      </c>
      <c r="AS157" s="1">
        <v>361318595.48238301</v>
      </c>
      <c r="AT157" s="1">
        <v>340193718.77692699</v>
      </c>
      <c r="AU157" s="1">
        <v>330252600.32730001</v>
      </c>
      <c r="AV157" s="1">
        <v>3920478158.5</v>
      </c>
      <c r="AW157" s="1">
        <v>4065635337.2816</v>
      </c>
      <c r="AX157" s="1">
        <v>3890710821.0316</v>
      </c>
      <c r="AY157" s="1">
        <v>3728753432.95644</v>
      </c>
      <c r="AZ157" s="1">
        <v>3652538191.5093002</v>
      </c>
      <c r="BA157" s="1">
        <v>4065635337.2816</v>
      </c>
      <c r="BB157" s="1">
        <v>3890710821.0316</v>
      </c>
      <c r="BC157" s="1">
        <v>3728753432.95644</v>
      </c>
      <c r="BD157" s="1">
        <v>3652538191.5093002</v>
      </c>
      <c r="BE157" s="1">
        <v>2945033748.2816</v>
      </c>
      <c r="BF157" s="1">
        <v>2770109232.0316</v>
      </c>
      <c r="BG157" s="1">
        <v>2608151843.95644</v>
      </c>
      <c r="BH157" s="1">
        <v>2531936602.5093002</v>
      </c>
      <c r="BI157" s="1">
        <v>2945033748.2816</v>
      </c>
      <c r="BJ157" s="1">
        <v>2770109232.0316</v>
      </c>
      <c r="BK157" s="1">
        <v>2608151843.95644</v>
      </c>
      <c r="BL157" s="1">
        <v>2531936602.5093002</v>
      </c>
      <c r="BM157" s="1" t="s">
        <v>85</v>
      </c>
      <c r="BN157" s="1" t="s">
        <v>85</v>
      </c>
      <c r="BO157" s="1" t="s">
        <v>85</v>
      </c>
      <c r="BP157" t="s">
        <v>85</v>
      </c>
    </row>
    <row r="158" spans="1:68" x14ac:dyDescent="0.25">
      <c r="A158">
        <v>283</v>
      </c>
      <c r="B158" t="s">
        <v>125</v>
      </c>
      <c r="C158">
        <v>2018</v>
      </c>
      <c r="D158" s="2">
        <v>83884</v>
      </c>
      <c r="E158" s="26">
        <v>85980.52</v>
      </c>
      <c r="F158" t="s">
        <v>91</v>
      </c>
      <c r="G158" t="s">
        <v>551</v>
      </c>
      <c r="H158">
        <v>159</v>
      </c>
      <c r="I158" s="2">
        <v>158</v>
      </c>
      <c r="J158" s="1">
        <v>5537008749.8999996</v>
      </c>
      <c r="K158" s="1">
        <v>2641348206</v>
      </c>
      <c r="L158" s="1">
        <v>359413653</v>
      </c>
      <c r="M158" s="1">
        <v>1167524133</v>
      </c>
      <c r="N158" s="1">
        <v>2280957</v>
      </c>
      <c r="O158" s="1">
        <v>132460283.5</v>
      </c>
      <c r="P158" s="1">
        <v>122323846.09999999</v>
      </c>
      <c r="Q158" s="1">
        <v>24791704</v>
      </c>
      <c r="R158" s="1">
        <v>13956564</v>
      </c>
      <c r="S158" s="1">
        <v>801602</v>
      </c>
      <c r="T158" s="1">
        <v>53.068289</v>
      </c>
      <c r="U158" s="1">
        <v>1.8936730939999999</v>
      </c>
      <c r="V158" s="1">
        <v>0</v>
      </c>
      <c r="W158" s="1">
        <v>42.24</v>
      </c>
      <c r="X158" s="1">
        <v>1.18</v>
      </c>
      <c r="Y158" s="1">
        <v>1439030020</v>
      </c>
      <c r="Z158" s="1">
        <v>725562382.13817596</v>
      </c>
      <c r="AA158" s="1">
        <v>0</v>
      </c>
      <c r="AB158" s="1">
        <v>1285941720</v>
      </c>
      <c r="AC158" s="1">
        <v>725562382.13817596</v>
      </c>
      <c r="AD158" s="1">
        <v>0</v>
      </c>
      <c r="AE158" s="1">
        <v>1285941720</v>
      </c>
      <c r="AF158" s="1">
        <v>576784981.54384995</v>
      </c>
      <c r="AG158" s="1">
        <v>0</v>
      </c>
      <c r="AH158" s="1">
        <v>1285941720</v>
      </c>
      <c r="AI158" s="1">
        <v>506772087.14652002</v>
      </c>
      <c r="AJ158" s="1">
        <v>0</v>
      </c>
      <c r="AK158" s="1">
        <v>3133222142.5</v>
      </c>
      <c r="AL158" s="1">
        <v>2646329901.2381701</v>
      </c>
      <c r="AM158" s="1">
        <v>2493241601.2381701</v>
      </c>
      <c r="AN158" s="1">
        <v>2344464200.6438498</v>
      </c>
      <c r="AO158" s="1">
        <v>2274451306.24652</v>
      </c>
      <c r="AP158" s="1">
        <v>1169805090</v>
      </c>
      <c r="AQ158" s="1">
        <v>811146297.20000005</v>
      </c>
      <c r="AR158" s="1">
        <v>396949485.18572599</v>
      </c>
      <c r="AS158" s="1">
        <v>373986240.18572599</v>
      </c>
      <c r="AT158" s="1">
        <v>351669630.09657699</v>
      </c>
      <c r="AU158" s="1">
        <v>341167695.93697798</v>
      </c>
      <c r="AV158" s="1">
        <v>4303027232.5</v>
      </c>
      <c r="AW158" s="1">
        <v>4213084476.4239001</v>
      </c>
      <c r="AX158" s="1">
        <v>4037032931.4239001</v>
      </c>
      <c r="AY158" s="1">
        <v>3865938920.7404199</v>
      </c>
      <c r="AZ158" s="1">
        <v>3785424092.1834898</v>
      </c>
      <c r="BA158" s="1">
        <v>4213084476.4239001</v>
      </c>
      <c r="BB158" s="1">
        <v>4037032931.4239001</v>
      </c>
      <c r="BC158" s="1">
        <v>3865938920.7404199</v>
      </c>
      <c r="BD158" s="1">
        <v>3785424092.1834898</v>
      </c>
      <c r="BE158" s="1">
        <v>3043279386.4239001</v>
      </c>
      <c r="BF158" s="1">
        <v>2867227841.4239001</v>
      </c>
      <c r="BG158" s="1">
        <v>2696133830.7404199</v>
      </c>
      <c r="BH158" s="1">
        <v>2615619002.1834898</v>
      </c>
      <c r="BI158" s="1">
        <v>3043279386.4239001</v>
      </c>
      <c r="BJ158" s="1">
        <v>2867227841.4239001</v>
      </c>
      <c r="BK158" s="1">
        <v>2696133830.7404199</v>
      </c>
      <c r="BL158" s="1">
        <v>2615619002.1834898</v>
      </c>
      <c r="BM158" s="1" t="s">
        <v>85</v>
      </c>
      <c r="BN158" s="1" t="s">
        <v>85</v>
      </c>
      <c r="BO158" s="1" t="s">
        <v>85</v>
      </c>
      <c r="BP158" t="s">
        <v>85</v>
      </c>
    </row>
    <row r="159" spans="1:68" x14ac:dyDescent="0.25">
      <c r="A159">
        <v>283</v>
      </c>
      <c r="B159" t="s">
        <v>125</v>
      </c>
      <c r="C159">
        <v>2019</v>
      </c>
      <c r="D159" s="2">
        <v>83884</v>
      </c>
      <c r="E159" s="26">
        <v>85980.52</v>
      </c>
      <c r="F159" t="s">
        <v>91</v>
      </c>
      <c r="G159" t="s">
        <v>551</v>
      </c>
      <c r="H159">
        <v>159</v>
      </c>
      <c r="I159" s="2">
        <v>158</v>
      </c>
      <c r="J159" s="1">
        <v>5537008749.8999996</v>
      </c>
      <c r="K159" s="1">
        <v>2535772482</v>
      </c>
      <c r="L159" s="1">
        <v>366256524</v>
      </c>
      <c r="M159" s="1">
        <v>1401159300</v>
      </c>
      <c r="N159" s="1">
        <v>0</v>
      </c>
      <c r="O159" s="1">
        <v>132460283.5</v>
      </c>
      <c r="P159" s="1">
        <v>122323846.09999999</v>
      </c>
      <c r="Q159" s="1">
        <v>24791704</v>
      </c>
      <c r="R159" s="1">
        <v>13956564</v>
      </c>
      <c r="S159" s="1">
        <v>801602</v>
      </c>
      <c r="T159" s="1">
        <v>48.342717540000002</v>
      </c>
      <c r="U159" s="1">
        <v>5.2117815780000001</v>
      </c>
      <c r="V159" s="1">
        <v>0</v>
      </c>
      <c r="W159" s="1">
        <v>42.24</v>
      </c>
      <c r="X159" s="1">
        <v>1.18</v>
      </c>
      <c r="Y159" s="1">
        <v>1439030020</v>
      </c>
      <c r="Z159" s="1">
        <v>611517723.90281296</v>
      </c>
      <c r="AA159" s="1">
        <v>0</v>
      </c>
      <c r="AB159" s="1">
        <v>1285941720</v>
      </c>
      <c r="AC159" s="1">
        <v>611517723.90281296</v>
      </c>
      <c r="AD159" s="1">
        <v>0</v>
      </c>
      <c r="AE159" s="1">
        <v>1285941720</v>
      </c>
      <c r="AF159" s="1">
        <v>486125311.59016299</v>
      </c>
      <c r="AG159" s="1">
        <v>0</v>
      </c>
      <c r="AH159" s="1">
        <v>1285941720</v>
      </c>
      <c r="AI159" s="1">
        <v>427117117.56067997</v>
      </c>
      <c r="AJ159" s="1">
        <v>0</v>
      </c>
      <c r="AK159" s="1">
        <v>3034489289.5</v>
      </c>
      <c r="AL159" s="1">
        <v>2539128114.00281</v>
      </c>
      <c r="AM159" s="1">
        <v>2386039814.00281</v>
      </c>
      <c r="AN159" s="1">
        <v>2260647401.6901598</v>
      </c>
      <c r="AO159" s="1">
        <v>2201639207.6606798</v>
      </c>
      <c r="AP159" s="1">
        <v>1401159300</v>
      </c>
      <c r="AQ159" s="1">
        <v>811146297.20000005</v>
      </c>
      <c r="AR159" s="1">
        <v>380869217.10042202</v>
      </c>
      <c r="AS159" s="1">
        <v>357905972.10042202</v>
      </c>
      <c r="AT159" s="1">
        <v>339097110.25352401</v>
      </c>
      <c r="AU159" s="1">
        <v>330245881.14910197</v>
      </c>
      <c r="AV159" s="1">
        <v>4435648589.5</v>
      </c>
      <c r="AW159" s="1">
        <v>4321156631.1032305</v>
      </c>
      <c r="AX159" s="1">
        <v>4145105086.10323</v>
      </c>
      <c r="AY159" s="1">
        <v>4000903811.9436798</v>
      </c>
      <c r="AZ159" s="1">
        <v>3933044388.8097801</v>
      </c>
      <c r="BA159" s="1">
        <v>4321156631.1032305</v>
      </c>
      <c r="BB159" s="1">
        <v>4145105086.10323</v>
      </c>
      <c r="BC159" s="1">
        <v>4000903811.9436798</v>
      </c>
      <c r="BD159" s="1">
        <v>3933044388.8097801</v>
      </c>
      <c r="BE159" s="1">
        <v>2919997331.10323</v>
      </c>
      <c r="BF159" s="1">
        <v>2743945786.10323</v>
      </c>
      <c r="BG159" s="1">
        <v>2599744511.9436798</v>
      </c>
      <c r="BH159" s="1">
        <v>2531885088.8097801</v>
      </c>
      <c r="BI159" s="1">
        <v>2919997331.10323</v>
      </c>
      <c r="BJ159" s="1">
        <v>2743945786.10323</v>
      </c>
      <c r="BK159" s="1">
        <v>2599744511.9436798</v>
      </c>
      <c r="BL159" s="1">
        <v>2531885088.8097801</v>
      </c>
      <c r="BM159" s="1" t="s">
        <v>85</v>
      </c>
      <c r="BN159" s="1" t="s">
        <v>85</v>
      </c>
      <c r="BO159" s="1" t="s">
        <v>85</v>
      </c>
      <c r="BP159" t="s">
        <v>85</v>
      </c>
    </row>
    <row r="160" spans="1:68" x14ac:dyDescent="0.25">
      <c r="A160">
        <v>283</v>
      </c>
      <c r="B160" t="s">
        <v>125</v>
      </c>
      <c r="C160">
        <v>2020</v>
      </c>
      <c r="D160" s="2">
        <v>81998</v>
      </c>
      <c r="E160" s="26">
        <v>85980.52</v>
      </c>
      <c r="F160" t="s">
        <v>91</v>
      </c>
      <c r="G160" t="s">
        <v>551</v>
      </c>
      <c r="H160">
        <v>159</v>
      </c>
      <c r="I160" s="2">
        <v>158</v>
      </c>
      <c r="J160" s="1">
        <v>5428243129.8999996</v>
      </c>
      <c r="K160" s="1">
        <v>2564447370</v>
      </c>
      <c r="L160" s="1">
        <v>356480994</v>
      </c>
      <c r="M160" s="1">
        <v>1057060644</v>
      </c>
      <c r="N160" s="1">
        <v>1955106</v>
      </c>
      <c r="O160" s="1">
        <v>132460283.5</v>
      </c>
      <c r="P160" s="1">
        <v>122323846.09999999</v>
      </c>
      <c r="Q160" s="1">
        <v>24791704</v>
      </c>
      <c r="R160" s="1">
        <v>13956564</v>
      </c>
      <c r="S160" s="1">
        <v>801602</v>
      </c>
      <c r="T160" s="1">
        <v>49.936487059999997</v>
      </c>
      <c r="U160" s="1">
        <v>1.97477211</v>
      </c>
      <c r="V160" s="1">
        <v>0</v>
      </c>
      <c r="W160" s="1">
        <v>42.24</v>
      </c>
      <c r="X160" s="1">
        <v>1.18</v>
      </c>
      <c r="Y160" s="1">
        <v>1406675690</v>
      </c>
      <c r="Z160" s="1">
        <v>680009327.56339598</v>
      </c>
      <c r="AA160" s="1">
        <v>0</v>
      </c>
      <c r="AB160" s="1">
        <v>1257029340</v>
      </c>
      <c r="AC160" s="1">
        <v>680009327.56339598</v>
      </c>
      <c r="AD160" s="1">
        <v>0</v>
      </c>
      <c r="AE160" s="1">
        <v>1257029340</v>
      </c>
      <c r="AF160" s="1">
        <v>540572633.17932796</v>
      </c>
      <c r="AG160" s="1">
        <v>0</v>
      </c>
      <c r="AH160" s="1">
        <v>1257029340</v>
      </c>
      <c r="AI160" s="1">
        <v>474955365.23388398</v>
      </c>
      <c r="AJ160" s="1">
        <v>0</v>
      </c>
      <c r="AK160" s="1">
        <v>3053388647.5</v>
      </c>
      <c r="AL160" s="1">
        <v>2565489857.6633902</v>
      </c>
      <c r="AM160" s="1">
        <v>2415843507.6633902</v>
      </c>
      <c r="AN160" s="1">
        <v>2276406813.2793198</v>
      </c>
      <c r="AO160" s="1">
        <v>2210789545.3338799</v>
      </c>
      <c r="AP160" s="1">
        <v>1059015750</v>
      </c>
      <c r="AQ160" s="1">
        <v>811146297.20000005</v>
      </c>
      <c r="AR160" s="1">
        <v>384823478.64950901</v>
      </c>
      <c r="AS160" s="1">
        <v>362376526.14950901</v>
      </c>
      <c r="AT160" s="1">
        <v>341461021.99189901</v>
      </c>
      <c r="AU160" s="1">
        <v>331618431.80008203</v>
      </c>
      <c r="AV160" s="1">
        <v>4112404397.5</v>
      </c>
      <c r="AW160" s="1">
        <v>4009329086.3129001</v>
      </c>
      <c r="AX160" s="1">
        <v>3837235783.8129001</v>
      </c>
      <c r="AY160" s="1">
        <v>3676883585.2712202</v>
      </c>
      <c r="AZ160" s="1">
        <v>3601423727.1339598</v>
      </c>
      <c r="BA160" s="1">
        <v>4009329086.3129001</v>
      </c>
      <c r="BB160" s="1">
        <v>3837235783.8129001</v>
      </c>
      <c r="BC160" s="1">
        <v>3676883585.2712202</v>
      </c>
      <c r="BD160" s="1">
        <v>3601423727.1339598</v>
      </c>
      <c r="BE160" s="1">
        <v>2950313336.3129001</v>
      </c>
      <c r="BF160" s="1">
        <v>2778220033.8129001</v>
      </c>
      <c r="BG160" s="1">
        <v>2617867835.2712202</v>
      </c>
      <c r="BH160" s="1">
        <v>2542407977.1339598</v>
      </c>
      <c r="BI160" s="1">
        <v>2950313336.3129001</v>
      </c>
      <c r="BJ160" s="1">
        <v>2778220033.8129001</v>
      </c>
      <c r="BK160" s="1">
        <v>2617867835.2712202</v>
      </c>
      <c r="BL160" s="1">
        <v>2542407977.1339598</v>
      </c>
      <c r="BM160" s="1" t="s">
        <v>85</v>
      </c>
      <c r="BN160" s="1" t="s">
        <v>85</v>
      </c>
      <c r="BO160" s="1" t="s">
        <v>85</v>
      </c>
      <c r="BP160" t="s">
        <v>85</v>
      </c>
    </row>
    <row r="161" spans="1:68" x14ac:dyDescent="0.25">
      <c r="A161">
        <v>283</v>
      </c>
      <c r="B161" t="s">
        <v>125</v>
      </c>
      <c r="C161">
        <v>2021</v>
      </c>
      <c r="D161" s="2">
        <v>81998</v>
      </c>
      <c r="E161" s="26">
        <v>85980.52</v>
      </c>
      <c r="F161" t="s">
        <v>91</v>
      </c>
      <c r="G161" t="s">
        <v>551</v>
      </c>
      <c r="H161">
        <v>159</v>
      </c>
      <c r="I161" s="2">
        <v>158</v>
      </c>
      <c r="J161" s="1">
        <v>5428243129.8999996</v>
      </c>
      <c r="K161" s="1">
        <v>2493411852</v>
      </c>
      <c r="L161" s="1">
        <v>376032054</v>
      </c>
      <c r="M161" s="1">
        <v>1136894139</v>
      </c>
      <c r="N161" s="1">
        <v>1303404</v>
      </c>
      <c r="O161" s="1">
        <v>132460283.5</v>
      </c>
      <c r="P161" s="1">
        <v>122323846.09999999</v>
      </c>
      <c r="Q161" s="1">
        <v>24791704</v>
      </c>
      <c r="R161" s="1">
        <v>13956564</v>
      </c>
      <c r="S161" s="1">
        <v>801602</v>
      </c>
      <c r="T161" s="1">
        <v>49.586942800000003</v>
      </c>
      <c r="U161" s="1">
        <v>2.3789090060000002</v>
      </c>
      <c r="V161" s="1">
        <v>0</v>
      </c>
      <c r="W161" s="1">
        <v>42.24</v>
      </c>
      <c r="X161" s="1">
        <v>1.18</v>
      </c>
      <c r="Y161" s="1">
        <v>1406675690</v>
      </c>
      <c r="Z161" s="1">
        <v>669323508.32980502</v>
      </c>
      <c r="AA161" s="1">
        <v>0</v>
      </c>
      <c r="AB161" s="1">
        <v>1257029340</v>
      </c>
      <c r="AC161" s="1">
        <v>669323508.32980502</v>
      </c>
      <c r="AD161" s="1">
        <v>0</v>
      </c>
      <c r="AE161" s="1">
        <v>1257029340</v>
      </c>
      <c r="AF161" s="1">
        <v>532077953.46444899</v>
      </c>
      <c r="AG161" s="1">
        <v>0</v>
      </c>
      <c r="AH161" s="1">
        <v>1257029340</v>
      </c>
      <c r="AI161" s="1">
        <v>467491809.99839997</v>
      </c>
      <c r="AJ161" s="1">
        <v>0</v>
      </c>
      <c r="AK161" s="1">
        <v>3001904189.5</v>
      </c>
      <c r="AL161" s="1">
        <v>2574355098.4298</v>
      </c>
      <c r="AM161" s="1">
        <v>2424708748.4298</v>
      </c>
      <c r="AN161" s="1">
        <v>2287463193.5644498</v>
      </c>
      <c r="AO161" s="1">
        <v>2222877050.0984001</v>
      </c>
      <c r="AP161" s="1">
        <v>1138197543</v>
      </c>
      <c r="AQ161" s="1">
        <v>811146297.20000005</v>
      </c>
      <c r="AR161" s="1">
        <v>386153264.76446998</v>
      </c>
      <c r="AS161" s="1">
        <v>363706312.26446998</v>
      </c>
      <c r="AT161" s="1">
        <v>343119479.03466702</v>
      </c>
      <c r="AU161" s="1">
        <v>333431557.51476002</v>
      </c>
      <c r="AV161" s="1">
        <v>4140101732.5</v>
      </c>
      <c r="AW161" s="1">
        <v>4098705906.1942701</v>
      </c>
      <c r="AX161" s="1">
        <v>3926612603.6942701</v>
      </c>
      <c r="AY161" s="1">
        <v>3768780215.5991101</v>
      </c>
      <c r="AZ161" s="1">
        <v>3694506150.6131601</v>
      </c>
      <c r="BA161" s="1">
        <v>4098705906.1942701</v>
      </c>
      <c r="BB161" s="1">
        <v>3926612603.6942701</v>
      </c>
      <c r="BC161" s="1">
        <v>3768780215.5991101</v>
      </c>
      <c r="BD161" s="1">
        <v>3694506150.6131601</v>
      </c>
      <c r="BE161" s="1">
        <v>2960508363.1942701</v>
      </c>
      <c r="BF161" s="1">
        <v>2788415060.6942701</v>
      </c>
      <c r="BG161" s="1">
        <v>2630582672.5991101</v>
      </c>
      <c r="BH161" s="1">
        <v>2556308607.6131601</v>
      </c>
      <c r="BI161" s="1">
        <v>2960508363.1942701</v>
      </c>
      <c r="BJ161" s="1">
        <v>2788415060.6942701</v>
      </c>
      <c r="BK161" s="1">
        <v>2630582672.5991101</v>
      </c>
      <c r="BL161" s="1">
        <v>2556308607.6131601</v>
      </c>
      <c r="BM161" s="1" t="s">
        <v>85</v>
      </c>
      <c r="BN161" s="1" t="s">
        <v>85</v>
      </c>
      <c r="BO161" s="1" t="s">
        <v>85</v>
      </c>
      <c r="BP161" t="s">
        <v>85</v>
      </c>
    </row>
    <row r="162" spans="1:68" x14ac:dyDescent="0.25">
      <c r="A162">
        <v>285</v>
      </c>
      <c r="B162" t="s">
        <v>126</v>
      </c>
      <c r="C162">
        <v>2017</v>
      </c>
      <c r="D162" s="2">
        <v>105033</v>
      </c>
      <c r="E162" s="26">
        <v>103829</v>
      </c>
      <c r="F162" t="s">
        <v>91</v>
      </c>
      <c r="I162" s="2">
        <v>157</v>
      </c>
      <c r="J162" s="1">
        <v>6018916065</v>
      </c>
      <c r="K162" s="1">
        <v>3700866086</v>
      </c>
      <c r="L162" s="1">
        <v>0</v>
      </c>
      <c r="M162" s="1">
        <v>1517644157</v>
      </c>
      <c r="N162" s="1">
        <v>3497891.1519999998</v>
      </c>
      <c r="O162" s="1">
        <v>172092202.69999999</v>
      </c>
      <c r="P162" s="1">
        <v>172092202.69999999</v>
      </c>
      <c r="Q162" s="1">
        <v>46365678</v>
      </c>
      <c r="R162" s="1">
        <v>15792688</v>
      </c>
      <c r="S162" s="1">
        <v>1492539</v>
      </c>
      <c r="T162" s="1">
        <v>55.021804349999996</v>
      </c>
      <c r="U162" s="1">
        <v>3.2577918010000002</v>
      </c>
      <c r="V162" s="1">
        <v>0</v>
      </c>
      <c r="Y162" s="1">
        <v>1801841115</v>
      </c>
      <c r="Z162" s="1">
        <v>1319432851.09374</v>
      </c>
      <c r="AA162" s="1">
        <v>0</v>
      </c>
      <c r="AB162" s="1">
        <v>1610155890</v>
      </c>
      <c r="AC162" s="1">
        <v>1319432851.09374</v>
      </c>
      <c r="AD162" s="1">
        <v>0</v>
      </c>
      <c r="AE162" s="1">
        <v>1610155890</v>
      </c>
      <c r="AF162" s="1">
        <v>1049232349.8778501</v>
      </c>
      <c r="AG162" s="1">
        <v>0</v>
      </c>
      <c r="AH162" s="1">
        <v>1610155890</v>
      </c>
      <c r="AI162" s="1">
        <v>922079172.83508396</v>
      </c>
      <c r="AJ162" s="1">
        <v>0</v>
      </c>
      <c r="AK162" s="1">
        <v>3872958288.6999998</v>
      </c>
      <c r="AL162" s="1">
        <v>3293366168.7937398</v>
      </c>
      <c r="AM162" s="1">
        <v>3101680943.7937398</v>
      </c>
      <c r="AN162" s="1">
        <v>2831480442.5778499</v>
      </c>
      <c r="AO162" s="1">
        <v>2704327265.53508</v>
      </c>
      <c r="AP162" s="1">
        <v>1521142048.152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5394100336.8519897</v>
      </c>
      <c r="AW162" s="1">
        <v>4814508216.9457397</v>
      </c>
      <c r="AX162" s="1">
        <v>4622822991.9457397</v>
      </c>
      <c r="AY162" s="1">
        <v>4352622490.7298498</v>
      </c>
      <c r="AZ162" s="1">
        <v>4225469313.6870799</v>
      </c>
      <c r="BA162" s="1">
        <v>4814508216.9457397</v>
      </c>
      <c r="BB162" s="1">
        <v>4622822991.9457397</v>
      </c>
      <c r="BC162" s="1">
        <v>4352622490.7298498</v>
      </c>
      <c r="BD162" s="1">
        <v>4225469313.6870799</v>
      </c>
      <c r="BE162" s="1">
        <v>3293366168.7937398</v>
      </c>
      <c r="BF162" s="1">
        <v>3101680943.7937398</v>
      </c>
      <c r="BG162" s="1">
        <v>2831480442.5778499</v>
      </c>
      <c r="BH162" s="1">
        <v>2704327265.53508</v>
      </c>
      <c r="BI162" s="1">
        <v>3293366168.7937398</v>
      </c>
      <c r="BJ162" s="1">
        <v>3101680943.7937398</v>
      </c>
      <c r="BK162" s="1">
        <v>2831480442.5778499</v>
      </c>
      <c r="BL162" s="1">
        <v>2704327265.53508</v>
      </c>
      <c r="BM162" s="1" t="s">
        <v>85</v>
      </c>
      <c r="BN162" s="1" t="s">
        <v>85</v>
      </c>
      <c r="BO162" s="1" t="s">
        <v>85</v>
      </c>
      <c r="BP162" t="s">
        <v>85</v>
      </c>
    </row>
    <row r="163" spans="1:68" x14ac:dyDescent="0.25">
      <c r="A163">
        <v>285</v>
      </c>
      <c r="B163" t="s">
        <v>126</v>
      </c>
      <c r="C163">
        <v>2018</v>
      </c>
      <c r="D163" s="2">
        <v>107149</v>
      </c>
      <c r="E163" s="26">
        <v>103829</v>
      </c>
      <c r="F163" t="s">
        <v>91</v>
      </c>
      <c r="I163" s="2">
        <v>157</v>
      </c>
      <c r="J163" s="1">
        <v>6140173445</v>
      </c>
      <c r="K163" s="1">
        <v>3866094315</v>
      </c>
      <c r="L163" s="1">
        <v>0</v>
      </c>
      <c r="M163" s="1">
        <v>1128208286</v>
      </c>
      <c r="N163" s="1">
        <v>2795470.324</v>
      </c>
      <c r="O163" s="1">
        <v>172092202.69999999</v>
      </c>
      <c r="P163" s="1">
        <v>172092202.69999999</v>
      </c>
      <c r="Q163" s="1">
        <v>46365678</v>
      </c>
      <c r="R163" s="1">
        <v>15792688</v>
      </c>
      <c r="S163" s="1">
        <v>1492539</v>
      </c>
      <c r="T163" s="1">
        <v>56.27700806</v>
      </c>
      <c r="U163" s="1">
        <v>2.910960008</v>
      </c>
      <c r="V163" s="1">
        <v>0</v>
      </c>
      <c r="Y163" s="1">
        <v>1838141095</v>
      </c>
      <c r="Z163" s="1">
        <v>1360267751.00177</v>
      </c>
      <c r="AA163" s="1">
        <v>0</v>
      </c>
      <c r="AB163" s="1">
        <v>1642594170</v>
      </c>
      <c r="AC163" s="1">
        <v>1360267751.00177</v>
      </c>
      <c r="AD163" s="1">
        <v>0</v>
      </c>
      <c r="AE163" s="1">
        <v>1642594170</v>
      </c>
      <c r="AF163" s="1">
        <v>1081704861.0420301</v>
      </c>
      <c r="AG163" s="1">
        <v>0</v>
      </c>
      <c r="AH163" s="1">
        <v>1642594170</v>
      </c>
      <c r="AI163" s="1">
        <v>950616442.23745799</v>
      </c>
      <c r="AJ163" s="1">
        <v>0</v>
      </c>
      <c r="AK163" s="1">
        <v>4038186517.6999998</v>
      </c>
      <c r="AL163" s="1">
        <v>3370501048.7017698</v>
      </c>
      <c r="AM163" s="1">
        <v>3174954123.7017698</v>
      </c>
      <c r="AN163" s="1">
        <v>2896391233.7420301</v>
      </c>
      <c r="AO163" s="1">
        <v>2765302814.9374499</v>
      </c>
      <c r="AP163" s="1">
        <v>1131003756.3239999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5169190274.0240002</v>
      </c>
      <c r="AW163" s="1">
        <v>4501504805.0257702</v>
      </c>
      <c r="AX163" s="1">
        <v>4305957880.0257702</v>
      </c>
      <c r="AY163" s="1">
        <v>4027394990.06603</v>
      </c>
      <c r="AZ163" s="1">
        <v>3896306571.2614498</v>
      </c>
      <c r="BA163" s="1">
        <v>4501504805.0257702</v>
      </c>
      <c r="BB163" s="1">
        <v>4305957880.0257702</v>
      </c>
      <c r="BC163" s="1">
        <v>4027394990.06603</v>
      </c>
      <c r="BD163" s="1">
        <v>3896306571.2614498</v>
      </c>
      <c r="BE163" s="1">
        <v>3370501048.7017698</v>
      </c>
      <c r="BF163" s="1">
        <v>3174954123.7017698</v>
      </c>
      <c r="BG163" s="1">
        <v>2896391233.7420301</v>
      </c>
      <c r="BH163" s="1">
        <v>2765302814.9374499</v>
      </c>
      <c r="BI163" s="1">
        <v>3370501048.7017698</v>
      </c>
      <c r="BJ163" s="1">
        <v>3174954123.7017698</v>
      </c>
      <c r="BK163" s="1">
        <v>2896391233.7420301</v>
      </c>
      <c r="BL163" s="1">
        <v>2765302814.9374499</v>
      </c>
      <c r="BM163" s="1" t="s">
        <v>85</v>
      </c>
      <c r="BN163" s="1" t="s">
        <v>85</v>
      </c>
      <c r="BO163" s="1" t="s">
        <v>85</v>
      </c>
      <c r="BP163" t="s">
        <v>85</v>
      </c>
    </row>
    <row r="164" spans="1:68" x14ac:dyDescent="0.25">
      <c r="A164">
        <v>285</v>
      </c>
      <c r="B164" t="s">
        <v>126</v>
      </c>
      <c r="C164">
        <v>2019</v>
      </c>
      <c r="D164" s="2">
        <v>105952</v>
      </c>
      <c r="E164" s="26">
        <v>103829</v>
      </c>
      <c r="F164" t="s">
        <v>91</v>
      </c>
      <c r="I164" s="2">
        <v>157</v>
      </c>
      <c r="J164" s="1">
        <v>6071579360</v>
      </c>
      <c r="K164" s="1">
        <v>3653617625</v>
      </c>
      <c r="L164" s="1">
        <v>0</v>
      </c>
      <c r="M164" s="1">
        <v>1072569674</v>
      </c>
      <c r="N164" s="1">
        <v>15928271.24</v>
      </c>
      <c r="O164" s="1">
        <v>172092202.69999999</v>
      </c>
      <c r="P164" s="1">
        <v>172092202.69999999</v>
      </c>
      <c r="Q164" s="1">
        <v>46365678</v>
      </c>
      <c r="R164" s="1">
        <v>15792688</v>
      </c>
      <c r="S164" s="1">
        <v>1492539</v>
      </c>
      <c r="T164" s="1">
        <v>53.750862990000002</v>
      </c>
      <c r="U164" s="1">
        <v>6.4076577730000004</v>
      </c>
      <c r="V164" s="1">
        <v>0</v>
      </c>
      <c r="Y164" s="1">
        <v>1817606560</v>
      </c>
      <c r="Z164" s="1">
        <v>1206749190.47768</v>
      </c>
      <c r="AA164" s="1">
        <v>0</v>
      </c>
      <c r="AB164" s="1">
        <v>1624244160</v>
      </c>
      <c r="AC164" s="1">
        <v>1206749190.47768</v>
      </c>
      <c r="AD164" s="1">
        <v>0</v>
      </c>
      <c r="AE164" s="1">
        <v>1624244160</v>
      </c>
      <c r="AF164" s="1">
        <v>959624650.68875396</v>
      </c>
      <c r="AG164" s="1">
        <v>0</v>
      </c>
      <c r="AH164" s="1">
        <v>1624244160</v>
      </c>
      <c r="AI164" s="1">
        <v>843330749.61161005</v>
      </c>
      <c r="AJ164" s="1">
        <v>0</v>
      </c>
      <c r="AK164" s="1">
        <v>3825709827.6999998</v>
      </c>
      <c r="AL164" s="1">
        <v>3196447953.17768</v>
      </c>
      <c r="AM164" s="1">
        <v>3003085553.17768</v>
      </c>
      <c r="AN164" s="1">
        <v>2755961013.3887501</v>
      </c>
      <c r="AO164" s="1">
        <v>2639667112.3116102</v>
      </c>
      <c r="AP164" s="1">
        <v>1088497945.24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4914207772.9399996</v>
      </c>
      <c r="AW164" s="1">
        <v>4284945898.4176798</v>
      </c>
      <c r="AX164" s="1">
        <v>4091583498.4176798</v>
      </c>
      <c r="AY164" s="1">
        <v>3844458958.6287498</v>
      </c>
      <c r="AZ164" s="1">
        <v>3728165057.55161</v>
      </c>
      <c r="BA164" s="1">
        <v>4284945898.4176798</v>
      </c>
      <c r="BB164" s="1">
        <v>4091583498.4176798</v>
      </c>
      <c r="BC164" s="1">
        <v>3844458958.6287498</v>
      </c>
      <c r="BD164" s="1">
        <v>3728165057.55161</v>
      </c>
      <c r="BE164" s="1">
        <v>3196447953.17768</v>
      </c>
      <c r="BF164" s="1">
        <v>3003085553.17768</v>
      </c>
      <c r="BG164" s="1">
        <v>2755961013.3887501</v>
      </c>
      <c r="BH164" s="1">
        <v>2639667112.3116102</v>
      </c>
      <c r="BI164" s="1">
        <v>3196447953.17768</v>
      </c>
      <c r="BJ164" s="1">
        <v>3003085553.17768</v>
      </c>
      <c r="BK164" s="1">
        <v>2755961013.3887501</v>
      </c>
      <c r="BL164" s="1">
        <v>2639667112.3116102</v>
      </c>
      <c r="BM164" s="1" t="s">
        <v>85</v>
      </c>
      <c r="BN164" s="1" t="s">
        <v>85</v>
      </c>
      <c r="BO164" s="1" t="s">
        <v>85</v>
      </c>
      <c r="BP164" t="s">
        <v>85</v>
      </c>
    </row>
    <row r="165" spans="1:68" x14ac:dyDescent="0.25">
      <c r="A165">
        <v>285</v>
      </c>
      <c r="B165" t="s">
        <v>126</v>
      </c>
      <c r="C165">
        <v>2020</v>
      </c>
      <c r="D165" s="2">
        <v>105861</v>
      </c>
      <c r="E165" s="26">
        <v>103829</v>
      </c>
      <c r="F165" t="s">
        <v>91</v>
      </c>
      <c r="I165" s="2">
        <v>157</v>
      </c>
      <c r="J165" s="1">
        <v>6066364605</v>
      </c>
      <c r="K165" s="1">
        <v>3980190947</v>
      </c>
      <c r="L165" s="1">
        <v>0</v>
      </c>
      <c r="M165" s="1">
        <v>926991274.79999995</v>
      </c>
      <c r="N165" s="1">
        <v>19282536.399999999</v>
      </c>
      <c r="O165" s="1">
        <v>172092202.69999999</v>
      </c>
      <c r="P165" s="1">
        <v>172092202.69999999</v>
      </c>
      <c r="Q165" s="1">
        <v>46365678</v>
      </c>
      <c r="R165" s="1">
        <v>15792688</v>
      </c>
      <c r="S165" s="1">
        <v>1492539</v>
      </c>
      <c r="T165" s="1">
        <v>54.989980619999997</v>
      </c>
      <c r="U165" s="1">
        <v>2.9123597349999999</v>
      </c>
      <c r="V165" s="1">
        <v>0</v>
      </c>
      <c r="Y165" s="1">
        <v>1816045455</v>
      </c>
      <c r="Z165" s="1">
        <v>1327426534.74613</v>
      </c>
      <c r="AA165" s="1">
        <v>0</v>
      </c>
      <c r="AB165" s="1">
        <v>1622849130</v>
      </c>
      <c r="AC165" s="1">
        <v>1327426534.74613</v>
      </c>
      <c r="AD165" s="1">
        <v>0</v>
      </c>
      <c r="AE165" s="1">
        <v>1622849130</v>
      </c>
      <c r="AF165" s="1">
        <v>1055589044.32867</v>
      </c>
      <c r="AG165" s="1">
        <v>0</v>
      </c>
      <c r="AH165" s="1">
        <v>1622849130</v>
      </c>
      <c r="AI165" s="1">
        <v>927665519.42634404</v>
      </c>
      <c r="AJ165" s="1">
        <v>0</v>
      </c>
      <c r="AK165" s="1">
        <v>4152283149.6999998</v>
      </c>
      <c r="AL165" s="1">
        <v>3315564192.4461298</v>
      </c>
      <c r="AM165" s="1">
        <v>3122367867.4461298</v>
      </c>
      <c r="AN165" s="1">
        <v>2850530377.0286698</v>
      </c>
      <c r="AO165" s="1">
        <v>2722606852.1263399</v>
      </c>
      <c r="AP165" s="1">
        <v>946273811.19999897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5098556960.8999996</v>
      </c>
      <c r="AW165" s="1">
        <v>4261838003.6461301</v>
      </c>
      <c r="AX165" s="1">
        <v>4068641678.6461301</v>
      </c>
      <c r="AY165" s="1">
        <v>3796804188.2286701</v>
      </c>
      <c r="AZ165" s="1">
        <v>3668880663.3263402</v>
      </c>
      <c r="BA165" s="1">
        <v>4261838003.6461301</v>
      </c>
      <c r="BB165" s="1">
        <v>4068641678.6461301</v>
      </c>
      <c r="BC165" s="1">
        <v>3796804188.2286701</v>
      </c>
      <c r="BD165" s="1">
        <v>3668880663.3263402</v>
      </c>
      <c r="BE165" s="1">
        <v>3315564192.4461298</v>
      </c>
      <c r="BF165" s="1">
        <v>3122367867.4461298</v>
      </c>
      <c r="BG165" s="1">
        <v>2850530377.0286698</v>
      </c>
      <c r="BH165" s="1">
        <v>2722606852.1263399</v>
      </c>
      <c r="BI165" s="1">
        <v>3315564192.4461298</v>
      </c>
      <c r="BJ165" s="1">
        <v>3122367867.4461298</v>
      </c>
      <c r="BK165" s="1">
        <v>2850530377.0286698</v>
      </c>
      <c r="BL165" s="1">
        <v>2722606852.1263399</v>
      </c>
      <c r="BM165" s="1" t="s">
        <v>85</v>
      </c>
      <c r="BN165" s="1" t="s">
        <v>85</v>
      </c>
      <c r="BO165" s="1" t="s">
        <v>85</v>
      </c>
      <c r="BP165" t="s">
        <v>85</v>
      </c>
    </row>
    <row r="166" spans="1:68" x14ac:dyDescent="0.25">
      <c r="A166">
        <v>285</v>
      </c>
      <c r="B166" t="s">
        <v>126</v>
      </c>
      <c r="C166">
        <v>2021</v>
      </c>
      <c r="D166" s="2">
        <v>105861</v>
      </c>
      <c r="E166" s="26">
        <v>103829</v>
      </c>
      <c r="F166" t="s">
        <v>91</v>
      </c>
      <c r="I166" s="2">
        <v>157</v>
      </c>
      <c r="J166" s="1">
        <v>6066364605</v>
      </c>
      <c r="K166" s="1">
        <v>3996746085</v>
      </c>
      <c r="L166" s="1">
        <v>0</v>
      </c>
      <c r="M166" s="1">
        <v>959574923.79999995</v>
      </c>
      <c r="N166" s="1">
        <v>5379241.932</v>
      </c>
      <c r="O166" s="1">
        <v>172092202.69999999</v>
      </c>
      <c r="P166" s="1">
        <v>172092202.69999999</v>
      </c>
      <c r="Q166" s="1">
        <v>46365678</v>
      </c>
      <c r="R166" s="1">
        <v>15792688</v>
      </c>
      <c r="S166" s="1">
        <v>1492539</v>
      </c>
      <c r="T166" s="1">
        <v>55.978429759999997</v>
      </c>
      <c r="U166" s="1">
        <v>3.4946645269999999</v>
      </c>
      <c r="V166" s="1">
        <v>0</v>
      </c>
      <c r="Y166" s="1">
        <v>1816045455</v>
      </c>
      <c r="Z166" s="1">
        <v>1337778904.4456401</v>
      </c>
      <c r="AA166" s="1">
        <v>0</v>
      </c>
      <c r="AB166" s="1">
        <v>1622849130</v>
      </c>
      <c r="AC166" s="1">
        <v>1337778904.4456401</v>
      </c>
      <c r="AD166" s="1">
        <v>0</v>
      </c>
      <c r="AE166" s="1">
        <v>1622849130</v>
      </c>
      <c r="AF166" s="1">
        <v>1063821400.5093</v>
      </c>
      <c r="AG166" s="1">
        <v>0</v>
      </c>
      <c r="AH166" s="1">
        <v>1622849130</v>
      </c>
      <c r="AI166" s="1">
        <v>934900222.18631601</v>
      </c>
      <c r="AJ166" s="1">
        <v>0</v>
      </c>
      <c r="AK166" s="1">
        <v>4168838287.6999998</v>
      </c>
      <c r="AL166" s="1">
        <v>3325916562.1456399</v>
      </c>
      <c r="AM166" s="1">
        <v>3132720237.1456399</v>
      </c>
      <c r="AN166" s="1">
        <v>2858762733.2093</v>
      </c>
      <c r="AO166" s="1">
        <v>2729841554.8863101</v>
      </c>
      <c r="AP166" s="1">
        <v>964954165.73199999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5133792453.4320002</v>
      </c>
      <c r="AW166" s="1">
        <v>4290870727.8776398</v>
      </c>
      <c r="AX166" s="1">
        <v>4097674402.8776398</v>
      </c>
      <c r="AY166" s="1">
        <v>3823716898.9412999</v>
      </c>
      <c r="AZ166" s="1">
        <v>3694795720.61831</v>
      </c>
      <c r="BA166" s="1">
        <v>4290870727.8776398</v>
      </c>
      <c r="BB166" s="1">
        <v>4097674402.8776398</v>
      </c>
      <c r="BC166" s="1">
        <v>3823716898.9412999</v>
      </c>
      <c r="BD166" s="1">
        <v>3694795720.61831</v>
      </c>
      <c r="BE166" s="1">
        <v>3325916562.1456399</v>
      </c>
      <c r="BF166" s="1">
        <v>3132720237.1456399</v>
      </c>
      <c r="BG166" s="1">
        <v>2858762733.2093</v>
      </c>
      <c r="BH166" s="1">
        <v>2729841554.8863101</v>
      </c>
      <c r="BI166" s="1">
        <v>3325916562.1456399</v>
      </c>
      <c r="BJ166" s="1">
        <v>3132720237.1456399</v>
      </c>
      <c r="BK166" s="1">
        <v>2858762733.2093</v>
      </c>
      <c r="BL166" s="1">
        <v>2729841554.8863101</v>
      </c>
      <c r="BM166" s="1" t="s">
        <v>85</v>
      </c>
      <c r="BN166" s="1" t="s">
        <v>85</v>
      </c>
      <c r="BO166" s="1" t="s">
        <v>85</v>
      </c>
      <c r="BP166" t="s">
        <v>85</v>
      </c>
    </row>
    <row r="167" spans="1:68" x14ac:dyDescent="0.25">
      <c r="A167">
        <v>286</v>
      </c>
      <c r="B167" t="s">
        <v>127</v>
      </c>
      <c r="C167">
        <v>2017</v>
      </c>
      <c r="D167" s="2">
        <v>31056</v>
      </c>
      <c r="E167" s="26">
        <v>156657.54999999999</v>
      </c>
      <c r="F167" t="s">
        <v>87</v>
      </c>
      <c r="I167" s="2">
        <v>135</v>
      </c>
      <c r="J167" s="1">
        <v>1530284400</v>
      </c>
      <c r="K167" s="1">
        <v>729313700</v>
      </c>
      <c r="L167" s="1">
        <v>76466500</v>
      </c>
      <c r="M167" s="1">
        <v>369235800</v>
      </c>
      <c r="N167" s="1">
        <v>2685800</v>
      </c>
      <c r="O167" s="1">
        <v>63101521.719999999</v>
      </c>
      <c r="P167" s="1">
        <v>63101521.719999999</v>
      </c>
      <c r="Q167" s="1">
        <v>22754552</v>
      </c>
      <c r="R167" s="1">
        <v>1817875</v>
      </c>
      <c r="S167" s="1">
        <v>133126</v>
      </c>
      <c r="T167" s="1">
        <v>39.573266269999998</v>
      </c>
      <c r="U167" s="1">
        <v>7.3109012670000002</v>
      </c>
      <c r="V167" s="1">
        <v>0</v>
      </c>
      <c r="Y167" s="1">
        <v>532765680</v>
      </c>
      <c r="Z167" s="1">
        <v>372602218.87811702</v>
      </c>
      <c r="AA167" s="1">
        <v>0</v>
      </c>
      <c r="AB167" s="1">
        <v>476088480</v>
      </c>
      <c r="AC167" s="1">
        <v>372602218.87811702</v>
      </c>
      <c r="AD167" s="1">
        <v>0</v>
      </c>
      <c r="AE167" s="1">
        <v>476088480</v>
      </c>
      <c r="AF167" s="1">
        <v>293990108.29426301</v>
      </c>
      <c r="AG167" s="1">
        <v>0</v>
      </c>
      <c r="AH167" s="1">
        <v>476088480</v>
      </c>
      <c r="AI167" s="1">
        <v>256996173.901862</v>
      </c>
      <c r="AJ167" s="1">
        <v>0</v>
      </c>
      <c r="AK167" s="1">
        <v>868881721.72000003</v>
      </c>
      <c r="AL167" s="1">
        <v>1044935920.59811</v>
      </c>
      <c r="AM167" s="1">
        <v>988258720.59811699</v>
      </c>
      <c r="AN167" s="1">
        <v>909646610.01426303</v>
      </c>
      <c r="AO167" s="1">
        <v>872652675.62186205</v>
      </c>
      <c r="AP167" s="1">
        <v>371921600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1240803321.72</v>
      </c>
      <c r="AW167" s="1">
        <v>1416857520.59811</v>
      </c>
      <c r="AX167" s="1">
        <v>1360180320.59811</v>
      </c>
      <c r="AY167" s="1">
        <v>1281568210.0142601</v>
      </c>
      <c r="AZ167" s="1">
        <v>1244574275.62186</v>
      </c>
      <c r="BA167" s="1">
        <v>1416857520.59811</v>
      </c>
      <c r="BB167" s="1">
        <v>1360180320.59811</v>
      </c>
      <c r="BC167" s="1">
        <v>1281568210.0142601</v>
      </c>
      <c r="BD167" s="1">
        <v>1244574275.62186</v>
      </c>
      <c r="BE167" s="1">
        <v>1044935920.59811</v>
      </c>
      <c r="BF167" s="1">
        <v>988258720.59811699</v>
      </c>
      <c r="BG167" s="1">
        <v>909646610.01426303</v>
      </c>
      <c r="BH167" s="1">
        <v>872652675.62186205</v>
      </c>
      <c r="BI167" s="1">
        <v>1044935920.59811</v>
      </c>
      <c r="BJ167" s="1">
        <v>988258720.59811699</v>
      </c>
      <c r="BK167" s="1">
        <v>909646610.01426303</v>
      </c>
      <c r="BL167" s="1">
        <v>872652675.62186205</v>
      </c>
      <c r="BM167" s="1" t="s">
        <v>85</v>
      </c>
      <c r="BN167" s="1" t="s">
        <v>85</v>
      </c>
      <c r="BO167" s="1" t="s">
        <v>85</v>
      </c>
      <c r="BP167" t="s">
        <v>85</v>
      </c>
    </row>
    <row r="168" spans="1:68" x14ac:dyDescent="0.25">
      <c r="A168">
        <v>286</v>
      </c>
      <c r="B168" t="s">
        <v>127</v>
      </c>
      <c r="C168">
        <v>2018</v>
      </c>
      <c r="D168" s="2">
        <v>31202</v>
      </c>
      <c r="E168" s="26">
        <v>156657.54999999999</v>
      </c>
      <c r="F168" t="s">
        <v>87</v>
      </c>
      <c r="I168" s="2">
        <v>135</v>
      </c>
      <c r="J168" s="1">
        <v>1537478550</v>
      </c>
      <c r="K168" s="1">
        <v>704629900</v>
      </c>
      <c r="L168" s="1">
        <v>65259400</v>
      </c>
      <c r="M168" s="1">
        <v>363926200</v>
      </c>
      <c r="N168" s="1">
        <v>365800</v>
      </c>
      <c r="O168" s="1">
        <v>63101521.719999999</v>
      </c>
      <c r="P168" s="1">
        <v>63101521.719999999</v>
      </c>
      <c r="Q168" s="1">
        <v>22754552</v>
      </c>
      <c r="R168" s="1">
        <v>1817875</v>
      </c>
      <c r="S168" s="1">
        <v>133126</v>
      </c>
      <c r="T168" s="1">
        <v>38.930242759999999</v>
      </c>
      <c r="U168" s="1">
        <v>4.8513199919999996</v>
      </c>
      <c r="V168" s="1">
        <v>0</v>
      </c>
      <c r="Y168" s="1">
        <v>535270310</v>
      </c>
      <c r="Z168" s="1">
        <v>393581879.04550803</v>
      </c>
      <c r="AA168" s="1">
        <v>0</v>
      </c>
      <c r="AB168" s="1">
        <v>478326660</v>
      </c>
      <c r="AC168" s="1">
        <v>393581879.04550803</v>
      </c>
      <c r="AD168" s="1">
        <v>0</v>
      </c>
      <c r="AE168" s="1">
        <v>478326660</v>
      </c>
      <c r="AF168" s="1">
        <v>310543451.91942799</v>
      </c>
      <c r="AG168" s="1">
        <v>0</v>
      </c>
      <c r="AH168" s="1">
        <v>478326660</v>
      </c>
      <c r="AI168" s="1">
        <v>271466545.03656697</v>
      </c>
      <c r="AJ168" s="1">
        <v>0</v>
      </c>
      <c r="AK168" s="1">
        <v>832990821.72000003</v>
      </c>
      <c r="AL168" s="1">
        <v>1057213110.7654999</v>
      </c>
      <c r="AM168" s="1">
        <v>1000269460.7654999</v>
      </c>
      <c r="AN168" s="1">
        <v>917231033.63942802</v>
      </c>
      <c r="AO168" s="1">
        <v>878154126.756567</v>
      </c>
      <c r="AP168" s="1">
        <v>364292000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1197282821.72</v>
      </c>
      <c r="AW168" s="1">
        <v>1421505110.7655001</v>
      </c>
      <c r="AX168" s="1">
        <v>1364561460.7655001</v>
      </c>
      <c r="AY168" s="1">
        <v>1281523033.63942</v>
      </c>
      <c r="AZ168" s="1">
        <v>1242446126.7565601</v>
      </c>
      <c r="BA168" s="1">
        <v>1421505110.7655001</v>
      </c>
      <c r="BB168" s="1">
        <v>1364561460.7655001</v>
      </c>
      <c r="BC168" s="1">
        <v>1281523033.63942</v>
      </c>
      <c r="BD168" s="1">
        <v>1242446126.7565601</v>
      </c>
      <c r="BE168" s="1">
        <v>1057213110.7654999</v>
      </c>
      <c r="BF168" s="1">
        <v>1000269460.7654999</v>
      </c>
      <c r="BG168" s="1">
        <v>917231033.63942802</v>
      </c>
      <c r="BH168" s="1">
        <v>878154126.756567</v>
      </c>
      <c r="BI168" s="1">
        <v>1057213110.7654999</v>
      </c>
      <c r="BJ168" s="1">
        <v>1000269460.7654999</v>
      </c>
      <c r="BK168" s="1">
        <v>917231033.63942802</v>
      </c>
      <c r="BL168" s="1">
        <v>878154126.756567</v>
      </c>
      <c r="BM168" s="1" t="s">
        <v>85</v>
      </c>
      <c r="BN168" s="1" t="s">
        <v>85</v>
      </c>
      <c r="BO168" s="1" t="s">
        <v>85</v>
      </c>
      <c r="BP168" t="s">
        <v>85</v>
      </c>
    </row>
    <row r="169" spans="1:68" x14ac:dyDescent="0.25">
      <c r="A169">
        <v>286</v>
      </c>
      <c r="B169" t="s">
        <v>127</v>
      </c>
      <c r="C169">
        <v>2019</v>
      </c>
      <c r="D169" s="2">
        <v>31228</v>
      </c>
      <c r="E169" s="26">
        <v>156657.54999999999</v>
      </c>
      <c r="F169" t="s">
        <v>87</v>
      </c>
      <c r="I169" s="2">
        <v>135</v>
      </c>
      <c r="J169" s="1">
        <v>1538759700</v>
      </c>
      <c r="K169" s="1">
        <v>739905100</v>
      </c>
      <c r="L169" s="1">
        <v>78138400</v>
      </c>
      <c r="M169" s="1">
        <v>367249800</v>
      </c>
      <c r="N169" s="1">
        <v>1938300</v>
      </c>
      <c r="O169" s="1">
        <v>63101521.719999999</v>
      </c>
      <c r="P169" s="1">
        <v>63101521.719999999</v>
      </c>
      <c r="Q169" s="1">
        <v>22754552</v>
      </c>
      <c r="R169" s="1">
        <v>1817875</v>
      </c>
      <c r="S169" s="1">
        <v>133126</v>
      </c>
      <c r="T169" s="1">
        <v>40.36905067</v>
      </c>
      <c r="U169" s="1">
        <v>6.5748608519999996</v>
      </c>
      <c r="V169" s="1">
        <v>0</v>
      </c>
      <c r="Y169" s="1">
        <v>535716340</v>
      </c>
      <c r="Z169" s="1">
        <v>390293461.44351703</v>
      </c>
      <c r="AA169" s="1">
        <v>0</v>
      </c>
      <c r="AB169" s="1">
        <v>478725240</v>
      </c>
      <c r="AC169" s="1">
        <v>390293461.44351703</v>
      </c>
      <c r="AD169" s="1">
        <v>0</v>
      </c>
      <c r="AE169" s="1">
        <v>478725240</v>
      </c>
      <c r="AF169" s="1">
        <v>307948829.026851</v>
      </c>
      <c r="AG169" s="1">
        <v>0</v>
      </c>
      <c r="AH169" s="1">
        <v>478725240</v>
      </c>
      <c r="AI169" s="1">
        <v>269198413.77195001</v>
      </c>
      <c r="AJ169" s="1">
        <v>0</v>
      </c>
      <c r="AK169" s="1">
        <v>881145021.72000003</v>
      </c>
      <c r="AL169" s="1">
        <v>1067249723.16351</v>
      </c>
      <c r="AM169" s="1">
        <v>1010258623.16351</v>
      </c>
      <c r="AN169" s="1">
        <v>927913990.74685097</v>
      </c>
      <c r="AO169" s="1">
        <v>889163575.49195004</v>
      </c>
      <c r="AP169" s="1">
        <v>369188100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1250333121.72</v>
      </c>
      <c r="AW169" s="1">
        <v>1436437823.1635101</v>
      </c>
      <c r="AX169" s="1">
        <v>1379446723.1635101</v>
      </c>
      <c r="AY169" s="1">
        <v>1297102090.74685</v>
      </c>
      <c r="AZ169" s="1">
        <v>1258351675.49195</v>
      </c>
      <c r="BA169" s="1">
        <v>1436437823.1635101</v>
      </c>
      <c r="BB169" s="1">
        <v>1379446723.1635101</v>
      </c>
      <c r="BC169" s="1">
        <v>1297102090.74685</v>
      </c>
      <c r="BD169" s="1">
        <v>1258351675.49195</v>
      </c>
      <c r="BE169" s="1">
        <v>1067249723.16351</v>
      </c>
      <c r="BF169" s="1">
        <v>1010258623.16351</v>
      </c>
      <c r="BG169" s="1">
        <v>927913990.74685097</v>
      </c>
      <c r="BH169" s="1">
        <v>889163575.49195004</v>
      </c>
      <c r="BI169" s="1">
        <v>1067249723.16351</v>
      </c>
      <c r="BJ169" s="1">
        <v>1010258623.16351</v>
      </c>
      <c r="BK169" s="1">
        <v>927913990.74685097</v>
      </c>
      <c r="BL169" s="1">
        <v>889163575.49195004</v>
      </c>
      <c r="BM169" s="1" t="s">
        <v>85</v>
      </c>
      <c r="BN169" s="1" t="s">
        <v>85</v>
      </c>
      <c r="BO169" s="1" t="s">
        <v>85</v>
      </c>
      <c r="BP169" t="s">
        <v>85</v>
      </c>
    </row>
    <row r="170" spans="1:68" x14ac:dyDescent="0.25">
      <c r="A170">
        <v>286</v>
      </c>
      <c r="B170" t="s">
        <v>127</v>
      </c>
      <c r="C170">
        <v>2020</v>
      </c>
      <c r="D170" s="2">
        <v>31029</v>
      </c>
      <c r="E170" s="26">
        <v>156657.54999999999</v>
      </c>
      <c r="F170" t="s">
        <v>87</v>
      </c>
      <c r="I170" s="2">
        <v>135</v>
      </c>
      <c r="J170" s="1">
        <v>1528953975</v>
      </c>
      <c r="K170" s="1">
        <v>805834100</v>
      </c>
      <c r="L170" s="1">
        <v>83199500</v>
      </c>
      <c r="M170" s="1">
        <v>268790500</v>
      </c>
      <c r="N170" s="1">
        <v>2392700</v>
      </c>
      <c r="O170" s="1">
        <v>63101521.719999999</v>
      </c>
      <c r="P170" s="1">
        <v>63101521.719999999</v>
      </c>
      <c r="Q170" s="1">
        <v>22754552</v>
      </c>
      <c r="R170" s="1">
        <v>1817875</v>
      </c>
      <c r="S170" s="1">
        <v>133126</v>
      </c>
      <c r="T170" s="1">
        <v>41.1566337</v>
      </c>
      <c r="U170" s="1">
        <v>2.1648959739999998</v>
      </c>
      <c r="V170" s="1">
        <v>0</v>
      </c>
      <c r="Y170" s="1">
        <v>532302495</v>
      </c>
      <c r="Z170" s="1">
        <v>450320613.29881501</v>
      </c>
      <c r="AA170" s="1">
        <v>0</v>
      </c>
      <c r="AB170" s="1">
        <v>475674570</v>
      </c>
      <c r="AC170" s="1">
        <v>450320613.29881501</v>
      </c>
      <c r="AD170" s="1">
        <v>0</v>
      </c>
      <c r="AE170" s="1">
        <v>475674570</v>
      </c>
      <c r="AF170" s="1">
        <v>355311372.72739702</v>
      </c>
      <c r="AG170" s="1">
        <v>0</v>
      </c>
      <c r="AH170" s="1">
        <v>475674570</v>
      </c>
      <c r="AI170" s="1">
        <v>310601141.87025899</v>
      </c>
      <c r="AJ170" s="1">
        <v>0</v>
      </c>
      <c r="AK170" s="1">
        <v>952135121.72000003</v>
      </c>
      <c r="AL170" s="1">
        <v>1128924130.01881</v>
      </c>
      <c r="AM170" s="1">
        <v>1072296205.01881</v>
      </c>
      <c r="AN170" s="1">
        <v>977286964.44739699</v>
      </c>
      <c r="AO170" s="1">
        <v>932576733.59025896</v>
      </c>
      <c r="AP170" s="1">
        <v>271183200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1223318321.72</v>
      </c>
      <c r="AW170" s="1">
        <v>1400107330.01881</v>
      </c>
      <c r="AX170" s="1">
        <v>1343479405.01881</v>
      </c>
      <c r="AY170" s="1">
        <v>1248470164.4473901</v>
      </c>
      <c r="AZ170" s="1">
        <v>1203759933.59025</v>
      </c>
      <c r="BA170" s="1">
        <v>1400107330.01881</v>
      </c>
      <c r="BB170" s="1">
        <v>1343479405.01881</v>
      </c>
      <c r="BC170" s="1">
        <v>1248470164.4473901</v>
      </c>
      <c r="BD170" s="1">
        <v>1203759933.59025</v>
      </c>
      <c r="BE170" s="1">
        <v>1128924130.01881</v>
      </c>
      <c r="BF170" s="1">
        <v>1072296205.01881</v>
      </c>
      <c r="BG170" s="1">
        <v>977286964.44739699</v>
      </c>
      <c r="BH170" s="1">
        <v>932576733.59025896</v>
      </c>
      <c r="BI170" s="1">
        <v>1128924130.01881</v>
      </c>
      <c r="BJ170" s="1">
        <v>1072296205.01881</v>
      </c>
      <c r="BK170" s="1">
        <v>977286964.44739699</v>
      </c>
      <c r="BL170" s="1">
        <v>932576733.59025896</v>
      </c>
      <c r="BM170" s="1" t="s">
        <v>85</v>
      </c>
      <c r="BN170" s="1" t="s">
        <v>85</v>
      </c>
      <c r="BO170" s="1" t="s">
        <v>85</v>
      </c>
      <c r="BP170" t="s">
        <v>85</v>
      </c>
    </row>
    <row r="171" spans="1:68" x14ac:dyDescent="0.25">
      <c r="A171">
        <v>286</v>
      </c>
      <c r="B171" t="s">
        <v>127</v>
      </c>
      <c r="C171">
        <v>2021</v>
      </c>
      <c r="D171" s="2">
        <v>31029</v>
      </c>
      <c r="E171" s="26">
        <v>156657.54999999999</v>
      </c>
      <c r="F171" t="s">
        <v>87</v>
      </c>
      <c r="I171" s="2">
        <v>135</v>
      </c>
      <c r="J171" s="1">
        <v>1528953975</v>
      </c>
      <c r="K171" s="1">
        <v>743742800</v>
      </c>
      <c r="L171" s="1">
        <v>63349500</v>
      </c>
      <c r="M171" s="1">
        <v>264662100</v>
      </c>
      <c r="N171" s="1">
        <v>15235700</v>
      </c>
      <c r="O171" s="1">
        <v>63101521.719999999</v>
      </c>
      <c r="P171" s="1">
        <v>63101521.719999999</v>
      </c>
      <c r="Q171" s="1">
        <v>22754552</v>
      </c>
      <c r="R171" s="1">
        <v>1817875</v>
      </c>
      <c r="S171" s="1">
        <v>133126</v>
      </c>
      <c r="T171" s="1">
        <v>39.782831659999999</v>
      </c>
      <c r="U171" s="1">
        <v>5.937138311</v>
      </c>
      <c r="V171" s="1">
        <v>0</v>
      </c>
      <c r="Y171" s="1">
        <v>532302495</v>
      </c>
      <c r="Z171" s="1">
        <v>390888282.37276</v>
      </c>
      <c r="AA171" s="1">
        <v>0</v>
      </c>
      <c r="AB171" s="1">
        <v>475674570</v>
      </c>
      <c r="AC171" s="1">
        <v>390888282.37276</v>
      </c>
      <c r="AD171" s="1">
        <v>0</v>
      </c>
      <c r="AE171" s="1">
        <v>475674570</v>
      </c>
      <c r="AF171" s="1">
        <v>308418153.847112</v>
      </c>
      <c r="AG171" s="1">
        <v>0</v>
      </c>
      <c r="AH171" s="1">
        <v>475674570</v>
      </c>
      <c r="AI171" s="1">
        <v>269608681.59974802</v>
      </c>
      <c r="AJ171" s="1">
        <v>0</v>
      </c>
      <c r="AK171" s="1">
        <v>870193821.72000003</v>
      </c>
      <c r="AL171" s="1">
        <v>1049641799.09276</v>
      </c>
      <c r="AM171" s="1">
        <v>993013874.09275997</v>
      </c>
      <c r="AN171" s="1">
        <v>910543745.56711197</v>
      </c>
      <c r="AO171" s="1">
        <v>871734273.31974804</v>
      </c>
      <c r="AP171" s="1">
        <v>279897800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1150091621.72</v>
      </c>
      <c r="AW171" s="1">
        <v>1329539599.0927601</v>
      </c>
      <c r="AX171" s="1">
        <v>1272911674.0927601</v>
      </c>
      <c r="AY171" s="1">
        <v>1190441545.5671101</v>
      </c>
      <c r="AZ171" s="1">
        <v>1151632073.3197401</v>
      </c>
      <c r="BA171" s="1">
        <v>1329539599.0927601</v>
      </c>
      <c r="BB171" s="1">
        <v>1272911674.0927601</v>
      </c>
      <c r="BC171" s="1">
        <v>1190441545.5671101</v>
      </c>
      <c r="BD171" s="1">
        <v>1151632073.3197401</v>
      </c>
      <c r="BE171" s="1">
        <v>1049641799.09276</v>
      </c>
      <c r="BF171" s="1">
        <v>993013874.09275997</v>
      </c>
      <c r="BG171" s="1">
        <v>910543745.56711197</v>
      </c>
      <c r="BH171" s="1">
        <v>871734273.31974804</v>
      </c>
      <c r="BI171" s="1">
        <v>1049641799.09276</v>
      </c>
      <c r="BJ171" s="1">
        <v>993013874.09275997</v>
      </c>
      <c r="BK171" s="1">
        <v>910543745.56711197</v>
      </c>
      <c r="BL171" s="1">
        <v>871734273.31974804</v>
      </c>
      <c r="BM171" s="1" t="s">
        <v>85</v>
      </c>
      <c r="BN171" s="1" t="s">
        <v>85</v>
      </c>
      <c r="BO171" s="1" t="s">
        <v>85</v>
      </c>
      <c r="BP171" t="s">
        <v>85</v>
      </c>
    </row>
    <row r="172" spans="1:68" x14ac:dyDescent="0.25">
      <c r="A172">
        <v>351</v>
      </c>
      <c r="B172" t="s">
        <v>128</v>
      </c>
      <c r="C172">
        <v>2017</v>
      </c>
      <c r="D172" s="2">
        <v>22510</v>
      </c>
      <c r="E172" s="26">
        <v>60638.41</v>
      </c>
      <c r="F172" t="s">
        <v>93</v>
      </c>
      <c r="I172" s="2">
        <v>192</v>
      </c>
      <c r="J172" s="1">
        <v>1577500800</v>
      </c>
      <c r="K172" s="1">
        <v>908377781.10000002</v>
      </c>
      <c r="L172" s="1">
        <v>66310678.5</v>
      </c>
      <c r="M172" s="1">
        <v>68917486.5</v>
      </c>
      <c r="N172" s="1">
        <v>2769733.5</v>
      </c>
      <c r="O172" s="1">
        <v>507489354.30000001</v>
      </c>
      <c r="P172" s="1">
        <v>106471238.8</v>
      </c>
      <c r="Q172" s="1">
        <v>23927585</v>
      </c>
      <c r="R172" s="1">
        <v>49461889</v>
      </c>
      <c r="S172" s="1">
        <v>246116</v>
      </c>
      <c r="T172" s="1">
        <v>54.104717839999999</v>
      </c>
      <c r="U172" s="1">
        <v>10.87291739</v>
      </c>
      <c r="V172" s="1">
        <v>2495307</v>
      </c>
      <c r="W172" s="1">
        <v>35.950000000000003</v>
      </c>
      <c r="X172" s="1">
        <v>1.02</v>
      </c>
      <c r="Y172" s="1">
        <v>386159050</v>
      </c>
      <c r="Z172" s="1">
        <v>731797373.40174901</v>
      </c>
      <c r="AA172" s="1">
        <v>56730255.67746</v>
      </c>
      <c r="AB172" s="1">
        <v>345078300</v>
      </c>
      <c r="AC172" s="1">
        <v>731797373.40174901</v>
      </c>
      <c r="AD172" s="1">
        <v>56730255.67746</v>
      </c>
      <c r="AE172" s="1">
        <v>345078300</v>
      </c>
      <c r="AF172" s="1">
        <v>577692256.53396904</v>
      </c>
      <c r="AG172" s="1">
        <v>56730255.67746</v>
      </c>
      <c r="AH172" s="1">
        <v>345078300</v>
      </c>
      <c r="AI172" s="1">
        <v>505172201.53736597</v>
      </c>
      <c r="AJ172" s="1">
        <v>56730255.67746</v>
      </c>
      <c r="AK172" s="1">
        <v>1482177813.9000001</v>
      </c>
      <c r="AL172" s="1">
        <v>1347468596.3792</v>
      </c>
      <c r="AM172" s="1">
        <v>1306387846.3792</v>
      </c>
      <c r="AN172" s="1">
        <v>1152282729.51142</v>
      </c>
      <c r="AO172" s="1">
        <v>1079762674.5148201</v>
      </c>
      <c r="AP172" s="1">
        <v>71687220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1553865033.9000001</v>
      </c>
      <c r="AW172" s="1">
        <v>1419155816.3792</v>
      </c>
      <c r="AX172" s="1">
        <v>1378075066.3792</v>
      </c>
      <c r="AY172" s="1">
        <v>1223969949.51142</v>
      </c>
      <c r="AZ172" s="1">
        <v>1151449894.5148201</v>
      </c>
      <c r="BA172" s="1">
        <v>1419155816.3792</v>
      </c>
      <c r="BB172" s="1">
        <v>1378075066.3792</v>
      </c>
      <c r="BC172" s="1">
        <v>1223969949.51142</v>
      </c>
      <c r="BD172" s="1">
        <v>1151449894.5148201</v>
      </c>
      <c r="BE172" s="1">
        <v>1347468596.3792</v>
      </c>
      <c r="BF172" s="1">
        <v>1306387846.3792</v>
      </c>
      <c r="BG172" s="1">
        <v>1152282729.51142</v>
      </c>
      <c r="BH172" s="1">
        <v>1079762674.5148201</v>
      </c>
      <c r="BI172" s="1">
        <v>1347468596.3792</v>
      </c>
      <c r="BJ172" s="1">
        <v>1306387846.3792</v>
      </c>
      <c r="BK172" s="1">
        <v>1152282729.51142</v>
      </c>
      <c r="BL172" s="1">
        <v>1079762674.5148201</v>
      </c>
      <c r="BM172" s="1" t="s">
        <v>85</v>
      </c>
      <c r="BN172" s="1" t="s">
        <v>85</v>
      </c>
      <c r="BO172" s="1" t="s">
        <v>85</v>
      </c>
      <c r="BP172" t="s">
        <v>85</v>
      </c>
    </row>
    <row r="173" spans="1:68" x14ac:dyDescent="0.25">
      <c r="A173">
        <v>351</v>
      </c>
      <c r="B173" t="s">
        <v>128</v>
      </c>
      <c r="C173">
        <v>2018</v>
      </c>
      <c r="D173" s="2">
        <v>22510</v>
      </c>
      <c r="E173" s="26">
        <v>60638.41</v>
      </c>
      <c r="F173" t="s">
        <v>93</v>
      </c>
      <c r="I173" s="2">
        <v>192</v>
      </c>
      <c r="J173" s="1">
        <v>1577500800</v>
      </c>
      <c r="K173" s="1">
        <v>918505859</v>
      </c>
      <c r="L173" s="1">
        <v>66310678.5</v>
      </c>
      <c r="M173" s="1">
        <v>76016395</v>
      </c>
      <c r="N173" s="1">
        <v>2769733.5</v>
      </c>
      <c r="O173" s="1">
        <v>507489354.30000001</v>
      </c>
      <c r="P173" s="1">
        <v>106471238.8</v>
      </c>
      <c r="Q173" s="1">
        <v>23927585</v>
      </c>
      <c r="R173" s="1">
        <v>49461889</v>
      </c>
      <c r="S173" s="1">
        <v>246116</v>
      </c>
      <c r="T173" s="1">
        <v>55.869996880000002</v>
      </c>
      <c r="U173" s="1">
        <v>7.9907629919999996</v>
      </c>
      <c r="V173" s="1">
        <v>2495307</v>
      </c>
      <c r="W173" s="1">
        <v>35.950000000000003</v>
      </c>
      <c r="X173" s="1">
        <v>1.02</v>
      </c>
      <c r="Y173" s="1">
        <v>386159050</v>
      </c>
      <c r="Z173" s="1">
        <v>810465843.08349001</v>
      </c>
      <c r="AA173" s="1">
        <v>56730255.67746</v>
      </c>
      <c r="AB173" s="1">
        <v>345078300</v>
      </c>
      <c r="AC173" s="1">
        <v>810465843.08349001</v>
      </c>
      <c r="AD173" s="1">
        <v>56730255.67746</v>
      </c>
      <c r="AE173" s="1">
        <v>345078300</v>
      </c>
      <c r="AF173" s="1">
        <v>639794373.07650697</v>
      </c>
      <c r="AG173" s="1">
        <v>56730255.67746</v>
      </c>
      <c r="AH173" s="1">
        <v>345078300</v>
      </c>
      <c r="AI173" s="1">
        <v>559478387.19086695</v>
      </c>
      <c r="AJ173" s="1">
        <v>56730255.67746</v>
      </c>
      <c r="AK173" s="1">
        <v>1492305891.8</v>
      </c>
      <c r="AL173" s="1">
        <v>1426137066.06094</v>
      </c>
      <c r="AM173" s="1">
        <v>1385056316.06094</v>
      </c>
      <c r="AN173" s="1">
        <v>1214384846.0539601</v>
      </c>
      <c r="AO173" s="1">
        <v>1134068860.1683199</v>
      </c>
      <c r="AP173" s="1">
        <v>78786128.5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1571092020.3</v>
      </c>
      <c r="AW173" s="1">
        <v>1504923194.56094</v>
      </c>
      <c r="AX173" s="1">
        <v>1463842444.56094</v>
      </c>
      <c r="AY173" s="1">
        <v>1293170974.5539601</v>
      </c>
      <c r="AZ173" s="1">
        <v>1212854988.6683199</v>
      </c>
      <c r="BA173" s="1">
        <v>1504923194.56094</v>
      </c>
      <c r="BB173" s="1">
        <v>1463842444.56094</v>
      </c>
      <c r="BC173" s="1">
        <v>1293170974.5539601</v>
      </c>
      <c r="BD173" s="1">
        <v>1212854988.6683199</v>
      </c>
      <c r="BE173" s="1">
        <v>1426137066.06094</v>
      </c>
      <c r="BF173" s="1">
        <v>1385056316.06094</v>
      </c>
      <c r="BG173" s="1">
        <v>1214384846.0539601</v>
      </c>
      <c r="BH173" s="1">
        <v>1134068860.1683199</v>
      </c>
      <c r="BI173" s="1">
        <v>1426137066.06094</v>
      </c>
      <c r="BJ173" s="1">
        <v>1385056316.06094</v>
      </c>
      <c r="BK173" s="1">
        <v>1214384846.0539601</v>
      </c>
      <c r="BL173" s="1">
        <v>1134068860.1683199</v>
      </c>
      <c r="BM173" s="1" t="s">
        <v>85</v>
      </c>
      <c r="BN173" s="1" t="s">
        <v>85</v>
      </c>
      <c r="BO173" s="1" t="s">
        <v>85</v>
      </c>
      <c r="BP173" t="s">
        <v>85</v>
      </c>
    </row>
    <row r="174" spans="1:68" x14ac:dyDescent="0.25">
      <c r="A174">
        <v>351</v>
      </c>
      <c r="B174" t="s">
        <v>128</v>
      </c>
      <c r="C174">
        <v>2019</v>
      </c>
      <c r="D174" s="2">
        <v>22510</v>
      </c>
      <c r="E174" s="26">
        <v>60638.41</v>
      </c>
      <c r="F174" t="s">
        <v>93</v>
      </c>
      <c r="I174" s="2">
        <v>192</v>
      </c>
      <c r="J174" s="1">
        <v>1577500800</v>
      </c>
      <c r="K174" s="1">
        <v>892611000</v>
      </c>
      <c r="L174" s="1">
        <v>66310678.5</v>
      </c>
      <c r="M174" s="1">
        <v>82972100</v>
      </c>
      <c r="N174" s="1">
        <v>2769733.5</v>
      </c>
      <c r="O174" s="1">
        <v>507489354.30000001</v>
      </c>
      <c r="P174" s="1">
        <v>106471238.8</v>
      </c>
      <c r="Q174" s="1">
        <v>23927585</v>
      </c>
      <c r="R174" s="1">
        <v>49461889</v>
      </c>
      <c r="S174" s="1">
        <v>246116</v>
      </c>
      <c r="T174" s="1">
        <v>50.965998409999997</v>
      </c>
      <c r="U174" s="1">
        <v>10.97671274</v>
      </c>
      <c r="V174" s="1">
        <v>2495307</v>
      </c>
      <c r="W174" s="1">
        <v>35.950000000000003</v>
      </c>
      <c r="X174" s="1">
        <v>1.02</v>
      </c>
      <c r="Y174" s="1">
        <v>386159050</v>
      </c>
      <c r="Z174" s="1">
        <v>676910374.14376795</v>
      </c>
      <c r="AA174" s="1">
        <v>56730255.67746</v>
      </c>
      <c r="AB174" s="1">
        <v>345078300</v>
      </c>
      <c r="AC174" s="1">
        <v>676910374.14376795</v>
      </c>
      <c r="AD174" s="1">
        <v>56730255.67746</v>
      </c>
      <c r="AE174" s="1">
        <v>345078300</v>
      </c>
      <c r="AF174" s="1">
        <v>534363603.537678</v>
      </c>
      <c r="AG174" s="1">
        <v>56730255.67746</v>
      </c>
      <c r="AH174" s="1">
        <v>345078300</v>
      </c>
      <c r="AI174" s="1">
        <v>467282770.31128198</v>
      </c>
      <c r="AJ174" s="1">
        <v>56730255.67746</v>
      </c>
      <c r="AK174" s="1">
        <v>1466411032.8</v>
      </c>
      <c r="AL174" s="1">
        <v>1292581597.1212201</v>
      </c>
      <c r="AM174" s="1">
        <v>1251500847.1212201</v>
      </c>
      <c r="AN174" s="1">
        <v>1108954076.51513</v>
      </c>
      <c r="AO174" s="1">
        <v>1041873243.28874</v>
      </c>
      <c r="AP174" s="1">
        <v>85741833.5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1552152866.3</v>
      </c>
      <c r="AW174" s="1">
        <v>1378323430.6212201</v>
      </c>
      <c r="AX174" s="1">
        <v>1337242680.6212201</v>
      </c>
      <c r="AY174" s="1">
        <v>1194695910.01513</v>
      </c>
      <c r="AZ174" s="1">
        <v>1127615076.7887399</v>
      </c>
      <c r="BA174" s="1">
        <v>1378323430.6212201</v>
      </c>
      <c r="BB174" s="1">
        <v>1337242680.6212201</v>
      </c>
      <c r="BC174" s="1">
        <v>1194695910.01513</v>
      </c>
      <c r="BD174" s="1">
        <v>1127615076.7887399</v>
      </c>
      <c r="BE174" s="1">
        <v>1292581597.1212201</v>
      </c>
      <c r="BF174" s="1">
        <v>1251500847.1212201</v>
      </c>
      <c r="BG174" s="1">
        <v>1108954076.51513</v>
      </c>
      <c r="BH174" s="1">
        <v>1041873243.28874</v>
      </c>
      <c r="BI174" s="1">
        <v>1292581597.1212201</v>
      </c>
      <c r="BJ174" s="1">
        <v>1251500847.1212201</v>
      </c>
      <c r="BK174" s="1">
        <v>1108954076.51513</v>
      </c>
      <c r="BL174" s="1">
        <v>1041873243.28874</v>
      </c>
      <c r="BM174" s="1" t="s">
        <v>85</v>
      </c>
      <c r="BN174" s="1" t="s">
        <v>85</v>
      </c>
      <c r="BO174" s="1" t="s">
        <v>85</v>
      </c>
      <c r="BP174" t="s">
        <v>85</v>
      </c>
    </row>
    <row r="175" spans="1:68" x14ac:dyDescent="0.25">
      <c r="A175">
        <v>351</v>
      </c>
      <c r="B175" t="s">
        <v>128</v>
      </c>
      <c r="C175">
        <v>2020</v>
      </c>
      <c r="D175" s="2">
        <v>22510</v>
      </c>
      <c r="E175" s="26">
        <v>60638.41</v>
      </c>
      <c r="F175" t="s">
        <v>93</v>
      </c>
      <c r="I175" s="2">
        <v>192</v>
      </c>
      <c r="J175" s="1">
        <v>1577500800</v>
      </c>
      <c r="K175" s="1">
        <v>1012305900</v>
      </c>
      <c r="L175" s="1">
        <v>60512000</v>
      </c>
      <c r="M175" s="1">
        <v>105159176</v>
      </c>
      <c r="N175" s="1">
        <v>0</v>
      </c>
      <c r="O175" s="1">
        <v>507489354.30000001</v>
      </c>
      <c r="P175" s="1">
        <v>106471238.8</v>
      </c>
      <c r="Q175" s="1">
        <v>23927585</v>
      </c>
      <c r="R175" s="1">
        <v>49461889</v>
      </c>
      <c r="S175" s="1">
        <v>246116</v>
      </c>
      <c r="T175" s="1">
        <v>52.742996869999999</v>
      </c>
      <c r="U175" s="1">
        <v>4.7004063199999999</v>
      </c>
      <c r="V175" s="1">
        <v>2495307</v>
      </c>
      <c r="W175" s="1">
        <v>35.950000000000003</v>
      </c>
      <c r="X175" s="1">
        <v>1.02</v>
      </c>
      <c r="Y175" s="1">
        <v>386159050</v>
      </c>
      <c r="Z175" s="1">
        <v>813231029.24124706</v>
      </c>
      <c r="AA175" s="1">
        <v>56730255.67746</v>
      </c>
      <c r="AB175" s="1">
        <v>345078300</v>
      </c>
      <c r="AC175" s="1">
        <v>813231029.24124706</v>
      </c>
      <c r="AD175" s="1">
        <v>56730255.67746</v>
      </c>
      <c r="AE175" s="1">
        <v>345078300</v>
      </c>
      <c r="AF175" s="1">
        <v>641977254.14341402</v>
      </c>
      <c r="AG175" s="1">
        <v>56730255.67746</v>
      </c>
      <c r="AH175" s="1">
        <v>345078300</v>
      </c>
      <c r="AI175" s="1">
        <v>561387242.33266902</v>
      </c>
      <c r="AJ175" s="1">
        <v>56730255.67746</v>
      </c>
      <c r="AK175" s="1">
        <v>1580307254.3</v>
      </c>
      <c r="AL175" s="1">
        <v>1423103573.7186999</v>
      </c>
      <c r="AM175" s="1">
        <v>1382022823.7186999</v>
      </c>
      <c r="AN175" s="1">
        <v>1210769048.6208701</v>
      </c>
      <c r="AO175" s="1">
        <v>1130179036.8101201</v>
      </c>
      <c r="AP175" s="1">
        <v>105159176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1685466430.3</v>
      </c>
      <c r="AW175" s="1">
        <v>1528262749.7186999</v>
      </c>
      <c r="AX175" s="1">
        <v>1487181999.7186999</v>
      </c>
      <c r="AY175" s="1">
        <v>1315928224.6208701</v>
      </c>
      <c r="AZ175" s="1">
        <v>1235338212.8101201</v>
      </c>
      <c r="BA175" s="1">
        <v>1528262749.7186999</v>
      </c>
      <c r="BB175" s="1">
        <v>1487181999.7186999</v>
      </c>
      <c r="BC175" s="1">
        <v>1315928224.6208701</v>
      </c>
      <c r="BD175" s="1">
        <v>1235338212.8101201</v>
      </c>
      <c r="BE175" s="1">
        <v>1423103573.7186999</v>
      </c>
      <c r="BF175" s="1">
        <v>1382022823.7186999</v>
      </c>
      <c r="BG175" s="1">
        <v>1210769048.6208701</v>
      </c>
      <c r="BH175" s="1">
        <v>1130179036.8101201</v>
      </c>
      <c r="BI175" s="1">
        <v>1423103573.7186999</v>
      </c>
      <c r="BJ175" s="1">
        <v>1382022823.7186999</v>
      </c>
      <c r="BK175" s="1">
        <v>1210769048.6208701</v>
      </c>
      <c r="BL175" s="1">
        <v>1130179036.8101201</v>
      </c>
      <c r="BM175" s="1" t="s">
        <v>85</v>
      </c>
      <c r="BN175" s="1" t="s">
        <v>85</v>
      </c>
      <c r="BO175" s="1" t="s">
        <v>85</v>
      </c>
      <c r="BP175" t="s">
        <v>85</v>
      </c>
    </row>
    <row r="176" spans="1:68" x14ac:dyDescent="0.25">
      <c r="A176">
        <v>351</v>
      </c>
      <c r="B176" t="s">
        <v>128</v>
      </c>
      <c r="C176">
        <v>2021</v>
      </c>
      <c r="D176" s="2">
        <v>22510</v>
      </c>
      <c r="E176" s="26">
        <v>60638.41</v>
      </c>
      <c r="F176" t="s">
        <v>93</v>
      </c>
      <c r="I176" s="2">
        <v>192</v>
      </c>
      <c r="J176" s="1">
        <v>1577500800</v>
      </c>
      <c r="K176" s="1">
        <v>982981000</v>
      </c>
      <c r="L176" s="1">
        <v>80203000</v>
      </c>
      <c r="M176" s="1">
        <v>95054000</v>
      </c>
      <c r="N176" s="1">
        <v>0</v>
      </c>
      <c r="O176" s="1">
        <v>507489354.30000001</v>
      </c>
      <c r="P176" s="1">
        <v>106471238.8</v>
      </c>
      <c r="Q176" s="1">
        <v>23927585</v>
      </c>
      <c r="R176" s="1">
        <v>49461889</v>
      </c>
      <c r="S176" s="1">
        <v>246116</v>
      </c>
      <c r="T176" s="1">
        <v>54.602601679999999</v>
      </c>
      <c r="U176" s="1">
        <v>7.3377692059999999</v>
      </c>
      <c r="V176" s="1">
        <v>2495307</v>
      </c>
      <c r="W176" s="1">
        <v>35.950000000000003</v>
      </c>
      <c r="X176" s="1">
        <v>1.02</v>
      </c>
      <c r="Y176" s="1">
        <v>386159050</v>
      </c>
      <c r="Z176" s="1">
        <v>800065690.04106605</v>
      </c>
      <c r="AA176" s="1">
        <v>56730255.67746</v>
      </c>
      <c r="AB176" s="1">
        <v>345078300</v>
      </c>
      <c r="AC176" s="1">
        <v>800065690.04106605</v>
      </c>
      <c r="AD176" s="1">
        <v>56730255.67746</v>
      </c>
      <c r="AE176" s="1">
        <v>345078300</v>
      </c>
      <c r="AF176" s="1">
        <v>631584330.10867298</v>
      </c>
      <c r="AG176" s="1">
        <v>56730255.67746</v>
      </c>
      <c r="AH176" s="1">
        <v>345078300</v>
      </c>
      <c r="AI176" s="1">
        <v>552298984.25813496</v>
      </c>
      <c r="AJ176" s="1">
        <v>56730255.67746</v>
      </c>
      <c r="AK176" s="1">
        <v>1570673354.3</v>
      </c>
      <c r="AL176" s="1">
        <v>1429629234.5185201</v>
      </c>
      <c r="AM176" s="1">
        <v>1388548484.5185201</v>
      </c>
      <c r="AN176" s="1">
        <v>1220067124.5861299</v>
      </c>
      <c r="AO176" s="1">
        <v>1140781778.73559</v>
      </c>
      <c r="AP176" s="1">
        <v>95054000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1665727354.3</v>
      </c>
      <c r="AW176" s="1">
        <v>1524683234.5185201</v>
      </c>
      <c r="AX176" s="1">
        <v>1483602484.5185201</v>
      </c>
      <c r="AY176" s="1">
        <v>1315121124.5861299</v>
      </c>
      <c r="AZ176" s="1">
        <v>1235835778.73559</v>
      </c>
      <c r="BA176" s="1">
        <v>1524683234.5185201</v>
      </c>
      <c r="BB176" s="1">
        <v>1483602484.5185201</v>
      </c>
      <c r="BC176" s="1">
        <v>1315121124.5861299</v>
      </c>
      <c r="BD176" s="1">
        <v>1235835778.73559</v>
      </c>
      <c r="BE176" s="1">
        <v>1429629234.5185201</v>
      </c>
      <c r="BF176" s="1">
        <v>1388548484.5185201</v>
      </c>
      <c r="BG176" s="1">
        <v>1220067124.5861299</v>
      </c>
      <c r="BH176" s="1">
        <v>1140781778.73559</v>
      </c>
      <c r="BI176" s="1">
        <v>1429629234.5185201</v>
      </c>
      <c r="BJ176" s="1">
        <v>1388548484.5185201</v>
      </c>
      <c r="BK176" s="1">
        <v>1220067124.5861299</v>
      </c>
      <c r="BL176" s="1">
        <v>1140781778.73559</v>
      </c>
      <c r="BM176" s="1" t="s">
        <v>85</v>
      </c>
      <c r="BN176" s="1" t="s">
        <v>85</v>
      </c>
      <c r="BO176" s="1" t="s">
        <v>85</v>
      </c>
      <c r="BP176" t="s">
        <v>85</v>
      </c>
    </row>
    <row r="177" spans="1:68" x14ac:dyDescent="0.25">
      <c r="A177">
        <v>353</v>
      </c>
      <c r="B177" t="s">
        <v>129</v>
      </c>
      <c r="C177">
        <v>2017</v>
      </c>
      <c r="D177" s="2">
        <v>40211</v>
      </c>
      <c r="E177" s="26">
        <v>56030.45</v>
      </c>
      <c r="F177" t="s">
        <v>112</v>
      </c>
      <c r="I177" s="2">
        <v>172</v>
      </c>
      <c r="J177" s="1">
        <v>2524446580</v>
      </c>
      <c r="K177" s="1">
        <v>1464160000</v>
      </c>
      <c r="L177" s="1">
        <v>152400000</v>
      </c>
      <c r="M177" s="1">
        <v>293060000</v>
      </c>
      <c r="N177" s="1">
        <v>0</v>
      </c>
      <c r="O177" s="1">
        <v>0</v>
      </c>
      <c r="P177" s="1">
        <v>0</v>
      </c>
      <c r="Q177" s="1">
        <v>15167412</v>
      </c>
      <c r="R177" s="1">
        <v>10117654</v>
      </c>
      <c r="S177" s="1">
        <v>72777</v>
      </c>
      <c r="T177" s="1">
        <v>76.481498099999996</v>
      </c>
      <c r="U177" s="1">
        <v>0.51303592499999995</v>
      </c>
      <c r="V177" s="1">
        <v>65339</v>
      </c>
      <c r="W177" s="1">
        <v>34.15</v>
      </c>
      <c r="X177" s="1">
        <v>1.1599999999999999</v>
      </c>
      <c r="Y177" s="1">
        <v>689819705</v>
      </c>
      <c r="Z177" s="1">
        <v>651188695.17423701</v>
      </c>
      <c r="AA177" s="1">
        <v>1383422.6470000001</v>
      </c>
      <c r="AB177" s="1">
        <v>616434630</v>
      </c>
      <c r="AC177" s="1">
        <v>651188695.17423701</v>
      </c>
      <c r="AD177" s="1">
        <v>1383422.6470000001</v>
      </c>
      <c r="AE177" s="1">
        <v>616434630</v>
      </c>
      <c r="AF177" s="1">
        <v>513539511.15438402</v>
      </c>
      <c r="AG177" s="1">
        <v>1383422.6470000001</v>
      </c>
      <c r="AH177" s="1">
        <v>616434630</v>
      </c>
      <c r="AI177" s="1">
        <v>448763424.55680603</v>
      </c>
      <c r="AJ177" s="1">
        <v>1383422.6470000001</v>
      </c>
      <c r="AK177" s="1">
        <v>1616560000</v>
      </c>
      <c r="AL177" s="1">
        <v>1494791822.8212299</v>
      </c>
      <c r="AM177" s="1">
        <v>1421406747.8212299</v>
      </c>
      <c r="AN177" s="1">
        <v>1283757563.8013799</v>
      </c>
      <c r="AO177" s="1">
        <v>1218981477.2038</v>
      </c>
      <c r="AP177" s="1">
        <v>293060000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1909620000</v>
      </c>
      <c r="AW177" s="1">
        <v>1787851822.8212299</v>
      </c>
      <c r="AX177" s="1">
        <v>1714466747.8212299</v>
      </c>
      <c r="AY177" s="1">
        <v>1576817563.8013799</v>
      </c>
      <c r="AZ177" s="1">
        <v>1512041477.2038</v>
      </c>
      <c r="BA177" s="1">
        <v>1787851822.8212299</v>
      </c>
      <c r="BB177" s="1">
        <v>1714466747.8212299</v>
      </c>
      <c r="BC177" s="1">
        <v>1576817563.8013799</v>
      </c>
      <c r="BD177" s="1">
        <v>1512041477.2038</v>
      </c>
      <c r="BE177" s="1">
        <v>1494791822.8212299</v>
      </c>
      <c r="BF177" s="1">
        <v>1421406747.8212299</v>
      </c>
      <c r="BG177" s="1">
        <v>1283757563.8013799</v>
      </c>
      <c r="BH177" s="1">
        <v>1218981477.2038</v>
      </c>
      <c r="BI177" s="1">
        <v>1494791822.8212299</v>
      </c>
      <c r="BJ177" s="1">
        <v>1421406747.8212299</v>
      </c>
      <c r="BK177" s="1">
        <v>1283757563.8013799</v>
      </c>
      <c r="BL177" s="1">
        <v>1218981477.2038</v>
      </c>
      <c r="BM177" s="1" t="s">
        <v>85</v>
      </c>
      <c r="BN177" s="1" t="s">
        <v>85</v>
      </c>
      <c r="BO177" s="1" t="s">
        <v>85</v>
      </c>
      <c r="BP177" t="s">
        <v>85</v>
      </c>
    </row>
    <row r="178" spans="1:68" x14ac:dyDescent="0.25">
      <c r="A178">
        <v>353</v>
      </c>
      <c r="B178" t="s">
        <v>129</v>
      </c>
      <c r="C178">
        <v>2018</v>
      </c>
      <c r="D178" s="2">
        <v>40357</v>
      </c>
      <c r="E178" s="26">
        <v>56030.45</v>
      </c>
      <c r="F178" t="s">
        <v>112</v>
      </c>
      <c r="I178" s="2">
        <v>172</v>
      </c>
      <c r="J178" s="1">
        <v>2533612460</v>
      </c>
      <c r="K178" s="1">
        <v>1489300000</v>
      </c>
      <c r="L178" s="1">
        <v>122900000</v>
      </c>
      <c r="M178" s="1">
        <v>250820000</v>
      </c>
      <c r="N178" s="1">
        <v>1000000</v>
      </c>
      <c r="O178" s="1">
        <v>0</v>
      </c>
      <c r="P178" s="1">
        <v>0</v>
      </c>
      <c r="Q178" s="1">
        <v>15167412</v>
      </c>
      <c r="R178" s="1">
        <v>10117654</v>
      </c>
      <c r="S178" s="1">
        <v>72777</v>
      </c>
      <c r="T178" s="1">
        <v>75.339044610000002</v>
      </c>
      <c r="U178" s="1">
        <v>0.697462633</v>
      </c>
      <c r="V178" s="1">
        <v>65339</v>
      </c>
      <c r="W178" s="1">
        <v>34.15</v>
      </c>
      <c r="X178" s="1">
        <v>1.1599999999999999</v>
      </c>
      <c r="Y178" s="1">
        <v>692324335</v>
      </c>
      <c r="Z178" s="1">
        <v>639814904.52414095</v>
      </c>
      <c r="AA178" s="1">
        <v>1383422.6470000001</v>
      </c>
      <c r="AB178" s="1">
        <v>618672810</v>
      </c>
      <c r="AC178" s="1">
        <v>639814904.52414095</v>
      </c>
      <c r="AD178" s="1">
        <v>1383422.6470000001</v>
      </c>
      <c r="AE178" s="1">
        <v>618672810</v>
      </c>
      <c r="AF178" s="1">
        <v>504569928.399481</v>
      </c>
      <c r="AG178" s="1">
        <v>1383422.6470000001</v>
      </c>
      <c r="AH178" s="1">
        <v>618672810</v>
      </c>
      <c r="AI178" s="1">
        <v>440925233.75258303</v>
      </c>
      <c r="AJ178" s="1">
        <v>1383422.6470000001</v>
      </c>
      <c r="AK178" s="1">
        <v>1612200000</v>
      </c>
      <c r="AL178" s="1">
        <v>1456422662.17114</v>
      </c>
      <c r="AM178" s="1">
        <v>1382771137.17114</v>
      </c>
      <c r="AN178" s="1">
        <v>1247526161.0464799</v>
      </c>
      <c r="AO178" s="1">
        <v>1183881466.39958</v>
      </c>
      <c r="AP178" s="1">
        <v>251820000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1864020000</v>
      </c>
      <c r="AW178" s="1">
        <v>1708242662.17114</v>
      </c>
      <c r="AX178" s="1">
        <v>1634591137.17114</v>
      </c>
      <c r="AY178" s="1">
        <v>1499346161.0464799</v>
      </c>
      <c r="AZ178" s="1">
        <v>1435701466.39958</v>
      </c>
      <c r="BA178" s="1">
        <v>1708242662.17114</v>
      </c>
      <c r="BB178" s="1">
        <v>1634591137.17114</v>
      </c>
      <c r="BC178" s="1">
        <v>1499346161.0464799</v>
      </c>
      <c r="BD178" s="1">
        <v>1435701466.39958</v>
      </c>
      <c r="BE178" s="1">
        <v>1456422662.17114</v>
      </c>
      <c r="BF178" s="1">
        <v>1382771137.17114</v>
      </c>
      <c r="BG178" s="1">
        <v>1247526161.0464799</v>
      </c>
      <c r="BH178" s="1">
        <v>1183881466.39958</v>
      </c>
      <c r="BI178" s="1">
        <v>1456422662.17114</v>
      </c>
      <c r="BJ178" s="1">
        <v>1382771137.17114</v>
      </c>
      <c r="BK178" s="1">
        <v>1247526161.0464799</v>
      </c>
      <c r="BL178" s="1">
        <v>1183881466.39958</v>
      </c>
      <c r="BM178" s="1" t="s">
        <v>85</v>
      </c>
      <c r="BN178" s="1" t="s">
        <v>85</v>
      </c>
      <c r="BO178" s="1" t="s">
        <v>85</v>
      </c>
      <c r="BP178" t="s">
        <v>85</v>
      </c>
    </row>
    <row r="179" spans="1:68" x14ac:dyDescent="0.25">
      <c r="A179">
        <v>353</v>
      </c>
      <c r="B179" t="s">
        <v>129</v>
      </c>
      <c r="C179">
        <v>2019</v>
      </c>
      <c r="D179" s="2">
        <v>40357</v>
      </c>
      <c r="E179" s="26">
        <v>56030.45</v>
      </c>
      <c r="F179" t="s">
        <v>112</v>
      </c>
      <c r="I179" s="2">
        <v>172</v>
      </c>
      <c r="J179" s="1">
        <v>2533612460</v>
      </c>
      <c r="K179" s="1">
        <v>1376600000</v>
      </c>
      <c r="L179" s="1">
        <v>71600000</v>
      </c>
      <c r="M179" s="1">
        <v>283860000</v>
      </c>
      <c r="N179" s="1">
        <v>11400000</v>
      </c>
      <c r="O179" s="1">
        <v>0</v>
      </c>
      <c r="P179" s="1">
        <v>0</v>
      </c>
      <c r="Q179" s="1">
        <v>15167412</v>
      </c>
      <c r="R179" s="1">
        <v>10117654</v>
      </c>
      <c r="S179" s="1">
        <v>72777</v>
      </c>
      <c r="T179" s="1">
        <v>76.135827160000005</v>
      </c>
      <c r="U179" s="1">
        <v>1.359779788</v>
      </c>
      <c r="V179" s="1">
        <v>65339</v>
      </c>
      <c r="W179" s="1">
        <v>34.15</v>
      </c>
      <c r="X179" s="1">
        <v>1.1599999999999999</v>
      </c>
      <c r="Y179" s="1">
        <v>692324335</v>
      </c>
      <c r="Z179" s="1">
        <v>640967518.94608903</v>
      </c>
      <c r="AA179" s="1">
        <v>1383422.6470000001</v>
      </c>
      <c r="AB179" s="1">
        <v>618672810</v>
      </c>
      <c r="AC179" s="1">
        <v>640967518.94608903</v>
      </c>
      <c r="AD179" s="1">
        <v>1383422.6470000001</v>
      </c>
      <c r="AE179" s="1">
        <v>618672810</v>
      </c>
      <c r="AF179" s="1">
        <v>505478901.560691</v>
      </c>
      <c r="AG179" s="1">
        <v>1383422.6470000001</v>
      </c>
      <c r="AH179" s="1">
        <v>618672810</v>
      </c>
      <c r="AI179" s="1">
        <v>441719552.20285702</v>
      </c>
      <c r="AJ179" s="1">
        <v>1383422.6470000001</v>
      </c>
      <c r="AK179" s="1">
        <v>1448200000</v>
      </c>
      <c r="AL179" s="1">
        <v>1406275276.59308</v>
      </c>
      <c r="AM179" s="1">
        <v>1332623751.59308</v>
      </c>
      <c r="AN179" s="1">
        <v>1197135134.20769</v>
      </c>
      <c r="AO179" s="1">
        <v>1133375784.8498499</v>
      </c>
      <c r="AP179" s="1">
        <v>295260000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1743460000</v>
      </c>
      <c r="AW179" s="1">
        <v>1701535276.59308</v>
      </c>
      <c r="AX179" s="1">
        <v>1627883751.59308</v>
      </c>
      <c r="AY179" s="1">
        <v>1492395134.20769</v>
      </c>
      <c r="AZ179" s="1">
        <v>1428635784.8498499</v>
      </c>
      <c r="BA179" s="1">
        <v>1701535276.59308</v>
      </c>
      <c r="BB179" s="1">
        <v>1627883751.59308</v>
      </c>
      <c r="BC179" s="1">
        <v>1492395134.20769</v>
      </c>
      <c r="BD179" s="1">
        <v>1428635784.8498499</v>
      </c>
      <c r="BE179" s="1">
        <v>1406275276.59308</v>
      </c>
      <c r="BF179" s="1">
        <v>1332623751.59308</v>
      </c>
      <c r="BG179" s="1">
        <v>1197135134.20769</v>
      </c>
      <c r="BH179" s="1">
        <v>1133375784.8498499</v>
      </c>
      <c r="BI179" s="1">
        <v>1406275276.59308</v>
      </c>
      <c r="BJ179" s="1">
        <v>1332623751.59308</v>
      </c>
      <c r="BK179" s="1">
        <v>1197135134.20769</v>
      </c>
      <c r="BL179" s="1">
        <v>1133375784.8498499</v>
      </c>
      <c r="BM179" s="1" t="s">
        <v>85</v>
      </c>
      <c r="BN179" s="1" t="s">
        <v>85</v>
      </c>
      <c r="BO179" s="1" t="s">
        <v>85</v>
      </c>
      <c r="BP179" t="s">
        <v>85</v>
      </c>
    </row>
    <row r="180" spans="1:68" x14ac:dyDescent="0.25">
      <c r="A180">
        <v>353</v>
      </c>
      <c r="B180" t="s">
        <v>129</v>
      </c>
      <c r="C180">
        <v>2020</v>
      </c>
      <c r="D180" s="2">
        <v>40357</v>
      </c>
      <c r="E180" s="26">
        <v>56030.45</v>
      </c>
      <c r="F180" t="s">
        <v>112</v>
      </c>
      <c r="I180" s="2">
        <v>172</v>
      </c>
      <c r="J180" s="1">
        <v>2533612460</v>
      </c>
      <c r="K180" s="1">
        <v>1406900000</v>
      </c>
      <c r="L180" s="1">
        <v>90500000</v>
      </c>
      <c r="M180" s="1">
        <v>225580000</v>
      </c>
      <c r="N180" s="1">
        <v>15200000</v>
      </c>
      <c r="O180" s="1">
        <v>0</v>
      </c>
      <c r="P180" s="1">
        <v>0</v>
      </c>
      <c r="Q180" s="1">
        <v>15167412</v>
      </c>
      <c r="R180" s="1">
        <v>10117654</v>
      </c>
      <c r="S180" s="1">
        <v>72777</v>
      </c>
      <c r="T180" s="1">
        <v>73.37762506</v>
      </c>
      <c r="U180" s="1">
        <v>0.71007891899999998</v>
      </c>
      <c r="V180" s="1">
        <v>65339</v>
      </c>
      <c r="W180" s="1">
        <v>34.15</v>
      </c>
      <c r="X180" s="1">
        <v>1.1599999999999999</v>
      </c>
      <c r="Y180" s="1">
        <v>692324335</v>
      </c>
      <c r="Z180" s="1">
        <v>622893806.17005301</v>
      </c>
      <c r="AA180" s="1">
        <v>1383422.6470000001</v>
      </c>
      <c r="AB180" s="1">
        <v>618672810</v>
      </c>
      <c r="AC180" s="1">
        <v>622893806.17005301</v>
      </c>
      <c r="AD180" s="1">
        <v>1383422.6470000001</v>
      </c>
      <c r="AE180" s="1">
        <v>618672810</v>
      </c>
      <c r="AF180" s="1">
        <v>491225635.66014099</v>
      </c>
      <c r="AG180" s="1">
        <v>1383422.6470000001</v>
      </c>
      <c r="AH180" s="1">
        <v>618672810</v>
      </c>
      <c r="AI180" s="1">
        <v>429264143.65547699</v>
      </c>
      <c r="AJ180" s="1">
        <v>1383422.6470000001</v>
      </c>
      <c r="AK180" s="1">
        <v>1497400000</v>
      </c>
      <c r="AL180" s="1">
        <v>1407101563.81705</v>
      </c>
      <c r="AM180" s="1">
        <v>1333450038.81705</v>
      </c>
      <c r="AN180" s="1">
        <v>1201781868.3071401</v>
      </c>
      <c r="AO180" s="1">
        <v>1139820376.30247</v>
      </c>
      <c r="AP180" s="1">
        <v>240780000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1738180000</v>
      </c>
      <c r="AW180" s="1">
        <v>1647881563.81705</v>
      </c>
      <c r="AX180" s="1">
        <v>1574230038.81705</v>
      </c>
      <c r="AY180" s="1">
        <v>1442561868.3071401</v>
      </c>
      <c r="AZ180" s="1">
        <v>1380600376.30247</v>
      </c>
      <c r="BA180" s="1">
        <v>1647881563.81705</v>
      </c>
      <c r="BB180" s="1">
        <v>1574230038.81705</v>
      </c>
      <c r="BC180" s="1">
        <v>1442561868.3071401</v>
      </c>
      <c r="BD180" s="1">
        <v>1380600376.30247</v>
      </c>
      <c r="BE180" s="1">
        <v>1407101563.81705</v>
      </c>
      <c r="BF180" s="1">
        <v>1333450038.81705</v>
      </c>
      <c r="BG180" s="1">
        <v>1201781868.3071401</v>
      </c>
      <c r="BH180" s="1">
        <v>1139820376.30247</v>
      </c>
      <c r="BI180" s="1">
        <v>1407101563.81705</v>
      </c>
      <c r="BJ180" s="1">
        <v>1333450038.81705</v>
      </c>
      <c r="BK180" s="1">
        <v>1201781868.3071401</v>
      </c>
      <c r="BL180" s="1">
        <v>1139820376.30247</v>
      </c>
      <c r="BM180" s="1" t="s">
        <v>85</v>
      </c>
      <c r="BN180" s="1" t="s">
        <v>85</v>
      </c>
      <c r="BO180" s="1" t="s">
        <v>85</v>
      </c>
      <c r="BP180" t="s">
        <v>85</v>
      </c>
    </row>
    <row r="181" spans="1:68" x14ac:dyDescent="0.25">
      <c r="A181">
        <v>353</v>
      </c>
      <c r="B181" t="s">
        <v>129</v>
      </c>
      <c r="C181">
        <v>2021</v>
      </c>
      <c r="D181" s="2">
        <v>40357</v>
      </c>
      <c r="E181" s="26">
        <v>56030.45</v>
      </c>
      <c r="F181" t="s">
        <v>112</v>
      </c>
      <c r="I181" s="2">
        <v>172</v>
      </c>
      <c r="J181" s="1">
        <v>2533612460</v>
      </c>
      <c r="K181" s="1">
        <v>1354700000</v>
      </c>
      <c r="L181" s="1">
        <v>93400000</v>
      </c>
      <c r="M181" s="1">
        <v>215120000</v>
      </c>
      <c r="N181" s="1">
        <v>9500000</v>
      </c>
      <c r="O181" s="1">
        <v>0</v>
      </c>
      <c r="P181" s="1">
        <v>0</v>
      </c>
      <c r="Q181" s="1">
        <v>15167412</v>
      </c>
      <c r="R181" s="1">
        <v>10117654</v>
      </c>
      <c r="S181" s="1">
        <v>72777</v>
      </c>
      <c r="T181" s="1">
        <v>75.859515360000003</v>
      </c>
      <c r="U181" s="1">
        <v>0.45879142099999998</v>
      </c>
      <c r="V181" s="1">
        <v>65339</v>
      </c>
      <c r="W181" s="1">
        <v>34.15</v>
      </c>
      <c r="X181" s="1">
        <v>1.1599999999999999</v>
      </c>
      <c r="Y181" s="1">
        <v>692324335</v>
      </c>
      <c r="Z181" s="1">
        <v>646322139.88910103</v>
      </c>
      <c r="AA181" s="1">
        <v>1383422.6470000001</v>
      </c>
      <c r="AB181" s="1">
        <v>618672810</v>
      </c>
      <c r="AC181" s="1">
        <v>646322139.88910103</v>
      </c>
      <c r="AD181" s="1">
        <v>1383422.6470000001</v>
      </c>
      <c r="AE181" s="1">
        <v>618672810</v>
      </c>
      <c r="AF181" s="1">
        <v>509701655.18321198</v>
      </c>
      <c r="AG181" s="1">
        <v>1383422.6470000001</v>
      </c>
      <c r="AH181" s="1">
        <v>618672810</v>
      </c>
      <c r="AI181" s="1">
        <v>445409662.38044</v>
      </c>
      <c r="AJ181" s="1">
        <v>1383422.6470000001</v>
      </c>
      <c r="AK181" s="1">
        <v>1448100000</v>
      </c>
      <c r="AL181" s="1">
        <v>1433429897.5360999</v>
      </c>
      <c r="AM181" s="1">
        <v>1359778372.5360999</v>
      </c>
      <c r="AN181" s="1">
        <v>1223157887.83021</v>
      </c>
      <c r="AO181" s="1">
        <v>1158865895.0274401</v>
      </c>
      <c r="AP181" s="1">
        <v>224620000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1672720000</v>
      </c>
      <c r="AW181" s="1">
        <v>1658049897.5360999</v>
      </c>
      <c r="AX181" s="1">
        <v>1584398372.5360999</v>
      </c>
      <c r="AY181" s="1">
        <v>1447777887.83021</v>
      </c>
      <c r="AZ181" s="1">
        <v>1383485895.0274401</v>
      </c>
      <c r="BA181" s="1">
        <v>1658049897.5360999</v>
      </c>
      <c r="BB181" s="1">
        <v>1584398372.5360999</v>
      </c>
      <c r="BC181" s="1">
        <v>1447777887.83021</v>
      </c>
      <c r="BD181" s="1">
        <v>1383485895.0274401</v>
      </c>
      <c r="BE181" s="1">
        <v>1433429897.5360999</v>
      </c>
      <c r="BF181" s="1">
        <v>1359778372.5360999</v>
      </c>
      <c r="BG181" s="1">
        <v>1223157887.83021</v>
      </c>
      <c r="BH181" s="1">
        <v>1158865895.0274401</v>
      </c>
      <c r="BI181" s="1">
        <v>1433429897.5360999</v>
      </c>
      <c r="BJ181" s="1">
        <v>1359778372.5360999</v>
      </c>
      <c r="BK181" s="1">
        <v>1223157887.83021</v>
      </c>
      <c r="BL181" s="1">
        <v>1158865895.0274401</v>
      </c>
      <c r="BM181" s="1" t="s">
        <v>85</v>
      </c>
      <c r="BN181" s="1" t="s">
        <v>85</v>
      </c>
      <c r="BO181" s="1" t="s">
        <v>85</v>
      </c>
      <c r="BP181" t="s">
        <v>85</v>
      </c>
    </row>
    <row r="182" spans="1:68" x14ac:dyDescent="0.25">
      <c r="A182">
        <v>368</v>
      </c>
      <c r="B182" t="s">
        <v>130</v>
      </c>
      <c r="C182">
        <v>2017</v>
      </c>
      <c r="D182" s="2">
        <v>101712</v>
      </c>
      <c r="E182" s="26">
        <v>113768</v>
      </c>
      <c r="F182" t="s">
        <v>91</v>
      </c>
      <c r="I182" s="2">
        <v>187</v>
      </c>
      <c r="J182" s="1">
        <v>6942352560</v>
      </c>
      <c r="K182" s="1">
        <v>4148698218</v>
      </c>
      <c r="L182" s="1">
        <v>11178449.99</v>
      </c>
      <c r="M182" s="1">
        <v>1291673364</v>
      </c>
      <c r="N182" s="1">
        <v>533510686.39999998</v>
      </c>
      <c r="O182" s="1">
        <v>537794265.89999998</v>
      </c>
      <c r="P182" s="1">
        <v>475378336</v>
      </c>
      <c r="Q182" s="1">
        <v>76003009</v>
      </c>
      <c r="R182" s="1">
        <v>45666275</v>
      </c>
      <c r="S182" s="1">
        <v>2209755</v>
      </c>
      <c r="T182" s="1">
        <v>56.083681329999997</v>
      </c>
      <c r="U182" s="1">
        <v>3.8128176709999999</v>
      </c>
      <c r="V182" s="1">
        <v>112644</v>
      </c>
      <c r="W182" s="1">
        <v>48.6</v>
      </c>
      <c r="X182" s="1">
        <v>1.1000000000000001</v>
      </c>
      <c r="Y182" s="1">
        <v>1744869360</v>
      </c>
      <c r="Z182" s="1">
        <v>2278886037.2397599</v>
      </c>
      <c r="AA182" s="1">
        <v>3394189.0079999999</v>
      </c>
      <c r="AB182" s="1">
        <v>1559244960</v>
      </c>
      <c r="AC182" s="1">
        <v>2278886037.2397599</v>
      </c>
      <c r="AD182" s="1">
        <v>3394189.0079999999</v>
      </c>
      <c r="AE182" s="1">
        <v>1559244960</v>
      </c>
      <c r="AF182" s="1">
        <v>1809840643.7825999</v>
      </c>
      <c r="AG182" s="1">
        <v>3394189.0079999999</v>
      </c>
      <c r="AH182" s="1">
        <v>1559244960</v>
      </c>
      <c r="AI182" s="1">
        <v>1589113399.8027599</v>
      </c>
      <c r="AJ182" s="1">
        <v>3394189.0079999999</v>
      </c>
      <c r="AK182" s="1">
        <v>4697670933.8899899</v>
      </c>
      <c r="AL182" s="1">
        <v>4513706372.2377596</v>
      </c>
      <c r="AM182" s="1">
        <v>4328081972.2377596</v>
      </c>
      <c r="AN182" s="1">
        <v>3859036578.7806001</v>
      </c>
      <c r="AO182" s="1">
        <v>3638309334.8007598</v>
      </c>
      <c r="AP182" s="1">
        <v>1825184050.4000001</v>
      </c>
      <c r="AQ182" s="1">
        <v>1481966503</v>
      </c>
      <c r="AR182" s="1">
        <v>677055955.83566403</v>
      </c>
      <c r="AS182" s="1">
        <v>649212295.83566403</v>
      </c>
      <c r="AT182" s="1">
        <v>578855486.81709003</v>
      </c>
      <c r="AU182" s="1">
        <v>545746400.22011495</v>
      </c>
      <c r="AV182" s="1">
        <v>6522854984.2899904</v>
      </c>
      <c r="AW182" s="1">
        <v>7015946378.4734201</v>
      </c>
      <c r="AX182" s="1">
        <v>6802478318.4734201</v>
      </c>
      <c r="AY182" s="1">
        <v>6263076115.9976902</v>
      </c>
      <c r="AZ182" s="1">
        <v>6009239785.4208803</v>
      </c>
      <c r="BA182" s="1">
        <v>6942352560</v>
      </c>
      <c r="BB182" s="1">
        <v>6802478318.4734201</v>
      </c>
      <c r="BC182" s="1">
        <v>6263076115.9976902</v>
      </c>
      <c r="BD182" s="1">
        <v>6009239785.4208803</v>
      </c>
      <c r="BE182" s="1">
        <v>5190762328.0734196</v>
      </c>
      <c r="BF182" s="1">
        <v>4977294268.0734196</v>
      </c>
      <c r="BG182" s="1">
        <v>4437892065.5976896</v>
      </c>
      <c r="BH182" s="1">
        <v>4184055735.0208802</v>
      </c>
      <c r="BI182" s="1">
        <v>5117168509.6000004</v>
      </c>
      <c r="BJ182" s="1">
        <v>4977294268.0734196</v>
      </c>
      <c r="BK182" s="1">
        <v>4437892065.5976896</v>
      </c>
      <c r="BL182" s="1">
        <v>4184055735.0208802</v>
      </c>
      <c r="BM182" s="1" t="s">
        <v>121</v>
      </c>
      <c r="BN182" s="1" t="s">
        <v>85</v>
      </c>
      <c r="BO182" s="1" t="s">
        <v>85</v>
      </c>
      <c r="BP182" t="s">
        <v>85</v>
      </c>
    </row>
    <row r="183" spans="1:68" x14ac:dyDescent="0.25">
      <c r="A183">
        <v>368</v>
      </c>
      <c r="B183" t="s">
        <v>130</v>
      </c>
      <c r="C183">
        <v>2018</v>
      </c>
      <c r="D183" s="2">
        <v>101712</v>
      </c>
      <c r="E183" s="26">
        <v>113768</v>
      </c>
      <c r="F183" t="s">
        <v>91</v>
      </c>
      <c r="I183" s="2">
        <v>187</v>
      </c>
      <c r="J183" s="1">
        <v>6942352560</v>
      </c>
      <c r="K183" s="1">
        <v>4372840000</v>
      </c>
      <c r="L183" s="1">
        <v>10790000</v>
      </c>
      <c r="M183" s="1">
        <v>1119430000</v>
      </c>
      <c r="N183" s="1">
        <v>307700000</v>
      </c>
      <c r="O183" s="1">
        <v>537794265.89999998</v>
      </c>
      <c r="P183" s="1">
        <v>475378336</v>
      </c>
      <c r="Q183" s="1">
        <v>76003009</v>
      </c>
      <c r="R183" s="1">
        <v>45666275</v>
      </c>
      <c r="S183" s="1">
        <v>2209755</v>
      </c>
      <c r="T183" s="1">
        <v>57.225208029999997</v>
      </c>
      <c r="U183" s="1">
        <v>2.9908589540000001</v>
      </c>
      <c r="V183" s="1">
        <v>112644</v>
      </c>
      <c r="W183" s="1">
        <v>48.6</v>
      </c>
      <c r="X183" s="1">
        <v>1.1000000000000001</v>
      </c>
      <c r="Y183" s="1">
        <v>1744869360</v>
      </c>
      <c r="Z183" s="1">
        <v>2364489357.8643398</v>
      </c>
      <c r="AA183" s="1">
        <v>3394189.0079999999</v>
      </c>
      <c r="AB183" s="1">
        <v>1559244960</v>
      </c>
      <c r="AC183" s="1">
        <v>2364489357.8643398</v>
      </c>
      <c r="AD183" s="1">
        <v>3394189.0079999999</v>
      </c>
      <c r="AE183" s="1">
        <v>1559244960</v>
      </c>
      <c r="AF183" s="1">
        <v>1877824898.5357599</v>
      </c>
      <c r="AG183" s="1">
        <v>3394189.0079999999</v>
      </c>
      <c r="AH183" s="1">
        <v>1559244960</v>
      </c>
      <c r="AI183" s="1">
        <v>1648806329.43996</v>
      </c>
      <c r="AJ183" s="1">
        <v>3394189.0079999999</v>
      </c>
      <c r="AK183" s="1">
        <v>4921424265.8999996</v>
      </c>
      <c r="AL183" s="1">
        <v>4598921242.8723402</v>
      </c>
      <c r="AM183" s="1">
        <v>4413296842.8723402</v>
      </c>
      <c r="AN183" s="1">
        <v>3926632383.5437598</v>
      </c>
      <c r="AO183" s="1">
        <v>3697613814.4479599</v>
      </c>
      <c r="AP183" s="1">
        <v>1427130000</v>
      </c>
      <c r="AQ183" s="1">
        <v>1481966503</v>
      </c>
      <c r="AR183" s="1">
        <v>689838186.43085206</v>
      </c>
      <c r="AS183" s="1">
        <v>661994526.43085206</v>
      </c>
      <c r="AT183" s="1">
        <v>588994857.531564</v>
      </c>
      <c r="AU183" s="1">
        <v>554642072.16719401</v>
      </c>
      <c r="AV183" s="1">
        <v>6348554265.8999996</v>
      </c>
      <c r="AW183" s="1">
        <v>6715889429.3031902</v>
      </c>
      <c r="AX183" s="1">
        <v>6502421369.3031902</v>
      </c>
      <c r="AY183" s="1">
        <v>5942757241.0753202</v>
      </c>
      <c r="AZ183" s="1">
        <v>5679385886.6151505</v>
      </c>
      <c r="BA183" s="1">
        <v>6715889429.3031902</v>
      </c>
      <c r="BB183" s="1">
        <v>6502421369.3031902</v>
      </c>
      <c r="BC183" s="1">
        <v>5942757241.0753202</v>
      </c>
      <c r="BD183" s="1">
        <v>5679385886.6151505</v>
      </c>
      <c r="BE183" s="1">
        <v>5288759429.3031902</v>
      </c>
      <c r="BF183" s="1">
        <v>5075291369.3031902</v>
      </c>
      <c r="BG183" s="1">
        <v>4515627241.0753202</v>
      </c>
      <c r="BH183" s="1">
        <v>4252255886.61515</v>
      </c>
      <c r="BI183" s="1">
        <v>5288759429.3031902</v>
      </c>
      <c r="BJ183" s="1">
        <v>5075291369.3031902</v>
      </c>
      <c r="BK183" s="1">
        <v>4515627241.0753202</v>
      </c>
      <c r="BL183" s="1">
        <v>4252255886.61515</v>
      </c>
      <c r="BM183" s="1" t="s">
        <v>85</v>
      </c>
      <c r="BN183" s="1" t="s">
        <v>85</v>
      </c>
      <c r="BO183" s="1" t="s">
        <v>85</v>
      </c>
      <c r="BP183" t="s">
        <v>85</v>
      </c>
    </row>
    <row r="184" spans="1:68" x14ac:dyDescent="0.25">
      <c r="A184">
        <v>368</v>
      </c>
      <c r="B184" t="s">
        <v>130</v>
      </c>
      <c r="C184">
        <v>2019</v>
      </c>
      <c r="D184" s="2">
        <v>101712</v>
      </c>
      <c r="E184" s="26">
        <v>113768</v>
      </c>
      <c r="F184" t="s">
        <v>91</v>
      </c>
      <c r="I184" s="2">
        <v>187</v>
      </c>
      <c r="J184" s="1">
        <v>6942352560</v>
      </c>
      <c r="K184" s="1">
        <v>3853890000</v>
      </c>
      <c r="L184" s="1">
        <v>11566900</v>
      </c>
      <c r="M184" s="1">
        <v>1035651000</v>
      </c>
      <c r="N184" s="1">
        <v>149180999.80000001</v>
      </c>
      <c r="O184" s="1">
        <v>537794265.89999998</v>
      </c>
      <c r="P184" s="1">
        <v>475378336</v>
      </c>
      <c r="Q184" s="1">
        <v>76003009</v>
      </c>
      <c r="R184" s="1">
        <v>45666275</v>
      </c>
      <c r="S184" s="1">
        <v>2209755</v>
      </c>
      <c r="T184" s="1">
        <v>53.587596519999998</v>
      </c>
      <c r="U184" s="1">
        <v>7.0527062699999998</v>
      </c>
      <c r="V184" s="1">
        <v>112644</v>
      </c>
      <c r="W184" s="1">
        <v>48.6</v>
      </c>
      <c r="X184" s="1">
        <v>1.1000000000000001</v>
      </c>
      <c r="Y184" s="1">
        <v>1744869360</v>
      </c>
      <c r="Z184" s="1">
        <v>2028811161.93209</v>
      </c>
      <c r="AA184" s="1">
        <v>3394189.0079999999</v>
      </c>
      <c r="AB184" s="1">
        <v>1559244960</v>
      </c>
      <c r="AC184" s="1">
        <v>2028811161.93209</v>
      </c>
      <c r="AD184" s="1">
        <v>3394189.0079999999</v>
      </c>
      <c r="AE184" s="1">
        <v>1559244960</v>
      </c>
      <c r="AF184" s="1">
        <v>1611236735.5903001</v>
      </c>
      <c r="AG184" s="1">
        <v>3394189.0079999999</v>
      </c>
      <c r="AH184" s="1">
        <v>1559244960</v>
      </c>
      <c r="AI184" s="1">
        <v>1414731123.19416</v>
      </c>
      <c r="AJ184" s="1">
        <v>3394189.0079999999</v>
      </c>
      <c r="AK184" s="1">
        <v>4403251165.8999996</v>
      </c>
      <c r="AL184" s="1">
        <v>4264019946.9400902</v>
      </c>
      <c r="AM184" s="1">
        <v>4078395546.9400902</v>
      </c>
      <c r="AN184" s="1">
        <v>3660821120.5983</v>
      </c>
      <c r="AO184" s="1">
        <v>3464315508.2021599</v>
      </c>
      <c r="AP184" s="1">
        <v>1184831999.8</v>
      </c>
      <c r="AQ184" s="1">
        <v>1481966503</v>
      </c>
      <c r="AR184" s="1">
        <v>639602992.04101396</v>
      </c>
      <c r="AS184" s="1">
        <v>611759332.04101396</v>
      </c>
      <c r="AT184" s="1">
        <v>549123168.08974504</v>
      </c>
      <c r="AU184" s="1">
        <v>519647326.23032397</v>
      </c>
      <c r="AV184" s="1">
        <v>5588083165.6999998</v>
      </c>
      <c r="AW184" s="1">
        <v>6088454938.7811003</v>
      </c>
      <c r="AX184" s="1">
        <v>5874986878.7811003</v>
      </c>
      <c r="AY184" s="1">
        <v>5394776288.48804</v>
      </c>
      <c r="AZ184" s="1">
        <v>5168794834.2324896</v>
      </c>
      <c r="BA184" s="1">
        <v>6088454938.7811003</v>
      </c>
      <c r="BB184" s="1">
        <v>5874986878.7811003</v>
      </c>
      <c r="BC184" s="1">
        <v>5394776288.48804</v>
      </c>
      <c r="BD184" s="1">
        <v>5168794834.2324896</v>
      </c>
      <c r="BE184" s="1">
        <v>4903622938.9811001</v>
      </c>
      <c r="BF184" s="1">
        <v>4690154878.9811001</v>
      </c>
      <c r="BG184" s="1">
        <v>4209944288.6880398</v>
      </c>
      <c r="BH184" s="1">
        <v>3983962834.4324799</v>
      </c>
      <c r="BI184" s="1">
        <v>4903622938.9811001</v>
      </c>
      <c r="BJ184" s="1">
        <v>4690154878.9811001</v>
      </c>
      <c r="BK184" s="1">
        <v>4209944288.6880398</v>
      </c>
      <c r="BL184" s="1">
        <v>3983962834.4324799</v>
      </c>
      <c r="BM184" s="1" t="s">
        <v>85</v>
      </c>
      <c r="BN184" s="1" t="s">
        <v>85</v>
      </c>
      <c r="BO184" s="1" t="s">
        <v>85</v>
      </c>
      <c r="BP184" t="s">
        <v>85</v>
      </c>
    </row>
    <row r="185" spans="1:68" x14ac:dyDescent="0.25">
      <c r="A185">
        <v>368</v>
      </c>
      <c r="B185" t="s">
        <v>130</v>
      </c>
      <c r="C185">
        <v>2020</v>
      </c>
      <c r="D185" s="2">
        <v>93025</v>
      </c>
      <c r="E185" s="26">
        <v>113768</v>
      </c>
      <c r="F185" t="s">
        <v>91</v>
      </c>
      <c r="I185" s="2">
        <v>187</v>
      </c>
      <c r="J185" s="1">
        <v>6349421375</v>
      </c>
      <c r="K185" s="1">
        <v>4284236690</v>
      </c>
      <c r="L185" s="1">
        <v>29694600</v>
      </c>
      <c r="M185" s="1">
        <v>977806670</v>
      </c>
      <c r="N185" s="1">
        <v>105254150</v>
      </c>
      <c r="O185" s="1">
        <v>537794265.89999998</v>
      </c>
      <c r="P185" s="1">
        <v>475378336</v>
      </c>
      <c r="Q185" s="1">
        <v>76003009</v>
      </c>
      <c r="R185" s="1">
        <v>45666275</v>
      </c>
      <c r="S185" s="1">
        <v>2209755</v>
      </c>
      <c r="T185" s="1">
        <v>55.350691150000003</v>
      </c>
      <c r="U185" s="1">
        <v>2.764332773</v>
      </c>
      <c r="V185" s="1">
        <v>112644</v>
      </c>
      <c r="W185" s="1">
        <v>48.6</v>
      </c>
      <c r="X185" s="1">
        <v>1.1000000000000001</v>
      </c>
      <c r="Y185" s="1">
        <v>1595843875</v>
      </c>
      <c r="Z185" s="1">
        <v>2292640860.8134298</v>
      </c>
      <c r="AA185" s="1">
        <v>3394189.0079999999</v>
      </c>
      <c r="AB185" s="1">
        <v>1426073250</v>
      </c>
      <c r="AC185" s="1">
        <v>2292640860.8134298</v>
      </c>
      <c r="AD185" s="1">
        <v>3394189.0079999999</v>
      </c>
      <c r="AE185" s="1">
        <v>1426073250</v>
      </c>
      <c r="AF185" s="1">
        <v>1820764418.9714</v>
      </c>
      <c r="AG185" s="1">
        <v>3394189.0079999999</v>
      </c>
      <c r="AH185" s="1">
        <v>1426073250</v>
      </c>
      <c r="AI185" s="1">
        <v>1598704916.9280901</v>
      </c>
      <c r="AJ185" s="1">
        <v>3394189.0079999999</v>
      </c>
      <c r="AK185" s="1">
        <v>4851725555.8999996</v>
      </c>
      <c r="AL185" s="1">
        <v>4396951860.8214302</v>
      </c>
      <c r="AM185" s="1">
        <v>4227181235.8214302</v>
      </c>
      <c r="AN185" s="1">
        <v>3755304793.9794002</v>
      </c>
      <c r="AO185" s="1">
        <v>3533245291.93609</v>
      </c>
      <c r="AP185" s="1">
        <v>1083060820</v>
      </c>
      <c r="AQ185" s="1">
        <v>1481966503</v>
      </c>
      <c r="AR185" s="1">
        <v>659542779.12321496</v>
      </c>
      <c r="AS185" s="1">
        <v>634077185.37321496</v>
      </c>
      <c r="AT185" s="1">
        <v>563295719.09691</v>
      </c>
      <c r="AU185" s="1">
        <v>529986793.79041302</v>
      </c>
      <c r="AV185" s="1">
        <v>5934786375.8999996</v>
      </c>
      <c r="AW185" s="1">
        <v>6139555459.9446497</v>
      </c>
      <c r="AX185" s="1">
        <v>5944319241.1946497</v>
      </c>
      <c r="AY185" s="1">
        <v>5401661333.0763102</v>
      </c>
      <c r="AZ185" s="1">
        <v>5146292905.7264996</v>
      </c>
      <c r="BA185" s="1">
        <v>6139555459.9446497</v>
      </c>
      <c r="BB185" s="1">
        <v>5944319241.1946497</v>
      </c>
      <c r="BC185" s="1">
        <v>5401661333.0763102</v>
      </c>
      <c r="BD185" s="1">
        <v>5146292905.7264996</v>
      </c>
      <c r="BE185" s="1">
        <v>5056494639.9446497</v>
      </c>
      <c r="BF185" s="1">
        <v>4861258421.1946497</v>
      </c>
      <c r="BG185" s="1">
        <v>4318600513.0763102</v>
      </c>
      <c r="BH185" s="1">
        <v>4063232085.7265</v>
      </c>
      <c r="BI185" s="1">
        <v>5056494639.9446497</v>
      </c>
      <c r="BJ185" s="1">
        <v>4861258421.1946497</v>
      </c>
      <c r="BK185" s="1">
        <v>4318600513.0763102</v>
      </c>
      <c r="BL185" s="1">
        <v>4063232085.7265</v>
      </c>
      <c r="BM185" s="1" t="s">
        <v>85</v>
      </c>
      <c r="BN185" s="1" t="s">
        <v>85</v>
      </c>
      <c r="BO185" s="1" t="s">
        <v>85</v>
      </c>
      <c r="BP185" t="s">
        <v>85</v>
      </c>
    </row>
    <row r="186" spans="1:68" x14ac:dyDescent="0.25">
      <c r="A186">
        <v>368</v>
      </c>
      <c r="B186" t="s">
        <v>130</v>
      </c>
      <c r="C186">
        <v>2021</v>
      </c>
      <c r="D186" s="2">
        <v>93025</v>
      </c>
      <c r="E186" s="26">
        <v>113768</v>
      </c>
      <c r="F186" t="s">
        <v>91</v>
      </c>
      <c r="I186" s="2">
        <v>187</v>
      </c>
      <c r="J186" s="1">
        <v>6349421375</v>
      </c>
      <c r="K186" s="1">
        <v>4263585936</v>
      </c>
      <c r="L186" s="1">
        <v>29267148</v>
      </c>
      <c r="M186" s="1">
        <v>1093446768</v>
      </c>
      <c r="N186" s="1">
        <v>915040</v>
      </c>
      <c r="O186" s="1">
        <v>537794265.89999998</v>
      </c>
      <c r="P186" s="1">
        <v>475378336</v>
      </c>
      <c r="Q186" s="1">
        <v>76003009</v>
      </c>
      <c r="R186" s="1">
        <v>45666275</v>
      </c>
      <c r="S186" s="1">
        <v>2209755</v>
      </c>
      <c r="T186" s="1">
        <v>55.800761199999997</v>
      </c>
      <c r="U186" s="1">
        <v>3.7314120960000001</v>
      </c>
      <c r="V186" s="1">
        <v>112644</v>
      </c>
      <c r="W186" s="1">
        <v>48.6</v>
      </c>
      <c r="X186" s="1">
        <v>1.1000000000000001</v>
      </c>
      <c r="Y186" s="1">
        <v>1595843875</v>
      </c>
      <c r="Z186" s="1">
        <v>2270100479.2148199</v>
      </c>
      <c r="AA186" s="1">
        <v>3394189.0079999999</v>
      </c>
      <c r="AB186" s="1">
        <v>1426073250</v>
      </c>
      <c r="AC186" s="1">
        <v>2270100479.2148199</v>
      </c>
      <c r="AD186" s="1">
        <v>3394189.0079999999</v>
      </c>
      <c r="AE186" s="1">
        <v>1426073250</v>
      </c>
      <c r="AF186" s="1">
        <v>1802863348.8534</v>
      </c>
      <c r="AG186" s="1">
        <v>3394189.0079999999</v>
      </c>
      <c r="AH186" s="1">
        <v>1426073250</v>
      </c>
      <c r="AI186" s="1">
        <v>1582987052.2127399</v>
      </c>
      <c r="AJ186" s="1">
        <v>3394189.0079999999</v>
      </c>
      <c r="AK186" s="1">
        <v>4830647349.8999996</v>
      </c>
      <c r="AL186" s="1">
        <v>4373984027.2228203</v>
      </c>
      <c r="AM186" s="1">
        <v>4204213402.2228198</v>
      </c>
      <c r="AN186" s="1">
        <v>3736976271.8614001</v>
      </c>
      <c r="AO186" s="1">
        <v>3517099975.2207398</v>
      </c>
      <c r="AP186" s="1">
        <v>1094361808</v>
      </c>
      <c r="AQ186" s="1">
        <v>1481966503</v>
      </c>
      <c r="AR186" s="1">
        <v>656097604.08342302</v>
      </c>
      <c r="AS186" s="1">
        <v>630632010.33342195</v>
      </c>
      <c r="AT186" s="1">
        <v>560546440.77921104</v>
      </c>
      <c r="AU186" s="1">
        <v>527564996.28311098</v>
      </c>
      <c r="AV186" s="1">
        <v>5925009157.8999996</v>
      </c>
      <c r="AW186" s="1">
        <v>6124443439.3062401</v>
      </c>
      <c r="AX186" s="1">
        <v>5929207220.5562401</v>
      </c>
      <c r="AY186" s="1">
        <v>5391884520.6406097</v>
      </c>
      <c r="AZ186" s="1">
        <v>5139026779.50385</v>
      </c>
      <c r="BA186" s="1">
        <v>6124443439.3062401</v>
      </c>
      <c r="BB186" s="1">
        <v>5929207220.5562401</v>
      </c>
      <c r="BC186" s="1">
        <v>5391884520.6406097</v>
      </c>
      <c r="BD186" s="1">
        <v>5139026779.50385</v>
      </c>
      <c r="BE186" s="1">
        <v>5030081631.3062401</v>
      </c>
      <c r="BF186" s="1">
        <v>4834845412.5562401</v>
      </c>
      <c r="BG186" s="1">
        <v>4297522712.6406097</v>
      </c>
      <c r="BH186" s="1">
        <v>4044664971.50385</v>
      </c>
      <c r="BI186" s="1">
        <v>5030081631.3062401</v>
      </c>
      <c r="BJ186" s="1">
        <v>4834845412.5562401</v>
      </c>
      <c r="BK186" s="1">
        <v>4297522712.6406097</v>
      </c>
      <c r="BL186" s="1">
        <v>4044664971.50385</v>
      </c>
      <c r="BM186" s="1" t="s">
        <v>85</v>
      </c>
      <c r="BN186" s="1" t="s">
        <v>85</v>
      </c>
      <c r="BO186" s="1" t="s">
        <v>85</v>
      </c>
      <c r="BP186" t="s">
        <v>85</v>
      </c>
    </row>
    <row r="187" spans="1:68" x14ac:dyDescent="0.25">
      <c r="A187">
        <v>369</v>
      </c>
      <c r="B187" t="s">
        <v>131</v>
      </c>
      <c r="C187">
        <v>2017</v>
      </c>
      <c r="D187" s="2">
        <v>93106</v>
      </c>
      <c r="E187" s="26">
        <v>119736.01</v>
      </c>
      <c r="F187" t="s">
        <v>89</v>
      </c>
      <c r="I187" s="2">
        <v>118</v>
      </c>
      <c r="J187" s="1">
        <v>4010075420</v>
      </c>
      <c r="K187" s="1">
        <v>1874809373</v>
      </c>
      <c r="L187" s="1">
        <v>55003.648800000003</v>
      </c>
      <c r="M187" s="1">
        <v>1010866181</v>
      </c>
      <c r="N187" s="1">
        <v>912187.28940000001</v>
      </c>
      <c r="O187" s="1">
        <v>21589484.989999998</v>
      </c>
      <c r="P187" s="1">
        <v>21596673.960000001</v>
      </c>
      <c r="Q187" s="1">
        <v>102708939</v>
      </c>
      <c r="R187" s="1">
        <v>94709865</v>
      </c>
      <c r="S187" s="1">
        <v>233304</v>
      </c>
      <c r="T187" s="1">
        <v>40.935411899999998</v>
      </c>
      <c r="U187" s="1">
        <v>5.0451977279999998</v>
      </c>
      <c r="V187" s="1">
        <v>6783342</v>
      </c>
      <c r="W187" s="1">
        <v>25.36</v>
      </c>
      <c r="X187" s="1">
        <v>0.92</v>
      </c>
      <c r="Y187" s="1">
        <v>1597233430</v>
      </c>
      <c r="Z187" s="1">
        <v>2170765798.73282</v>
      </c>
      <c r="AA187" s="1">
        <v>106655842.93440001</v>
      </c>
      <c r="AB187" s="1">
        <v>1427314980</v>
      </c>
      <c r="AC187" s="1">
        <v>2170765798.73282</v>
      </c>
      <c r="AD187" s="1">
        <v>106655842.93440001</v>
      </c>
      <c r="AE187" s="1">
        <v>1427314980</v>
      </c>
      <c r="AF187" s="1">
        <v>1710581252.7990501</v>
      </c>
      <c r="AG187" s="1">
        <v>98123375.499648005</v>
      </c>
      <c r="AH187" s="1">
        <v>1427314980</v>
      </c>
      <c r="AI187" s="1">
        <v>1494023819.4184501</v>
      </c>
      <c r="AJ187" s="1">
        <v>98123375.499648005</v>
      </c>
      <c r="AK187" s="1">
        <v>1896453861.6387999</v>
      </c>
      <c r="AL187" s="1">
        <v>3896306749.2760201</v>
      </c>
      <c r="AM187" s="1">
        <v>3726388299.2760201</v>
      </c>
      <c r="AN187" s="1">
        <v>3257671285.9074998</v>
      </c>
      <c r="AO187" s="1">
        <v>3041113852.5268998</v>
      </c>
      <c r="AP187" s="1">
        <v>1011778368.2894</v>
      </c>
      <c r="AQ187" s="1">
        <v>169468588.09999999</v>
      </c>
      <c r="AR187" s="1">
        <v>169468588.09999999</v>
      </c>
      <c r="AS187" s="1">
        <v>169468588.09999999</v>
      </c>
      <c r="AT187" s="1">
        <v>169468588.09999999</v>
      </c>
      <c r="AU187" s="1">
        <v>169468588.09999999</v>
      </c>
      <c r="AV187" s="1">
        <v>2908232229.9281998</v>
      </c>
      <c r="AW187" s="1">
        <v>5077553705.6654196</v>
      </c>
      <c r="AX187" s="1">
        <v>4907635255.6654196</v>
      </c>
      <c r="AY187" s="1">
        <v>4438918242.2968998</v>
      </c>
      <c r="AZ187" s="1">
        <v>4222360808.9162998</v>
      </c>
      <c r="BA187" s="1">
        <v>4010075420</v>
      </c>
      <c r="BB187" s="1">
        <v>4010075420</v>
      </c>
      <c r="BC187" s="1">
        <v>4010075420</v>
      </c>
      <c r="BD187" s="1">
        <v>4010075420</v>
      </c>
      <c r="BE187" s="1">
        <v>4065775337.37602</v>
      </c>
      <c r="BF187" s="1">
        <v>3895856887.37602</v>
      </c>
      <c r="BG187" s="1">
        <v>3427139874.0075002</v>
      </c>
      <c r="BH187" s="1">
        <v>3210582440.6269002</v>
      </c>
      <c r="BI187" s="1">
        <v>2998297051.7105999</v>
      </c>
      <c r="BJ187" s="1">
        <v>2998297051.7105999</v>
      </c>
      <c r="BK187" s="1">
        <v>2998297051.7105999</v>
      </c>
      <c r="BL187" s="1">
        <v>2998297051.7105999</v>
      </c>
      <c r="BM187" s="1" t="s">
        <v>121</v>
      </c>
      <c r="BN187" s="1" t="s">
        <v>121</v>
      </c>
      <c r="BO187" s="1" t="s">
        <v>121</v>
      </c>
      <c r="BP187" t="s">
        <v>121</v>
      </c>
    </row>
    <row r="188" spans="1:68" x14ac:dyDescent="0.25">
      <c r="A188">
        <v>369</v>
      </c>
      <c r="B188" t="s">
        <v>131</v>
      </c>
      <c r="C188">
        <v>2018</v>
      </c>
      <c r="D188" s="2">
        <v>93106</v>
      </c>
      <c r="E188" s="26">
        <v>119736.01</v>
      </c>
      <c r="F188" t="s">
        <v>89</v>
      </c>
      <c r="I188" s="2">
        <v>118</v>
      </c>
      <c r="J188" s="1">
        <v>4010075420</v>
      </c>
      <c r="K188" s="1">
        <v>1909716846</v>
      </c>
      <c r="L188" s="1">
        <v>37123878.579999998</v>
      </c>
      <c r="M188" s="1">
        <v>966774402.89999998</v>
      </c>
      <c r="N188" s="1">
        <v>16465251.029999999</v>
      </c>
      <c r="O188" s="1">
        <v>21589484.989999998</v>
      </c>
      <c r="P188" s="1">
        <v>21596673.960000001</v>
      </c>
      <c r="Q188" s="1">
        <v>102708939</v>
      </c>
      <c r="R188" s="1">
        <v>94709865</v>
      </c>
      <c r="S188" s="1">
        <v>233304</v>
      </c>
      <c r="T188" s="1">
        <v>39.361137030000002</v>
      </c>
      <c r="U188" s="1">
        <v>4.2769611540000003</v>
      </c>
      <c r="V188" s="1">
        <v>6783342</v>
      </c>
      <c r="W188" s="1">
        <v>25.36</v>
      </c>
      <c r="X188" s="1">
        <v>0.92</v>
      </c>
      <c r="Y188" s="1">
        <v>1597233430</v>
      </c>
      <c r="Z188" s="1">
        <v>2122013780.7860799</v>
      </c>
      <c r="AA188" s="1">
        <v>106655842.93440001</v>
      </c>
      <c r="AB188" s="1">
        <v>1427314980</v>
      </c>
      <c r="AC188" s="1">
        <v>2122013780.7860799</v>
      </c>
      <c r="AD188" s="1">
        <v>106655842.93440001</v>
      </c>
      <c r="AE188" s="1">
        <v>1427314980</v>
      </c>
      <c r="AF188" s="1">
        <v>1672164262.8204401</v>
      </c>
      <c r="AG188" s="1">
        <v>98123375.499648005</v>
      </c>
      <c r="AH188" s="1">
        <v>1427314980</v>
      </c>
      <c r="AI188" s="1">
        <v>1460470372.0130899</v>
      </c>
      <c r="AJ188" s="1">
        <v>98123375.499648005</v>
      </c>
      <c r="AK188" s="1">
        <v>1968430209.5699999</v>
      </c>
      <c r="AL188" s="1">
        <v>3884623606.2604799</v>
      </c>
      <c r="AM188" s="1">
        <v>3714705156.2604799</v>
      </c>
      <c r="AN188" s="1">
        <v>3256323170.8600898</v>
      </c>
      <c r="AO188" s="1">
        <v>3044629280.0527401</v>
      </c>
      <c r="AP188" s="1">
        <v>983239653.92999995</v>
      </c>
      <c r="AQ188" s="1">
        <v>169468588.09999999</v>
      </c>
      <c r="AR188" s="1">
        <v>169468588.09999999</v>
      </c>
      <c r="AS188" s="1">
        <v>169468588.09999999</v>
      </c>
      <c r="AT188" s="1">
        <v>169468588.09999999</v>
      </c>
      <c r="AU188" s="1">
        <v>169468588.09999999</v>
      </c>
      <c r="AV188" s="1">
        <v>2951669863.5</v>
      </c>
      <c r="AW188" s="1">
        <v>5037331848.2904797</v>
      </c>
      <c r="AX188" s="1">
        <v>4867413398.2904797</v>
      </c>
      <c r="AY188" s="1">
        <v>4409031412.89009</v>
      </c>
      <c r="AZ188" s="1">
        <v>4197337522.0827398</v>
      </c>
      <c r="BA188" s="1">
        <v>4010075420</v>
      </c>
      <c r="BB188" s="1">
        <v>4010075420</v>
      </c>
      <c r="BC188" s="1">
        <v>4010075420</v>
      </c>
      <c r="BD188" s="1">
        <v>4010075420</v>
      </c>
      <c r="BE188" s="1">
        <v>4054092194.3604798</v>
      </c>
      <c r="BF188" s="1">
        <v>3884173744.3604798</v>
      </c>
      <c r="BG188" s="1">
        <v>3425791758.9600902</v>
      </c>
      <c r="BH188" s="1">
        <v>3214097868.15274</v>
      </c>
      <c r="BI188" s="1">
        <v>3026835766.0700002</v>
      </c>
      <c r="BJ188" s="1">
        <v>3026835766.0700002</v>
      </c>
      <c r="BK188" s="1">
        <v>3026835766.0700002</v>
      </c>
      <c r="BL188" s="1">
        <v>3026835766.0700002</v>
      </c>
      <c r="BM188" s="1" t="s">
        <v>121</v>
      </c>
      <c r="BN188" s="1" t="s">
        <v>121</v>
      </c>
      <c r="BO188" s="1" t="s">
        <v>121</v>
      </c>
      <c r="BP188" t="s">
        <v>121</v>
      </c>
    </row>
    <row r="189" spans="1:68" x14ac:dyDescent="0.25">
      <c r="A189">
        <v>369</v>
      </c>
      <c r="B189" t="s">
        <v>131</v>
      </c>
      <c r="C189">
        <v>2019</v>
      </c>
      <c r="D189" s="2">
        <v>93106</v>
      </c>
      <c r="E189" s="26">
        <v>119736.01</v>
      </c>
      <c r="F189" t="s">
        <v>89</v>
      </c>
      <c r="I189" s="2">
        <v>118</v>
      </c>
      <c r="J189" s="1">
        <v>4010075420</v>
      </c>
      <c r="K189" s="1">
        <v>1812417216</v>
      </c>
      <c r="L189" s="1">
        <v>35025821.75</v>
      </c>
      <c r="M189" s="1">
        <v>938988143.10000002</v>
      </c>
      <c r="N189" s="1">
        <v>6928602.398</v>
      </c>
      <c r="O189" s="1">
        <v>21589484.989999998</v>
      </c>
      <c r="P189" s="1">
        <v>21596673.960000001</v>
      </c>
      <c r="Q189" s="1">
        <v>102708939</v>
      </c>
      <c r="R189" s="1">
        <v>94709865</v>
      </c>
      <c r="S189" s="1">
        <v>233304</v>
      </c>
      <c r="T189" s="1">
        <v>37.154802019999998</v>
      </c>
      <c r="U189" s="1">
        <v>6.6507037689999997</v>
      </c>
      <c r="V189" s="1">
        <v>6783342</v>
      </c>
      <c r="W189" s="1">
        <v>25.36</v>
      </c>
      <c r="X189" s="1">
        <v>0.92</v>
      </c>
      <c r="Y189" s="1">
        <v>1597233430</v>
      </c>
      <c r="Z189" s="1">
        <v>1844994651.9437599</v>
      </c>
      <c r="AA189" s="1">
        <v>98123375.499648005</v>
      </c>
      <c r="AB189" s="1">
        <v>1427314980</v>
      </c>
      <c r="AC189" s="1">
        <v>1844994651.9437599</v>
      </c>
      <c r="AD189" s="1">
        <v>98123375.499648005</v>
      </c>
      <c r="AE189" s="1">
        <v>1427314980</v>
      </c>
      <c r="AF189" s="1">
        <v>1453870917.33794</v>
      </c>
      <c r="AG189" s="1">
        <v>98123375.499648005</v>
      </c>
      <c r="AH189" s="1">
        <v>1427314980</v>
      </c>
      <c r="AI189" s="1">
        <v>1269812689.2881401</v>
      </c>
      <c r="AJ189" s="1">
        <v>98123375.499648005</v>
      </c>
      <c r="AK189" s="1">
        <v>1869032522.74</v>
      </c>
      <c r="AL189" s="1">
        <v>3596973953.15341</v>
      </c>
      <c r="AM189" s="1">
        <v>3427055503.15341</v>
      </c>
      <c r="AN189" s="1">
        <v>3035931768.5475898</v>
      </c>
      <c r="AO189" s="1">
        <v>2851873540.4977899</v>
      </c>
      <c r="AP189" s="1">
        <v>945916745.49800003</v>
      </c>
      <c r="AQ189" s="1">
        <v>169468588.09999999</v>
      </c>
      <c r="AR189" s="1">
        <v>169468588.09999999</v>
      </c>
      <c r="AS189" s="1">
        <v>169468588.09999999</v>
      </c>
      <c r="AT189" s="1">
        <v>169468588.09999999</v>
      </c>
      <c r="AU189" s="1">
        <v>169468588.09999999</v>
      </c>
      <c r="AV189" s="1">
        <v>2814949268.2379999</v>
      </c>
      <c r="AW189" s="1">
        <v>4712359286.7514095</v>
      </c>
      <c r="AX189" s="1">
        <v>4542440836.7514095</v>
      </c>
      <c r="AY189" s="1">
        <v>4151317102.1455898</v>
      </c>
      <c r="AZ189" s="1">
        <v>3967258874.0957899</v>
      </c>
      <c r="BA189" s="1">
        <v>4010075420</v>
      </c>
      <c r="BB189" s="1">
        <v>4010075420</v>
      </c>
      <c r="BC189" s="1">
        <v>4010075420</v>
      </c>
      <c r="BD189" s="1">
        <v>3967258874.0957899</v>
      </c>
      <c r="BE189" s="1">
        <v>3766442541.2534099</v>
      </c>
      <c r="BF189" s="1">
        <v>3596524091.2534099</v>
      </c>
      <c r="BG189" s="1">
        <v>3205400356.6475902</v>
      </c>
      <c r="BH189" s="1">
        <v>3021342128.5977898</v>
      </c>
      <c r="BI189" s="1">
        <v>3064158674.5019999</v>
      </c>
      <c r="BJ189" s="1">
        <v>3064158674.5019999</v>
      </c>
      <c r="BK189" s="1">
        <v>3064158674.5019999</v>
      </c>
      <c r="BL189" s="1">
        <v>3021342128.5977898</v>
      </c>
      <c r="BM189" s="1" t="s">
        <v>121</v>
      </c>
      <c r="BN189" s="1" t="s">
        <v>121</v>
      </c>
      <c r="BO189" s="1" t="s">
        <v>121</v>
      </c>
      <c r="BP189" t="s">
        <v>85</v>
      </c>
    </row>
    <row r="190" spans="1:68" x14ac:dyDescent="0.25">
      <c r="A190">
        <v>369</v>
      </c>
      <c r="B190" t="s">
        <v>131</v>
      </c>
      <c r="C190">
        <v>2020</v>
      </c>
      <c r="D190" s="2">
        <v>93694</v>
      </c>
      <c r="E190" s="26">
        <v>119736.01</v>
      </c>
      <c r="F190" t="s">
        <v>89</v>
      </c>
      <c r="I190" s="2">
        <v>118</v>
      </c>
      <c r="J190" s="1">
        <v>4035400580</v>
      </c>
      <c r="K190" s="1">
        <v>1975149714</v>
      </c>
      <c r="L190" s="1">
        <v>30005696.07</v>
      </c>
      <c r="M190" s="1">
        <v>773218029.10000002</v>
      </c>
      <c r="N190" s="1">
        <v>10381678.029999999</v>
      </c>
      <c r="O190" s="1">
        <v>21589484.989999998</v>
      </c>
      <c r="P190" s="1">
        <v>21596673.960000001</v>
      </c>
      <c r="Q190" s="1">
        <v>102708939</v>
      </c>
      <c r="R190" s="1">
        <v>94709865</v>
      </c>
      <c r="S190" s="1">
        <v>233304</v>
      </c>
      <c r="T190" s="1">
        <v>38.460926600000001</v>
      </c>
      <c r="U190" s="1">
        <v>2.3884897999999999</v>
      </c>
      <c r="V190" s="1">
        <v>6783342</v>
      </c>
      <c r="W190" s="1">
        <v>25.36</v>
      </c>
      <c r="X190" s="1">
        <v>0.92</v>
      </c>
      <c r="Y190" s="1">
        <v>1607320570</v>
      </c>
      <c r="Z190" s="1">
        <v>2181787261.20506</v>
      </c>
      <c r="AA190" s="1">
        <v>106655842.93440001</v>
      </c>
      <c r="AB190" s="1">
        <v>1436329020</v>
      </c>
      <c r="AC190" s="1">
        <v>2181787261.20506</v>
      </c>
      <c r="AD190" s="1">
        <v>106655842.93440001</v>
      </c>
      <c r="AE190" s="1">
        <v>1436329020</v>
      </c>
      <c r="AF190" s="1">
        <v>1719266255.619</v>
      </c>
      <c r="AG190" s="1">
        <v>98123375.499648005</v>
      </c>
      <c r="AH190" s="1">
        <v>1436329020</v>
      </c>
      <c r="AI190" s="1">
        <v>1501609311.8138001</v>
      </c>
      <c r="AJ190" s="1">
        <v>98123375.499648005</v>
      </c>
      <c r="AK190" s="1">
        <v>2026744895.0599999</v>
      </c>
      <c r="AL190" s="1">
        <v>3947366044.1694598</v>
      </c>
      <c r="AM190" s="1">
        <v>3776374494.1694598</v>
      </c>
      <c r="AN190" s="1">
        <v>3305321021.1486502</v>
      </c>
      <c r="AO190" s="1">
        <v>3087664077.3434501</v>
      </c>
      <c r="AP190" s="1">
        <v>783599707.13</v>
      </c>
      <c r="AQ190" s="1">
        <v>169468588.09999999</v>
      </c>
      <c r="AR190" s="1">
        <v>169468588.09999999</v>
      </c>
      <c r="AS190" s="1">
        <v>169468588.09999999</v>
      </c>
      <c r="AT190" s="1">
        <v>169468588.09999999</v>
      </c>
      <c r="AU190" s="1">
        <v>169468588.09999999</v>
      </c>
      <c r="AV190" s="1">
        <v>2810344602.1900001</v>
      </c>
      <c r="AW190" s="1">
        <v>4900434339.3994598</v>
      </c>
      <c r="AX190" s="1">
        <v>4729442789.3994598</v>
      </c>
      <c r="AY190" s="1">
        <v>4258389316.3786502</v>
      </c>
      <c r="AZ190" s="1">
        <v>4040732372.5734501</v>
      </c>
      <c r="BA190" s="1">
        <v>4035400580</v>
      </c>
      <c r="BB190" s="1">
        <v>4035400580</v>
      </c>
      <c r="BC190" s="1">
        <v>4035400580</v>
      </c>
      <c r="BD190" s="1">
        <v>4035400580</v>
      </c>
      <c r="BE190" s="1">
        <v>4116834632.2694602</v>
      </c>
      <c r="BF190" s="1">
        <v>3945843082.2694602</v>
      </c>
      <c r="BG190" s="1">
        <v>3474789609.2486501</v>
      </c>
      <c r="BH190" s="1">
        <v>3257132665.44345</v>
      </c>
      <c r="BI190" s="1">
        <v>3251800872.8699999</v>
      </c>
      <c r="BJ190" s="1">
        <v>3251800872.8699999</v>
      </c>
      <c r="BK190" s="1">
        <v>3251800872.8699999</v>
      </c>
      <c r="BL190" s="1">
        <v>3251800872.8699999</v>
      </c>
      <c r="BM190" s="1" t="s">
        <v>121</v>
      </c>
      <c r="BN190" s="1" t="s">
        <v>121</v>
      </c>
      <c r="BO190" s="1" t="s">
        <v>121</v>
      </c>
      <c r="BP190" t="s">
        <v>121</v>
      </c>
    </row>
    <row r="191" spans="1:68" x14ac:dyDescent="0.25">
      <c r="A191">
        <v>369</v>
      </c>
      <c r="B191" t="s">
        <v>131</v>
      </c>
      <c r="C191">
        <v>2021</v>
      </c>
      <c r="D191" s="2">
        <v>93694</v>
      </c>
      <c r="E191" s="26">
        <v>119736.01</v>
      </c>
      <c r="F191" t="s">
        <v>89</v>
      </c>
      <c r="I191" s="2">
        <v>118</v>
      </c>
      <c r="J191" s="1">
        <v>4035400580</v>
      </c>
      <c r="K191" s="1">
        <v>1931557791</v>
      </c>
      <c r="L191" s="1">
        <v>41849337.200000003</v>
      </c>
      <c r="M191" s="1">
        <v>871501109.89999998</v>
      </c>
      <c r="N191" s="1">
        <v>1187563.97</v>
      </c>
      <c r="O191" s="1">
        <v>21589484.989999998</v>
      </c>
      <c r="P191" s="1">
        <v>21596673.960000001</v>
      </c>
      <c r="Q191" s="1">
        <v>102708939</v>
      </c>
      <c r="R191" s="1">
        <v>94709865</v>
      </c>
      <c r="S191" s="1">
        <v>233304</v>
      </c>
      <c r="T191" s="1">
        <v>36.362875010000003</v>
      </c>
      <c r="U191" s="1">
        <v>4.4619246620000004</v>
      </c>
      <c r="V191" s="1">
        <v>6783342</v>
      </c>
      <c r="W191" s="1">
        <v>25.36</v>
      </c>
      <c r="X191" s="1">
        <v>0.92</v>
      </c>
      <c r="Y191" s="1">
        <v>1607320570</v>
      </c>
      <c r="Z191" s="1">
        <v>1929481156.91484</v>
      </c>
      <c r="AA191" s="1">
        <v>98123375.499648005</v>
      </c>
      <c r="AB191" s="1">
        <v>1436329020</v>
      </c>
      <c r="AC191" s="1">
        <v>1929481156.91484</v>
      </c>
      <c r="AD191" s="1">
        <v>98123375.499648005</v>
      </c>
      <c r="AE191" s="1">
        <v>1436329020</v>
      </c>
      <c r="AF191" s="1">
        <v>1520446976.1658499</v>
      </c>
      <c r="AG191" s="1">
        <v>98123375.499648005</v>
      </c>
      <c r="AH191" s="1">
        <v>1436329020</v>
      </c>
      <c r="AI191" s="1">
        <v>1327960302.8722</v>
      </c>
      <c r="AJ191" s="1">
        <v>98123375.499648005</v>
      </c>
      <c r="AK191" s="1">
        <v>1994996613.1900001</v>
      </c>
      <c r="AL191" s="1">
        <v>3698371113.5744901</v>
      </c>
      <c r="AM191" s="1">
        <v>3527379563.5744901</v>
      </c>
      <c r="AN191" s="1">
        <v>3118345382.8255</v>
      </c>
      <c r="AO191" s="1">
        <v>2925858709.5318499</v>
      </c>
      <c r="AP191" s="1">
        <v>872688673.87</v>
      </c>
      <c r="AQ191" s="1">
        <v>169468588.09999999</v>
      </c>
      <c r="AR191" s="1">
        <v>169468588.09999999</v>
      </c>
      <c r="AS191" s="1">
        <v>169468588.09999999</v>
      </c>
      <c r="AT191" s="1">
        <v>169468588.09999999</v>
      </c>
      <c r="AU191" s="1">
        <v>169468588.09999999</v>
      </c>
      <c r="AV191" s="1">
        <v>2867685287.0599999</v>
      </c>
      <c r="AW191" s="1">
        <v>4740528375.5444899</v>
      </c>
      <c r="AX191" s="1">
        <v>4569536825.5444899</v>
      </c>
      <c r="AY191" s="1">
        <v>4160502644.7954998</v>
      </c>
      <c r="AZ191" s="1">
        <v>3968015971.5018501</v>
      </c>
      <c r="BA191" s="1">
        <v>4035400580</v>
      </c>
      <c r="BB191" s="1">
        <v>4035400580</v>
      </c>
      <c r="BC191" s="1">
        <v>4035400580</v>
      </c>
      <c r="BD191" s="1">
        <v>3968015971.5018501</v>
      </c>
      <c r="BE191" s="1">
        <v>3867839701.67449</v>
      </c>
      <c r="BF191" s="1">
        <v>3696848151.67449</v>
      </c>
      <c r="BG191" s="1">
        <v>3287813970.9254999</v>
      </c>
      <c r="BH191" s="1">
        <v>3095327297.6318498</v>
      </c>
      <c r="BI191" s="1">
        <v>3162711906.1300001</v>
      </c>
      <c r="BJ191" s="1">
        <v>3162711906.1300001</v>
      </c>
      <c r="BK191" s="1">
        <v>3162711906.1300001</v>
      </c>
      <c r="BL191" s="1">
        <v>3095327297.6318498</v>
      </c>
      <c r="BM191" s="1" t="s">
        <v>121</v>
      </c>
      <c r="BN191" s="1" t="s">
        <v>121</v>
      </c>
      <c r="BO191" s="1" t="s">
        <v>121</v>
      </c>
      <c r="BP191" t="s">
        <v>85</v>
      </c>
    </row>
    <row r="192" spans="1:68" x14ac:dyDescent="0.25">
      <c r="A192">
        <v>372</v>
      </c>
      <c r="B192" t="s">
        <v>132</v>
      </c>
      <c r="C192">
        <v>2017</v>
      </c>
      <c r="D192" s="2">
        <v>208672</v>
      </c>
      <c r="E192" s="26">
        <v>66292.800000000003</v>
      </c>
      <c r="F192" t="s">
        <v>97</v>
      </c>
      <c r="I192" s="2">
        <v>159</v>
      </c>
      <c r="J192" s="1">
        <v>12110279520</v>
      </c>
      <c r="K192" s="1">
        <v>6099555996</v>
      </c>
      <c r="L192" s="1">
        <v>6499000</v>
      </c>
      <c r="M192" s="1">
        <v>1876341000</v>
      </c>
      <c r="N192" s="1">
        <v>53989000</v>
      </c>
      <c r="O192" s="1">
        <v>545750186.20000005</v>
      </c>
      <c r="P192" s="1">
        <v>526020454.69999999</v>
      </c>
      <c r="Q192" s="1">
        <v>147537930</v>
      </c>
      <c r="R192" s="1">
        <v>106953934</v>
      </c>
      <c r="S192" s="1">
        <v>2004547</v>
      </c>
      <c r="T192" s="1">
        <v>56.849811150000001</v>
      </c>
      <c r="U192" s="1">
        <v>7.1778253879999996</v>
      </c>
      <c r="V192" s="1">
        <v>31195372</v>
      </c>
      <c r="W192" s="1">
        <v>39.340000000000003</v>
      </c>
      <c r="X192" s="1">
        <v>1.1499999999999999</v>
      </c>
      <c r="Y192" s="1">
        <v>3579768160</v>
      </c>
      <c r="Z192" s="1">
        <v>4223681603.2053499</v>
      </c>
      <c r="AA192" s="1">
        <v>875012091.28424001</v>
      </c>
      <c r="AB192" s="1">
        <v>3198941760</v>
      </c>
      <c r="AC192" s="1">
        <v>4223681603.2053499</v>
      </c>
      <c r="AD192" s="1">
        <v>875012091.28424001</v>
      </c>
      <c r="AE192" s="1">
        <v>3198941760</v>
      </c>
      <c r="AF192" s="1">
        <v>3339267587.63241</v>
      </c>
      <c r="AG192" s="1">
        <v>875012091.28424001</v>
      </c>
      <c r="AH192" s="1">
        <v>3198941760</v>
      </c>
      <c r="AI192" s="1">
        <v>2923072756.77456</v>
      </c>
      <c r="AJ192" s="1">
        <v>875012091.28424001</v>
      </c>
      <c r="AK192" s="1">
        <v>6651805182.1999998</v>
      </c>
      <c r="AL192" s="1">
        <v>9210981309.1895905</v>
      </c>
      <c r="AM192" s="1">
        <v>8830154909.1895905</v>
      </c>
      <c r="AN192" s="1">
        <v>7945740893.6166496</v>
      </c>
      <c r="AO192" s="1">
        <v>7529546062.7587996</v>
      </c>
      <c r="AP192" s="1">
        <v>1930330000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8582135182.1999998</v>
      </c>
      <c r="AW192" s="1">
        <v>11141311309.189501</v>
      </c>
      <c r="AX192" s="1">
        <v>10760484909.189501</v>
      </c>
      <c r="AY192" s="1">
        <v>9876070893.6166496</v>
      </c>
      <c r="AZ192" s="1">
        <v>9459876062.7588005</v>
      </c>
      <c r="BA192" s="1">
        <v>11141311309.189501</v>
      </c>
      <c r="BB192" s="1">
        <v>10760484909.189501</v>
      </c>
      <c r="BC192" s="1">
        <v>9876070893.6166496</v>
      </c>
      <c r="BD192" s="1">
        <v>9459876062.7588005</v>
      </c>
      <c r="BE192" s="1">
        <v>9210981309.1895905</v>
      </c>
      <c r="BF192" s="1">
        <v>8830154909.1895905</v>
      </c>
      <c r="BG192" s="1">
        <v>7945740893.6166496</v>
      </c>
      <c r="BH192" s="1">
        <v>7529546062.7587996</v>
      </c>
      <c r="BI192" s="1">
        <v>9210981309.1895905</v>
      </c>
      <c r="BJ192" s="1">
        <v>8830154909.1895905</v>
      </c>
      <c r="BK192" s="1">
        <v>7945740893.6166496</v>
      </c>
      <c r="BL192" s="1">
        <v>7529546062.7587996</v>
      </c>
      <c r="BM192" s="1" t="s">
        <v>85</v>
      </c>
      <c r="BN192" s="1" t="s">
        <v>85</v>
      </c>
      <c r="BO192" s="1" t="s">
        <v>85</v>
      </c>
      <c r="BP192" t="s">
        <v>85</v>
      </c>
    </row>
    <row r="193" spans="1:68" x14ac:dyDescent="0.25">
      <c r="A193">
        <v>372</v>
      </c>
      <c r="B193" t="s">
        <v>132</v>
      </c>
      <c r="C193">
        <v>2018</v>
      </c>
      <c r="D193" s="2">
        <v>208672</v>
      </c>
      <c r="E193" s="26">
        <v>66292.800000000003</v>
      </c>
      <c r="F193" t="s">
        <v>97</v>
      </c>
      <c r="I193" s="2">
        <v>159</v>
      </c>
      <c r="J193" s="1">
        <v>12110279520</v>
      </c>
      <c r="K193" s="1">
        <v>6037964122</v>
      </c>
      <c r="L193" s="1">
        <v>9924044</v>
      </c>
      <c r="M193" s="1">
        <v>1992583532</v>
      </c>
      <c r="N193" s="1">
        <v>19405384</v>
      </c>
      <c r="O193" s="1">
        <v>545750186.20000005</v>
      </c>
      <c r="P193" s="1">
        <v>526020454.69999999</v>
      </c>
      <c r="Q193" s="1">
        <v>147537930</v>
      </c>
      <c r="R193" s="1">
        <v>106953934</v>
      </c>
      <c r="S193" s="1">
        <v>2004547</v>
      </c>
      <c r="T193" s="1">
        <v>57.727188640000001</v>
      </c>
      <c r="U193" s="1">
        <v>5.2725685249999996</v>
      </c>
      <c r="V193" s="1">
        <v>31195372</v>
      </c>
      <c r="W193" s="1">
        <v>39.340000000000003</v>
      </c>
      <c r="X193" s="1">
        <v>1.1499999999999999</v>
      </c>
      <c r="Y193" s="1">
        <v>3579768160</v>
      </c>
      <c r="Z193" s="1">
        <v>4460293072.3245201</v>
      </c>
      <c r="AA193" s="1">
        <v>875012091.28424001</v>
      </c>
      <c r="AB193" s="1">
        <v>3198941760</v>
      </c>
      <c r="AC193" s="1">
        <v>4460293072.3245201</v>
      </c>
      <c r="AD193" s="1">
        <v>875012091.28424001</v>
      </c>
      <c r="AE193" s="1">
        <v>3198941760</v>
      </c>
      <c r="AF193" s="1">
        <v>3526334010.7008801</v>
      </c>
      <c r="AG193" s="1">
        <v>875012091.28424001</v>
      </c>
      <c r="AH193" s="1">
        <v>3198941760</v>
      </c>
      <c r="AI193" s="1">
        <v>3086823864.0544701</v>
      </c>
      <c r="AJ193" s="1">
        <v>875012091.28424001</v>
      </c>
      <c r="AK193" s="1">
        <v>6593638352.1999998</v>
      </c>
      <c r="AL193" s="1">
        <v>9451017822.3087597</v>
      </c>
      <c r="AM193" s="1">
        <v>9070191422.3087597</v>
      </c>
      <c r="AN193" s="1">
        <v>8136232360.6851196</v>
      </c>
      <c r="AO193" s="1">
        <v>7696722214.0387096</v>
      </c>
      <c r="AP193" s="1">
        <v>2011988916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8605627268.2000008</v>
      </c>
      <c r="AW193" s="1">
        <v>11463006738.308701</v>
      </c>
      <c r="AX193" s="1">
        <v>11082180338.308701</v>
      </c>
      <c r="AY193" s="1">
        <v>10148221276.685101</v>
      </c>
      <c r="AZ193" s="1">
        <v>9708711130.0387096</v>
      </c>
      <c r="BA193" s="1">
        <v>11463006738.308701</v>
      </c>
      <c r="BB193" s="1">
        <v>11082180338.308701</v>
      </c>
      <c r="BC193" s="1">
        <v>10148221276.685101</v>
      </c>
      <c r="BD193" s="1">
        <v>9708711130.0387096</v>
      </c>
      <c r="BE193" s="1">
        <v>9451017822.3087597</v>
      </c>
      <c r="BF193" s="1">
        <v>9070191422.3087597</v>
      </c>
      <c r="BG193" s="1">
        <v>8136232360.6851196</v>
      </c>
      <c r="BH193" s="1">
        <v>7696722214.0387096</v>
      </c>
      <c r="BI193" s="1">
        <v>9451017822.3087597</v>
      </c>
      <c r="BJ193" s="1">
        <v>9070191422.3087597</v>
      </c>
      <c r="BK193" s="1">
        <v>8136232360.6851196</v>
      </c>
      <c r="BL193" s="1">
        <v>7696722214.0387096</v>
      </c>
      <c r="BM193" s="1" t="s">
        <v>85</v>
      </c>
      <c r="BN193" s="1" t="s">
        <v>85</v>
      </c>
      <c r="BO193" s="1" t="s">
        <v>85</v>
      </c>
      <c r="BP193" t="s">
        <v>85</v>
      </c>
    </row>
    <row r="194" spans="1:68" x14ac:dyDescent="0.25">
      <c r="A194">
        <v>372</v>
      </c>
      <c r="B194" t="s">
        <v>132</v>
      </c>
      <c r="C194">
        <v>2019</v>
      </c>
      <c r="D194" s="2">
        <v>208672</v>
      </c>
      <c r="E194" s="26">
        <v>66292.800000000003</v>
      </c>
      <c r="F194" t="s">
        <v>97</v>
      </c>
      <c r="I194" s="2">
        <v>159</v>
      </c>
      <c r="J194" s="1">
        <v>12110279520</v>
      </c>
      <c r="K194" s="1">
        <v>5795730974</v>
      </c>
      <c r="L194" s="1">
        <v>11559000</v>
      </c>
      <c r="M194" s="1">
        <v>1889597000</v>
      </c>
      <c r="N194" s="1">
        <v>39027000</v>
      </c>
      <c r="O194" s="1">
        <v>545750186.20000005</v>
      </c>
      <c r="P194" s="1">
        <v>526020454.69999999</v>
      </c>
      <c r="Q194" s="1">
        <v>147537930</v>
      </c>
      <c r="R194" s="1">
        <v>106953934</v>
      </c>
      <c r="S194" s="1">
        <v>2004547</v>
      </c>
      <c r="T194" s="1">
        <v>55.095061289999997</v>
      </c>
      <c r="U194" s="1">
        <v>6.8896081850000002</v>
      </c>
      <c r="V194" s="1">
        <v>31195372</v>
      </c>
      <c r="W194" s="1">
        <v>39.340000000000003</v>
      </c>
      <c r="X194" s="1">
        <v>1.1499999999999999</v>
      </c>
      <c r="Y194" s="1">
        <v>3579768160</v>
      </c>
      <c r="Z194" s="1">
        <v>4098980186.3232098</v>
      </c>
      <c r="AA194" s="1">
        <v>875012091.28424001</v>
      </c>
      <c r="AB194" s="1">
        <v>3198941760</v>
      </c>
      <c r="AC194" s="1">
        <v>4098980186.3232098</v>
      </c>
      <c r="AD194" s="1">
        <v>875012091.28424001</v>
      </c>
      <c r="AE194" s="1">
        <v>3198941760</v>
      </c>
      <c r="AF194" s="1">
        <v>3240677911.9309201</v>
      </c>
      <c r="AG194" s="1">
        <v>875012091.28424001</v>
      </c>
      <c r="AH194" s="1">
        <v>3198941760</v>
      </c>
      <c r="AI194" s="1">
        <v>2836770959.2757301</v>
      </c>
      <c r="AJ194" s="1">
        <v>875012091.28424001</v>
      </c>
      <c r="AK194" s="1">
        <v>6353040160.1999998</v>
      </c>
      <c r="AL194" s="1">
        <v>9091339892.3074493</v>
      </c>
      <c r="AM194" s="1">
        <v>8710513492.3074493</v>
      </c>
      <c r="AN194" s="1">
        <v>7852211217.9151602</v>
      </c>
      <c r="AO194" s="1">
        <v>7448304265.2599697</v>
      </c>
      <c r="AP194" s="1">
        <v>1928624000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8281664160.1999998</v>
      </c>
      <c r="AW194" s="1">
        <v>11019963892.3074</v>
      </c>
      <c r="AX194" s="1">
        <v>10639137492.3074</v>
      </c>
      <c r="AY194" s="1">
        <v>9780835217.9151592</v>
      </c>
      <c r="AZ194" s="1">
        <v>9376928265.2599697</v>
      </c>
      <c r="BA194" s="1">
        <v>11019963892.3074</v>
      </c>
      <c r="BB194" s="1">
        <v>10639137492.3074</v>
      </c>
      <c r="BC194" s="1">
        <v>9780835217.9151592</v>
      </c>
      <c r="BD194" s="1">
        <v>9376928265.2599697</v>
      </c>
      <c r="BE194" s="1">
        <v>9091339892.3074493</v>
      </c>
      <c r="BF194" s="1">
        <v>8710513492.3074493</v>
      </c>
      <c r="BG194" s="1">
        <v>7852211217.9151602</v>
      </c>
      <c r="BH194" s="1">
        <v>7448304265.2599697</v>
      </c>
      <c r="BI194" s="1">
        <v>9091339892.3074493</v>
      </c>
      <c r="BJ194" s="1">
        <v>8710513492.3074493</v>
      </c>
      <c r="BK194" s="1">
        <v>7852211217.9151602</v>
      </c>
      <c r="BL194" s="1">
        <v>7448304265.2599697</v>
      </c>
      <c r="BM194" s="1" t="s">
        <v>85</v>
      </c>
      <c r="BN194" s="1" t="s">
        <v>85</v>
      </c>
      <c r="BO194" s="1" t="s">
        <v>85</v>
      </c>
      <c r="BP194" t="s">
        <v>85</v>
      </c>
    </row>
    <row r="195" spans="1:68" x14ac:dyDescent="0.25">
      <c r="A195">
        <v>372</v>
      </c>
      <c r="B195" t="s">
        <v>132</v>
      </c>
      <c r="C195">
        <v>2020</v>
      </c>
      <c r="D195" s="2">
        <v>195209</v>
      </c>
      <c r="E195" s="26">
        <v>66292.800000000003</v>
      </c>
      <c r="F195" t="s">
        <v>97</v>
      </c>
      <c r="I195" s="2">
        <v>159</v>
      </c>
      <c r="J195" s="1">
        <v>11328954315</v>
      </c>
      <c r="K195" s="1">
        <v>6834810000</v>
      </c>
      <c r="L195" s="1">
        <v>16330100</v>
      </c>
      <c r="M195" s="1">
        <v>1940110000</v>
      </c>
      <c r="N195" s="1">
        <v>43031000</v>
      </c>
      <c r="O195" s="1">
        <v>545750186.20000005</v>
      </c>
      <c r="P195" s="1">
        <v>526020454.69999999</v>
      </c>
      <c r="Q195" s="1">
        <v>147537930</v>
      </c>
      <c r="R195" s="1">
        <v>106953934</v>
      </c>
      <c r="S195" s="1">
        <v>2004547</v>
      </c>
      <c r="T195" s="1">
        <v>58.247276730000003</v>
      </c>
      <c r="U195" s="1">
        <v>2.285334846</v>
      </c>
      <c r="V195" s="1">
        <v>31195372</v>
      </c>
      <c r="W195" s="1">
        <v>39.340000000000003</v>
      </c>
      <c r="X195" s="1">
        <v>1.1499999999999999</v>
      </c>
      <c r="Y195" s="1">
        <v>3348810395</v>
      </c>
      <c r="Z195" s="1">
        <v>4758525772.4067497</v>
      </c>
      <c r="AA195" s="1">
        <v>875012091.28424001</v>
      </c>
      <c r="AB195" s="1">
        <v>2992553970</v>
      </c>
      <c r="AC195" s="1">
        <v>4758525772.4067497</v>
      </c>
      <c r="AD195" s="1">
        <v>875012091.28424001</v>
      </c>
      <c r="AE195" s="1">
        <v>2992553970</v>
      </c>
      <c r="AF195" s="1">
        <v>3762118542.4233699</v>
      </c>
      <c r="AG195" s="1">
        <v>875012091.28424001</v>
      </c>
      <c r="AH195" s="1">
        <v>2992553970</v>
      </c>
      <c r="AI195" s="1">
        <v>3293221022.4312</v>
      </c>
      <c r="AJ195" s="1">
        <v>875012091.28424001</v>
      </c>
      <c r="AK195" s="1">
        <v>7396890286.1999998</v>
      </c>
      <c r="AL195" s="1">
        <v>9524698813.3909893</v>
      </c>
      <c r="AM195" s="1">
        <v>9168442388.3909893</v>
      </c>
      <c r="AN195" s="1">
        <v>8172035158.4076099</v>
      </c>
      <c r="AO195" s="1">
        <v>7703137638.4154396</v>
      </c>
      <c r="AP195" s="1">
        <v>1983141000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9380031286.2000008</v>
      </c>
      <c r="AW195" s="1">
        <v>11507839813.3909</v>
      </c>
      <c r="AX195" s="1">
        <v>11151583388.3909</v>
      </c>
      <c r="AY195" s="1">
        <v>10155176158.4076</v>
      </c>
      <c r="AZ195" s="1">
        <v>9686278638.4154396</v>
      </c>
      <c r="BA195" s="1">
        <v>11328954315</v>
      </c>
      <c r="BB195" s="1">
        <v>11151583388.3909</v>
      </c>
      <c r="BC195" s="1">
        <v>10155176158.4076</v>
      </c>
      <c r="BD195" s="1">
        <v>9686278638.4154396</v>
      </c>
      <c r="BE195" s="1">
        <v>9524698813.3909893</v>
      </c>
      <c r="BF195" s="1">
        <v>9168442388.3909893</v>
      </c>
      <c r="BG195" s="1">
        <v>8172035158.4076099</v>
      </c>
      <c r="BH195" s="1">
        <v>7703137638.4154396</v>
      </c>
      <c r="BI195" s="1">
        <v>9345813315</v>
      </c>
      <c r="BJ195" s="1">
        <v>9168442388.3909893</v>
      </c>
      <c r="BK195" s="1">
        <v>8172035158.4076099</v>
      </c>
      <c r="BL195" s="1">
        <v>7703137638.4154396</v>
      </c>
      <c r="BM195" s="1" t="s">
        <v>121</v>
      </c>
      <c r="BN195" s="1" t="s">
        <v>85</v>
      </c>
      <c r="BO195" s="1" t="s">
        <v>85</v>
      </c>
      <c r="BP195" t="s">
        <v>85</v>
      </c>
    </row>
    <row r="196" spans="1:68" x14ac:dyDescent="0.25">
      <c r="A196">
        <v>372</v>
      </c>
      <c r="B196" t="s">
        <v>132</v>
      </c>
      <c r="C196">
        <v>2021</v>
      </c>
      <c r="D196" s="2">
        <v>195209</v>
      </c>
      <c r="E196" s="26">
        <v>66292.800000000003</v>
      </c>
      <c r="F196" t="s">
        <v>97</v>
      </c>
      <c r="I196" s="2">
        <v>159</v>
      </c>
      <c r="J196" s="1">
        <v>11328954315</v>
      </c>
      <c r="K196" s="1">
        <v>6675778000</v>
      </c>
      <c r="L196" s="1">
        <v>26611000</v>
      </c>
      <c r="M196" s="1">
        <v>2121966000</v>
      </c>
      <c r="N196" s="1">
        <v>0</v>
      </c>
      <c r="O196" s="1">
        <v>545750186.20000005</v>
      </c>
      <c r="P196" s="1">
        <v>526020454.69999999</v>
      </c>
      <c r="Q196" s="1">
        <v>147537930</v>
      </c>
      <c r="R196" s="1">
        <v>106953934</v>
      </c>
      <c r="S196" s="1">
        <v>2004547</v>
      </c>
      <c r="T196" s="1">
        <v>59.740487880000003</v>
      </c>
      <c r="U196" s="1">
        <v>5.20861749</v>
      </c>
      <c r="V196" s="1">
        <v>31195372</v>
      </c>
      <c r="W196" s="1">
        <v>39.340000000000003</v>
      </c>
      <c r="X196" s="1">
        <v>1.1499999999999999</v>
      </c>
      <c r="Y196" s="1">
        <v>3348810395</v>
      </c>
      <c r="Z196" s="1">
        <v>4636924701.5452499</v>
      </c>
      <c r="AA196" s="1">
        <v>875012091.28424001</v>
      </c>
      <c r="AB196" s="1">
        <v>2992553970</v>
      </c>
      <c r="AC196" s="1">
        <v>4636924701.5452499</v>
      </c>
      <c r="AD196" s="1">
        <v>875012091.28424001</v>
      </c>
      <c r="AE196" s="1">
        <v>2992553970</v>
      </c>
      <c r="AF196" s="1">
        <v>3665980018.5722799</v>
      </c>
      <c r="AG196" s="1">
        <v>875012091.28424001</v>
      </c>
      <c r="AH196" s="1">
        <v>2992553970</v>
      </c>
      <c r="AI196" s="1">
        <v>3209064873.6438198</v>
      </c>
      <c r="AJ196" s="1">
        <v>875012091.28424001</v>
      </c>
      <c r="AK196" s="1">
        <v>7248139186.1999998</v>
      </c>
      <c r="AL196" s="1">
        <v>9413378642.5294895</v>
      </c>
      <c r="AM196" s="1">
        <v>9057122217.5294895</v>
      </c>
      <c r="AN196" s="1">
        <v>8086177534.5565205</v>
      </c>
      <c r="AO196" s="1">
        <v>7629262389.6280603</v>
      </c>
      <c r="AP196" s="1">
        <v>2121966000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9370105186.2000008</v>
      </c>
      <c r="AW196" s="1">
        <v>11535344642.5294</v>
      </c>
      <c r="AX196" s="1">
        <v>11179088217.5294</v>
      </c>
      <c r="AY196" s="1">
        <v>10208143534.556499</v>
      </c>
      <c r="AZ196" s="1">
        <v>9751228389.6280594</v>
      </c>
      <c r="BA196" s="1">
        <v>11328954315</v>
      </c>
      <c r="BB196" s="1">
        <v>11179088217.5294</v>
      </c>
      <c r="BC196" s="1">
        <v>10208143534.556499</v>
      </c>
      <c r="BD196" s="1">
        <v>9751228389.6280594</v>
      </c>
      <c r="BE196" s="1">
        <v>9413378642.5294895</v>
      </c>
      <c r="BF196" s="1">
        <v>9057122217.5294895</v>
      </c>
      <c r="BG196" s="1">
        <v>8086177534.5565205</v>
      </c>
      <c r="BH196" s="1">
        <v>7629262389.6280603</v>
      </c>
      <c r="BI196" s="1">
        <v>9206988315</v>
      </c>
      <c r="BJ196" s="1">
        <v>9057122217.5294895</v>
      </c>
      <c r="BK196" s="1">
        <v>8086177534.5565205</v>
      </c>
      <c r="BL196" s="1">
        <v>7629262389.6280603</v>
      </c>
      <c r="BM196" s="1" t="s">
        <v>121</v>
      </c>
      <c r="BN196" s="1" t="s">
        <v>85</v>
      </c>
      <c r="BO196" s="1" t="s">
        <v>85</v>
      </c>
      <c r="BP196" t="s">
        <v>85</v>
      </c>
    </row>
    <row r="197" spans="1:68" x14ac:dyDescent="0.25">
      <c r="A197">
        <v>373</v>
      </c>
      <c r="B197" t="s">
        <v>133</v>
      </c>
      <c r="C197">
        <v>2017</v>
      </c>
      <c r="D197" s="2">
        <v>96000</v>
      </c>
      <c r="E197" s="26">
        <v>82959.740000000005</v>
      </c>
      <c r="F197" t="s">
        <v>91</v>
      </c>
      <c r="I197" s="2">
        <v>116</v>
      </c>
      <c r="J197" s="1">
        <v>4064640000</v>
      </c>
      <c r="K197" s="1">
        <v>1432667000</v>
      </c>
      <c r="L197" s="1">
        <v>24150000</v>
      </c>
      <c r="M197" s="1">
        <v>1629459000</v>
      </c>
      <c r="N197" s="1">
        <v>4000.0002439999998</v>
      </c>
      <c r="O197" s="1">
        <v>247907440.80000001</v>
      </c>
      <c r="P197" s="1">
        <v>218601201</v>
      </c>
      <c r="Q197" s="1">
        <v>38889504</v>
      </c>
      <c r="R197" s="1">
        <v>5091614</v>
      </c>
      <c r="S197" s="1">
        <v>288941</v>
      </c>
      <c r="T197" s="1">
        <v>46.642113760000001</v>
      </c>
      <c r="U197" s="1">
        <v>2.3491699019999999</v>
      </c>
      <c r="V197" s="1">
        <v>177722</v>
      </c>
      <c r="W197" s="1">
        <v>33.9</v>
      </c>
      <c r="X197" s="1">
        <v>1.1499999999999999</v>
      </c>
      <c r="Y197" s="1">
        <v>1646880000</v>
      </c>
      <c r="Z197" s="1">
        <v>884681814.89039505</v>
      </c>
      <c r="AA197" s="1">
        <v>3735360.9959999998</v>
      </c>
      <c r="AB197" s="1">
        <v>1471680000</v>
      </c>
      <c r="AC197" s="1">
        <v>884681814.89039505</v>
      </c>
      <c r="AD197" s="1">
        <v>3735360.9959999998</v>
      </c>
      <c r="AE197" s="1">
        <v>1471680000</v>
      </c>
      <c r="AF197" s="1">
        <v>698373071.98316097</v>
      </c>
      <c r="AG197" s="1">
        <v>3735360.9959999998</v>
      </c>
      <c r="AH197" s="1">
        <v>1471680000</v>
      </c>
      <c r="AI197" s="1">
        <v>610698369.43858099</v>
      </c>
      <c r="AJ197" s="1">
        <v>3735360.9959999998</v>
      </c>
      <c r="AK197" s="1">
        <v>1704724440.8</v>
      </c>
      <c r="AL197" s="1">
        <v>2778048376.8863902</v>
      </c>
      <c r="AM197" s="1">
        <v>2602848376.8863902</v>
      </c>
      <c r="AN197" s="1">
        <v>2416539633.9791598</v>
      </c>
      <c r="AO197" s="1">
        <v>2328864931.4345798</v>
      </c>
      <c r="AP197" s="1">
        <v>1629463000.0002401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3334187440.80024</v>
      </c>
      <c r="AW197" s="1">
        <v>4407511376.8866301</v>
      </c>
      <c r="AX197" s="1">
        <v>4232311376.8866301</v>
      </c>
      <c r="AY197" s="1">
        <v>4046002633.9794002</v>
      </c>
      <c r="AZ197" s="1">
        <v>3958327931.4348202</v>
      </c>
      <c r="BA197" s="1">
        <v>4064640000</v>
      </c>
      <c r="BB197" s="1">
        <v>4064640000</v>
      </c>
      <c r="BC197" s="1">
        <v>4046002633.9794002</v>
      </c>
      <c r="BD197" s="1">
        <v>3958327931.4348202</v>
      </c>
      <c r="BE197" s="1">
        <v>2778048376.8863902</v>
      </c>
      <c r="BF197" s="1">
        <v>2602848376.8863902</v>
      </c>
      <c r="BG197" s="1">
        <v>2416539633.9791598</v>
      </c>
      <c r="BH197" s="1">
        <v>2328864931.4345798</v>
      </c>
      <c r="BI197" s="1">
        <v>2435176999.9997501</v>
      </c>
      <c r="BJ197" s="1">
        <v>2435176999.9997501</v>
      </c>
      <c r="BK197" s="1">
        <v>2416539633.9791598</v>
      </c>
      <c r="BL197" s="1">
        <v>2328864931.4345798</v>
      </c>
      <c r="BM197" s="1" t="s">
        <v>121</v>
      </c>
      <c r="BN197" s="1" t="s">
        <v>121</v>
      </c>
      <c r="BO197" s="1" t="s">
        <v>85</v>
      </c>
      <c r="BP197" t="s">
        <v>85</v>
      </c>
    </row>
    <row r="198" spans="1:68" x14ac:dyDescent="0.25">
      <c r="A198">
        <v>373</v>
      </c>
      <c r="B198" t="s">
        <v>133</v>
      </c>
      <c r="C198">
        <v>2018</v>
      </c>
      <c r="D198" s="2">
        <v>94000</v>
      </c>
      <c r="E198" s="26">
        <v>82959.740000000005</v>
      </c>
      <c r="F198" t="s">
        <v>91</v>
      </c>
      <c r="I198" s="2">
        <v>116</v>
      </c>
      <c r="J198" s="1">
        <v>3979960000</v>
      </c>
      <c r="K198" s="1">
        <v>2169843000</v>
      </c>
      <c r="L198" s="1">
        <v>25561000</v>
      </c>
      <c r="M198" s="1">
        <v>927890000</v>
      </c>
      <c r="N198" s="1">
        <v>27171000</v>
      </c>
      <c r="O198" s="1">
        <v>247907440.80000001</v>
      </c>
      <c r="P198" s="1">
        <v>218601201</v>
      </c>
      <c r="Q198" s="1">
        <v>38889504</v>
      </c>
      <c r="R198" s="1">
        <v>5091614</v>
      </c>
      <c r="S198" s="1">
        <v>288941</v>
      </c>
      <c r="T198" s="1">
        <v>47.801139740000004</v>
      </c>
      <c r="U198" s="1">
        <v>1.5891205930000001</v>
      </c>
      <c r="V198" s="1">
        <v>177722</v>
      </c>
      <c r="W198" s="1">
        <v>33.9</v>
      </c>
      <c r="X198" s="1">
        <v>1.1499999999999999</v>
      </c>
      <c r="Y198" s="1">
        <v>1612570000</v>
      </c>
      <c r="Z198" s="1">
        <v>923012322.22869098</v>
      </c>
      <c r="AA198" s="1">
        <v>3735360.9959999998</v>
      </c>
      <c r="AB198" s="1">
        <v>1441020000</v>
      </c>
      <c r="AC198" s="1">
        <v>923012322.22869098</v>
      </c>
      <c r="AD198" s="1">
        <v>3735360.9959999998</v>
      </c>
      <c r="AE198" s="1">
        <v>1441020000</v>
      </c>
      <c r="AF198" s="1">
        <v>728631401.82555306</v>
      </c>
      <c r="AG198" s="1">
        <v>3735360.9959999998</v>
      </c>
      <c r="AH198" s="1">
        <v>1441020000</v>
      </c>
      <c r="AI198" s="1">
        <v>637158027.51819396</v>
      </c>
      <c r="AJ198" s="1">
        <v>3735360.9959999998</v>
      </c>
      <c r="AK198" s="1">
        <v>2443311440.8000002</v>
      </c>
      <c r="AL198" s="1">
        <v>2783479884.22469</v>
      </c>
      <c r="AM198" s="1">
        <v>2611929884.22469</v>
      </c>
      <c r="AN198" s="1">
        <v>2417548963.8215499</v>
      </c>
      <c r="AO198" s="1">
        <v>2326075589.5141902</v>
      </c>
      <c r="AP198" s="1">
        <v>955061000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3398372440.8000002</v>
      </c>
      <c r="AW198" s="1">
        <v>3738540884.22469</v>
      </c>
      <c r="AX198" s="1">
        <v>3566990884.22469</v>
      </c>
      <c r="AY198" s="1">
        <v>3372609963.8215499</v>
      </c>
      <c r="AZ198" s="1">
        <v>3281136589.5141902</v>
      </c>
      <c r="BA198" s="1">
        <v>3738540884.22469</v>
      </c>
      <c r="BB198" s="1">
        <v>3566990884.22469</v>
      </c>
      <c r="BC198" s="1">
        <v>3372609963.8215499</v>
      </c>
      <c r="BD198" s="1">
        <v>3281136589.5141902</v>
      </c>
      <c r="BE198" s="1">
        <v>2783479884.22469</v>
      </c>
      <c r="BF198" s="1">
        <v>2611929884.22469</v>
      </c>
      <c r="BG198" s="1">
        <v>2417548963.8215499</v>
      </c>
      <c r="BH198" s="1">
        <v>2326075589.5141902</v>
      </c>
      <c r="BI198" s="1">
        <v>2783479884.22469</v>
      </c>
      <c r="BJ198" s="1">
        <v>2611929884.22469</v>
      </c>
      <c r="BK198" s="1">
        <v>2417548963.8215499</v>
      </c>
      <c r="BL198" s="1">
        <v>2326075589.5141902</v>
      </c>
      <c r="BM198" s="1" t="s">
        <v>85</v>
      </c>
      <c r="BN198" s="1" t="s">
        <v>85</v>
      </c>
      <c r="BO198" s="1" t="s">
        <v>85</v>
      </c>
      <c r="BP198" t="s">
        <v>85</v>
      </c>
    </row>
    <row r="199" spans="1:68" x14ac:dyDescent="0.25">
      <c r="A199">
        <v>373</v>
      </c>
      <c r="B199" t="s">
        <v>133</v>
      </c>
      <c r="C199">
        <v>2019</v>
      </c>
      <c r="D199" s="2">
        <v>95000</v>
      </c>
      <c r="E199" s="26">
        <v>82959.740000000005</v>
      </c>
      <c r="F199" t="s">
        <v>91</v>
      </c>
      <c r="I199" s="2">
        <v>116</v>
      </c>
      <c r="J199" s="1">
        <v>4022300000</v>
      </c>
      <c r="K199" s="1">
        <v>1976065000</v>
      </c>
      <c r="L199" s="1">
        <v>22739000</v>
      </c>
      <c r="M199" s="1">
        <v>828605000</v>
      </c>
      <c r="N199" s="1">
        <v>18360000</v>
      </c>
      <c r="O199" s="1">
        <v>247907440.80000001</v>
      </c>
      <c r="P199" s="1">
        <v>218601201</v>
      </c>
      <c r="Q199" s="1">
        <v>38889504</v>
      </c>
      <c r="R199" s="1">
        <v>5091614</v>
      </c>
      <c r="S199" s="1">
        <v>288941</v>
      </c>
      <c r="T199" s="1">
        <v>46.021539830000002</v>
      </c>
      <c r="U199" s="1">
        <v>3.673346166</v>
      </c>
      <c r="V199" s="1">
        <v>177722</v>
      </c>
      <c r="W199" s="1">
        <v>33.9</v>
      </c>
      <c r="X199" s="1">
        <v>1.1499999999999999</v>
      </c>
      <c r="Y199" s="1">
        <v>1629725000</v>
      </c>
      <c r="Z199" s="1">
        <v>845838491.74953198</v>
      </c>
      <c r="AA199" s="1">
        <v>3735360.9959999998</v>
      </c>
      <c r="AB199" s="1">
        <v>1456350000</v>
      </c>
      <c r="AC199" s="1">
        <v>845838491.74953198</v>
      </c>
      <c r="AD199" s="1">
        <v>3735360.9959999998</v>
      </c>
      <c r="AE199" s="1">
        <v>1456350000</v>
      </c>
      <c r="AF199" s="1">
        <v>667709922.30456197</v>
      </c>
      <c r="AG199" s="1">
        <v>3735360.9959999998</v>
      </c>
      <c r="AH199" s="1">
        <v>1456350000</v>
      </c>
      <c r="AI199" s="1">
        <v>583884713.153988</v>
      </c>
      <c r="AJ199" s="1">
        <v>3735360.9959999998</v>
      </c>
      <c r="AK199" s="1">
        <v>2246711440.8000002</v>
      </c>
      <c r="AL199" s="1">
        <v>2720639053.7455301</v>
      </c>
      <c r="AM199" s="1">
        <v>2547264053.7455301</v>
      </c>
      <c r="AN199" s="1">
        <v>2369135484.30056</v>
      </c>
      <c r="AO199" s="1">
        <v>2285310275.1499801</v>
      </c>
      <c r="AP199" s="1">
        <v>846965000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3093676440.8000002</v>
      </c>
      <c r="AW199" s="1">
        <v>3567604053.7455301</v>
      </c>
      <c r="AX199" s="1">
        <v>3394229053.7455301</v>
      </c>
      <c r="AY199" s="1">
        <v>3216100484.30056</v>
      </c>
      <c r="AZ199" s="1">
        <v>3132275275.1499801</v>
      </c>
      <c r="BA199" s="1">
        <v>3567604053.7455301</v>
      </c>
      <c r="BB199" s="1">
        <v>3394229053.7455301</v>
      </c>
      <c r="BC199" s="1">
        <v>3216100484.30056</v>
      </c>
      <c r="BD199" s="1">
        <v>3132275275.1499801</v>
      </c>
      <c r="BE199" s="1">
        <v>2720639053.7455301</v>
      </c>
      <c r="BF199" s="1">
        <v>2547264053.7455301</v>
      </c>
      <c r="BG199" s="1">
        <v>2369135484.30056</v>
      </c>
      <c r="BH199" s="1">
        <v>2285310275.1499801</v>
      </c>
      <c r="BI199" s="1">
        <v>2720639053.7455301</v>
      </c>
      <c r="BJ199" s="1">
        <v>2547264053.7455301</v>
      </c>
      <c r="BK199" s="1">
        <v>2369135484.30056</v>
      </c>
      <c r="BL199" s="1">
        <v>2285310275.1499801</v>
      </c>
      <c r="BM199" s="1" t="s">
        <v>85</v>
      </c>
      <c r="BN199" s="1" t="s">
        <v>85</v>
      </c>
      <c r="BO199" s="1" t="s">
        <v>85</v>
      </c>
      <c r="BP199" t="s">
        <v>85</v>
      </c>
    </row>
    <row r="200" spans="1:68" x14ac:dyDescent="0.25">
      <c r="A200">
        <v>373</v>
      </c>
      <c r="B200" t="s">
        <v>133</v>
      </c>
      <c r="C200">
        <v>2020</v>
      </c>
      <c r="D200" s="2">
        <v>95000</v>
      </c>
      <c r="E200" s="26">
        <v>82959.740000000005</v>
      </c>
      <c r="F200" t="s">
        <v>91</v>
      </c>
      <c r="I200" s="2">
        <v>116</v>
      </c>
      <c r="J200" s="1">
        <v>4022300000</v>
      </c>
      <c r="K200" s="1">
        <v>2096046000</v>
      </c>
      <c r="L200" s="1">
        <v>87994000</v>
      </c>
      <c r="M200" s="1">
        <v>756319000</v>
      </c>
      <c r="N200" s="1">
        <v>22273000</v>
      </c>
      <c r="O200" s="1">
        <v>247907440.80000001</v>
      </c>
      <c r="P200" s="1">
        <v>218601201</v>
      </c>
      <c r="Q200" s="1">
        <v>38889504</v>
      </c>
      <c r="R200" s="1">
        <v>5091614</v>
      </c>
      <c r="S200" s="1">
        <v>288941</v>
      </c>
      <c r="T200" s="1">
        <v>48.381991139999997</v>
      </c>
      <c r="U200" s="1">
        <v>2.3130278400000002</v>
      </c>
      <c r="V200" s="1">
        <v>177722</v>
      </c>
      <c r="W200" s="1">
        <v>33.9</v>
      </c>
      <c r="X200" s="1">
        <v>1.1499999999999999</v>
      </c>
      <c r="Y200" s="1">
        <v>1629725000</v>
      </c>
      <c r="Z200" s="1">
        <v>920155006.92446601</v>
      </c>
      <c r="AA200" s="1">
        <v>3735360.9959999998</v>
      </c>
      <c r="AB200" s="1">
        <v>1456350000</v>
      </c>
      <c r="AC200" s="1">
        <v>920155006.92446601</v>
      </c>
      <c r="AD200" s="1">
        <v>3735360.9959999998</v>
      </c>
      <c r="AE200" s="1">
        <v>1456350000</v>
      </c>
      <c r="AF200" s="1">
        <v>726375820.17681801</v>
      </c>
      <c r="AG200" s="1">
        <v>3735360.9959999998</v>
      </c>
      <c r="AH200" s="1">
        <v>1456350000</v>
      </c>
      <c r="AI200" s="1">
        <v>635185614.64851296</v>
      </c>
      <c r="AJ200" s="1">
        <v>3735360.9959999998</v>
      </c>
      <c r="AK200" s="1">
        <v>2431947440.8000002</v>
      </c>
      <c r="AL200" s="1">
        <v>2860210568.9204602</v>
      </c>
      <c r="AM200" s="1">
        <v>2686835568.9204602</v>
      </c>
      <c r="AN200" s="1">
        <v>2493056382.1728101</v>
      </c>
      <c r="AO200" s="1">
        <v>2401866176.6445098</v>
      </c>
      <c r="AP200" s="1">
        <v>778592000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3210539440.8000002</v>
      </c>
      <c r="AW200" s="1">
        <v>3638802568.9204602</v>
      </c>
      <c r="AX200" s="1">
        <v>3465427568.9204602</v>
      </c>
      <c r="AY200" s="1">
        <v>3271648382.1728101</v>
      </c>
      <c r="AZ200" s="1">
        <v>3180458176.6445098</v>
      </c>
      <c r="BA200" s="1">
        <v>3638802568.9204602</v>
      </c>
      <c r="BB200" s="1">
        <v>3465427568.9204602</v>
      </c>
      <c r="BC200" s="1">
        <v>3271648382.1728101</v>
      </c>
      <c r="BD200" s="1">
        <v>3180458176.6445098</v>
      </c>
      <c r="BE200" s="1">
        <v>2860210568.9204602</v>
      </c>
      <c r="BF200" s="1">
        <v>2686835568.9204602</v>
      </c>
      <c r="BG200" s="1">
        <v>2493056382.1728101</v>
      </c>
      <c r="BH200" s="1">
        <v>2401866176.6445098</v>
      </c>
      <c r="BI200" s="1">
        <v>2860210568.9204602</v>
      </c>
      <c r="BJ200" s="1">
        <v>2686835568.9204602</v>
      </c>
      <c r="BK200" s="1">
        <v>2493056382.1728101</v>
      </c>
      <c r="BL200" s="1">
        <v>2401866176.6445098</v>
      </c>
      <c r="BM200" s="1" t="s">
        <v>85</v>
      </c>
      <c r="BN200" s="1" t="s">
        <v>85</v>
      </c>
      <c r="BO200" s="1" t="s">
        <v>85</v>
      </c>
      <c r="BP200" t="s">
        <v>85</v>
      </c>
    </row>
    <row r="201" spans="1:68" x14ac:dyDescent="0.25">
      <c r="A201">
        <v>373</v>
      </c>
      <c r="B201" t="s">
        <v>133</v>
      </c>
      <c r="C201">
        <v>2021</v>
      </c>
      <c r="D201" s="2">
        <v>95000</v>
      </c>
      <c r="E201" s="26">
        <v>82959.740000000005</v>
      </c>
      <c r="F201" t="s">
        <v>91</v>
      </c>
      <c r="I201" s="2">
        <v>116</v>
      </c>
      <c r="J201" s="1">
        <v>4022300000</v>
      </c>
      <c r="K201" s="1">
        <v>2090504000</v>
      </c>
      <c r="L201" s="1">
        <v>98568000</v>
      </c>
      <c r="M201" s="1">
        <v>852285000</v>
      </c>
      <c r="N201" s="1">
        <v>203000</v>
      </c>
      <c r="O201" s="1">
        <v>247907440.80000001</v>
      </c>
      <c r="P201" s="1">
        <v>218601201</v>
      </c>
      <c r="Q201" s="1">
        <v>38889504</v>
      </c>
      <c r="R201" s="1">
        <v>5091614</v>
      </c>
      <c r="S201" s="1">
        <v>288941</v>
      </c>
      <c r="T201" s="1">
        <v>46.384933969999999</v>
      </c>
      <c r="U201" s="1">
        <v>2.0433711520000002</v>
      </c>
      <c r="V201" s="1">
        <v>177722</v>
      </c>
      <c r="W201" s="1">
        <v>33.9</v>
      </c>
      <c r="X201" s="1">
        <v>1.1499999999999999</v>
      </c>
      <c r="Y201" s="1">
        <v>1629725000</v>
      </c>
      <c r="Z201" s="1">
        <v>885652902.06646502</v>
      </c>
      <c r="AA201" s="1">
        <v>3735360.9959999998</v>
      </c>
      <c r="AB201" s="1">
        <v>1456350000</v>
      </c>
      <c r="AC201" s="1">
        <v>885652902.06646502</v>
      </c>
      <c r="AD201" s="1">
        <v>3735360.9959999998</v>
      </c>
      <c r="AE201" s="1">
        <v>1456350000</v>
      </c>
      <c r="AF201" s="1">
        <v>699139653.95975494</v>
      </c>
      <c r="AG201" s="1">
        <v>3735360.9959999998</v>
      </c>
      <c r="AH201" s="1">
        <v>1456350000</v>
      </c>
      <c r="AI201" s="1">
        <v>611368713.674245</v>
      </c>
      <c r="AJ201" s="1">
        <v>3735360.9959999998</v>
      </c>
      <c r="AK201" s="1">
        <v>2436979440.8000002</v>
      </c>
      <c r="AL201" s="1">
        <v>2836282464.0624599</v>
      </c>
      <c r="AM201" s="1">
        <v>2662907464.0624599</v>
      </c>
      <c r="AN201" s="1">
        <v>2476394215.95575</v>
      </c>
      <c r="AO201" s="1">
        <v>2388623275.6702399</v>
      </c>
      <c r="AP201" s="1">
        <v>852488000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3289467440.8000002</v>
      </c>
      <c r="AW201" s="1">
        <v>3688770464.0624599</v>
      </c>
      <c r="AX201" s="1">
        <v>3515395464.0624599</v>
      </c>
      <c r="AY201" s="1">
        <v>3328882215.95575</v>
      </c>
      <c r="AZ201" s="1">
        <v>3241111275.6702399</v>
      </c>
      <c r="BA201" s="1">
        <v>3688770464.0624599</v>
      </c>
      <c r="BB201" s="1">
        <v>3515395464.0624599</v>
      </c>
      <c r="BC201" s="1">
        <v>3328882215.95575</v>
      </c>
      <c r="BD201" s="1">
        <v>3241111275.6702399</v>
      </c>
      <c r="BE201" s="1">
        <v>2836282464.0624599</v>
      </c>
      <c r="BF201" s="1">
        <v>2662907464.0624599</v>
      </c>
      <c r="BG201" s="1">
        <v>2476394215.95575</v>
      </c>
      <c r="BH201" s="1">
        <v>2388623275.6702399</v>
      </c>
      <c r="BI201" s="1">
        <v>2836282464.0624599</v>
      </c>
      <c r="BJ201" s="1">
        <v>2662907464.0624599</v>
      </c>
      <c r="BK201" s="1">
        <v>2476394215.95575</v>
      </c>
      <c r="BL201" s="1">
        <v>2388623275.6702399</v>
      </c>
      <c r="BM201" s="1" t="s">
        <v>85</v>
      </c>
      <c r="BN201" s="1" t="s">
        <v>85</v>
      </c>
      <c r="BO201" s="1" t="s">
        <v>85</v>
      </c>
      <c r="BP201" t="s">
        <v>85</v>
      </c>
    </row>
    <row r="202" spans="1:68" x14ac:dyDescent="0.25">
      <c r="A202">
        <v>376</v>
      </c>
      <c r="B202" t="s">
        <v>134</v>
      </c>
      <c r="C202">
        <v>2017</v>
      </c>
      <c r="D202" s="2">
        <v>73514</v>
      </c>
      <c r="E202" s="26">
        <v>120322.6</v>
      </c>
      <c r="F202" t="s">
        <v>91</v>
      </c>
      <c r="I202" s="2">
        <v>234</v>
      </c>
      <c r="J202" s="1">
        <v>6278830740</v>
      </c>
      <c r="K202" s="1">
        <v>2716650000</v>
      </c>
      <c r="L202" s="1">
        <v>2230000</v>
      </c>
      <c r="M202" s="1">
        <v>1365700000</v>
      </c>
      <c r="N202" s="1">
        <v>302770000</v>
      </c>
      <c r="O202" s="1">
        <v>285938230.39999998</v>
      </c>
      <c r="P202" s="1">
        <v>273425927.5</v>
      </c>
      <c r="Q202" s="1">
        <v>69563900</v>
      </c>
      <c r="R202" s="1">
        <v>31288510</v>
      </c>
      <c r="S202" s="1">
        <v>2068776</v>
      </c>
      <c r="T202" s="1">
        <v>50.213154260000003</v>
      </c>
      <c r="U202" s="1">
        <v>3.4879724009999999</v>
      </c>
      <c r="V202" s="1">
        <v>433937</v>
      </c>
      <c r="W202" s="1">
        <v>44.4</v>
      </c>
      <c r="X202" s="1">
        <v>0.88</v>
      </c>
      <c r="Y202" s="1">
        <v>1261132670</v>
      </c>
      <c r="Z202" s="1">
        <v>1817149598.16802</v>
      </c>
      <c r="AA202" s="1">
        <v>11945417.736</v>
      </c>
      <c r="AB202" s="1">
        <v>1126969620</v>
      </c>
      <c r="AC202" s="1">
        <v>1817149598.16802</v>
      </c>
      <c r="AD202" s="1">
        <v>11945417.736</v>
      </c>
      <c r="AE202" s="1">
        <v>1126969620</v>
      </c>
      <c r="AF202" s="1">
        <v>1443740781.9705801</v>
      </c>
      <c r="AG202" s="1">
        <v>11945417.736</v>
      </c>
      <c r="AH202" s="1">
        <v>1126969620</v>
      </c>
      <c r="AI202" s="1">
        <v>1268018986.1129601</v>
      </c>
      <c r="AJ202" s="1">
        <v>11945417.736</v>
      </c>
      <c r="AK202" s="1">
        <v>3004818230.4000001</v>
      </c>
      <c r="AL202" s="1">
        <v>3365883613.4040198</v>
      </c>
      <c r="AM202" s="1">
        <v>3231720563.4040198</v>
      </c>
      <c r="AN202" s="1">
        <v>2858311747.2065802</v>
      </c>
      <c r="AO202" s="1">
        <v>2682589951.3489599</v>
      </c>
      <c r="AP202" s="1">
        <v>1668470000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4673288230.3999996</v>
      </c>
      <c r="AW202" s="1">
        <v>5034353613.4040203</v>
      </c>
      <c r="AX202" s="1">
        <v>4900190563.4040203</v>
      </c>
      <c r="AY202" s="1">
        <v>4526781747.2065802</v>
      </c>
      <c r="AZ202" s="1">
        <v>4351059951.3489599</v>
      </c>
      <c r="BA202" s="1">
        <v>5034353613.4040203</v>
      </c>
      <c r="BB202" s="1">
        <v>4900190563.4040203</v>
      </c>
      <c r="BC202" s="1">
        <v>4526781747.2065802</v>
      </c>
      <c r="BD202" s="1">
        <v>4351059951.3489599</v>
      </c>
      <c r="BE202" s="1">
        <v>3365883613.4040198</v>
      </c>
      <c r="BF202" s="1">
        <v>3231720563.4040198</v>
      </c>
      <c r="BG202" s="1">
        <v>2858311747.2065802</v>
      </c>
      <c r="BH202" s="1">
        <v>2682589951.3489599</v>
      </c>
      <c r="BI202" s="1">
        <v>3365883613.4040198</v>
      </c>
      <c r="BJ202" s="1">
        <v>3231720563.4040198</v>
      </c>
      <c r="BK202" s="1">
        <v>2858311747.2065802</v>
      </c>
      <c r="BL202" s="1">
        <v>2682589951.3489599</v>
      </c>
      <c r="BM202" s="1" t="s">
        <v>85</v>
      </c>
      <c r="BN202" s="1" t="s">
        <v>85</v>
      </c>
      <c r="BO202" s="1" t="s">
        <v>85</v>
      </c>
      <c r="BP202" t="s">
        <v>85</v>
      </c>
    </row>
    <row r="203" spans="1:68" x14ac:dyDescent="0.25">
      <c r="A203">
        <v>376</v>
      </c>
      <c r="B203" t="s">
        <v>134</v>
      </c>
      <c r="C203">
        <v>2018</v>
      </c>
      <c r="D203" s="2">
        <v>71877</v>
      </c>
      <c r="E203" s="26">
        <v>120322.6</v>
      </c>
      <c r="F203" t="s">
        <v>91</v>
      </c>
      <c r="I203" s="2">
        <v>234</v>
      </c>
      <c r="J203" s="1">
        <v>6139014570</v>
      </c>
      <c r="K203" s="1">
        <v>2780330000</v>
      </c>
      <c r="L203" s="1">
        <v>3710000</v>
      </c>
      <c r="M203" s="1">
        <v>1373240000</v>
      </c>
      <c r="N203" s="1">
        <v>327560000</v>
      </c>
      <c r="O203" s="1">
        <v>285938230.39999998</v>
      </c>
      <c r="P203" s="1">
        <v>273425927.5</v>
      </c>
      <c r="Q203" s="1">
        <v>69563900</v>
      </c>
      <c r="R203" s="1">
        <v>31288510</v>
      </c>
      <c r="S203" s="1">
        <v>2068776</v>
      </c>
      <c r="T203" s="1">
        <v>51.59534721</v>
      </c>
      <c r="U203" s="1">
        <v>2.6069229300000001</v>
      </c>
      <c r="V203" s="1">
        <v>433937</v>
      </c>
      <c r="W203" s="1">
        <v>44.4</v>
      </c>
      <c r="X203" s="1">
        <v>0.88</v>
      </c>
      <c r="Y203" s="1">
        <v>1233049935</v>
      </c>
      <c r="Z203" s="1">
        <v>1905167448.3347199</v>
      </c>
      <c r="AA203" s="1">
        <v>11945417.736</v>
      </c>
      <c r="AB203" s="1">
        <v>1101874410</v>
      </c>
      <c r="AC203" s="1">
        <v>1905167448.3347199</v>
      </c>
      <c r="AD203" s="1">
        <v>11945417.736</v>
      </c>
      <c r="AE203" s="1">
        <v>1101874410</v>
      </c>
      <c r="AF203" s="1">
        <v>1513671711.1330099</v>
      </c>
      <c r="AG203" s="1">
        <v>11945417.736</v>
      </c>
      <c r="AH203" s="1">
        <v>1101874410</v>
      </c>
      <c r="AI203" s="1">
        <v>1329438423.0381</v>
      </c>
      <c r="AJ203" s="1">
        <v>11945417.736</v>
      </c>
      <c r="AK203" s="1">
        <v>3069978230.4000001</v>
      </c>
      <c r="AL203" s="1">
        <v>3427298728.5707202</v>
      </c>
      <c r="AM203" s="1">
        <v>3296123203.5707202</v>
      </c>
      <c r="AN203" s="1">
        <v>2904627466.36901</v>
      </c>
      <c r="AO203" s="1">
        <v>2720394178.2740998</v>
      </c>
      <c r="AP203" s="1">
        <v>1700800000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4770778230.3999996</v>
      </c>
      <c r="AW203" s="1">
        <v>5128098728.5707197</v>
      </c>
      <c r="AX203" s="1">
        <v>4996923203.5707197</v>
      </c>
      <c r="AY203" s="1">
        <v>4605427466.36901</v>
      </c>
      <c r="AZ203" s="1">
        <v>4421194178.2741003</v>
      </c>
      <c r="BA203" s="1">
        <v>5128098728.5707197</v>
      </c>
      <c r="BB203" s="1">
        <v>4996923203.5707197</v>
      </c>
      <c r="BC203" s="1">
        <v>4605427466.36901</v>
      </c>
      <c r="BD203" s="1">
        <v>4421194178.2741003</v>
      </c>
      <c r="BE203" s="1">
        <v>3427298728.5707202</v>
      </c>
      <c r="BF203" s="1">
        <v>3296123203.5707202</v>
      </c>
      <c r="BG203" s="1">
        <v>2904627466.36901</v>
      </c>
      <c r="BH203" s="1">
        <v>2720394178.2740998</v>
      </c>
      <c r="BI203" s="1">
        <v>3427298728.5707202</v>
      </c>
      <c r="BJ203" s="1">
        <v>3296123203.5707202</v>
      </c>
      <c r="BK203" s="1">
        <v>2904627466.36901</v>
      </c>
      <c r="BL203" s="1">
        <v>2720394178.2740998</v>
      </c>
      <c r="BM203" s="1" t="s">
        <v>85</v>
      </c>
      <c r="BN203" s="1" t="s">
        <v>85</v>
      </c>
      <c r="BO203" s="1" t="s">
        <v>85</v>
      </c>
      <c r="BP203" t="s">
        <v>85</v>
      </c>
    </row>
    <row r="204" spans="1:68" x14ac:dyDescent="0.25">
      <c r="A204">
        <v>376</v>
      </c>
      <c r="B204" t="s">
        <v>134</v>
      </c>
      <c r="C204">
        <v>2019</v>
      </c>
      <c r="D204" s="2">
        <v>71877</v>
      </c>
      <c r="E204" s="26">
        <v>120322.6</v>
      </c>
      <c r="F204" t="s">
        <v>91</v>
      </c>
      <c r="I204" s="2">
        <v>234</v>
      </c>
      <c r="J204" s="1">
        <v>6139014570</v>
      </c>
      <c r="K204" s="1">
        <v>2748490024</v>
      </c>
      <c r="L204" s="1">
        <v>2970000</v>
      </c>
      <c r="M204" s="1">
        <v>1369470000</v>
      </c>
      <c r="N204" s="1">
        <v>315165000</v>
      </c>
      <c r="O204" s="1">
        <v>285938230.39999998</v>
      </c>
      <c r="P204" s="1">
        <v>273425927.5</v>
      </c>
      <c r="Q204" s="1">
        <v>69563900</v>
      </c>
      <c r="R204" s="1">
        <v>31288510</v>
      </c>
      <c r="S204" s="1">
        <v>2068776</v>
      </c>
      <c r="T204" s="1">
        <v>49.575349549999999</v>
      </c>
      <c r="U204" s="1">
        <v>5.5259095709999997</v>
      </c>
      <c r="V204" s="1">
        <v>433937</v>
      </c>
      <c r="W204" s="1">
        <v>44.4</v>
      </c>
      <c r="X204" s="1">
        <v>0.88</v>
      </c>
      <c r="Y204" s="1">
        <v>1233049935</v>
      </c>
      <c r="Z204" s="1">
        <v>1713089579.8097</v>
      </c>
      <c r="AA204" s="1">
        <v>11945417.736</v>
      </c>
      <c r="AB204" s="1">
        <v>1101874410</v>
      </c>
      <c r="AC204" s="1">
        <v>1713089579.8097</v>
      </c>
      <c r="AD204" s="1">
        <v>11945417.736</v>
      </c>
      <c r="AE204" s="1">
        <v>1101874410</v>
      </c>
      <c r="AF204" s="1">
        <v>1361064213.99402</v>
      </c>
      <c r="AG204" s="1">
        <v>11945417.736</v>
      </c>
      <c r="AH204" s="1">
        <v>1101874410</v>
      </c>
      <c r="AI204" s="1">
        <v>1195405218.3160601</v>
      </c>
      <c r="AJ204" s="1">
        <v>11945417.736</v>
      </c>
      <c r="AK204" s="1">
        <v>3037398254.4000001</v>
      </c>
      <c r="AL204" s="1">
        <v>3234480860.0457001</v>
      </c>
      <c r="AM204" s="1">
        <v>3103305335.0457001</v>
      </c>
      <c r="AN204" s="1">
        <v>2751279969.23002</v>
      </c>
      <c r="AO204" s="1">
        <v>2585620973.5520601</v>
      </c>
      <c r="AP204" s="1">
        <v>1684635000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4722033254.3999996</v>
      </c>
      <c r="AW204" s="1">
        <v>4919115860.0457001</v>
      </c>
      <c r="AX204" s="1">
        <v>4787940335.0457001</v>
      </c>
      <c r="AY204" s="1">
        <v>4435914969.2300196</v>
      </c>
      <c r="AZ204" s="1">
        <v>4270255973.5520601</v>
      </c>
      <c r="BA204" s="1">
        <v>4919115860.0457001</v>
      </c>
      <c r="BB204" s="1">
        <v>4787940335.0457001</v>
      </c>
      <c r="BC204" s="1">
        <v>4435914969.2300196</v>
      </c>
      <c r="BD204" s="1">
        <v>4270255973.5520601</v>
      </c>
      <c r="BE204" s="1">
        <v>3234480860.0457001</v>
      </c>
      <c r="BF204" s="1">
        <v>3103305335.0457001</v>
      </c>
      <c r="BG204" s="1">
        <v>2751279969.23002</v>
      </c>
      <c r="BH204" s="1">
        <v>2585620973.5520601</v>
      </c>
      <c r="BI204" s="1">
        <v>3234480860.0457001</v>
      </c>
      <c r="BJ204" s="1">
        <v>3103305335.0457001</v>
      </c>
      <c r="BK204" s="1">
        <v>2751279969.23002</v>
      </c>
      <c r="BL204" s="1">
        <v>2585620973.5520601</v>
      </c>
      <c r="BM204" s="1" t="s">
        <v>85</v>
      </c>
      <c r="BN204" s="1" t="s">
        <v>85</v>
      </c>
      <c r="BO204" s="1" t="s">
        <v>85</v>
      </c>
      <c r="BP204" t="s">
        <v>85</v>
      </c>
    </row>
    <row r="205" spans="1:68" x14ac:dyDescent="0.25">
      <c r="A205">
        <v>376</v>
      </c>
      <c r="B205" t="s">
        <v>134</v>
      </c>
      <c r="C205">
        <v>2020</v>
      </c>
      <c r="D205" s="2">
        <v>71877</v>
      </c>
      <c r="E205" s="26">
        <v>120322.6</v>
      </c>
      <c r="F205" t="s">
        <v>91</v>
      </c>
      <c r="I205" s="2">
        <v>234</v>
      </c>
      <c r="J205" s="1">
        <v>6139014570</v>
      </c>
      <c r="K205" s="1">
        <v>3012520000</v>
      </c>
      <c r="L205" s="1">
        <v>67740000</v>
      </c>
      <c r="M205" s="1">
        <v>1322980000</v>
      </c>
      <c r="N205" s="1">
        <v>101370000</v>
      </c>
      <c r="O205" s="1">
        <v>285938230.39999998</v>
      </c>
      <c r="P205" s="1">
        <v>273425927.5</v>
      </c>
      <c r="Q205" s="1">
        <v>69563900</v>
      </c>
      <c r="R205" s="1">
        <v>31288510</v>
      </c>
      <c r="S205" s="1">
        <v>2068776</v>
      </c>
      <c r="T205" s="1">
        <v>50.782674530000001</v>
      </c>
      <c r="U205" s="1">
        <v>2.0228364000000001</v>
      </c>
      <c r="V205" s="1">
        <v>433937</v>
      </c>
      <c r="W205" s="1">
        <v>44.4</v>
      </c>
      <c r="X205" s="1">
        <v>0.88</v>
      </c>
      <c r="Y205" s="1">
        <v>1233049935</v>
      </c>
      <c r="Z205" s="1">
        <v>1896277697.36761</v>
      </c>
      <c r="AA205" s="1">
        <v>11945417.736</v>
      </c>
      <c r="AB205" s="1">
        <v>1101874410</v>
      </c>
      <c r="AC205" s="1">
        <v>1896277697.36761</v>
      </c>
      <c r="AD205" s="1">
        <v>11945417.736</v>
      </c>
      <c r="AE205" s="1">
        <v>1101874410</v>
      </c>
      <c r="AF205" s="1">
        <v>1506608728.5223801</v>
      </c>
      <c r="AG205" s="1">
        <v>11945417.736</v>
      </c>
      <c r="AH205" s="1">
        <v>1101874410</v>
      </c>
      <c r="AI205" s="1">
        <v>1323235096.12463</v>
      </c>
      <c r="AJ205" s="1">
        <v>11945417.736</v>
      </c>
      <c r="AK205" s="1">
        <v>3366198230.4000001</v>
      </c>
      <c r="AL205" s="1">
        <v>3482438977.60361</v>
      </c>
      <c r="AM205" s="1">
        <v>3351263452.60361</v>
      </c>
      <c r="AN205" s="1">
        <v>2961594483.7583799</v>
      </c>
      <c r="AO205" s="1">
        <v>2778220851.36063</v>
      </c>
      <c r="AP205" s="1">
        <v>1424350000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4790548230.3999996</v>
      </c>
      <c r="AW205" s="1">
        <v>4906788977.60361</v>
      </c>
      <c r="AX205" s="1">
        <v>4775613452.60361</v>
      </c>
      <c r="AY205" s="1">
        <v>4385944483.7583799</v>
      </c>
      <c r="AZ205" s="1">
        <v>4202570851.36063</v>
      </c>
      <c r="BA205" s="1">
        <v>4906788977.60361</v>
      </c>
      <c r="BB205" s="1">
        <v>4775613452.60361</v>
      </c>
      <c r="BC205" s="1">
        <v>4385944483.7583799</v>
      </c>
      <c r="BD205" s="1">
        <v>4202570851.36063</v>
      </c>
      <c r="BE205" s="1">
        <v>3482438977.60361</v>
      </c>
      <c r="BF205" s="1">
        <v>3351263452.60361</v>
      </c>
      <c r="BG205" s="1">
        <v>2961594483.7583799</v>
      </c>
      <c r="BH205" s="1">
        <v>2778220851.36063</v>
      </c>
      <c r="BI205" s="1">
        <v>3482438977.60361</v>
      </c>
      <c r="BJ205" s="1">
        <v>3351263452.60361</v>
      </c>
      <c r="BK205" s="1">
        <v>2961594483.7583799</v>
      </c>
      <c r="BL205" s="1">
        <v>2778220851.36063</v>
      </c>
      <c r="BM205" s="1" t="s">
        <v>85</v>
      </c>
      <c r="BN205" s="1" t="s">
        <v>85</v>
      </c>
      <c r="BO205" s="1" t="s">
        <v>85</v>
      </c>
      <c r="BP205" t="s">
        <v>85</v>
      </c>
    </row>
    <row r="206" spans="1:68" x14ac:dyDescent="0.25">
      <c r="A206">
        <v>376</v>
      </c>
      <c r="B206" t="s">
        <v>134</v>
      </c>
      <c r="C206">
        <v>2021</v>
      </c>
      <c r="D206" s="2">
        <v>71877</v>
      </c>
      <c r="E206" s="26">
        <v>120322.6</v>
      </c>
      <c r="F206" t="s">
        <v>91</v>
      </c>
      <c r="I206" s="2">
        <v>234</v>
      </c>
      <c r="J206" s="1">
        <v>6139014570</v>
      </c>
      <c r="K206" s="1">
        <v>3010715000</v>
      </c>
      <c r="L206" s="1">
        <v>95580000</v>
      </c>
      <c r="M206" s="1">
        <v>1441472000</v>
      </c>
      <c r="N206" s="1">
        <v>8330000</v>
      </c>
      <c r="O206" s="1">
        <v>285938230.39999998</v>
      </c>
      <c r="P206" s="1">
        <v>273425927.5</v>
      </c>
      <c r="Q206" s="1">
        <v>69563900</v>
      </c>
      <c r="R206" s="1">
        <v>31288510</v>
      </c>
      <c r="S206" s="1">
        <v>2068776</v>
      </c>
      <c r="T206" s="1">
        <v>51.093160419999997</v>
      </c>
      <c r="U206" s="1">
        <v>3.291746249</v>
      </c>
      <c r="V206" s="1">
        <v>433937</v>
      </c>
      <c r="W206" s="1">
        <v>44.4</v>
      </c>
      <c r="X206" s="1">
        <v>0.88</v>
      </c>
      <c r="Y206" s="1">
        <v>1233049935</v>
      </c>
      <c r="Z206" s="1">
        <v>1859004440.3639901</v>
      </c>
      <c r="AA206" s="1">
        <v>11945417.736</v>
      </c>
      <c r="AB206" s="1">
        <v>1101874410</v>
      </c>
      <c r="AC206" s="1">
        <v>1859004440.3639901</v>
      </c>
      <c r="AD206" s="1">
        <v>11945417.736</v>
      </c>
      <c r="AE206" s="1">
        <v>1101874410</v>
      </c>
      <c r="AF206" s="1">
        <v>1476994809.4112401</v>
      </c>
      <c r="AG206" s="1">
        <v>11945417.736</v>
      </c>
      <c r="AH206" s="1">
        <v>1101874410</v>
      </c>
      <c r="AI206" s="1">
        <v>1297225571.31583</v>
      </c>
      <c r="AJ206" s="1">
        <v>11945417.736</v>
      </c>
      <c r="AK206" s="1">
        <v>3392233230.4000001</v>
      </c>
      <c r="AL206" s="1">
        <v>3473005720.5999899</v>
      </c>
      <c r="AM206" s="1">
        <v>3341830195.5999899</v>
      </c>
      <c r="AN206" s="1">
        <v>2959820564.6472402</v>
      </c>
      <c r="AO206" s="1">
        <v>2780051326.5518298</v>
      </c>
      <c r="AP206" s="1">
        <v>1449802000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4842035230.3999996</v>
      </c>
      <c r="AW206" s="1">
        <v>4922807720.5999899</v>
      </c>
      <c r="AX206" s="1">
        <v>4791632195.5999899</v>
      </c>
      <c r="AY206" s="1">
        <v>4409622564.6472397</v>
      </c>
      <c r="AZ206" s="1">
        <v>4229853326.5518298</v>
      </c>
      <c r="BA206" s="1">
        <v>4922807720.5999899</v>
      </c>
      <c r="BB206" s="1">
        <v>4791632195.5999899</v>
      </c>
      <c r="BC206" s="1">
        <v>4409622564.6472397</v>
      </c>
      <c r="BD206" s="1">
        <v>4229853326.5518298</v>
      </c>
      <c r="BE206" s="1">
        <v>3473005720.5999899</v>
      </c>
      <c r="BF206" s="1">
        <v>3341830195.5999899</v>
      </c>
      <c r="BG206" s="1">
        <v>2959820564.6472402</v>
      </c>
      <c r="BH206" s="1">
        <v>2780051326.5518298</v>
      </c>
      <c r="BI206" s="1">
        <v>3473005720.5999899</v>
      </c>
      <c r="BJ206" s="1">
        <v>3341830195.5999899</v>
      </c>
      <c r="BK206" s="1">
        <v>2959820564.6472402</v>
      </c>
      <c r="BL206" s="1">
        <v>2780051326.5518298</v>
      </c>
      <c r="BM206" s="1" t="s">
        <v>85</v>
      </c>
      <c r="BN206" s="1" t="s">
        <v>85</v>
      </c>
      <c r="BO206" s="1" t="s">
        <v>85</v>
      </c>
      <c r="BP206" t="s">
        <v>85</v>
      </c>
    </row>
    <row r="207" spans="1:68" x14ac:dyDescent="0.25">
      <c r="A207">
        <v>378</v>
      </c>
      <c r="B207" t="s">
        <v>135</v>
      </c>
      <c r="C207">
        <v>2017</v>
      </c>
      <c r="D207" s="2">
        <v>14120</v>
      </c>
      <c r="E207" s="26">
        <v>34345.17</v>
      </c>
      <c r="F207" t="s">
        <v>84</v>
      </c>
      <c r="I207" s="2">
        <v>311</v>
      </c>
      <c r="J207" s="1">
        <v>1602831800</v>
      </c>
      <c r="K207" s="1">
        <v>467563603</v>
      </c>
      <c r="L207" s="1">
        <v>214800979.19999999</v>
      </c>
      <c r="M207" s="1">
        <v>260354949</v>
      </c>
      <c r="N207" s="1">
        <v>0</v>
      </c>
      <c r="O207" s="1">
        <v>97223765.209999993</v>
      </c>
      <c r="P207" s="1">
        <v>54532194.950000003</v>
      </c>
      <c r="Q207" s="1">
        <v>4370143</v>
      </c>
      <c r="R207" s="1">
        <v>19481081</v>
      </c>
      <c r="S207" s="1">
        <v>82459</v>
      </c>
      <c r="T207" s="1">
        <v>76.260078109999995</v>
      </c>
      <c r="U207" s="1">
        <v>1.6533948220000001</v>
      </c>
      <c r="V207" s="1">
        <v>0</v>
      </c>
      <c r="Y207" s="1">
        <v>242228600</v>
      </c>
      <c r="Z207" s="1">
        <v>309710154.16679698</v>
      </c>
      <c r="AA207" s="1">
        <v>0</v>
      </c>
      <c r="AB207" s="1">
        <v>216459600</v>
      </c>
      <c r="AC207" s="1">
        <v>309710154.16679698</v>
      </c>
      <c r="AD207" s="1">
        <v>0</v>
      </c>
      <c r="AE207" s="1">
        <v>216459600</v>
      </c>
      <c r="AF207" s="1">
        <v>244707271.41786501</v>
      </c>
      <c r="AG207" s="1">
        <v>0</v>
      </c>
      <c r="AH207" s="1">
        <v>216459600</v>
      </c>
      <c r="AI207" s="1">
        <v>214117679.53601399</v>
      </c>
      <c r="AJ207" s="1">
        <v>0</v>
      </c>
      <c r="AK207" s="1">
        <v>779588347.40999997</v>
      </c>
      <c r="AL207" s="1">
        <v>821271928.31679702</v>
      </c>
      <c r="AM207" s="1">
        <v>795502928.31679702</v>
      </c>
      <c r="AN207" s="1">
        <v>730500045.56786501</v>
      </c>
      <c r="AO207" s="1">
        <v>699910453.68601406</v>
      </c>
      <c r="AP207" s="1">
        <v>260354949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1039943296.41</v>
      </c>
      <c r="AW207" s="1">
        <v>1081626877.3167901</v>
      </c>
      <c r="AX207" s="1">
        <v>1055857877.31679</v>
      </c>
      <c r="AY207" s="1">
        <v>990854994.56786501</v>
      </c>
      <c r="AZ207" s="1">
        <v>960265402.68601406</v>
      </c>
      <c r="BA207" s="1">
        <v>1081626877.3167901</v>
      </c>
      <c r="BB207" s="1">
        <v>1055857877.31679</v>
      </c>
      <c r="BC207" s="1">
        <v>990854994.56786501</v>
      </c>
      <c r="BD207" s="1">
        <v>960265402.68601406</v>
      </c>
      <c r="BE207" s="1">
        <v>821271928.31679702</v>
      </c>
      <c r="BF207" s="1">
        <v>795502928.31679702</v>
      </c>
      <c r="BG207" s="1">
        <v>730500045.56786501</v>
      </c>
      <c r="BH207" s="1">
        <v>699910453.68601406</v>
      </c>
      <c r="BI207" s="1">
        <v>821271928.31679702</v>
      </c>
      <c r="BJ207" s="1">
        <v>795502928.31679702</v>
      </c>
      <c r="BK207" s="1">
        <v>730500045.56786501</v>
      </c>
      <c r="BL207" s="1">
        <v>699910453.68601406</v>
      </c>
      <c r="BM207" s="1" t="s">
        <v>85</v>
      </c>
      <c r="BN207" s="1" t="s">
        <v>85</v>
      </c>
      <c r="BO207" s="1" t="s">
        <v>85</v>
      </c>
      <c r="BP207" t="s">
        <v>85</v>
      </c>
    </row>
    <row r="208" spans="1:68" x14ac:dyDescent="0.25">
      <c r="A208">
        <v>378</v>
      </c>
      <c r="B208" t="s">
        <v>135</v>
      </c>
      <c r="C208">
        <v>2018</v>
      </c>
      <c r="D208" s="2">
        <v>14120</v>
      </c>
      <c r="E208" s="26">
        <v>34345.17</v>
      </c>
      <c r="F208" t="s">
        <v>84</v>
      </c>
      <c r="I208" s="2">
        <v>311</v>
      </c>
      <c r="J208" s="1">
        <v>1602831800</v>
      </c>
      <c r="K208" s="1">
        <v>434229042.60000002</v>
      </c>
      <c r="L208" s="1">
        <v>251947993.19999999</v>
      </c>
      <c r="M208" s="1">
        <v>226013381.80000001</v>
      </c>
      <c r="N208" s="1">
        <v>0</v>
      </c>
      <c r="O208" s="1">
        <v>97223765.209999993</v>
      </c>
      <c r="P208" s="1">
        <v>54532194.950000003</v>
      </c>
      <c r="Q208" s="1">
        <v>4370143</v>
      </c>
      <c r="R208" s="1">
        <v>19481081</v>
      </c>
      <c r="S208" s="1">
        <v>82459</v>
      </c>
      <c r="T208" s="1">
        <v>76.320352119999995</v>
      </c>
      <c r="U208" s="1">
        <v>1.107734161</v>
      </c>
      <c r="V208" s="1">
        <v>0</v>
      </c>
      <c r="Y208" s="1">
        <v>242228600</v>
      </c>
      <c r="Z208" s="1">
        <v>312225533.64889997</v>
      </c>
      <c r="AA208" s="1">
        <v>0</v>
      </c>
      <c r="AB208" s="1">
        <v>216459600</v>
      </c>
      <c r="AC208" s="1">
        <v>312225533.64889997</v>
      </c>
      <c r="AD208" s="1">
        <v>0</v>
      </c>
      <c r="AE208" s="1">
        <v>216459600</v>
      </c>
      <c r="AF208" s="1">
        <v>246694715.61807799</v>
      </c>
      <c r="AG208" s="1">
        <v>0</v>
      </c>
      <c r="AH208" s="1">
        <v>216459600</v>
      </c>
      <c r="AI208" s="1">
        <v>215856683.60357299</v>
      </c>
      <c r="AJ208" s="1">
        <v>0</v>
      </c>
      <c r="AK208" s="1">
        <v>783400801.00999999</v>
      </c>
      <c r="AL208" s="1">
        <v>860934321.79890096</v>
      </c>
      <c r="AM208" s="1">
        <v>835165321.79890096</v>
      </c>
      <c r="AN208" s="1">
        <v>769634503.76807797</v>
      </c>
      <c r="AO208" s="1">
        <v>738796471.75357294</v>
      </c>
      <c r="AP208" s="1">
        <v>226013381.80000001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1009414182.8099999</v>
      </c>
      <c r="AW208" s="1">
        <v>1086947703.5989001</v>
      </c>
      <c r="AX208" s="1">
        <v>1061178703.5989</v>
      </c>
      <c r="AY208" s="1">
        <v>995647885.56807804</v>
      </c>
      <c r="AZ208" s="1">
        <v>964809853.55357301</v>
      </c>
      <c r="BA208" s="1">
        <v>1086947703.5989001</v>
      </c>
      <c r="BB208" s="1">
        <v>1061178703.5989</v>
      </c>
      <c r="BC208" s="1">
        <v>995647885.56807804</v>
      </c>
      <c r="BD208" s="1">
        <v>964809853.55357301</v>
      </c>
      <c r="BE208" s="1">
        <v>860934321.79890096</v>
      </c>
      <c r="BF208" s="1">
        <v>835165321.79890096</v>
      </c>
      <c r="BG208" s="1">
        <v>769634503.76807797</v>
      </c>
      <c r="BH208" s="1">
        <v>738796471.75357294</v>
      </c>
      <c r="BI208" s="1">
        <v>860934321.79890096</v>
      </c>
      <c r="BJ208" s="1">
        <v>835165321.79890096</v>
      </c>
      <c r="BK208" s="1">
        <v>769634503.76807797</v>
      </c>
      <c r="BL208" s="1">
        <v>738796471.75357294</v>
      </c>
      <c r="BM208" s="1" t="s">
        <v>85</v>
      </c>
      <c r="BN208" s="1" t="s">
        <v>85</v>
      </c>
      <c r="BO208" s="1" t="s">
        <v>85</v>
      </c>
      <c r="BP208" t="s">
        <v>85</v>
      </c>
    </row>
    <row r="209" spans="1:68" x14ac:dyDescent="0.25">
      <c r="A209">
        <v>378</v>
      </c>
      <c r="B209" t="s">
        <v>135</v>
      </c>
      <c r="C209">
        <v>2019</v>
      </c>
      <c r="D209" s="2">
        <v>14120</v>
      </c>
      <c r="E209" s="26">
        <v>34345.17</v>
      </c>
      <c r="F209" t="s">
        <v>84</v>
      </c>
      <c r="I209" s="2">
        <v>311</v>
      </c>
      <c r="J209" s="1">
        <v>1602831800</v>
      </c>
      <c r="K209" s="1">
        <v>594717177.10000002</v>
      </c>
      <c r="L209" s="1">
        <v>197260419.90000001</v>
      </c>
      <c r="M209" s="1">
        <v>259957410.80000001</v>
      </c>
      <c r="N209" s="1">
        <v>0</v>
      </c>
      <c r="O209" s="1">
        <v>97223765.209999993</v>
      </c>
      <c r="P209" s="1">
        <v>54532194.950000003</v>
      </c>
      <c r="Q209" s="1">
        <v>4370143</v>
      </c>
      <c r="R209" s="1">
        <v>19481081</v>
      </c>
      <c r="S209" s="1">
        <v>82459</v>
      </c>
      <c r="T209" s="1">
        <v>73.657213040000002</v>
      </c>
      <c r="U209" s="1">
        <v>2.6964714779999999</v>
      </c>
      <c r="V209" s="1">
        <v>0</v>
      </c>
      <c r="Y209" s="1">
        <v>242228600</v>
      </c>
      <c r="Z209" s="1">
        <v>294574979.61837602</v>
      </c>
      <c r="AA209" s="1">
        <v>0</v>
      </c>
      <c r="AB209" s="1">
        <v>216459600</v>
      </c>
      <c r="AC209" s="1">
        <v>294574979.61837602</v>
      </c>
      <c r="AD209" s="1">
        <v>0</v>
      </c>
      <c r="AE209" s="1">
        <v>216459600</v>
      </c>
      <c r="AF209" s="1">
        <v>232748712.04760101</v>
      </c>
      <c r="AG209" s="1">
        <v>0</v>
      </c>
      <c r="AH209" s="1">
        <v>216459600</v>
      </c>
      <c r="AI209" s="1">
        <v>203653997.89664799</v>
      </c>
      <c r="AJ209" s="1">
        <v>0</v>
      </c>
      <c r="AK209" s="1">
        <v>889201362.21000004</v>
      </c>
      <c r="AL209" s="1">
        <v>788596194.46837604</v>
      </c>
      <c r="AM209" s="1">
        <v>762827194.46837604</v>
      </c>
      <c r="AN209" s="1">
        <v>701000926.89760101</v>
      </c>
      <c r="AO209" s="1">
        <v>671906212.74664795</v>
      </c>
      <c r="AP209" s="1">
        <v>259957410.80000001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1149158773.01</v>
      </c>
      <c r="AW209" s="1">
        <v>1048553605.26837</v>
      </c>
      <c r="AX209" s="1">
        <v>1022784605.26837</v>
      </c>
      <c r="AY209" s="1">
        <v>960958337.69760096</v>
      </c>
      <c r="AZ209" s="1">
        <v>931863623.54664803</v>
      </c>
      <c r="BA209" s="1">
        <v>1048553605.26837</v>
      </c>
      <c r="BB209" s="1">
        <v>1022784605.26837</v>
      </c>
      <c r="BC209" s="1">
        <v>960958337.69760096</v>
      </c>
      <c r="BD209" s="1">
        <v>931863623.54664803</v>
      </c>
      <c r="BE209" s="1">
        <v>788596194.46837604</v>
      </c>
      <c r="BF209" s="1">
        <v>762827194.46837604</v>
      </c>
      <c r="BG209" s="1">
        <v>701000926.89760101</v>
      </c>
      <c r="BH209" s="1">
        <v>671906212.74664795</v>
      </c>
      <c r="BI209" s="1">
        <v>788596194.46837604</v>
      </c>
      <c r="BJ209" s="1">
        <v>762827194.46837604</v>
      </c>
      <c r="BK209" s="1">
        <v>701000926.89760101</v>
      </c>
      <c r="BL209" s="1">
        <v>671906212.74664795</v>
      </c>
      <c r="BM209" s="1" t="s">
        <v>85</v>
      </c>
      <c r="BN209" s="1" t="s">
        <v>85</v>
      </c>
      <c r="BO209" s="1" t="s">
        <v>85</v>
      </c>
      <c r="BP209" t="s">
        <v>85</v>
      </c>
    </row>
    <row r="210" spans="1:68" x14ac:dyDescent="0.25">
      <c r="A210">
        <v>378</v>
      </c>
      <c r="B210" t="s">
        <v>135</v>
      </c>
      <c r="C210">
        <v>2020</v>
      </c>
      <c r="D210" s="2">
        <v>14198</v>
      </c>
      <c r="E210" s="26">
        <v>34345.17</v>
      </c>
      <c r="F210" t="s">
        <v>84</v>
      </c>
      <c r="I210" s="2">
        <v>311</v>
      </c>
      <c r="J210" s="1">
        <v>1611685970</v>
      </c>
      <c r="K210" s="1">
        <v>442143963.39999998</v>
      </c>
      <c r="L210" s="1">
        <v>73482659.010000005</v>
      </c>
      <c r="M210" s="1">
        <v>214673897.30000001</v>
      </c>
      <c r="N210" s="1">
        <v>22809.57</v>
      </c>
      <c r="O210" s="1">
        <v>97223765.209999993</v>
      </c>
      <c r="P210" s="1">
        <v>54532194.950000003</v>
      </c>
      <c r="Q210" s="1">
        <v>4370143</v>
      </c>
      <c r="R210" s="1">
        <v>19481081</v>
      </c>
      <c r="S210" s="1">
        <v>82459</v>
      </c>
      <c r="T210" s="1">
        <v>75.615990650000001</v>
      </c>
      <c r="U210" s="1">
        <v>1.266280294</v>
      </c>
      <c r="V210" s="1">
        <v>0</v>
      </c>
      <c r="Y210" s="1">
        <v>243566690</v>
      </c>
      <c r="Z210" s="1">
        <v>308643398.17552501</v>
      </c>
      <c r="AA210" s="1">
        <v>0</v>
      </c>
      <c r="AB210" s="1">
        <v>217655340</v>
      </c>
      <c r="AC210" s="1">
        <v>308643398.17552501</v>
      </c>
      <c r="AD210" s="1">
        <v>0</v>
      </c>
      <c r="AE210" s="1">
        <v>217655340</v>
      </c>
      <c r="AF210" s="1">
        <v>243864409.32767901</v>
      </c>
      <c r="AG210" s="1">
        <v>0</v>
      </c>
      <c r="AH210" s="1">
        <v>217655340</v>
      </c>
      <c r="AI210" s="1">
        <v>213380179.28163299</v>
      </c>
      <c r="AJ210" s="1">
        <v>0</v>
      </c>
      <c r="AK210" s="1">
        <v>612850387.62</v>
      </c>
      <c r="AL210" s="1">
        <v>680224942.13552499</v>
      </c>
      <c r="AM210" s="1">
        <v>654313592.13552499</v>
      </c>
      <c r="AN210" s="1">
        <v>589534603.28767896</v>
      </c>
      <c r="AO210" s="1">
        <v>559050373.24163306</v>
      </c>
      <c r="AP210" s="1">
        <v>214696706.87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827547094.49000001</v>
      </c>
      <c r="AW210" s="1">
        <v>894921649.00552499</v>
      </c>
      <c r="AX210" s="1">
        <v>869010299.00552499</v>
      </c>
      <c r="AY210" s="1">
        <v>804231310.15767896</v>
      </c>
      <c r="AZ210" s="1">
        <v>773747080.11163294</v>
      </c>
      <c r="BA210" s="1">
        <v>894921649.00552499</v>
      </c>
      <c r="BB210" s="1">
        <v>869010299.00552499</v>
      </c>
      <c r="BC210" s="1">
        <v>804231310.15767896</v>
      </c>
      <c r="BD210" s="1">
        <v>773747080.11163294</v>
      </c>
      <c r="BE210" s="1">
        <v>680224942.13552499</v>
      </c>
      <c r="BF210" s="1">
        <v>654313592.13552499</v>
      </c>
      <c r="BG210" s="1">
        <v>589534603.28767896</v>
      </c>
      <c r="BH210" s="1">
        <v>559050373.24163306</v>
      </c>
      <c r="BI210" s="1">
        <v>680224942.13552499</v>
      </c>
      <c r="BJ210" s="1">
        <v>654313592.13552499</v>
      </c>
      <c r="BK210" s="1">
        <v>589534603.28767896</v>
      </c>
      <c r="BL210" s="1">
        <v>559050373.24163306</v>
      </c>
      <c r="BM210" s="1" t="s">
        <v>85</v>
      </c>
      <c r="BN210" s="1" t="s">
        <v>85</v>
      </c>
      <c r="BO210" s="1" t="s">
        <v>85</v>
      </c>
      <c r="BP210" t="s">
        <v>85</v>
      </c>
    </row>
    <row r="211" spans="1:68" x14ac:dyDescent="0.25">
      <c r="A211">
        <v>378</v>
      </c>
      <c r="B211" t="s">
        <v>135</v>
      </c>
      <c r="C211">
        <v>2021</v>
      </c>
      <c r="D211" s="2">
        <v>14198</v>
      </c>
      <c r="E211" s="26">
        <v>34345.17</v>
      </c>
      <c r="F211" t="s">
        <v>84</v>
      </c>
      <c r="I211" s="2">
        <v>311</v>
      </c>
      <c r="J211" s="1">
        <v>1611685970</v>
      </c>
      <c r="K211" s="1">
        <v>430197435.5</v>
      </c>
      <c r="L211" s="1">
        <v>190880897.30000001</v>
      </c>
      <c r="M211" s="1">
        <v>214544144.80000001</v>
      </c>
      <c r="N211" s="1">
        <v>0</v>
      </c>
      <c r="O211" s="1">
        <v>97223765.209999993</v>
      </c>
      <c r="P211" s="1">
        <v>54532194.950000003</v>
      </c>
      <c r="Q211" s="1">
        <v>4370143</v>
      </c>
      <c r="R211" s="1">
        <v>19481081</v>
      </c>
      <c r="S211" s="1">
        <v>82459</v>
      </c>
      <c r="T211" s="1">
        <v>76.372135729999997</v>
      </c>
      <c r="U211" s="1">
        <v>0.87333734799999996</v>
      </c>
      <c r="V211" s="1">
        <v>0</v>
      </c>
      <c r="Y211" s="1">
        <v>243566690</v>
      </c>
      <c r="Z211" s="1">
        <v>313413536.90840298</v>
      </c>
      <c r="AA211" s="1">
        <v>0</v>
      </c>
      <c r="AB211" s="1">
        <v>217655340</v>
      </c>
      <c r="AC211" s="1">
        <v>313413536.90840298</v>
      </c>
      <c r="AD211" s="1">
        <v>0</v>
      </c>
      <c r="AE211" s="1">
        <v>217655340</v>
      </c>
      <c r="AF211" s="1">
        <v>247633377.24139699</v>
      </c>
      <c r="AG211" s="1">
        <v>0</v>
      </c>
      <c r="AH211" s="1">
        <v>217655340</v>
      </c>
      <c r="AI211" s="1">
        <v>216678007.98633501</v>
      </c>
      <c r="AJ211" s="1">
        <v>0</v>
      </c>
      <c r="AK211" s="1">
        <v>718302098.00999999</v>
      </c>
      <c r="AL211" s="1">
        <v>802393319.15840304</v>
      </c>
      <c r="AM211" s="1">
        <v>776481969.15840304</v>
      </c>
      <c r="AN211" s="1">
        <v>710701809.49139702</v>
      </c>
      <c r="AO211" s="1">
        <v>679746440.23633504</v>
      </c>
      <c r="AP211" s="1">
        <v>214544144.80000001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932846242.80999994</v>
      </c>
      <c r="AW211" s="1">
        <v>1016937463.9584</v>
      </c>
      <c r="AX211" s="1">
        <v>991026113.95840299</v>
      </c>
      <c r="AY211" s="1">
        <v>925245954.29139698</v>
      </c>
      <c r="AZ211" s="1">
        <v>894290585.03633499</v>
      </c>
      <c r="BA211" s="1">
        <v>1016937463.9584</v>
      </c>
      <c r="BB211" s="1">
        <v>991026113.95840299</v>
      </c>
      <c r="BC211" s="1">
        <v>925245954.29139698</v>
      </c>
      <c r="BD211" s="1">
        <v>894290585.03633499</v>
      </c>
      <c r="BE211" s="1">
        <v>802393319.15840304</v>
      </c>
      <c r="BF211" s="1">
        <v>776481969.15840304</v>
      </c>
      <c r="BG211" s="1">
        <v>710701809.49139702</v>
      </c>
      <c r="BH211" s="1">
        <v>679746440.23633504</v>
      </c>
      <c r="BI211" s="1">
        <v>802393319.15840304</v>
      </c>
      <c r="BJ211" s="1">
        <v>776481969.15840304</v>
      </c>
      <c r="BK211" s="1">
        <v>710701809.49139702</v>
      </c>
      <c r="BL211" s="1">
        <v>679746440.23633504</v>
      </c>
      <c r="BM211" s="1" t="s">
        <v>85</v>
      </c>
      <c r="BN211" s="1" t="s">
        <v>85</v>
      </c>
      <c r="BO211" s="1" t="s">
        <v>85</v>
      </c>
      <c r="BP211" t="s">
        <v>85</v>
      </c>
    </row>
    <row r="212" spans="1:68" x14ac:dyDescent="0.25">
      <c r="A212">
        <v>386</v>
      </c>
      <c r="B212" t="s">
        <v>136</v>
      </c>
      <c r="C212">
        <v>2017</v>
      </c>
      <c r="D212" s="2">
        <v>282043</v>
      </c>
      <c r="E212" s="26">
        <v>64351.06</v>
      </c>
      <c r="F212" t="s">
        <v>105</v>
      </c>
      <c r="G212" t="s">
        <v>554</v>
      </c>
      <c r="H212">
        <v>222</v>
      </c>
      <c r="I212" s="2">
        <v>235</v>
      </c>
      <c r="J212" s="1">
        <v>24192238325</v>
      </c>
      <c r="K212" s="1">
        <v>9412689212</v>
      </c>
      <c r="L212" s="1">
        <v>0</v>
      </c>
      <c r="M212" s="1">
        <v>5066278669</v>
      </c>
      <c r="N212" s="1">
        <v>48057852.689999998</v>
      </c>
      <c r="O212" s="1">
        <v>1431845276</v>
      </c>
      <c r="P212" s="1">
        <v>1123488369</v>
      </c>
      <c r="Q212" s="1">
        <v>169357914</v>
      </c>
      <c r="R212" s="1">
        <v>71506934</v>
      </c>
      <c r="S212" s="1">
        <v>4272364</v>
      </c>
      <c r="T212" s="1">
        <v>63.8381647</v>
      </c>
      <c r="U212" s="1">
        <v>2.0030619989999998</v>
      </c>
      <c r="V212" s="1">
        <v>5372522</v>
      </c>
      <c r="W212" s="1">
        <v>47.89</v>
      </c>
      <c r="X212" s="1">
        <v>0.9</v>
      </c>
      <c r="Y212" s="1">
        <v>4838447665</v>
      </c>
      <c r="Z212" s="1">
        <v>5796662377.9370298</v>
      </c>
      <c r="AA212" s="1">
        <v>159519848.71959999</v>
      </c>
      <c r="AB212" s="1">
        <v>4323719190</v>
      </c>
      <c r="AC212" s="1">
        <v>5796662377.9370298</v>
      </c>
      <c r="AD212" s="1">
        <v>159519848.71959999</v>
      </c>
      <c r="AE212" s="1">
        <v>4323719190</v>
      </c>
      <c r="AF212" s="1">
        <v>4599677609.9152498</v>
      </c>
      <c r="AG212" s="1">
        <v>159519848.71959999</v>
      </c>
      <c r="AH212" s="1">
        <v>4323719190</v>
      </c>
      <c r="AI212" s="1">
        <v>4036390660.2579398</v>
      </c>
      <c r="AJ212" s="1">
        <v>159519848.71959999</v>
      </c>
      <c r="AK212" s="1">
        <v>10844534488</v>
      </c>
      <c r="AL212" s="1">
        <v>11918118260.656601</v>
      </c>
      <c r="AM212" s="1">
        <v>11403389785.656601</v>
      </c>
      <c r="AN212" s="1">
        <v>10206405017.6348</v>
      </c>
      <c r="AO212" s="1">
        <v>9643118067.9775391</v>
      </c>
      <c r="AP212" s="1">
        <v>5114336521.6899996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15958871009.689899</v>
      </c>
      <c r="AW212" s="1">
        <v>17032454782.3466</v>
      </c>
      <c r="AX212" s="1">
        <v>16517726307.3466</v>
      </c>
      <c r="AY212" s="1">
        <v>15320741539.3248</v>
      </c>
      <c r="AZ212" s="1">
        <v>14757454589.6675</v>
      </c>
      <c r="BA212" s="1">
        <v>17032454782.3466</v>
      </c>
      <c r="BB212" s="1">
        <v>16517726307.3466</v>
      </c>
      <c r="BC212" s="1">
        <v>15320741539.3248</v>
      </c>
      <c r="BD212" s="1">
        <v>14757454589.6675</v>
      </c>
      <c r="BE212" s="1">
        <v>11918118260.656601</v>
      </c>
      <c r="BF212" s="1">
        <v>11403389785.656601</v>
      </c>
      <c r="BG212" s="1">
        <v>10206405017.6348</v>
      </c>
      <c r="BH212" s="1">
        <v>9643118067.9775391</v>
      </c>
      <c r="BI212" s="1">
        <v>11918118260.656601</v>
      </c>
      <c r="BJ212" s="1">
        <v>11403389785.656601</v>
      </c>
      <c r="BK212" s="1">
        <v>10206405017.6348</v>
      </c>
      <c r="BL212" s="1">
        <v>9643118067.9775391</v>
      </c>
      <c r="BM212" s="1" t="s">
        <v>85</v>
      </c>
      <c r="BN212" s="1" t="s">
        <v>85</v>
      </c>
      <c r="BO212" s="1" t="s">
        <v>85</v>
      </c>
      <c r="BP212" t="s">
        <v>85</v>
      </c>
    </row>
    <row r="213" spans="1:68" x14ac:dyDescent="0.25">
      <c r="A213">
        <v>386</v>
      </c>
      <c r="B213" t="s">
        <v>136</v>
      </c>
      <c r="C213">
        <v>2018</v>
      </c>
      <c r="D213" s="2">
        <v>282043</v>
      </c>
      <c r="E213" s="26">
        <v>64351.06</v>
      </c>
      <c r="F213" t="s">
        <v>105</v>
      </c>
      <c r="G213" t="s">
        <v>554</v>
      </c>
      <c r="H213">
        <v>222</v>
      </c>
      <c r="I213" s="2">
        <v>235</v>
      </c>
      <c r="J213" s="1">
        <v>24192238325</v>
      </c>
      <c r="K213" s="1">
        <v>10171083512</v>
      </c>
      <c r="L213" s="1">
        <v>0</v>
      </c>
      <c r="M213" s="1">
        <v>5166882686</v>
      </c>
      <c r="N213" s="1">
        <v>48073433.25</v>
      </c>
      <c r="O213" s="1">
        <v>1431845276</v>
      </c>
      <c r="P213" s="1">
        <v>1123488369</v>
      </c>
      <c r="Q213" s="1">
        <v>169357914</v>
      </c>
      <c r="R213" s="1">
        <v>71506934</v>
      </c>
      <c r="S213" s="1">
        <v>4272364</v>
      </c>
      <c r="T213" s="1">
        <v>64.465799149999995</v>
      </c>
      <c r="U213" s="1">
        <v>1.5815325499999999</v>
      </c>
      <c r="V213" s="1">
        <v>5372522</v>
      </c>
      <c r="W213" s="1">
        <v>47.89</v>
      </c>
      <c r="X213" s="1">
        <v>0.9</v>
      </c>
      <c r="Y213" s="1">
        <v>4838447665</v>
      </c>
      <c r="Z213" s="1">
        <v>5895015071.4068003</v>
      </c>
      <c r="AA213" s="1">
        <v>159519848.71959999</v>
      </c>
      <c r="AB213" s="1">
        <v>4323719190</v>
      </c>
      <c r="AC213" s="1">
        <v>5895015071.4068003</v>
      </c>
      <c r="AD213" s="1">
        <v>159519848.71959999</v>
      </c>
      <c r="AE213" s="1">
        <v>4323719190</v>
      </c>
      <c r="AF213" s="1">
        <v>4677720913.5496998</v>
      </c>
      <c r="AG213" s="1">
        <v>159519848.71959999</v>
      </c>
      <c r="AH213" s="1">
        <v>4323719190</v>
      </c>
      <c r="AI213" s="1">
        <v>4104876603.9698901</v>
      </c>
      <c r="AJ213" s="1">
        <v>159519848.71959999</v>
      </c>
      <c r="AK213" s="1">
        <v>11602928788</v>
      </c>
      <c r="AL213" s="1">
        <v>12016470954.1264</v>
      </c>
      <c r="AM213" s="1">
        <v>11501742479.1264</v>
      </c>
      <c r="AN213" s="1">
        <v>10284448321.2693</v>
      </c>
      <c r="AO213" s="1">
        <v>9711604011.6894894</v>
      </c>
      <c r="AP213" s="1">
        <v>5214956119.25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16817884907.25</v>
      </c>
      <c r="AW213" s="1">
        <v>17231427073.3764</v>
      </c>
      <c r="AX213" s="1">
        <v>16716698598.3764</v>
      </c>
      <c r="AY213" s="1">
        <v>15499404440.5193</v>
      </c>
      <c r="AZ213" s="1">
        <v>14926560130.9394</v>
      </c>
      <c r="BA213" s="1">
        <v>17231427073.3764</v>
      </c>
      <c r="BB213" s="1">
        <v>16716698598.3764</v>
      </c>
      <c r="BC213" s="1">
        <v>15499404440.5193</v>
      </c>
      <c r="BD213" s="1">
        <v>14926560130.9394</v>
      </c>
      <c r="BE213" s="1">
        <v>12016470954.1264</v>
      </c>
      <c r="BF213" s="1">
        <v>11501742479.1264</v>
      </c>
      <c r="BG213" s="1">
        <v>10284448321.2693</v>
      </c>
      <c r="BH213" s="1">
        <v>9711604011.6894894</v>
      </c>
      <c r="BI213" s="1">
        <v>12016470954.1264</v>
      </c>
      <c r="BJ213" s="1">
        <v>11501742479.1264</v>
      </c>
      <c r="BK213" s="1">
        <v>10284448321.2693</v>
      </c>
      <c r="BL213" s="1">
        <v>9711604011.6894894</v>
      </c>
      <c r="BM213" s="1" t="s">
        <v>85</v>
      </c>
      <c r="BN213" s="1" t="s">
        <v>85</v>
      </c>
      <c r="BO213" s="1" t="s">
        <v>85</v>
      </c>
      <c r="BP213" t="s">
        <v>85</v>
      </c>
    </row>
    <row r="214" spans="1:68" x14ac:dyDescent="0.25">
      <c r="A214">
        <v>386</v>
      </c>
      <c r="B214" t="s">
        <v>136</v>
      </c>
      <c r="C214">
        <v>2019</v>
      </c>
      <c r="D214" s="2">
        <v>282043</v>
      </c>
      <c r="E214" s="26">
        <v>64351.06</v>
      </c>
      <c r="F214" t="s">
        <v>105</v>
      </c>
      <c r="G214" t="s">
        <v>554</v>
      </c>
      <c r="H214">
        <v>222</v>
      </c>
      <c r="I214" s="2">
        <v>235</v>
      </c>
      <c r="J214" s="1">
        <v>24192238325</v>
      </c>
      <c r="K214" s="1">
        <v>10041334640</v>
      </c>
      <c r="L214" s="1">
        <v>0</v>
      </c>
      <c r="M214" s="1">
        <v>4882830136</v>
      </c>
      <c r="N214" s="1">
        <v>61193482.200000003</v>
      </c>
      <c r="O214" s="1">
        <v>1431845276</v>
      </c>
      <c r="P214" s="1">
        <v>1123488369</v>
      </c>
      <c r="Q214" s="1">
        <v>169357914</v>
      </c>
      <c r="R214" s="1">
        <v>71506934</v>
      </c>
      <c r="S214" s="1">
        <v>4272364</v>
      </c>
      <c r="T214" s="1">
        <v>61.907544020000003</v>
      </c>
      <c r="U214" s="1">
        <v>2.886297264</v>
      </c>
      <c r="V214" s="1">
        <v>5372522</v>
      </c>
      <c r="W214" s="1">
        <v>47.89</v>
      </c>
      <c r="X214" s="1">
        <v>0.9</v>
      </c>
      <c r="Y214" s="1">
        <v>4838447665</v>
      </c>
      <c r="Z214" s="1">
        <v>5532880607.0521898</v>
      </c>
      <c r="AA214" s="1">
        <v>159519848.71959999</v>
      </c>
      <c r="AB214" s="1">
        <v>4323719190</v>
      </c>
      <c r="AC214" s="1">
        <v>5532880607.0521898</v>
      </c>
      <c r="AD214" s="1">
        <v>159519848.71959999</v>
      </c>
      <c r="AE214" s="1">
        <v>4323719190</v>
      </c>
      <c r="AF214" s="1">
        <v>4390365590.9746799</v>
      </c>
      <c r="AG214" s="1">
        <v>159519848.71959999</v>
      </c>
      <c r="AH214" s="1">
        <v>4323719190</v>
      </c>
      <c r="AI214" s="1">
        <v>3852711465.7617402</v>
      </c>
      <c r="AJ214" s="1">
        <v>159519848.71959999</v>
      </c>
      <c r="AK214" s="1">
        <v>11473179916</v>
      </c>
      <c r="AL214" s="1">
        <v>11654336489.7717</v>
      </c>
      <c r="AM214" s="1">
        <v>11139608014.7717</v>
      </c>
      <c r="AN214" s="1">
        <v>9997092998.6942902</v>
      </c>
      <c r="AO214" s="1">
        <v>9459438873.4813499</v>
      </c>
      <c r="AP214" s="1">
        <v>4944023618.1999998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16417203534.200001</v>
      </c>
      <c r="AW214" s="1">
        <v>16598360107.971701</v>
      </c>
      <c r="AX214" s="1">
        <v>16083631632.971701</v>
      </c>
      <c r="AY214" s="1">
        <v>14941116616.894199</v>
      </c>
      <c r="AZ214" s="1">
        <v>14403462491.681299</v>
      </c>
      <c r="BA214" s="1">
        <v>16598360107.971701</v>
      </c>
      <c r="BB214" s="1">
        <v>16083631632.971701</v>
      </c>
      <c r="BC214" s="1">
        <v>14941116616.894199</v>
      </c>
      <c r="BD214" s="1">
        <v>14403462491.681299</v>
      </c>
      <c r="BE214" s="1">
        <v>11654336489.7717</v>
      </c>
      <c r="BF214" s="1">
        <v>11139608014.7717</v>
      </c>
      <c r="BG214" s="1">
        <v>9997092998.6942902</v>
      </c>
      <c r="BH214" s="1">
        <v>9459438873.4813499</v>
      </c>
      <c r="BI214" s="1">
        <v>11654336489.7717</v>
      </c>
      <c r="BJ214" s="1">
        <v>11139608014.7717</v>
      </c>
      <c r="BK214" s="1">
        <v>9997092998.6942902</v>
      </c>
      <c r="BL214" s="1">
        <v>9459438873.4813499</v>
      </c>
      <c r="BM214" s="1" t="s">
        <v>85</v>
      </c>
      <c r="BN214" s="1" t="s">
        <v>85</v>
      </c>
      <c r="BO214" s="1" t="s">
        <v>85</v>
      </c>
      <c r="BP214" t="s">
        <v>85</v>
      </c>
    </row>
    <row r="215" spans="1:68" x14ac:dyDescent="0.25">
      <c r="A215">
        <v>386</v>
      </c>
      <c r="B215" t="s">
        <v>136</v>
      </c>
      <c r="C215">
        <v>2020</v>
      </c>
      <c r="D215" s="2">
        <v>286310</v>
      </c>
      <c r="E215" s="26">
        <v>64351.06</v>
      </c>
      <c r="F215" t="s">
        <v>105</v>
      </c>
      <c r="G215" t="s">
        <v>554</v>
      </c>
      <c r="H215">
        <v>222</v>
      </c>
      <c r="I215" s="2">
        <v>235</v>
      </c>
      <c r="J215" s="1">
        <v>24558240250</v>
      </c>
      <c r="K215" s="1">
        <v>10940998079</v>
      </c>
      <c r="L215" s="1">
        <v>0</v>
      </c>
      <c r="M215" s="1">
        <v>4899148143</v>
      </c>
      <c r="N215" s="1">
        <v>59850144.420000002</v>
      </c>
      <c r="O215" s="1">
        <v>1431845276</v>
      </c>
      <c r="P215" s="1">
        <v>1123488369</v>
      </c>
      <c r="Q215" s="1">
        <v>169357914</v>
      </c>
      <c r="R215" s="1">
        <v>71506934</v>
      </c>
      <c r="S215" s="1">
        <v>4272364</v>
      </c>
      <c r="T215" s="1">
        <v>61.724519690000001</v>
      </c>
      <c r="U215" s="1">
        <v>1.5614000610000001</v>
      </c>
      <c r="V215" s="1">
        <v>5372522</v>
      </c>
      <c r="W215" s="1">
        <v>47.89</v>
      </c>
      <c r="X215" s="1">
        <v>0.9</v>
      </c>
      <c r="Y215" s="1">
        <v>4911648050</v>
      </c>
      <c r="Z215" s="1">
        <v>5639924199.3514004</v>
      </c>
      <c r="AA215" s="1">
        <v>159519848.71959999</v>
      </c>
      <c r="AB215" s="1">
        <v>4389132300</v>
      </c>
      <c r="AC215" s="1">
        <v>5639924199.3514004</v>
      </c>
      <c r="AD215" s="1">
        <v>159519848.71959999</v>
      </c>
      <c r="AE215" s="1">
        <v>4389132300</v>
      </c>
      <c r="AF215" s="1">
        <v>4475305161.83146</v>
      </c>
      <c r="AG215" s="1">
        <v>159519848.71959999</v>
      </c>
      <c r="AH215" s="1">
        <v>4389132300</v>
      </c>
      <c r="AI215" s="1">
        <v>3927249144.1750202</v>
      </c>
      <c r="AJ215" s="1">
        <v>159519848.71959999</v>
      </c>
      <c r="AK215" s="1">
        <v>12372843355</v>
      </c>
      <c r="AL215" s="1">
        <v>11834580467.070999</v>
      </c>
      <c r="AM215" s="1">
        <v>11312064717.070999</v>
      </c>
      <c r="AN215" s="1">
        <v>10147445679.551001</v>
      </c>
      <c r="AO215" s="1">
        <v>9599389661.8946209</v>
      </c>
      <c r="AP215" s="1">
        <v>4958998287.4200001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17331841642.419998</v>
      </c>
      <c r="AW215" s="1">
        <v>16793578754.490999</v>
      </c>
      <c r="AX215" s="1">
        <v>16271063004.490999</v>
      </c>
      <c r="AY215" s="1">
        <v>15106443966.971001</v>
      </c>
      <c r="AZ215" s="1">
        <v>14558387949.3146</v>
      </c>
      <c r="BA215" s="1">
        <v>16793578754.490999</v>
      </c>
      <c r="BB215" s="1">
        <v>16271063004.490999</v>
      </c>
      <c r="BC215" s="1">
        <v>15106443966.971001</v>
      </c>
      <c r="BD215" s="1">
        <v>14558387949.3146</v>
      </c>
      <c r="BE215" s="1">
        <v>11834580467.070999</v>
      </c>
      <c r="BF215" s="1">
        <v>11312064717.070999</v>
      </c>
      <c r="BG215" s="1">
        <v>10147445679.551001</v>
      </c>
      <c r="BH215" s="1">
        <v>9599389661.8946209</v>
      </c>
      <c r="BI215" s="1">
        <v>11834580467.070999</v>
      </c>
      <c r="BJ215" s="1">
        <v>11312064717.070999</v>
      </c>
      <c r="BK215" s="1">
        <v>10147445679.551001</v>
      </c>
      <c r="BL215" s="1">
        <v>9599389661.8946209</v>
      </c>
      <c r="BM215" s="1" t="s">
        <v>85</v>
      </c>
      <c r="BN215" s="1" t="s">
        <v>85</v>
      </c>
      <c r="BO215" s="1" t="s">
        <v>85</v>
      </c>
      <c r="BP215" t="s">
        <v>85</v>
      </c>
    </row>
    <row r="216" spans="1:68" x14ac:dyDescent="0.25">
      <c r="A216">
        <v>386</v>
      </c>
      <c r="B216" t="s">
        <v>136</v>
      </c>
      <c r="C216">
        <v>2021</v>
      </c>
      <c r="D216" s="2">
        <v>286310</v>
      </c>
      <c r="E216" s="26">
        <v>64351.06</v>
      </c>
      <c r="F216" t="s">
        <v>105</v>
      </c>
      <c r="G216" t="s">
        <v>554</v>
      </c>
      <c r="H216">
        <v>222</v>
      </c>
      <c r="I216" s="2">
        <v>235</v>
      </c>
      <c r="J216" s="1">
        <v>24558240250</v>
      </c>
      <c r="K216" s="1">
        <v>11432373241</v>
      </c>
      <c r="L216" s="1">
        <v>0</v>
      </c>
      <c r="M216" s="1">
        <v>5110532677</v>
      </c>
      <c r="N216" s="1">
        <v>96043144.329999998</v>
      </c>
      <c r="O216" s="1">
        <v>1431845276</v>
      </c>
      <c r="P216" s="1">
        <v>1123488369</v>
      </c>
      <c r="Q216" s="1">
        <v>169357914</v>
      </c>
      <c r="R216" s="1">
        <v>71506934</v>
      </c>
      <c r="S216" s="1">
        <v>4272364</v>
      </c>
      <c r="T216" s="1">
        <v>64.975203190000002</v>
      </c>
      <c r="U216" s="1">
        <v>1.54578302</v>
      </c>
      <c r="V216" s="1">
        <v>5372522</v>
      </c>
      <c r="W216" s="1">
        <v>47.89</v>
      </c>
      <c r="X216" s="1">
        <v>0.9</v>
      </c>
      <c r="Y216" s="1">
        <v>4911648050</v>
      </c>
      <c r="Z216" s="1">
        <v>5946119881.6421299</v>
      </c>
      <c r="AA216" s="1">
        <v>159519848.71959999</v>
      </c>
      <c r="AB216" s="1">
        <v>4389132300</v>
      </c>
      <c r="AC216" s="1">
        <v>5946119881.6421299</v>
      </c>
      <c r="AD216" s="1">
        <v>159519848.71959999</v>
      </c>
      <c r="AE216" s="1">
        <v>4389132300</v>
      </c>
      <c r="AF216" s="1">
        <v>4718272809.8086796</v>
      </c>
      <c r="AG216" s="1">
        <v>159519848.71959999</v>
      </c>
      <c r="AH216" s="1">
        <v>4389132300</v>
      </c>
      <c r="AI216" s="1">
        <v>4140462423.06353</v>
      </c>
      <c r="AJ216" s="1">
        <v>159519848.71959999</v>
      </c>
      <c r="AK216" s="1">
        <v>12864218517</v>
      </c>
      <c r="AL216" s="1">
        <v>12140776149.3617</v>
      </c>
      <c r="AM216" s="1">
        <v>11618260399.3617</v>
      </c>
      <c r="AN216" s="1">
        <v>10390413327.5282</v>
      </c>
      <c r="AO216" s="1">
        <v>9812602940.7831306</v>
      </c>
      <c r="AP216" s="1">
        <v>5206575821.3299999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18070794338.330002</v>
      </c>
      <c r="AW216" s="1">
        <v>17347351970.6917</v>
      </c>
      <c r="AX216" s="1">
        <v>16824836220.6917</v>
      </c>
      <c r="AY216" s="1">
        <v>15596989148.8582</v>
      </c>
      <c r="AZ216" s="1">
        <v>15019178762.1131</v>
      </c>
      <c r="BA216" s="1">
        <v>17347351970.6917</v>
      </c>
      <c r="BB216" s="1">
        <v>16824836220.6917</v>
      </c>
      <c r="BC216" s="1">
        <v>15596989148.8582</v>
      </c>
      <c r="BD216" s="1">
        <v>15019178762.1131</v>
      </c>
      <c r="BE216" s="1">
        <v>12140776149.3617</v>
      </c>
      <c r="BF216" s="1">
        <v>11618260399.3617</v>
      </c>
      <c r="BG216" s="1">
        <v>10390413327.5282</v>
      </c>
      <c r="BH216" s="1">
        <v>9812602940.7831306</v>
      </c>
      <c r="BI216" s="1">
        <v>12140776149.3617</v>
      </c>
      <c r="BJ216" s="1">
        <v>11618260399.3617</v>
      </c>
      <c r="BK216" s="1">
        <v>10390413327.5282</v>
      </c>
      <c r="BL216" s="1">
        <v>9812602940.7831306</v>
      </c>
      <c r="BM216" s="1" t="s">
        <v>85</v>
      </c>
      <c r="BN216" s="1" t="s">
        <v>85</v>
      </c>
      <c r="BO216" s="1" t="s">
        <v>85</v>
      </c>
      <c r="BP216" t="s">
        <v>85</v>
      </c>
    </row>
    <row r="217" spans="1:68" x14ac:dyDescent="0.25">
      <c r="A217">
        <v>387</v>
      </c>
      <c r="B217" t="s">
        <v>137</v>
      </c>
      <c r="C217">
        <v>2017</v>
      </c>
      <c r="D217" s="2">
        <v>60803</v>
      </c>
      <c r="E217" s="26">
        <v>203547.34</v>
      </c>
      <c r="F217" t="s">
        <v>87</v>
      </c>
      <c r="G217" t="s">
        <v>555</v>
      </c>
      <c r="H217">
        <v>150</v>
      </c>
      <c r="I217" s="2">
        <v>187</v>
      </c>
      <c r="J217" s="1">
        <v>4150108765</v>
      </c>
      <c r="K217" s="1">
        <v>3018051700</v>
      </c>
      <c r="L217" s="1">
        <v>8447003.1840000004</v>
      </c>
      <c r="M217" s="1">
        <v>437132742.19999999</v>
      </c>
      <c r="N217" s="1">
        <v>69102614.849999994</v>
      </c>
      <c r="O217" s="1">
        <v>126412928.7</v>
      </c>
      <c r="P217" s="1">
        <v>126412928.7</v>
      </c>
      <c r="Q217" s="1">
        <v>157026836</v>
      </c>
      <c r="R217" s="1">
        <v>39227586</v>
      </c>
      <c r="S217" s="1">
        <v>1327266</v>
      </c>
      <c r="T217" s="1">
        <v>38.244361869999999</v>
      </c>
      <c r="U217" s="1">
        <v>8.7193101629999994</v>
      </c>
      <c r="V217" s="1">
        <v>7727173</v>
      </c>
      <c r="W217" s="1">
        <v>16.46</v>
      </c>
      <c r="X217" s="1">
        <v>1.03</v>
      </c>
      <c r="Y217" s="1">
        <v>1043075465</v>
      </c>
      <c r="Z217" s="1">
        <v>2438757227.9421802</v>
      </c>
      <c r="AA217" s="1">
        <v>78857345.899599999</v>
      </c>
      <c r="AB217" s="1">
        <v>932109990</v>
      </c>
      <c r="AC217" s="1">
        <v>2438757227.9421802</v>
      </c>
      <c r="AD217" s="1">
        <v>78857345.899599999</v>
      </c>
      <c r="AE217" s="1">
        <v>932109990</v>
      </c>
      <c r="AF217" s="1">
        <v>1925684282.9459701</v>
      </c>
      <c r="AG217" s="1">
        <v>78857345.899599999</v>
      </c>
      <c r="AH217" s="1">
        <v>932109990</v>
      </c>
      <c r="AI217" s="1">
        <v>1684238191.1830499</v>
      </c>
      <c r="AJ217" s="1">
        <v>78857345.899599999</v>
      </c>
      <c r="AK217" s="1">
        <v>3152911631.8839998</v>
      </c>
      <c r="AL217" s="1">
        <v>3695549970.72578</v>
      </c>
      <c r="AM217" s="1">
        <v>3584584495.72578</v>
      </c>
      <c r="AN217" s="1">
        <v>3071511550.7295699</v>
      </c>
      <c r="AO217" s="1">
        <v>2830065458.96665</v>
      </c>
      <c r="AP217" s="1">
        <v>506235357.049999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3659146988.934</v>
      </c>
      <c r="AW217" s="1">
        <v>4201785327.7757802</v>
      </c>
      <c r="AX217" s="1">
        <v>4090819852.7757802</v>
      </c>
      <c r="AY217" s="1">
        <v>3577746907.7795701</v>
      </c>
      <c r="AZ217" s="1">
        <v>3336300816.0166502</v>
      </c>
      <c r="BA217" s="1">
        <v>4150108765</v>
      </c>
      <c r="BB217" s="1">
        <v>4090819852.7757802</v>
      </c>
      <c r="BC217" s="1">
        <v>3577746907.7795701</v>
      </c>
      <c r="BD217" s="1">
        <v>3336300816.0166502</v>
      </c>
      <c r="BE217" s="1">
        <v>3695549970.72578</v>
      </c>
      <c r="BF217" s="1">
        <v>3584584495.72578</v>
      </c>
      <c r="BG217" s="1">
        <v>3071511550.7295699</v>
      </c>
      <c r="BH217" s="1">
        <v>2830065458.96665</v>
      </c>
      <c r="BI217" s="1">
        <v>3643873407.9499998</v>
      </c>
      <c r="BJ217" s="1">
        <v>3584584495.72578</v>
      </c>
      <c r="BK217" s="1">
        <v>3071511550.7295699</v>
      </c>
      <c r="BL217" s="1">
        <v>2830065458.96665</v>
      </c>
      <c r="BM217" s="1" t="s">
        <v>121</v>
      </c>
      <c r="BN217" s="1" t="s">
        <v>85</v>
      </c>
      <c r="BO217" s="1" t="s">
        <v>85</v>
      </c>
      <c r="BP217" t="s">
        <v>85</v>
      </c>
    </row>
    <row r="218" spans="1:68" x14ac:dyDescent="0.25">
      <c r="A218">
        <v>387</v>
      </c>
      <c r="B218" t="s">
        <v>137</v>
      </c>
      <c r="C218">
        <v>2018</v>
      </c>
      <c r="D218" s="2">
        <v>60803</v>
      </c>
      <c r="E218" s="26">
        <v>203547.34</v>
      </c>
      <c r="F218" t="s">
        <v>87</v>
      </c>
      <c r="G218" t="s">
        <v>555</v>
      </c>
      <c r="H218">
        <v>150</v>
      </c>
      <c r="I218" s="2">
        <v>187</v>
      </c>
      <c r="J218" s="1">
        <v>4150108765</v>
      </c>
      <c r="K218" s="1">
        <v>3261816414</v>
      </c>
      <c r="L218" s="1">
        <v>9400744.3499999996</v>
      </c>
      <c r="M218" s="1">
        <v>468305985.80000001</v>
      </c>
      <c r="N218" s="1">
        <v>8205360.4500000002</v>
      </c>
      <c r="O218" s="1">
        <v>126412928.7</v>
      </c>
      <c r="P218" s="1">
        <v>126412928.7</v>
      </c>
      <c r="Q218" s="1">
        <v>157026836</v>
      </c>
      <c r="R218" s="1">
        <v>39227586</v>
      </c>
      <c r="S218" s="1">
        <v>1327266</v>
      </c>
      <c r="T218" s="1">
        <v>37.341553150000003</v>
      </c>
      <c r="U218" s="1">
        <v>6.1371211729999997</v>
      </c>
      <c r="V218" s="1">
        <v>7727173</v>
      </c>
      <c r="W218" s="1">
        <v>16.46</v>
      </c>
      <c r="X218" s="1">
        <v>1.03</v>
      </c>
      <c r="Y218" s="1">
        <v>1043075465</v>
      </c>
      <c r="Z218" s="1">
        <v>2577473353.2370601</v>
      </c>
      <c r="AA218" s="1">
        <v>78857345.899599999</v>
      </c>
      <c r="AB218" s="1">
        <v>932109990</v>
      </c>
      <c r="AC218" s="1">
        <v>2577473353.2370601</v>
      </c>
      <c r="AD218" s="1">
        <v>78857345.899599999</v>
      </c>
      <c r="AE218" s="1">
        <v>932109990</v>
      </c>
      <c r="AF218" s="1">
        <v>2035216900.30162</v>
      </c>
      <c r="AG218" s="1">
        <v>78857345.899599999</v>
      </c>
      <c r="AH218" s="1">
        <v>932109990</v>
      </c>
      <c r="AI218" s="1">
        <v>1780037393.0378799</v>
      </c>
      <c r="AJ218" s="1">
        <v>78857345.899599999</v>
      </c>
      <c r="AK218" s="1">
        <v>3397630087.0499902</v>
      </c>
      <c r="AL218" s="1">
        <v>3835219837.1866598</v>
      </c>
      <c r="AM218" s="1">
        <v>3724254362.1866598</v>
      </c>
      <c r="AN218" s="1">
        <v>3181997909.2512202</v>
      </c>
      <c r="AO218" s="1">
        <v>2926818401.9874802</v>
      </c>
      <c r="AP218" s="1">
        <v>476511346.25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3874141433.2999902</v>
      </c>
      <c r="AW218" s="1">
        <v>4311731183.4366598</v>
      </c>
      <c r="AX218" s="1">
        <v>4200765708.4366598</v>
      </c>
      <c r="AY218" s="1">
        <v>3658509255.5012202</v>
      </c>
      <c r="AZ218" s="1">
        <v>3403329748.2374802</v>
      </c>
      <c r="BA218" s="1">
        <v>4150108765</v>
      </c>
      <c r="BB218" s="1">
        <v>4150108765</v>
      </c>
      <c r="BC218" s="1">
        <v>3658509255.5012202</v>
      </c>
      <c r="BD218" s="1">
        <v>3403329748.2374802</v>
      </c>
      <c r="BE218" s="1">
        <v>3835219837.1866598</v>
      </c>
      <c r="BF218" s="1">
        <v>3724254362.1866598</v>
      </c>
      <c r="BG218" s="1">
        <v>3181997909.2512202</v>
      </c>
      <c r="BH218" s="1">
        <v>2926818401.9874802</v>
      </c>
      <c r="BI218" s="1">
        <v>3673597418.75</v>
      </c>
      <c r="BJ218" s="1">
        <v>3673597418.75</v>
      </c>
      <c r="BK218" s="1">
        <v>3181997909.2512202</v>
      </c>
      <c r="BL218" s="1">
        <v>2926818401.9874802</v>
      </c>
      <c r="BM218" s="1" t="s">
        <v>121</v>
      </c>
      <c r="BN218" s="1" t="s">
        <v>121</v>
      </c>
      <c r="BO218" s="1" t="s">
        <v>85</v>
      </c>
      <c r="BP218" t="s">
        <v>85</v>
      </c>
    </row>
    <row r="219" spans="1:68" x14ac:dyDescent="0.25">
      <c r="A219">
        <v>387</v>
      </c>
      <c r="B219" t="s">
        <v>137</v>
      </c>
      <c r="C219">
        <v>2019</v>
      </c>
      <c r="D219" s="2">
        <v>60803</v>
      </c>
      <c r="E219" s="26">
        <v>203547.34</v>
      </c>
      <c r="F219" t="s">
        <v>87</v>
      </c>
      <c r="G219" t="s">
        <v>555</v>
      </c>
      <c r="H219">
        <v>150</v>
      </c>
      <c r="I219" s="2">
        <v>187</v>
      </c>
      <c r="J219" s="1">
        <v>4150108765</v>
      </c>
      <c r="K219" s="1">
        <v>3133280883</v>
      </c>
      <c r="L219" s="1">
        <v>8734979.8499999996</v>
      </c>
      <c r="M219" s="1">
        <v>473341123.80000001</v>
      </c>
      <c r="N219" s="1">
        <v>11623200.9</v>
      </c>
      <c r="O219" s="1">
        <v>126412928.7</v>
      </c>
      <c r="P219" s="1">
        <v>126412928.7</v>
      </c>
      <c r="Q219" s="1">
        <v>157026836</v>
      </c>
      <c r="R219" s="1">
        <v>39227586</v>
      </c>
      <c r="S219" s="1">
        <v>1327266</v>
      </c>
      <c r="T219" s="1">
        <v>38.142248719999998</v>
      </c>
      <c r="U219" s="1">
        <v>8.8514569529999996</v>
      </c>
      <c r="V219" s="1">
        <v>7727173</v>
      </c>
      <c r="W219" s="1">
        <v>16.46</v>
      </c>
      <c r="X219" s="1">
        <v>1.03</v>
      </c>
      <c r="Y219" s="1">
        <v>1043075465</v>
      </c>
      <c r="Z219" s="1">
        <v>2419407452.4511299</v>
      </c>
      <c r="AA219" s="1">
        <v>78857345.899599999</v>
      </c>
      <c r="AB219" s="1">
        <v>932109990</v>
      </c>
      <c r="AC219" s="1">
        <v>2419407452.4511299</v>
      </c>
      <c r="AD219" s="1">
        <v>78857345.899599999</v>
      </c>
      <c r="AE219" s="1">
        <v>932109990</v>
      </c>
      <c r="AF219" s="1">
        <v>1910405370.34461</v>
      </c>
      <c r="AG219" s="1">
        <v>78857345.899599999</v>
      </c>
      <c r="AH219" s="1">
        <v>932109990</v>
      </c>
      <c r="AI219" s="1">
        <v>1670874978.76507</v>
      </c>
      <c r="AJ219" s="1">
        <v>78857345.899599999</v>
      </c>
      <c r="AK219" s="1">
        <v>3268428791.5499902</v>
      </c>
      <c r="AL219" s="1">
        <v>3676488171.9007301</v>
      </c>
      <c r="AM219" s="1">
        <v>3565522696.9007301</v>
      </c>
      <c r="AN219" s="1">
        <v>3056520614.79421</v>
      </c>
      <c r="AO219" s="1">
        <v>2816990223.2146702</v>
      </c>
      <c r="AP219" s="1">
        <v>484964324.69999999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3753393116.24999</v>
      </c>
      <c r="AW219" s="1">
        <v>4161452496.6007299</v>
      </c>
      <c r="AX219" s="1">
        <v>4050487021.6007299</v>
      </c>
      <c r="AY219" s="1">
        <v>3541484939.4942098</v>
      </c>
      <c r="AZ219" s="1">
        <v>3301954547.91467</v>
      </c>
      <c r="BA219" s="1">
        <v>4150108765</v>
      </c>
      <c r="BB219" s="1">
        <v>4050487021.6007299</v>
      </c>
      <c r="BC219" s="1">
        <v>3541484939.4942098</v>
      </c>
      <c r="BD219" s="1">
        <v>3301954547.91467</v>
      </c>
      <c r="BE219" s="1">
        <v>3676488171.9007301</v>
      </c>
      <c r="BF219" s="1">
        <v>3565522696.9007301</v>
      </c>
      <c r="BG219" s="1">
        <v>3056520614.79421</v>
      </c>
      <c r="BH219" s="1">
        <v>2816990223.2146702</v>
      </c>
      <c r="BI219" s="1">
        <v>3665144440.3000002</v>
      </c>
      <c r="BJ219" s="1">
        <v>3565522696.9007301</v>
      </c>
      <c r="BK219" s="1">
        <v>3056520614.79421</v>
      </c>
      <c r="BL219" s="1">
        <v>2816990223.2146702</v>
      </c>
      <c r="BM219" s="1" t="s">
        <v>121</v>
      </c>
      <c r="BN219" s="1" t="s">
        <v>85</v>
      </c>
      <c r="BO219" s="1" t="s">
        <v>85</v>
      </c>
      <c r="BP219" t="s">
        <v>85</v>
      </c>
    </row>
    <row r="220" spans="1:68" x14ac:dyDescent="0.25">
      <c r="A220">
        <v>387</v>
      </c>
      <c r="B220" t="s">
        <v>137</v>
      </c>
      <c r="C220">
        <v>2020</v>
      </c>
      <c r="D220" s="2">
        <v>58432</v>
      </c>
      <c r="E220" s="26">
        <v>203547.34</v>
      </c>
      <c r="F220" t="s">
        <v>87</v>
      </c>
      <c r="G220" t="s">
        <v>555</v>
      </c>
      <c r="H220">
        <v>150</v>
      </c>
      <c r="I220" s="2">
        <v>187</v>
      </c>
      <c r="J220" s="1">
        <v>3988276160</v>
      </c>
      <c r="K220" s="1">
        <v>3544680308</v>
      </c>
      <c r="L220" s="1">
        <v>0</v>
      </c>
      <c r="M220" s="1">
        <v>441605017.69999999</v>
      </c>
      <c r="N220" s="1">
        <v>6526005.648</v>
      </c>
      <c r="O220" s="1">
        <v>126412928.7</v>
      </c>
      <c r="P220" s="1">
        <v>126412928.7</v>
      </c>
      <c r="Q220" s="1">
        <v>157026836</v>
      </c>
      <c r="R220" s="1">
        <v>39227586</v>
      </c>
      <c r="S220" s="1">
        <v>1327266</v>
      </c>
      <c r="T220" s="1">
        <v>38.384047580000001</v>
      </c>
      <c r="U220" s="1">
        <v>2.9865887409999998</v>
      </c>
      <c r="V220" s="1">
        <v>7727173</v>
      </c>
      <c r="W220" s="1">
        <v>16.46</v>
      </c>
      <c r="X220" s="1">
        <v>1.03</v>
      </c>
      <c r="Y220" s="1">
        <v>1002400960</v>
      </c>
      <c r="Z220" s="1">
        <v>2923815661.7328</v>
      </c>
      <c r="AA220" s="1">
        <v>78857345.899599999</v>
      </c>
      <c r="AB220" s="1">
        <v>895762560</v>
      </c>
      <c r="AC220" s="1">
        <v>2923815661.7328</v>
      </c>
      <c r="AD220" s="1">
        <v>78857345.899599999</v>
      </c>
      <c r="AE220" s="1">
        <v>895762560</v>
      </c>
      <c r="AF220" s="1">
        <v>2308694691.5093198</v>
      </c>
      <c r="AG220" s="1">
        <v>78857345.899599999</v>
      </c>
      <c r="AH220" s="1">
        <v>895762560</v>
      </c>
      <c r="AI220" s="1">
        <v>2019225999.6394601</v>
      </c>
      <c r="AJ220" s="1">
        <v>78857345.899599999</v>
      </c>
      <c r="AK220" s="1">
        <v>3671093236.6999998</v>
      </c>
      <c r="AL220" s="1">
        <v>4131486896.3323998</v>
      </c>
      <c r="AM220" s="1">
        <v>4024848496.3323998</v>
      </c>
      <c r="AN220" s="1">
        <v>3409727526.1089201</v>
      </c>
      <c r="AO220" s="1">
        <v>3120258834.2390599</v>
      </c>
      <c r="AP220" s="1">
        <v>448131023.34799999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4119224260.0479999</v>
      </c>
      <c r="AW220" s="1">
        <v>4579617919.6803999</v>
      </c>
      <c r="AX220" s="1">
        <v>4472979519.6803999</v>
      </c>
      <c r="AY220" s="1">
        <v>3857858549.4569201</v>
      </c>
      <c r="AZ220" s="1">
        <v>3568389857.58706</v>
      </c>
      <c r="BA220" s="1">
        <v>3988276160</v>
      </c>
      <c r="BB220" s="1">
        <v>3988276160</v>
      </c>
      <c r="BC220" s="1">
        <v>3857858549.4569201</v>
      </c>
      <c r="BD220" s="1">
        <v>3568389857.58706</v>
      </c>
      <c r="BE220" s="1">
        <v>4131486896.3323998</v>
      </c>
      <c r="BF220" s="1">
        <v>4024848496.3323998</v>
      </c>
      <c r="BG220" s="1">
        <v>3409727526.1089201</v>
      </c>
      <c r="BH220" s="1">
        <v>3120258834.2390599</v>
      </c>
      <c r="BI220" s="1">
        <v>3540145136.652</v>
      </c>
      <c r="BJ220" s="1">
        <v>3540145136.652</v>
      </c>
      <c r="BK220" s="1">
        <v>3409727526.1089201</v>
      </c>
      <c r="BL220" s="1">
        <v>3120258834.2390599</v>
      </c>
      <c r="BM220" s="1" t="s">
        <v>121</v>
      </c>
      <c r="BN220" s="1" t="s">
        <v>121</v>
      </c>
      <c r="BO220" s="1" t="s">
        <v>85</v>
      </c>
      <c r="BP220" t="s">
        <v>85</v>
      </c>
    </row>
    <row r="221" spans="1:68" x14ac:dyDescent="0.25">
      <c r="A221">
        <v>387</v>
      </c>
      <c r="B221" t="s">
        <v>137</v>
      </c>
      <c r="C221">
        <v>2021</v>
      </c>
      <c r="D221" s="2">
        <v>58432</v>
      </c>
      <c r="E221" s="26">
        <v>203547.34</v>
      </c>
      <c r="F221" t="s">
        <v>87</v>
      </c>
      <c r="G221" t="s">
        <v>555</v>
      </c>
      <c r="H221">
        <v>150</v>
      </c>
      <c r="I221" s="2">
        <v>187</v>
      </c>
      <c r="J221" s="1">
        <v>3988276160</v>
      </c>
      <c r="K221" s="1">
        <v>3229726479</v>
      </c>
      <c r="L221" s="1">
        <v>0</v>
      </c>
      <c r="M221" s="1">
        <v>448721236.39999998</v>
      </c>
      <c r="N221" s="1">
        <v>7200748.5520000001</v>
      </c>
      <c r="O221" s="1">
        <v>126412928.7</v>
      </c>
      <c r="P221" s="1">
        <v>126412928.7</v>
      </c>
      <c r="Q221" s="1">
        <v>157026836</v>
      </c>
      <c r="R221" s="1">
        <v>39227586</v>
      </c>
      <c r="S221" s="1">
        <v>1327266</v>
      </c>
      <c r="T221" s="1">
        <v>37.103097519999999</v>
      </c>
      <c r="U221" s="1">
        <v>6.7185473629999999</v>
      </c>
      <c r="V221" s="1">
        <v>7727173</v>
      </c>
      <c r="W221" s="1">
        <v>16.46</v>
      </c>
      <c r="X221" s="1">
        <v>1.03</v>
      </c>
      <c r="Y221" s="1">
        <v>1002400960</v>
      </c>
      <c r="Z221" s="1">
        <v>2509751449.3289499</v>
      </c>
      <c r="AA221" s="1">
        <v>78857345.899599999</v>
      </c>
      <c r="AB221" s="1">
        <v>895762560</v>
      </c>
      <c r="AC221" s="1">
        <v>2509751449.3289499</v>
      </c>
      <c r="AD221" s="1">
        <v>78857345.899599999</v>
      </c>
      <c r="AE221" s="1">
        <v>895762560</v>
      </c>
      <c r="AF221" s="1">
        <v>1981742530.45749</v>
      </c>
      <c r="AG221" s="1">
        <v>78857345.899599999</v>
      </c>
      <c r="AH221" s="1">
        <v>895762560</v>
      </c>
      <c r="AI221" s="1">
        <v>1733267745.10621</v>
      </c>
      <c r="AJ221" s="1">
        <v>78857345.899599999</v>
      </c>
      <c r="AK221" s="1">
        <v>3356139407.6999998</v>
      </c>
      <c r="AL221" s="1">
        <v>3717422683.9285498</v>
      </c>
      <c r="AM221" s="1">
        <v>3610784283.9285498</v>
      </c>
      <c r="AN221" s="1">
        <v>3082775365.0570898</v>
      </c>
      <c r="AO221" s="1">
        <v>2834300579.7058101</v>
      </c>
      <c r="AP221" s="1">
        <v>455921984.95199901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3812061392.652</v>
      </c>
      <c r="AW221" s="1">
        <v>4173344668.8805499</v>
      </c>
      <c r="AX221" s="1">
        <v>4066706268.8805499</v>
      </c>
      <c r="AY221" s="1">
        <v>3538697350.0090899</v>
      </c>
      <c r="AZ221" s="1">
        <v>3290222564.6578102</v>
      </c>
      <c r="BA221" s="1">
        <v>3988276160</v>
      </c>
      <c r="BB221" s="1">
        <v>3988276160</v>
      </c>
      <c r="BC221" s="1">
        <v>3538697350.0090899</v>
      </c>
      <c r="BD221" s="1">
        <v>3290222564.6578102</v>
      </c>
      <c r="BE221" s="1">
        <v>3717422683.9285498</v>
      </c>
      <c r="BF221" s="1">
        <v>3610784283.9285498</v>
      </c>
      <c r="BG221" s="1">
        <v>3082775365.0570898</v>
      </c>
      <c r="BH221" s="1">
        <v>2834300579.7058101</v>
      </c>
      <c r="BI221" s="1">
        <v>3532354175.0479999</v>
      </c>
      <c r="BJ221" s="1">
        <v>3532354175.0479999</v>
      </c>
      <c r="BK221" s="1">
        <v>3082775365.0570898</v>
      </c>
      <c r="BL221" s="1">
        <v>2834300579.7058101</v>
      </c>
      <c r="BM221" s="1" t="s">
        <v>121</v>
      </c>
      <c r="BN221" s="1" t="s">
        <v>121</v>
      </c>
      <c r="BO221" s="1" t="s">
        <v>85</v>
      </c>
      <c r="BP221" t="s">
        <v>85</v>
      </c>
    </row>
    <row r="222" spans="1:68" x14ac:dyDescent="0.25">
      <c r="A222">
        <v>388</v>
      </c>
      <c r="B222" t="s">
        <v>138</v>
      </c>
      <c r="C222">
        <v>2017</v>
      </c>
      <c r="D222" s="2">
        <v>106503</v>
      </c>
      <c r="E222" s="26">
        <v>70359.929999999993</v>
      </c>
      <c r="F222" t="s">
        <v>97</v>
      </c>
      <c r="G222" t="s">
        <v>556</v>
      </c>
      <c r="H222">
        <v>226</v>
      </c>
      <c r="I222" s="2">
        <v>234</v>
      </c>
      <c r="J222" s="1">
        <v>9096421230</v>
      </c>
      <c r="K222" s="1">
        <v>4367895825</v>
      </c>
      <c r="L222" s="1">
        <v>0</v>
      </c>
      <c r="M222" s="1">
        <v>1746471587</v>
      </c>
      <c r="N222" s="1">
        <v>7054859.5499999998</v>
      </c>
      <c r="O222" s="1">
        <v>294064861</v>
      </c>
      <c r="P222" s="1">
        <v>287485949.80000001</v>
      </c>
      <c r="Q222" s="1">
        <v>100210647</v>
      </c>
      <c r="R222" s="1">
        <v>69328290</v>
      </c>
      <c r="S222" s="1">
        <v>1541811</v>
      </c>
      <c r="T222" s="1">
        <v>54.822643919999997</v>
      </c>
      <c r="U222" s="1">
        <v>8.1952908400000002</v>
      </c>
      <c r="V222" s="1">
        <v>15141471</v>
      </c>
      <c r="W222" s="1">
        <v>39.04</v>
      </c>
      <c r="X222" s="1">
        <v>1.02</v>
      </c>
      <c r="Y222" s="1">
        <v>1827058965</v>
      </c>
      <c r="Z222" s="1">
        <v>2682833921.8885598</v>
      </c>
      <c r="AA222" s="1">
        <v>373826202.80601603</v>
      </c>
      <c r="AB222" s="1">
        <v>1632690990</v>
      </c>
      <c r="AC222" s="1">
        <v>2682833921.8885598</v>
      </c>
      <c r="AD222" s="1">
        <v>373826202.80601603</v>
      </c>
      <c r="AE222" s="1">
        <v>1632690990</v>
      </c>
      <c r="AF222" s="1">
        <v>2122203295.5418799</v>
      </c>
      <c r="AG222" s="1">
        <v>373826202.80601603</v>
      </c>
      <c r="AH222" s="1">
        <v>1632690990</v>
      </c>
      <c r="AI222" s="1">
        <v>1858377118.4375601</v>
      </c>
      <c r="AJ222" s="1">
        <v>373826202.80601603</v>
      </c>
      <c r="AK222" s="1">
        <v>4661960686</v>
      </c>
      <c r="AL222" s="1">
        <v>5171205039.4945803</v>
      </c>
      <c r="AM222" s="1">
        <v>4976837064.4945803</v>
      </c>
      <c r="AN222" s="1">
        <v>4416206438.1478996</v>
      </c>
      <c r="AO222" s="1">
        <v>4152380261.0435801</v>
      </c>
      <c r="AP222" s="1">
        <v>1753526446.55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6415487132.5500002</v>
      </c>
      <c r="AW222" s="1">
        <v>6924731486.0445805</v>
      </c>
      <c r="AX222" s="1">
        <v>6730363511.0445805</v>
      </c>
      <c r="AY222" s="1">
        <v>6169732884.6978998</v>
      </c>
      <c r="AZ222" s="1">
        <v>5905906707.5935802</v>
      </c>
      <c r="BA222" s="1">
        <v>6924731486.0445805</v>
      </c>
      <c r="BB222" s="1">
        <v>6730363511.0445805</v>
      </c>
      <c r="BC222" s="1">
        <v>6169732884.6978998</v>
      </c>
      <c r="BD222" s="1">
        <v>5905906707.5935802</v>
      </c>
      <c r="BE222" s="1">
        <v>5171205039.4945803</v>
      </c>
      <c r="BF222" s="1">
        <v>4976837064.4945803</v>
      </c>
      <c r="BG222" s="1">
        <v>4416206438.1478996</v>
      </c>
      <c r="BH222" s="1">
        <v>4152380261.0435801</v>
      </c>
      <c r="BI222" s="1">
        <v>5171205039.4945803</v>
      </c>
      <c r="BJ222" s="1">
        <v>4976837064.4945803</v>
      </c>
      <c r="BK222" s="1">
        <v>4416206438.1478996</v>
      </c>
      <c r="BL222" s="1">
        <v>4152380261.0435801</v>
      </c>
      <c r="BM222" s="1" t="s">
        <v>85</v>
      </c>
      <c r="BN222" s="1" t="s">
        <v>85</v>
      </c>
      <c r="BO222" s="1" t="s">
        <v>85</v>
      </c>
      <c r="BP222" t="s">
        <v>85</v>
      </c>
    </row>
    <row r="223" spans="1:68" x14ac:dyDescent="0.25">
      <c r="A223">
        <v>388</v>
      </c>
      <c r="B223" t="s">
        <v>138</v>
      </c>
      <c r="C223">
        <v>2018</v>
      </c>
      <c r="D223" s="2">
        <v>106503</v>
      </c>
      <c r="E223" s="26">
        <v>70359.929999999993</v>
      </c>
      <c r="F223" t="s">
        <v>97</v>
      </c>
      <c r="G223" t="s">
        <v>556</v>
      </c>
      <c r="H223">
        <v>226</v>
      </c>
      <c r="I223" s="2">
        <v>234</v>
      </c>
      <c r="J223" s="1">
        <v>9096421230</v>
      </c>
      <c r="K223" s="1">
        <v>4492065725</v>
      </c>
      <c r="L223" s="1">
        <v>0</v>
      </c>
      <c r="M223" s="1">
        <v>1708309895</v>
      </c>
      <c r="N223" s="1">
        <v>12762515.17</v>
      </c>
      <c r="O223" s="1">
        <v>294064861</v>
      </c>
      <c r="P223" s="1">
        <v>287485949.80000001</v>
      </c>
      <c r="Q223" s="1">
        <v>100210647</v>
      </c>
      <c r="R223" s="1">
        <v>69328290</v>
      </c>
      <c r="S223" s="1">
        <v>1541811</v>
      </c>
      <c r="T223" s="1">
        <v>54.12565171</v>
      </c>
      <c r="U223" s="1">
        <v>5.3959478399999998</v>
      </c>
      <c r="V223" s="1">
        <v>15141471</v>
      </c>
      <c r="W223" s="1">
        <v>39.04</v>
      </c>
      <c r="X223" s="1">
        <v>1.02</v>
      </c>
      <c r="Y223" s="1">
        <v>1827058965</v>
      </c>
      <c r="Z223" s="1">
        <v>2803798498.3131399</v>
      </c>
      <c r="AA223" s="1">
        <v>373826202.80601603</v>
      </c>
      <c r="AB223" s="1">
        <v>1632690990</v>
      </c>
      <c r="AC223" s="1">
        <v>2803798498.3131399</v>
      </c>
      <c r="AD223" s="1">
        <v>373826202.80601603</v>
      </c>
      <c r="AE223" s="1">
        <v>1632690990</v>
      </c>
      <c r="AF223" s="1">
        <v>2217889957.5590901</v>
      </c>
      <c r="AG223" s="1">
        <v>373826202.80601603</v>
      </c>
      <c r="AH223" s="1">
        <v>1632690990</v>
      </c>
      <c r="AI223" s="1">
        <v>1942168291.3218999</v>
      </c>
      <c r="AJ223" s="1">
        <v>373826202.80601603</v>
      </c>
      <c r="AK223" s="1">
        <v>4786130586</v>
      </c>
      <c r="AL223" s="1">
        <v>5292169615.9191504</v>
      </c>
      <c r="AM223" s="1">
        <v>5097801640.9191504</v>
      </c>
      <c r="AN223" s="1">
        <v>4511893100.1651096</v>
      </c>
      <c r="AO223" s="1">
        <v>4236171433.9279099</v>
      </c>
      <c r="AP223" s="1">
        <v>1721072410.1700001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6507202996.1700001</v>
      </c>
      <c r="AW223" s="1">
        <v>7013242026.0891504</v>
      </c>
      <c r="AX223" s="1">
        <v>6818874051.0891504</v>
      </c>
      <c r="AY223" s="1">
        <v>6232965510.3351097</v>
      </c>
      <c r="AZ223" s="1">
        <v>5957243844.0979099</v>
      </c>
      <c r="BA223" s="1">
        <v>7013242026.0891504</v>
      </c>
      <c r="BB223" s="1">
        <v>6818874051.0891504</v>
      </c>
      <c r="BC223" s="1">
        <v>6232965510.3351097</v>
      </c>
      <c r="BD223" s="1">
        <v>5957243844.0979099</v>
      </c>
      <c r="BE223" s="1">
        <v>5292169615.9191504</v>
      </c>
      <c r="BF223" s="1">
        <v>5097801640.9191504</v>
      </c>
      <c r="BG223" s="1">
        <v>4511893100.1651096</v>
      </c>
      <c r="BH223" s="1">
        <v>4236171433.9279099</v>
      </c>
      <c r="BI223" s="1">
        <v>5292169615.9191504</v>
      </c>
      <c r="BJ223" s="1">
        <v>5097801640.9191504</v>
      </c>
      <c r="BK223" s="1">
        <v>4511893100.1651096</v>
      </c>
      <c r="BL223" s="1">
        <v>4236171433.9279099</v>
      </c>
      <c r="BM223" s="1" t="s">
        <v>85</v>
      </c>
      <c r="BN223" s="1" t="s">
        <v>85</v>
      </c>
      <c r="BO223" s="1" t="s">
        <v>85</v>
      </c>
      <c r="BP223" t="s">
        <v>85</v>
      </c>
    </row>
    <row r="224" spans="1:68" x14ac:dyDescent="0.25">
      <c r="A224">
        <v>388</v>
      </c>
      <c r="B224" t="s">
        <v>138</v>
      </c>
      <c r="C224">
        <v>2019</v>
      </c>
      <c r="D224" s="2">
        <v>106503</v>
      </c>
      <c r="E224" s="26">
        <v>70359.929999999993</v>
      </c>
      <c r="F224" t="s">
        <v>97</v>
      </c>
      <c r="G224" t="s">
        <v>556</v>
      </c>
      <c r="H224">
        <v>226</v>
      </c>
      <c r="I224" s="2">
        <v>234</v>
      </c>
      <c r="J224" s="1">
        <v>9096421230</v>
      </c>
      <c r="K224" s="1">
        <v>4472211677</v>
      </c>
      <c r="L224" s="1">
        <v>0</v>
      </c>
      <c r="M224" s="1">
        <v>1730964650</v>
      </c>
      <c r="N224" s="1">
        <v>20908053.399999999</v>
      </c>
      <c r="O224" s="1">
        <v>294064861</v>
      </c>
      <c r="P224" s="1">
        <v>287485949.80000001</v>
      </c>
      <c r="Q224" s="1">
        <v>100210647</v>
      </c>
      <c r="R224" s="1">
        <v>69328290</v>
      </c>
      <c r="S224" s="1">
        <v>1541811</v>
      </c>
      <c r="T224" s="1">
        <v>51.77274997</v>
      </c>
      <c r="U224" s="1">
        <v>10.37053665</v>
      </c>
      <c r="V224" s="1">
        <v>15141471</v>
      </c>
      <c r="W224" s="1">
        <v>39.04</v>
      </c>
      <c r="X224" s="1">
        <v>1.02</v>
      </c>
      <c r="Y224" s="1">
        <v>1827058965</v>
      </c>
      <c r="Z224" s="1">
        <v>2382191031.63731</v>
      </c>
      <c r="AA224" s="1">
        <v>373826202.80601603</v>
      </c>
      <c r="AB224" s="1">
        <v>1632690990</v>
      </c>
      <c r="AC224" s="1">
        <v>2382191031.63731</v>
      </c>
      <c r="AD224" s="1">
        <v>373826202.80601603</v>
      </c>
      <c r="AE224" s="1">
        <v>1632690990</v>
      </c>
      <c r="AF224" s="1">
        <v>1884385618.02299</v>
      </c>
      <c r="AG224" s="1">
        <v>373826202.80601603</v>
      </c>
      <c r="AH224" s="1">
        <v>1632690990</v>
      </c>
      <c r="AI224" s="1">
        <v>1650124246.9103701</v>
      </c>
      <c r="AJ224" s="1">
        <v>373826202.80601603</v>
      </c>
      <c r="AK224" s="1">
        <v>4766276538</v>
      </c>
      <c r="AL224" s="1">
        <v>4870562149.24333</v>
      </c>
      <c r="AM224" s="1">
        <v>4676194174.24333</v>
      </c>
      <c r="AN224" s="1">
        <v>4178388760.6290102</v>
      </c>
      <c r="AO224" s="1">
        <v>3944127389.5163898</v>
      </c>
      <c r="AP224" s="1">
        <v>1751872703.4000001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6518149241.3999996</v>
      </c>
      <c r="AW224" s="1">
        <v>6622434852.6433296</v>
      </c>
      <c r="AX224" s="1">
        <v>6428066877.6433296</v>
      </c>
      <c r="AY224" s="1">
        <v>5930261464.0290098</v>
      </c>
      <c r="AZ224" s="1">
        <v>5696000092.9163799</v>
      </c>
      <c r="BA224" s="1">
        <v>6622434852.6433296</v>
      </c>
      <c r="BB224" s="1">
        <v>6428066877.6433296</v>
      </c>
      <c r="BC224" s="1">
        <v>5930261464.0290098</v>
      </c>
      <c r="BD224" s="1">
        <v>5696000092.9163799</v>
      </c>
      <c r="BE224" s="1">
        <v>4870562149.24333</v>
      </c>
      <c r="BF224" s="1">
        <v>4676194174.24333</v>
      </c>
      <c r="BG224" s="1">
        <v>4178388760.6290102</v>
      </c>
      <c r="BH224" s="1">
        <v>3944127389.5163898</v>
      </c>
      <c r="BI224" s="1">
        <v>4870562149.24333</v>
      </c>
      <c r="BJ224" s="1">
        <v>4676194174.24333</v>
      </c>
      <c r="BK224" s="1">
        <v>4178388760.6290102</v>
      </c>
      <c r="BL224" s="1">
        <v>3944127389.5163798</v>
      </c>
      <c r="BM224" s="1" t="s">
        <v>85</v>
      </c>
      <c r="BN224" s="1" t="s">
        <v>85</v>
      </c>
      <c r="BO224" s="1" t="s">
        <v>85</v>
      </c>
      <c r="BP224" t="s">
        <v>85</v>
      </c>
    </row>
    <row r="225" spans="1:68" x14ac:dyDescent="0.25">
      <c r="A225">
        <v>388</v>
      </c>
      <c r="B225" t="s">
        <v>138</v>
      </c>
      <c r="C225">
        <v>2020</v>
      </c>
      <c r="D225" s="2">
        <v>107515</v>
      </c>
      <c r="E225" s="26">
        <v>70359.929999999993</v>
      </c>
      <c r="F225" t="s">
        <v>97</v>
      </c>
      <c r="G225" t="s">
        <v>556</v>
      </c>
      <c r="H225">
        <v>226</v>
      </c>
      <c r="I225" s="2">
        <v>234</v>
      </c>
      <c r="J225" s="1">
        <v>9182856150</v>
      </c>
      <c r="K225" s="1">
        <v>5063522845</v>
      </c>
      <c r="L225" s="1">
        <v>0</v>
      </c>
      <c r="M225" s="1">
        <v>1794362057</v>
      </c>
      <c r="N225" s="1">
        <v>12421403.460000001</v>
      </c>
      <c r="O225" s="1">
        <v>294064861</v>
      </c>
      <c r="P225" s="1">
        <v>287485949.80000001</v>
      </c>
      <c r="Q225" s="1">
        <v>100210647</v>
      </c>
      <c r="R225" s="1">
        <v>69328290</v>
      </c>
      <c r="S225" s="1">
        <v>1541811</v>
      </c>
      <c r="T225" s="1">
        <v>54.554781470000002</v>
      </c>
      <c r="U225" s="1">
        <v>2.6771941909999999</v>
      </c>
      <c r="V225" s="1">
        <v>15141471</v>
      </c>
      <c r="W225" s="1">
        <v>39.04</v>
      </c>
      <c r="X225" s="1">
        <v>1.02</v>
      </c>
      <c r="Y225" s="1">
        <v>1844419825</v>
      </c>
      <c r="Z225" s="1">
        <v>2984920690.2017798</v>
      </c>
      <c r="AA225" s="1">
        <v>373826202.80601603</v>
      </c>
      <c r="AB225" s="1">
        <v>1648204950</v>
      </c>
      <c r="AC225" s="1">
        <v>2984920690.2017798</v>
      </c>
      <c r="AD225" s="1">
        <v>373826202.80601603</v>
      </c>
      <c r="AE225" s="1">
        <v>1648204950</v>
      </c>
      <c r="AF225" s="1">
        <v>2361163124.55829</v>
      </c>
      <c r="AG225" s="1">
        <v>373826202.80601603</v>
      </c>
      <c r="AH225" s="1">
        <v>1648204950</v>
      </c>
      <c r="AI225" s="1">
        <v>2067630152.4907701</v>
      </c>
      <c r="AJ225" s="1">
        <v>373826202.80601603</v>
      </c>
      <c r="AK225" s="1">
        <v>5357587706</v>
      </c>
      <c r="AL225" s="1">
        <v>5490652667.8078003</v>
      </c>
      <c r="AM225" s="1">
        <v>5294437792.8078003</v>
      </c>
      <c r="AN225" s="1">
        <v>4670680227.1643105</v>
      </c>
      <c r="AO225" s="1">
        <v>4377147255.0967798</v>
      </c>
      <c r="AP225" s="1">
        <v>1806783460.46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7164371166.46</v>
      </c>
      <c r="AW225" s="1">
        <v>7297436128.2678003</v>
      </c>
      <c r="AX225" s="1">
        <v>7101221253.2678003</v>
      </c>
      <c r="AY225" s="1">
        <v>6477463687.6243095</v>
      </c>
      <c r="AZ225" s="1">
        <v>6183930715.5567799</v>
      </c>
      <c r="BA225" s="1">
        <v>7297436128.2678003</v>
      </c>
      <c r="BB225" s="1">
        <v>7101221253.2678003</v>
      </c>
      <c r="BC225" s="1">
        <v>6477463687.6243095</v>
      </c>
      <c r="BD225" s="1">
        <v>6183930715.5567799</v>
      </c>
      <c r="BE225" s="1">
        <v>5490652667.8078003</v>
      </c>
      <c r="BF225" s="1">
        <v>5294437792.8078003</v>
      </c>
      <c r="BG225" s="1">
        <v>4670680227.1643105</v>
      </c>
      <c r="BH225" s="1">
        <v>4377147255.0967798</v>
      </c>
      <c r="BI225" s="1">
        <v>5490652667.8078003</v>
      </c>
      <c r="BJ225" s="1">
        <v>5294437792.8078003</v>
      </c>
      <c r="BK225" s="1">
        <v>4670680227.1643105</v>
      </c>
      <c r="BL225" s="1">
        <v>4377147255.0967798</v>
      </c>
      <c r="BM225" s="1" t="s">
        <v>85</v>
      </c>
      <c r="BN225" s="1" t="s">
        <v>85</v>
      </c>
      <c r="BO225" s="1" t="s">
        <v>85</v>
      </c>
      <c r="BP225" t="s">
        <v>85</v>
      </c>
    </row>
    <row r="226" spans="1:68" x14ac:dyDescent="0.25">
      <c r="A226">
        <v>388</v>
      </c>
      <c r="B226" t="s">
        <v>138</v>
      </c>
      <c r="C226">
        <v>2021</v>
      </c>
      <c r="D226" s="2">
        <v>107515</v>
      </c>
      <c r="E226" s="26">
        <v>70359.929999999993</v>
      </c>
      <c r="F226" t="s">
        <v>97</v>
      </c>
      <c r="G226" t="s">
        <v>556</v>
      </c>
      <c r="H226">
        <v>226</v>
      </c>
      <c r="I226" s="2">
        <v>234</v>
      </c>
      <c r="J226" s="1">
        <v>9182856150</v>
      </c>
      <c r="K226" s="1">
        <v>4914801879</v>
      </c>
      <c r="L226" s="1">
        <v>0</v>
      </c>
      <c r="M226" s="1">
        <v>1766383416</v>
      </c>
      <c r="N226" s="1">
        <v>21287315.760000002</v>
      </c>
      <c r="O226" s="1">
        <v>294064861</v>
      </c>
      <c r="P226" s="1">
        <v>287485949.80000001</v>
      </c>
      <c r="Q226" s="1">
        <v>100210647</v>
      </c>
      <c r="R226" s="1">
        <v>69328290</v>
      </c>
      <c r="S226" s="1">
        <v>1541811</v>
      </c>
      <c r="T226" s="1">
        <v>54.756396299999999</v>
      </c>
      <c r="U226" s="1">
        <v>5.9930605430000004</v>
      </c>
      <c r="V226" s="1">
        <v>15141471</v>
      </c>
      <c r="W226" s="1">
        <v>39.04</v>
      </c>
      <c r="X226" s="1">
        <v>1.02</v>
      </c>
      <c r="Y226" s="1">
        <v>1844419825</v>
      </c>
      <c r="Z226" s="1">
        <v>2805733602.0953698</v>
      </c>
      <c r="AA226" s="1">
        <v>373826202.80601603</v>
      </c>
      <c r="AB226" s="1">
        <v>1648204950</v>
      </c>
      <c r="AC226" s="1">
        <v>2805733602.0953698</v>
      </c>
      <c r="AD226" s="1">
        <v>373826202.80601603</v>
      </c>
      <c r="AE226" s="1">
        <v>1648204950</v>
      </c>
      <c r="AF226" s="1">
        <v>2219420683.5538602</v>
      </c>
      <c r="AG226" s="1">
        <v>373826202.80601603</v>
      </c>
      <c r="AH226" s="1">
        <v>1648204950</v>
      </c>
      <c r="AI226" s="1">
        <v>1943508721.88727</v>
      </c>
      <c r="AJ226" s="1">
        <v>373826202.80601603</v>
      </c>
      <c r="AK226" s="1">
        <v>5208866740</v>
      </c>
      <c r="AL226" s="1">
        <v>5311465579.7013903</v>
      </c>
      <c r="AM226" s="1">
        <v>5115250704.7013903</v>
      </c>
      <c r="AN226" s="1">
        <v>4528937786.1598797</v>
      </c>
      <c r="AO226" s="1">
        <v>4253025824.4932799</v>
      </c>
      <c r="AP226" s="1">
        <v>1787670731.76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6996537471.7600002</v>
      </c>
      <c r="AW226" s="1">
        <v>7099136311.4613895</v>
      </c>
      <c r="AX226" s="1">
        <v>6902921436.4613895</v>
      </c>
      <c r="AY226" s="1">
        <v>6316608517.9198799</v>
      </c>
      <c r="AZ226" s="1">
        <v>6040696556.2532797</v>
      </c>
      <c r="BA226" s="1">
        <v>7099136311.4613895</v>
      </c>
      <c r="BB226" s="1">
        <v>6902921436.4613895</v>
      </c>
      <c r="BC226" s="1">
        <v>6316608517.9198799</v>
      </c>
      <c r="BD226" s="1">
        <v>6040696556.2532797</v>
      </c>
      <c r="BE226" s="1">
        <v>5311465579.7013903</v>
      </c>
      <c r="BF226" s="1">
        <v>5115250704.7013903</v>
      </c>
      <c r="BG226" s="1">
        <v>4528937786.1598797</v>
      </c>
      <c r="BH226" s="1">
        <v>4253025824.4932799</v>
      </c>
      <c r="BI226" s="1">
        <v>5311465579.7013903</v>
      </c>
      <c r="BJ226" s="1">
        <v>5115250704.7013903</v>
      </c>
      <c r="BK226" s="1">
        <v>4528937786.1598797</v>
      </c>
      <c r="BL226" s="1">
        <v>4253025824.4932799</v>
      </c>
      <c r="BM226" s="1" t="s">
        <v>85</v>
      </c>
      <c r="BN226" s="1" t="s">
        <v>85</v>
      </c>
      <c r="BO226" s="1" t="s">
        <v>85</v>
      </c>
      <c r="BP226" t="s">
        <v>85</v>
      </c>
    </row>
    <row r="227" spans="1:68" x14ac:dyDescent="0.25">
      <c r="A227">
        <v>391</v>
      </c>
      <c r="B227" t="s">
        <v>139</v>
      </c>
      <c r="C227">
        <v>2017</v>
      </c>
      <c r="D227" s="2">
        <v>142929</v>
      </c>
      <c r="E227" s="26">
        <v>87125.78</v>
      </c>
      <c r="F227" t="s">
        <v>91</v>
      </c>
      <c r="G227" t="s">
        <v>557</v>
      </c>
      <c r="H227">
        <v>161</v>
      </c>
      <c r="I227" s="2">
        <v>173</v>
      </c>
      <c r="J227" s="1">
        <v>10096649793</v>
      </c>
      <c r="K227" s="1">
        <v>3334806091</v>
      </c>
      <c r="L227" s="1">
        <v>0</v>
      </c>
      <c r="M227" s="1">
        <v>5599048027</v>
      </c>
      <c r="N227" s="1">
        <v>12126638.550000001</v>
      </c>
      <c r="O227" s="1">
        <v>219692948.19999999</v>
      </c>
      <c r="P227" s="1">
        <v>219692948.19999999</v>
      </c>
      <c r="Q227" s="1">
        <v>41723136</v>
      </c>
      <c r="R227" s="1">
        <v>20261628</v>
      </c>
      <c r="S227" s="1">
        <v>546543</v>
      </c>
      <c r="T227" s="1">
        <v>48.679224769999998</v>
      </c>
      <c r="U227" s="1">
        <v>3.4425634340000002</v>
      </c>
      <c r="V227" s="1">
        <v>44586</v>
      </c>
      <c r="W227" s="1">
        <v>42</v>
      </c>
      <c r="X227" s="1">
        <v>1.1399999999999999</v>
      </c>
      <c r="Y227" s="1">
        <v>2451946995</v>
      </c>
      <c r="Z227" s="1">
        <v>1042410354.70341</v>
      </c>
      <c r="AA227" s="1">
        <v>1161019.44</v>
      </c>
      <c r="AB227" s="1">
        <v>2191101570</v>
      </c>
      <c r="AC227" s="1">
        <v>1042410354.70341</v>
      </c>
      <c r="AD227" s="1">
        <v>1161019.44</v>
      </c>
      <c r="AE227" s="1">
        <v>2191101570</v>
      </c>
      <c r="AF227" s="1">
        <v>824155512.42253304</v>
      </c>
      <c r="AG227" s="1">
        <v>1161019.44</v>
      </c>
      <c r="AH227" s="1">
        <v>2191101570</v>
      </c>
      <c r="AI227" s="1">
        <v>721447351.34917903</v>
      </c>
      <c r="AJ227" s="1">
        <v>1161019.44</v>
      </c>
      <c r="AK227" s="1">
        <v>3554499039.1999998</v>
      </c>
      <c r="AL227" s="1">
        <v>3715211317.34341</v>
      </c>
      <c r="AM227" s="1">
        <v>3454365892.34341</v>
      </c>
      <c r="AN227" s="1">
        <v>3236111050.06253</v>
      </c>
      <c r="AO227" s="1">
        <v>3133402888.9891701</v>
      </c>
      <c r="AP227" s="1">
        <v>5611174665.5500002</v>
      </c>
      <c r="AQ227" s="1">
        <v>310351571.30000001</v>
      </c>
      <c r="AR227" s="1">
        <v>310351571.30000001</v>
      </c>
      <c r="AS227" s="1">
        <v>310351571.30000001</v>
      </c>
      <c r="AT227" s="1">
        <v>310351571.30000001</v>
      </c>
      <c r="AU227" s="1">
        <v>310351571.30000001</v>
      </c>
      <c r="AV227" s="1">
        <v>9165673704.75</v>
      </c>
      <c r="AW227" s="1">
        <v>9636737554.1934109</v>
      </c>
      <c r="AX227" s="1">
        <v>9375892129.1934109</v>
      </c>
      <c r="AY227" s="1">
        <v>9157637286.9125309</v>
      </c>
      <c r="AZ227" s="1">
        <v>9054929125.8391705</v>
      </c>
      <c r="BA227" s="1">
        <v>9636737554.1934109</v>
      </c>
      <c r="BB227" s="1">
        <v>9375892129.1934109</v>
      </c>
      <c r="BC227" s="1">
        <v>9157637286.9125309</v>
      </c>
      <c r="BD227" s="1">
        <v>9054929125.8391705</v>
      </c>
      <c r="BE227" s="1">
        <v>4025562888.6434102</v>
      </c>
      <c r="BF227" s="1">
        <v>3764717463.6434102</v>
      </c>
      <c r="BG227" s="1">
        <v>3546462621.3625302</v>
      </c>
      <c r="BH227" s="1">
        <v>3443754460.2891698</v>
      </c>
      <c r="BI227" s="1">
        <v>4025562888.6434102</v>
      </c>
      <c r="BJ227" s="1">
        <v>3764717463.6434102</v>
      </c>
      <c r="BK227" s="1">
        <v>3546462621.3625302</v>
      </c>
      <c r="BL227" s="1">
        <v>3443754460.2891698</v>
      </c>
      <c r="BM227" s="1" t="s">
        <v>85</v>
      </c>
      <c r="BN227" s="1" t="s">
        <v>85</v>
      </c>
      <c r="BO227" s="1" t="s">
        <v>85</v>
      </c>
      <c r="BP227" t="s">
        <v>85</v>
      </c>
    </row>
    <row r="228" spans="1:68" x14ac:dyDescent="0.25">
      <c r="A228">
        <v>391</v>
      </c>
      <c r="B228" t="s">
        <v>139</v>
      </c>
      <c r="C228">
        <v>2018</v>
      </c>
      <c r="D228" s="2">
        <v>142929</v>
      </c>
      <c r="E228" s="26">
        <v>87125.78</v>
      </c>
      <c r="F228" t="s">
        <v>91</v>
      </c>
      <c r="G228" t="s">
        <v>557</v>
      </c>
      <c r="H228">
        <v>161</v>
      </c>
      <c r="I228" s="2">
        <v>173</v>
      </c>
      <c r="J228" s="1">
        <v>10096649793</v>
      </c>
      <c r="K228" s="1">
        <v>3392234791</v>
      </c>
      <c r="L228" s="1">
        <v>0</v>
      </c>
      <c r="M228" s="1">
        <v>6472567805</v>
      </c>
      <c r="N228" s="1">
        <v>13025081.42</v>
      </c>
      <c r="O228" s="1">
        <v>219692948.19999999</v>
      </c>
      <c r="P228" s="1">
        <v>219692948.19999999</v>
      </c>
      <c r="Q228" s="1">
        <v>41723136</v>
      </c>
      <c r="R228" s="1">
        <v>20261628</v>
      </c>
      <c r="S228" s="1">
        <v>546543</v>
      </c>
      <c r="T228" s="1">
        <v>49.758810709999999</v>
      </c>
      <c r="U228" s="1">
        <v>1.8889418360000001</v>
      </c>
      <c r="V228" s="1">
        <v>44586</v>
      </c>
      <c r="W228" s="1">
        <v>42</v>
      </c>
      <c r="X228" s="1">
        <v>1.1399999999999999</v>
      </c>
      <c r="Y228" s="1">
        <v>2451946995</v>
      </c>
      <c r="Z228" s="1">
        <v>1103088634.72293</v>
      </c>
      <c r="AA228" s="1">
        <v>1161019.44</v>
      </c>
      <c r="AB228" s="1">
        <v>2191101570</v>
      </c>
      <c r="AC228" s="1">
        <v>1103088634.72293</v>
      </c>
      <c r="AD228" s="1">
        <v>1161019.44</v>
      </c>
      <c r="AE228" s="1">
        <v>2191101570</v>
      </c>
      <c r="AF228" s="1">
        <v>872129267.41908503</v>
      </c>
      <c r="AG228" s="1">
        <v>1161019.44</v>
      </c>
      <c r="AH228" s="1">
        <v>2191101570</v>
      </c>
      <c r="AI228" s="1">
        <v>763442506.33492005</v>
      </c>
      <c r="AJ228" s="1">
        <v>1161019.44</v>
      </c>
      <c r="AK228" s="1">
        <v>3611927739.1999998</v>
      </c>
      <c r="AL228" s="1">
        <v>3775889597.3629298</v>
      </c>
      <c r="AM228" s="1">
        <v>3515044172.3629298</v>
      </c>
      <c r="AN228" s="1">
        <v>3284084805.0590801</v>
      </c>
      <c r="AO228" s="1">
        <v>3175398043.9749198</v>
      </c>
      <c r="AP228" s="1">
        <v>6485592886.4200001</v>
      </c>
      <c r="AQ228" s="1">
        <v>310351571.30000001</v>
      </c>
      <c r="AR228" s="1">
        <v>310351571.30000001</v>
      </c>
      <c r="AS228" s="1">
        <v>310351571.30000001</v>
      </c>
      <c r="AT228" s="1">
        <v>310351571.30000001</v>
      </c>
      <c r="AU228" s="1">
        <v>310351571.30000001</v>
      </c>
      <c r="AV228" s="1">
        <v>10097520625.6199</v>
      </c>
      <c r="AW228" s="1">
        <v>10571834055.082899</v>
      </c>
      <c r="AX228" s="1">
        <v>10310988630.082899</v>
      </c>
      <c r="AY228" s="1">
        <v>10080029262.778999</v>
      </c>
      <c r="AZ228" s="1">
        <v>9971342501.6949196</v>
      </c>
      <c r="BA228" s="1">
        <v>10096649793</v>
      </c>
      <c r="BB228" s="1">
        <v>10096649793</v>
      </c>
      <c r="BC228" s="1">
        <v>10080029262.778999</v>
      </c>
      <c r="BD228" s="1">
        <v>9971342501.6949196</v>
      </c>
      <c r="BE228" s="1">
        <v>4086241168.66293</v>
      </c>
      <c r="BF228" s="1">
        <v>3825395743.66293</v>
      </c>
      <c r="BG228" s="1">
        <v>3594436376.3590798</v>
      </c>
      <c r="BH228" s="1">
        <v>3485749615.27492</v>
      </c>
      <c r="BI228" s="1">
        <v>3611056906.5799999</v>
      </c>
      <c r="BJ228" s="1">
        <v>3611056906.5799999</v>
      </c>
      <c r="BK228" s="1">
        <v>3594436376.3590798</v>
      </c>
      <c r="BL228" s="1">
        <v>3485749615.27491</v>
      </c>
      <c r="BM228" s="1" t="s">
        <v>121</v>
      </c>
      <c r="BN228" s="1" t="s">
        <v>121</v>
      </c>
      <c r="BO228" s="1" t="s">
        <v>85</v>
      </c>
      <c r="BP228" t="s">
        <v>85</v>
      </c>
    </row>
    <row r="229" spans="1:68" x14ac:dyDescent="0.25">
      <c r="A229">
        <v>391</v>
      </c>
      <c r="B229" t="s">
        <v>139</v>
      </c>
      <c r="C229">
        <v>2019</v>
      </c>
      <c r="D229" s="2">
        <v>142929</v>
      </c>
      <c r="E229" s="26">
        <v>87125.78</v>
      </c>
      <c r="F229" t="s">
        <v>91</v>
      </c>
      <c r="G229" t="s">
        <v>557</v>
      </c>
      <c r="H229">
        <v>161</v>
      </c>
      <c r="I229" s="2">
        <v>173</v>
      </c>
      <c r="J229" s="1">
        <v>10096649793</v>
      </c>
      <c r="K229" s="1">
        <v>3304031980</v>
      </c>
      <c r="L229" s="1">
        <v>0</v>
      </c>
      <c r="M229" s="1">
        <v>5919954115</v>
      </c>
      <c r="N229" s="1">
        <v>7667533</v>
      </c>
      <c r="O229" s="1">
        <v>219692948.19999999</v>
      </c>
      <c r="P229" s="1">
        <v>219692948.19999999</v>
      </c>
      <c r="Q229" s="1">
        <v>41723136</v>
      </c>
      <c r="R229" s="1">
        <v>20261628</v>
      </c>
      <c r="S229" s="1">
        <v>546543</v>
      </c>
      <c r="T229" s="1">
        <v>45.513989299999999</v>
      </c>
      <c r="U229" s="1">
        <v>5.1417359989999998</v>
      </c>
      <c r="V229" s="1">
        <v>44586</v>
      </c>
      <c r="W229" s="1">
        <v>42</v>
      </c>
      <c r="X229" s="1">
        <v>1.1399999999999999</v>
      </c>
      <c r="Y229" s="1">
        <v>2451946995</v>
      </c>
      <c r="Z229" s="1">
        <v>930317438.13020802</v>
      </c>
      <c r="AA229" s="1">
        <v>1161019.44</v>
      </c>
      <c r="AB229" s="1">
        <v>2191101570</v>
      </c>
      <c r="AC229" s="1">
        <v>930317438.13020802</v>
      </c>
      <c r="AD229" s="1">
        <v>1161019.44</v>
      </c>
      <c r="AE229" s="1">
        <v>2191101570</v>
      </c>
      <c r="AF229" s="1">
        <v>735532068.99596703</v>
      </c>
      <c r="AG229" s="1">
        <v>1161019.44</v>
      </c>
      <c r="AH229" s="1">
        <v>2191101570</v>
      </c>
      <c r="AI229" s="1">
        <v>643868365.87397099</v>
      </c>
      <c r="AJ229" s="1">
        <v>1161019.44</v>
      </c>
      <c r="AK229" s="1">
        <v>3523724928.1999998</v>
      </c>
      <c r="AL229" s="1">
        <v>3603118400.7701998</v>
      </c>
      <c r="AM229" s="1">
        <v>3342272975.7701998</v>
      </c>
      <c r="AN229" s="1">
        <v>3147487606.6359601</v>
      </c>
      <c r="AO229" s="1">
        <v>3055823903.5139699</v>
      </c>
      <c r="AP229" s="1">
        <v>5927621648</v>
      </c>
      <c r="AQ229" s="1">
        <v>310351571.30000001</v>
      </c>
      <c r="AR229" s="1">
        <v>310351571.30000001</v>
      </c>
      <c r="AS229" s="1">
        <v>310351571.30000001</v>
      </c>
      <c r="AT229" s="1">
        <v>310351571.30000001</v>
      </c>
      <c r="AU229" s="1">
        <v>310351571.30000001</v>
      </c>
      <c r="AV229" s="1">
        <v>9451346576.2000008</v>
      </c>
      <c r="AW229" s="1">
        <v>9841091620.0702</v>
      </c>
      <c r="AX229" s="1">
        <v>9580246195.0702</v>
      </c>
      <c r="AY229" s="1">
        <v>9385460825.9359608</v>
      </c>
      <c r="AZ229" s="1">
        <v>9293797122.8139706</v>
      </c>
      <c r="BA229" s="1">
        <v>9841091620.0702</v>
      </c>
      <c r="BB229" s="1">
        <v>9580246195.0702</v>
      </c>
      <c r="BC229" s="1">
        <v>9385460825.9359608</v>
      </c>
      <c r="BD229" s="1">
        <v>9293797122.8139706</v>
      </c>
      <c r="BE229" s="1">
        <v>3913469972.0702</v>
      </c>
      <c r="BF229" s="1">
        <v>3652624547.0702</v>
      </c>
      <c r="BG229" s="1">
        <v>3457839177.9359598</v>
      </c>
      <c r="BH229" s="1">
        <v>3366175474.8139701</v>
      </c>
      <c r="BI229" s="1">
        <v>3913469972.0702</v>
      </c>
      <c r="BJ229" s="1">
        <v>3652624547.0702</v>
      </c>
      <c r="BK229" s="1">
        <v>3457839177.9359598</v>
      </c>
      <c r="BL229" s="1">
        <v>3366175474.8139701</v>
      </c>
      <c r="BM229" s="1" t="s">
        <v>85</v>
      </c>
      <c r="BN229" s="1" t="s">
        <v>85</v>
      </c>
      <c r="BO229" s="1" t="s">
        <v>85</v>
      </c>
      <c r="BP229" t="s">
        <v>85</v>
      </c>
    </row>
    <row r="230" spans="1:68" x14ac:dyDescent="0.25">
      <c r="A230">
        <v>391</v>
      </c>
      <c r="B230" t="s">
        <v>139</v>
      </c>
      <c r="C230">
        <v>2020</v>
      </c>
      <c r="D230" s="2">
        <v>143227</v>
      </c>
      <c r="E230" s="26">
        <v>87125.78</v>
      </c>
      <c r="F230" t="s">
        <v>91</v>
      </c>
      <c r="G230" t="s">
        <v>557</v>
      </c>
      <c r="H230">
        <v>161</v>
      </c>
      <c r="I230" s="2">
        <v>173</v>
      </c>
      <c r="J230" s="1">
        <v>10115467003</v>
      </c>
      <c r="K230" s="1">
        <v>3577526524</v>
      </c>
      <c r="L230" s="1">
        <v>0</v>
      </c>
      <c r="M230" s="1">
        <v>5135537811</v>
      </c>
      <c r="N230" s="1">
        <v>7532135.5880000005</v>
      </c>
      <c r="O230" s="1">
        <v>219692948.19999999</v>
      </c>
      <c r="P230" s="1">
        <v>219692948.19999999</v>
      </c>
      <c r="Q230" s="1">
        <v>41723136</v>
      </c>
      <c r="R230" s="1">
        <v>20261628</v>
      </c>
      <c r="S230" s="1">
        <v>546543</v>
      </c>
      <c r="T230" s="1">
        <v>46.409020089999999</v>
      </c>
      <c r="U230" s="1">
        <v>1.9282459430000001</v>
      </c>
      <c r="V230" s="1">
        <v>44586</v>
      </c>
      <c r="W230" s="1">
        <v>42</v>
      </c>
      <c r="X230" s="1">
        <v>1.1399999999999999</v>
      </c>
      <c r="Y230" s="1">
        <v>2457059185</v>
      </c>
      <c r="Z230" s="1">
        <v>1024992079.13818</v>
      </c>
      <c r="AA230" s="1">
        <v>1161019.44</v>
      </c>
      <c r="AB230" s="1">
        <v>2195669910</v>
      </c>
      <c r="AC230" s="1">
        <v>1024992079.13818</v>
      </c>
      <c r="AD230" s="1">
        <v>1161019.44</v>
      </c>
      <c r="AE230" s="1">
        <v>2195669910</v>
      </c>
      <c r="AF230" s="1">
        <v>810384191.215675</v>
      </c>
      <c r="AG230" s="1">
        <v>1161019.44</v>
      </c>
      <c r="AH230" s="1">
        <v>2195669910</v>
      </c>
      <c r="AI230" s="1">
        <v>709392243.95802295</v>
      </c>
      <c r="AJ230" s="1">
        <v>1161019.44</v>
      </c>
      <c r="AK230" s="1">
        <v>3797219472.1999998</v>
      </c>
      <c r="AL230" s="1">
        <v>3702905231.7781801</v>
      </c>
      <c r="AM230" s="1">
        <v>3441515956.7781801</v>
      </c>
      <c r="AN230" s="1">
        <v>3226908068.85567</v>
      </c>
      <c r="AO230" s="1">
        <v>3125916121.5980201</v>
      </c>
      <c r="AP230" s="1">
        <v>5143069946.5880003</v>
      </c>
      <c r="AQ230" s="1">
        <v>310351571.30000001</v>
      </c>
      <c r="AR230" s="1">
        <v>310351571.30000001</v>
      </c>
      <c r="AS230" s="1">
        <v>310351571.30000001</v>
      </c>
      <c r="AT230" s="1">
        <v>310351571.30000001</v>
      </c>
      <c r="AU230" s="1">
        <v>310351571.30000001</v>
      </c>
      <c r="AV230" s="1">
        <v>8940289418.7880001</v>
      </c>
      <c r="AW230" s="1">
        <v>9156326749.6661797</v>
      </c>
      <c r="AX230" s="1">
        <v>8894937474.6661797</v>
      </c>
      <c r="AY230" s="1">
        <v>8680329586.7436695</v>
      </c>
      <c r="AZ230" s="1">
        <v>8579337639.4860201</v>
      </c>
      <c r="BA230" s="1">
        <v>9156326749.6661797</v>
      </c>
      <c r="BB230" s="1">
        <v>8894937474.6661797</v>
      </c>
      <c r="BC230" s="1">
        <v>8680329586.7436695</v>
      </c>
      <c r="BD230" s="1">
        <v>8579337639.4860201</v>
      </c>
      <c r="BE230" s="1">
        <v>4013256803.0781798</v>
      </c>
      <c r="BF230" s="1">
        <v>3751867528.0781798</v>
      </c>
      <c r="BG230" s="1">
        <v>3537259640.1556702</v>
      </c>
      <c r="BH230" s="1">
        <v>3436267692.8980198</v>
      </c>
      <c r="BI230" s="1">
        <v>4013256803.0781798</v>
      </c>
      <c r="BJ230" s="1">
        <v>3751867528.0781798</v>
      </c>
      <c r="BK230" s="1">
        <v>3537259640.1556702</v>
      </c>
      <c r="BL230" s="1">
        <v>3436267692.8980198</v>
      </c>
      <c r="BM230" s="1" t="s">
        <v>85</v>
      </c>
      <c r="BN230" s="1" t="s">
        <v>85</v>
      </c>
      <c r="BO230" s="1" t="s">
        <v>85</v>
      </c>
      <c r="BP230" t="s">
        <v>85</v>
      </c>
    </row>
    <row r="231" spans="1:68" x14ac:dyDescent="0.25">
      <c r="A231">
        <v>391</v>
      </c>
      <c r="B231" t="s">
        <v>139</v>
      </c>
      <c r="C231">
        <v>2021</v>
      </c>
      <c r="D231" s="2">
        <v>143227</v>
      </c>
      <c r="E231" s="26">
        <v>87125.78</v>
      </c>
      <c r="F231" t="s">
        <v>91</v>
      </c>
      <c r="G231" t="s">
        <v>557</v>
      </c>
      <c r="H231">
        <v>161</v>
      </c>
      <c r="I231" s="2">
        <v>173</v>
      </c>
      <c r="J231" s="1">
        <v>10115467003</v>
      </c>
      <c r="K231" s="1">
        <v>3525852588</v>
      </c>
      <c r="L231" s="1">
        <v>1700737365</v>
      </c>
      <c r="M231" s="1">
        <v>4743207727</v>
      </c>
      <c r="N231" s="1">
        <v>16197569.960000001</v>
      </c>
      <c r="O231" s="1">
        <v>219692948.19999999</v>
      </c>
      <c r="P231" s="1">
        <v>219692948.19999999</v>
      </c>
      <c r="Q231" s="1">
        <v>41723136</v>
      </c>
      <c r="R231" s="1">
        <v>20261628</v>
      </c>
      <c r="S231" s="1">
        <v>546543</v>
      </c>
      <c r="T231" s="1">
        <v>45.437511669999999</v>
      </c>
      <c r="U231" s="1">
        <v>2.5561772249999999</v>
      </c>
      <c r="V231" s="1">
        <v>44586</v>
      </c>
      <c r="W231" s="1">
        <v>42</v>
      </c>
      <c r="X231" s="1">
        <v>1.1399999999999999</v>
      </c>
      <c r="Y231" s="1">
        <v>2457059185</v>
      </c>
      <c r="Z231" s="1">
        <v>988135413.37532699</v>
      </c>
      <c r="AA231" s="1">
        <v>1161019.44</v>
      </c>
      <c r="AB231" s="1">
        <v>2195669910</v>
      </c>
      <c r="AC231" s="1">
        <v>988135413.37532699</v>
      </c>
      <c r="AD231" s="1">
        <v>1161019.44</v>
      </c>
      <c r="AE231" s="1">
        <v>2195669910</v>
      </c>
      <c r="AF231" s="1">
        <v>781244396.008425</v>
      </c>
      <c r="AG231" s="1">
        <v>1161019.44</v>
      </c>
      <c r="AH231" s="1">
        <v>2195669910</v>
      </c>
      <c r="AI231" s="1">
        <v>683883917.24752998</v>
      </c>
      <c r="AJ231" s="1">
        <v>1161019.44</v>
      </c>
      <c r="AK231" s="1">
        <v>5446282901.1999998</v>
      </c>
      <c r="AL231" s="1">
        <v>5366785931.0153198</v>
      </c>
      <c r="AM231" s="1">
        <v>5105396656.0153198</v>
      </c>
      <c r="AN231" s="1">
        <v>4898505638.6484203</v>
      </c>
      <c r="AO231" s="1">
        <v>4801145159.8875198</v>
      </c>
      <c r="AP231" s="1">
        <v>4759405296.96</v>
      </c>
      <c r="AQ231" s="1">
        <v>310351571.30000001</v>
      </c>
      <c r="AR231" s="1">
        <v>310351571.30000001</v>
      </c>
      <c r="AS231" s="1">
        <v>310351571.30000001</v>
      </c>
      <c r="AT231" s="1">
        <v>310351571.30000001</v>
      </c>
      <c r="AU231" s="1">
        <v>310351571.30000001</v>
      </c>
      <c r="AV231" s="1">
        <v>10205688198.16</v>
      </c>
      <c r="AW231" s="1">
        <v>10436542799.275299</v>
      </c>
      <c r="AX231" s="1">
        <v>10175153524.275299</v>
      </c>
      <c r="AY231" s="1">
        <v>9968262506.9084206</v>
      </c>
      <c r="AZ231" s="1">
        <v>9870902028.1475296</v>
      </c>
      <c r="BA231" s="1">
        <v>10115467003</v>
      </c>
      <c r="BB231" s="1">
        <v>10115467003</v>
      </c>
      <c r="BC231" s="1">
        <v>9968262506.9084206</v>
      </c>
      <c r="BD231" s="1">
        <v>9870902028.1475296</v>
      </c>
      <c r="BE231" s="1">
        <v>5677137502.31532</v>
      </c>
      <c r="BF231" s="1">
        <v>5415748227.31532</v>
      </c>
      <c r="BG231" s="1">
        <v>5208857209.9484196</v>
      </c>
      <c r="BH231" s="1">
        <v>5111496731.1875296</v>
      </c>
      <c r="BI231" s="1">
        <v>5356061706.04</v>
      </c>
      <c r="BJ231" s="1">
        <v>5356061706.04</v>
      </c>
      <c r="BK231" s="1">
        <v>5208857209.9484196</v>
      </c>
      <c r="BL231" s="1">
        <v>5111496731.1875296</v>
      </c>
      <c r="BM231" s="1" t="s">
        <v>121</v>
      </c>
      <c r="BN231" s="1" t="s">
        <v>121</v>
      </c>
      <c r="BO231" s="1" t="s">
        <v>85</v>
      </c>
      <c r="BP231" t="s">
        <v>85</v>
      </c>
    </row>
    <row r="232" spans="1:68" x14ac:dyDescent="0.25">
      <c r="A232">
        <v>392</v>
      </c>
      <c r="B232" t="s">
        <v>140</v>
      </c>
      <c r="C232">
        <v>2017</v>
      </c>
      <c r="D232" s="2">
        <v>151293</v>
      </c>
      <c r="E232" s="26">
        <v>52052.58</v>
      </c>
      <c r="F232" t="s">
        <v>91</v>
      </c>
      <c r="G232" t="s">
        <v>557</v>
      </c>
      <c r="H232">
        <v>161</v>
      </c>
      <c r="I232" s="2">
        <v>115</v>
      </c>
      <c r="J232" s="1">
        <v>6350523675</v>
      </c>
      <c r="K232" s="1">
        <v>2398535980</v>
      </c>
      <c r="L232" s="1">
        <v>0</v>
      </c>
      <c r="M232" s="1">
        <v>2121765716</v>
      </c>
      <c r="N232" s="1">
        <v>3410369.068</v>
      </c>
      <c r="O232" s="1">
        <v>84623841.010000005</v>
      </c>
      <c r="P232" s="1">
        <v>84623841.010000005</v>
      </c>
      <c r="Q232" s="1">
        <v>27354951</v>
      </c>
      <c r="R232" s="1">
        <v>4218673</v>
      </c>
      <c r="S232" s="1">
        <v>169143</v>
      </c>
      <c r="T232" s="1">
        <v>53.732872460000003</v>
      </c>
      <c r="U232" s="1">
        <v>3.5068459829999998</v>
      </c>
      <c r="V232" s="1">
        <v>0</v>
      </c>
      <c r="W232" s="1">
        <v>43.8</v>
      </c>
      <c r="X232" s="1">
        <v>1.18</v>
      </c>
      <c r="Y232" s="1">
        <v>2595431415</v>
      </c>
      <c r="Z232" s="1">
        <v>707755869.156618</v>
      </c>
      <c r="AA232" s="1">
        <v>0</v>
      </c>
      <c r="AB232" s="1">
        <v>2319321690</v>
      </c>
      <c r="AC232" s="1">
        <v>707755869.156618</v>
      </c>
      <c r="AD232" s="1">
        <v>0</v>
      </c>
      <c r="AE232" s="1">
        <v>2319321690</v>
      </c>
      <c r="AF232" s="1">
        <v>558477013.38076198</v>
      </c>
      <c r="AG232" s="1">
        <v>0</v>
      </c>
      <c r="AH232" s="1">
        <v>2319321690</v>
      </c>
      <c r="AI232" s="1">
        <v>488228140.07447702</v>
      </c>
      <c r="AJ232" s="1">
        <v>0</v>
      </c>
      <c r="AK232" s="1">
        <v>2483159821.0100002</v>
      </c>
      <c r="AL232" s="1">
        <v>3387811125.1666098</v>
      </c>
      <c r="AM232" s="1">
        <v>3111701400.1666098</v>
      </c>
      <c r="AN232" s="1">
        <v>2962422544.3907599</v>
      </c>
      <c r="AO232" s="1">
        <v>2892173671.0844698</v>
      </c>
      <c r="AP232" s="1">
        <v>2125176085.0680001</v>
      </c>
      <c r="AQ232" s="1">
        <v>622554400</v>
      </c>
      <c r="AR232" s="1">
        <v>508171668.77499199</v>
      </c>
      <c r="AS232" s="1">
        <v>466755210.02499199</v>
      </c>
      <c r="AT232" s="1">
        <v>444363381.65861398</v>
      </c>
      <c r="AU232" s="1">
        <v>433826050.66267103</v>
      </c>
      <c r="AV232" s="1">
        <v>4608335906.0780001</v>
      </c>
      <c r="AW232" s="1">
        <v>6021158879.0096102</v>
      </c>
      <c r="AX232" s="1">
        <v>5703632695.2596102</v>
      </c>
      <c r="AY232" s="1">
        <v>5531962011.1173697</v>
      </c>
      <c r="AZ232" s="1">
        <v>5451175806.8151398</v>
      </c>
      <c r="BA232" s="1">
        <v>6021158879.0096102</v>
      </c>
      <c r="BB232" s="1">
        <v>5703632695.2596102</v>
      </c>
      <c r="BC232" s="1">
        <v>5531962011.1173697</v>
      </c>
      <c r="BD232" s="1">
        <v>5451175806.8151398</v>
      </c>
      <c r="BE232" s="1">
        <v>3895982793.9416099</v>
      </c>
      <c r="BF232" s="1">
        <v>3578456610.1916099</v>
      </c>
      <c r="BG232" s="1">
        <v>3406785926.0493698</v>
      </c>
      <c r="BH232" s="1">
        <v>3325999721.7471399</v>
      </c>
      <c r="BI232" s="1">
        <v>3895982793.9416099</v>
      </c>
      <c r="BJ232" s="1">
        <v>3578456610.1916099</v>
      </c>
      <c r="BK232" s="1">
        <v>3406785926.0493698</v>
      </c>
      <c r="BL232" s="1">
        <v>3325999721.7471399</v>
      </c>
      <c r="BM232" s="1" t="s">
        <v>85</v>
      </c>
      <c r="BN232" s="1" t="s">
        <v>85</v>
      </c>
      <c r="BO232" s="1" t="s">
        <v>85</v>
      </c>
      <c r="BP232" t="s">
        <v>85</v>
      </c>
    </row>
    <row r="233" spans="1:68" x14ac:dyDescent="0.25">
      <c r="A233">
        <v>392</v>
      </c>
      <c r="B233" t="s">
        <v>140</v>
      </c>
      <c r="C233">
        <v>2018</v>
      </c>
      <c r="D233" s="2">
        <v>151293</v>
      </c>
      <c r="E233" s="26">
        <v>52052.58</v>
      </c>
      <c r="F233" t="s">
        <v>91</v>
      </c>
      <c r="G233" t="s">
        <v>557</v>
      </c>
      <c r="H233">
        <v>161</v>
      </c>
      <c r="I233" s="2">
        <v>115</v>
      </c>
      <c r="J233" s="1">
        <v>6350523675</v>
      </c>
      <c r="K233" s="1">
        <v>2398465663</v>
      </c>
      <c r="L233" s="1">
        <v>0</v>
      </c>
      <c r="M233" s="1">
        <v>2122858620</v>
      </c>
      <c r="N233" s="1">
        <v>1583626.084</v>
      </c>
      <c r="O233" s="1">
        <v>84623841.010000005</v>
      </c>
      <c r="P233" s="1">
        <v>84623841.010000005</v>
      </c>
      <c r="Q233" s="1">
        <v>27354951</v>
      </c>
      <c r="R233" s="1">
        <v>4218673</v>
      </c>
      <c r="S233" s="1">
        <v>169143</v>
      </c>
      <c r="T233" s="1">
        <v>54.706473750000001</v>
      </c>
      <c r="U233" s="1">
        <v>2.3870207520000002</v>
      </c>
      <c r="V233" s="1">
        <v>0</v>
      </c>
      <c r="W233" s="1">
        <v>43.8</v>
      </c>
      <c r="X233" s="1">
        <v>1.18</v>
      </c>
      <c r="Y233" s="1">
        <v>2595431415</v>
      </c>
      <c r="Z233" s="1">
        <v>737255214.63170397</v>
      </c>
      <c r="AA233" s="1">
        <v>0</v>
      </c>
      <c r="AB233" s="1">
        <v>2319321690</v>
      </c>
      <c r="AC233" s="1">
        <v>737255214.63170397</v>
      </c>
      <c r="AD233" s="1">
        <v>0</v>
      </c>
      <c r="AE233" s="1">
        <v>2319321690</v>
      </c>
      <c r="AF233" s="1">
        <v>581754399.09463096</v>
      </c>
      <c r="AG233" s="1">
        <v>0</v>
      </c>
      <c r="AH233" s="1">
        <v>2319321690</v>
      </c>
      <c r="AI233" s="1">
        <v>508577544.724244</v>
      </c>
      <c r="AJ233" s="1">
        <v>0</v>
      </c>
      <c r="AK233" s="1">
        <v>2483089504.0100002</v>
      </c>
      <c r="AL233" s="1">
        <v>3417310470.6416998</v>
      </c>
      <c r="AM233" s="1">
        <v>3141200745.6416998</v>
      </c>
      <c r="AN233" s="1">
        <v>2985699930.10463</v>
      </c>
      <c r="AO233" s="1">
        <v>2912523075.7342401</v>
      </c>
      <c r="AP233" s="1">
        <v>2124442246.0840001</v>
      </c>
      <c r="AQ233" s="1">
        <v>622554400</v>
      </c>
      <c r="AR233" s="1">
        <v>512596570.596255</v>
      </c>
      <c r="AS233" s="1">
        <v>471180111.846255</v>
      </c>
      <c r="AT233" s="1">
        <v>447854989.51569402</v>
      </c>
      <c r="AU233" s="1">
        <v>436878461.36013597</v>
      </c>
      <c r="AV233" s="1">
        <v>4607531750.0939999</v>
      </c>
      <c r="AW233" s="1">
        <v>6054349287.3219604</v>
      </c>
      <c r="AX233" s="1">
        <v>5736823103.5719604</v>
      </c>
      <c r="AY233" s="1">
        <v>5557997165.70432</v>
      </c>
      <c r="AZ233" s="1">
        <v>5473843783.17838</v>
      </c>
      <c r="BA233" s="1">
        <v>6054349287.3219604</v>
      </c>
      <c r="BB233" s="1">
        <v>5736823103.5719604</v>
      </c>
      <c r="BC233" s="1">
        <v>5557997165.70432</v>
      </c>
      <c r="BD233" s="1">
        <v>5473843783.17838</v>
      </c>
      <c r="BE233" s="1">
        <v>3929907041.2379599</v>
      </c>
      <c r="BF233" s="1">
        <v>3612380857.4879599</v>
      </c>
      <c r="BG233" s="1">
        <v>3433554919.6203198</v>
      </c>
      <c r="BH233" s="1">
        <v>3349401537.0943799</v>
      </c>
      <c r="BI233" s="1">
        <v>3929907041.2379599</v>
      </c>
      <c r="BJ233" s="1">
        <v>3612380857.4879599</v>
      </c>
      <c r="BK233" s="1">
        <v>3433554919.6203198</v>
      </c>
      <c r="BL233" s="1">
        <v>3349401537.0943799</v>
      </c>
      <c r="BM233" s="1" t="s">
        <v>85</v>
      </c>
      <c r="BN233" s="1" t="s">
        <v>85</v>
      </c>
      <c r="BO233" s="1" t="s">
        <v>85</v>
      </c>
      <c r="BP233" t="s">
        <v>85</v>
      </c>
    </row>
    <row r="234" spans="1:68" x14ac:dyDescent="0.25">
      <c r="A234">
        <v>392</v>
      </c>
      <c r="B234" t="s">
        <v>140</v>
      </c>
      <c r="C234">
        <v>2019</v>
      </c>
      <c r="D234" s="2">
        <v>151293</v>
      </c>
      <c r="E234" s="26">
        <v>52052.58</v>
      </c>
      <c r="F234" t="s">
        <v>91</v>
      </c>
      <c r="G234" t="s">
        <v>557</v>
      </c>
      <c r="H234">
        <v>161</v>
      </c>
      <c r="I234" s="2">
        <v>115</v>
      </c>
      <c r="J234" s="1">
        <v>6350523675</v>
      </c>
      <c r="K234" s="1">
        <v>2278637457</v>
      </c>
      <c r="L234" s="1">
        <v>0</v>
      </c>
      <c r="M234" s="1">
        <v>1985906756</v>
      </c>
      <c r="N234" s="1">
        <v>4730680.8480000002</v>
      </c>
      <c r="O234" s="1">
        <v>84623841.010000005</v>
      </c>
      <c r="P234" s="1">
        <v>84623841.010000005</v>
      </c>
      <c r="Q234" s="1">
        <v>27354951</v>
      </c>
      <c r="R234" s="1">
        <v>4218673</v>
      </c>
      <c r="S234" s="1">
        <v>169143</v>
      </c>
      <c r="T234" s="1">
        <v>51.031877029999997</v>
      </c>
      <c r="U234" s="1">
        <v>6.085095656</v>
      </c>
      <c r="V234" s="1">
        <v>0</v>
      </c>
      <c r="W234" s="1">
        <v>43.8</v>
      </c>
      <c r="X234" s="1">
        <v>1.18</v>
      </c>
      <c r="Y234" s="1">
        <v>2595431415</v>
      </c>
      <c r="Z234" s="1">
        <v>633363826.45589602</v>
      </c>
      <c r="AA234" s="1">
        <v>0</v>
      </c>
      <c r="AB234" s="1">
        <v>2319321690</v>
      </c>
      <c r="AC234" s="1">
        <v>633363826.45589602</v>
      </c>
      <c r="AD234" s="1">
        <v>0</v>
      </c>
      <c r="AE234" s="1">
        <v>2319321690</v>
      </c>
      <c r="AF234" s="1">
        <v>499775633.93999302</v>
      </c>
      <c r="AG234" s="1">
        <v>0</v>
      </c>
      <c r="AH234" s="1">
        <v>2319321690</v>
      </c>
      <c r="AI234" s="1">
        <v>436910602.167804</v>
      </c>
      <c r="AJ234" s="1">
        <v>0</v>
      </c>
      <c r="AK234" s="1">
        <v>2363261298.0100002</v>
      </c>
      <c r="AL234" s="1">
        <v>3313419082.4658899</v>
      </c>
      <c r="AM234" s="1">
        <v>3037309357.4658899</v>
      </c>
      <c r="AN234" s="1">
        <v>2903721164.9499898</v>
      </c>
      <c r="AO234" s="1">
        <v>2840856133.1778002</v>
      </c>
      <c r="AP234" s="1">
        <v>1990637436.848</v>
      </c>
      <c r="AQ234" s="1">
        <v>622554400</v>
      </c>
      <c r="AR234" s="1">
        <v>497012862.36988401</v>
      </c>
      <c r="AS234" s="1">
        <v>455596403.61988401</v>
      </c>
      <c r="AT234" s="1">
        <v>435558174.74249899</v>
      </c>
      <c r="AU234" s="1">
        <v>426128419.97667003</v>
      </c>
      <c r="AV234" s="1">
        <v>4353898734.8579998</v>
      </c>
      <c r="AW234" s="1">
        <v>5801069381.6837797</v>
      </c>
      <c r="AX234" s="1">
        <v>5483543197.9337797</v>
      </c>
      <c r="AY234" s="1">
        <v>5329916776.5404902</v>
      </c>
      <c r="AZ234" s="1">
        <v>5257621990.00247</v>
      </c>
      <c r="BA234" s="1">
        <v>5801069381.6837797</v>
      </c>
      <c r="BB234" s="1">
        <v>5483543197.9337797</v>
      </c>
      <c r="BC234" s="1">
        <v>5329916776.5404902</v>
      </c>
      <c r="BD234" s="1">
        <v>5257621990.00247</v>
      </c>
      <c r="BE234" s="1">
        <v>3810431944.8357801</v>
      </c>
      <c r="BF234" s="1">
        <v>3492905761.0857801</v>
      </c>
      <c r="BG234" s="1">
        <v>3339279339.6924901</v>
      </c>
      <c r="BH234" s="1">
        <v>3266984553.15447</v>
      </c>
      <c r="BI234" s="1">
        <v>3810431944.8357801</v>
      </c>
      <c r="BJ234" s="1">
        <v>3492905761.0857801</v>
      </c>
      <c r="BK234" s="1">
        <v>3339279339.6924901</v>
      </c>
      <c r="BL234" s="1">
        <v>3266984553.15447</v>
      </c>
      <c r="BM234" s="1" t="s">
        <v>85</v>
      </c>
      <c r="BN234" s="1" t="s">
        <v>85</v>
      </c>
      <c r="BO234" s="1" t="s">
        <v>85</v>
      </c>
      <c r="BP234" t="s">
        <v>85</v>
      </c>
    </row>
    <row r="235" spans="1:68" x14ac:dyDescent="0.25">
      <c r="A235">
        <v>392</v>
      </c>
      <c r="B235" t="s">
        <v>140</v>
      </c>
      <c r="C235">
        <v>2020</v>
      </c>
      <c r="D235" s="2">
        <v>151576</v>
      </c>
      <c r="E235" s="26">
        <v>52052.58</v>
      </c>
      <c r="F235" t="s">
        <v>91</v>
      </c>
      <c r="G235" t="s">
        <v>557</v>
      </c>
      <c r="H235">
        <v>161</v>
      </c>
      <c r="I235" s="2">
        <v>115</v>
      </c>
      <c r="J235" s="1">
        <v>6362402600</v>
      </c>
      <c r="K235" s="1">
        <v>2428125176</v>
      </c>
      <c r="L235" s="1">
        <v>12143876.17</v>
      </c>
      <c r="M235" s="1">
        <v>1934163251</v>
      </c>
      <c r="N235" s="1">
        <v>3162015.804</v>
      </c>
      <c r="O235" s="1">
        <v>84623841.010000005</v>
      </c>
      <c r="P235" s="1">
        <v>84623841.010000005</v>
      </c>
      <c r="Q235" s="1">
        <v>27354951</v>
      </c>
      <c r="R235" s="1">
        <v>4218673</v>
      </c>
      <c r="S235" s="1">
        <v>169143</v>
      </c>
      <c r="T235" s="1">
        <v>52.6196761</v>
      </c>
      <c r="U235" s="1">
        <v>2.4941922449999998</v>
      </c>
      <c r="V235" s="1">
        <v>0</v>
      </c>
      <c r="W235" s="1">
        <v>43.8</v>
      </c>
      <c r="X235" s="1">
        <v>1.18</v>
      </c>
      <c r="Y235" s="1">
        <v>2600286280</v>
      </c>
      <c r="Z235" s="1">
        <v>706339081.17213595</v>
      </c>
      <c r="AA235" s="1">
        <v>0</v>
      </c>
      <c r="AB235" s="1">
        <v>2323660080</v>
      </c>
      <c r="AC235" s="1">
        <v>706339081.17213595</v>
      </c>
      <c r="AD235" s="1">
        <v>0</v>
      </c>
      <c r="AE235" s="1">
        <v>2323660080</v>
      </c>
      <c r="AF235" s="1">
        <v>557359052.29184794</v>
      </c>
      <c r="AG235" s="1">
        <v>0</v>
      </c>
      <c r="AH235" s="1">
        <v>2323660080</v>
      </c>
      <c r="AI235" s="1">
        <v>487250803.40700698</v>
      </c>
      <c r="AJ235" s="1">
        <v>0</v>
      </c>
      <c r="AK235" s="1">
        <v>2524892893.1799998</v>
      </c>
      <c r="AL235" s="1">
        <v>3403393078.3521299</v>
      </c>
      <c r="AM235" s="1">
        <v>3126766878.3521299</v>
      </c>
      <c r="AN235" s="1">
        <v>2977786849.4718399</v>
      </c>
      <c r="AO235" s="1">
        <v>2907678600.5869999</v>
      </c>
      <c r="AP235" s="1">
        <v>1937325266.8039999</v>
      </c>
      <c r="AQ235" s="1">
        <v>622554400</v>
      </c>
      <c r="AR235" s="1">
        <v>510508961.75282001</v>
      </c>
      <c r="AS235" s="1">
        <v>469015031.75282001</v>
      </c>
      <c r="AT235" s="1">
        <v>446668027.42077702</v>
      </c>
      <c r="AU235" s="1">
        <v>436151790.08805102</v>
      </c>
      <c r="AV235" s="1">
        <v>4462218159.9840002</v>
      </c>
      <c r="AW235" s="1">
        <v>5851227306.9089499</v>
      </c>
      <c r="AX235" s="1">
        <v>5533107176.9089499</v>
      </c>
      <c r="AY235" s="1">
        <v>5361780143.69662</v>
      </c>
      <c r="AZ235" s="1">
        <v>5281155657.4790497</v>
      </c>
      <c r="BA235" s="1">
        <v>5851227306.9089499</v>
      </c>
      <c r="BB235" s="1">
        <v>5533107176.9089499</v>
      </c>
      <c r="BC235" s="1">
        <v>5361780143.69662</v>
      </c>
      <c r="BD235" s="1">
        <v>5281155657.4790497</v>
      </c>
      <c r="BE235" s="1">
        <v>3913902040.10495</v>
      </c>
      <c r="BF235" s="1">
        <v>3595781910.10495</v>
      </c>
      <c r="BG235" s="1">
        <v>3424454876.8926201</v>
      </c>
      <c r="BH235" s="1">
        <v>3343830390.6750498</v>
      </c>
      <c r="BI235" s="1">
        <v>3913902040.10495</v>
      </c>
      <c r="BJ235" s="1">
        <v>3595781910.10495</v>
      </c>
      <c r="BK235" s="1">
        <v>3424454876.8926201</v>
      </c>
      <c r="BL235" s="1">
        <v>3343830390.6750498</v>
      </c>
      <c r="BM235" s="1" t="s">
        <v>85</v>
      </c>
      <c r="BN235" s="1" t="s">
        <v>85</v>
      </c>
      <c r="BO235" s="1" t="s">
        <v>85</v>
      </c>
      <c r="BP235" t="s">
        <v>85</v>
      </c>
    </row>
    <row r="236" spans="1:68" x14ac:dyDescent="0.25">
      <c r="A236">
        <v>392</v>
      </c>
      <c r="B236" t="s">
        <v>140</v>
      </c>
      <c r="C236">
        <v>2021</v>
      </c>
      <c r="D236" s="2">
        <v>151576</v>
      </c>
      <c r="E236" s="26">
        <v>52052.58</v>
      </c>
      <c r="F236" t="s">
        <v>91</v>
      </c>
      <c r="G236" t="s">
        <v>557</v>
      </c>
      <c r="H236">
        <v>161</v>
      </c>
      <c r="I236" s="2">
        <v>115</v>
      </c>
      <c r="J236" s="1">
        <v>6362402600</v>
      </c>
      <c r="K236" s="1">
        <v>2341769305</v>
      </c>
      <c r="L236" s="1">
        <v>12081787.85</v>
      </c>
      <c r="M236" s="1">
        <v>2011344264</v>
      </c>
      <c r="N236" s="1">
        <v>3138826.1919999998</v>
      </c>
      <c r="O236" s="1">
        <v>84623841.010000005</v>
      </c>
      <c r="P236" s="1">
        <v>84623841.010000005</v>
      </c>
      <c r="Q236" s="1">
        <v>27354951</v>
      </c>
      <c r="R236" s="1">
        <v>4218673</v>
      </c>
      <c r="S236" s="1">
        <v>169143</v>
      </c>
      <c r="T236" s="1">
        <v>52.687125809999998</v>
      </c>
      <c r="U236" s="1">
        <v>3.22038454</v>
      </c>
      <c r="V236" s="1">
        <v>0</v>
      </c>
      <c r="W236" s="1">
        <v>43.8</v>
      </c>
      <c r="X236" s="1">
        <v>1.18</v>
      </c>
      <c r="Y236" s="1">
        <v>2600286280</v>
      </c>
      <c r="Z236" s="1">
        <v>697056464.89727199</v>
      </c>
      <c r="AA236" s="1">
        <v>0</v>
      </c>
      <c r="AB236" s="1">
        <v>2323660080</v>
      </c>
      <c r="AC236" s="1">
        <v>697056464.89727199</v>
      </c>
      <c r="AD236" s="1">
        <v>0</v>
      </c>
      <c r="AE236" s="1">
        <v>2323660080</v>
      </c>
      <c r="AF236" s="1">
        <v>550034312.16680598</v>
      </c>
      <c r="AG236" s="1">
        <v>0</v>
      </c>
      <c r="AH236" s="1">
        <v>2323660080</v>
      </c>
      <c r="AI236" s="1">
        <v>480847416.76423401</v>
      </c>
      <c r="AJ236" s="1">
        <v>0</v>
      </c>
      <c r="AK236" s="1">
        <v>2438474933.8600001</v>
      </c>
      <c r="AL236" s="1">
        <v>3394048373.7572699</v>
      </c>
      <c r="AM236" s="1">
        <v>3117422173.7572699</v>
      </c>
      <c r="AN236" s="1">
        <v>2970400021.0268002</v>
      </c>
      <c r="AO236" s="1">
        <v>2901213125.6242299</v>
      </c>
      <c r="AP236" s="1">
        <v>2014483090.1919999</v>
      </c>
      <c r="AQ236" s="1">
        <v>622554400</v>
      </c>
      <c r="AR236" s="1">
        <v>509107256.06358999</v>
      </c>
      <c r="AS236" s="1">
        <v>467613326.06358999</v>
      </c>
      <c r="AT236" s="1">
        <v>445560003.15402001</v>
      </c>
      <c r="AU236" s="1">
        <v>435181968.84363502</v>
      </c>
      <c r="AV236" s="1">
        <v>4452958024.052</v>
      </c>
      <c r="AW236" s="1">
        <v>5917638720.0128603</v>
      </c>
      <c r="AX236" s="1">
        <v>5599518590.0128603</v>
      </c>
      <c r="AY236" s="1">
        <v>5430443114.3728199</v>
      </c>
      <c r="AZ236" s="1">
        <v>5350878184.6598701</v>
      </c>
      <c r="BA236" s="1">
        <v>5917638720.0128603</v>
      </c>
      <c r="BB236" s="1">
        <v>5599518590.0128603</v>
      </c>
      <c r="BC236" s="1">
        <v>5430443114.3728199</v>
      </c>
      <c r="BD236" s="1">
        <v>5350878184.6598701</v>
      </c>
      <c r="BE236" s="1">
        <v>3903155629.8208599</v>
      </c>
      <c r="BF236" s="1">
        <v>3585035499.8208599</v>
      </c>
      <c r="BG236" s="1">
        <v>3415960024.18082</v>
      </c>
      <c r="BH236" s="1">
        <v>3336395094.4678602</v>
      </c>
      <c r="BI236" s="1">
        <v>3903155629.8208599</v>
      </c>
      <c r="BJ236" s="1">
        <v>3585035499.8208599</v>
      </c>
      <c r="BK236" s="1">
        <v>3415960024.18082</v>
      </c>
      <c r="BL236" s="1">
        <v>3336395094.4678702</v>
      </c>
      <c r="BM236" s="1" t="s">
        <v>85</v>
      </c>
      <c r="BN236" s="1" t="s">
        <v>85</v>
      </c>
      <c r="BO236" s="1" t="s">
        <v>85</v>
      </c>
      <c r="BP236" t="s">
        <v>85</v>
      </c>
    </row>
    <row r="237" spans="1:68" x14ac:dyDescent="0.25">
      <c r="A237">
        <v>396</v>
      </c>
      <c r="B237" t="s">
        <v>141</v>
      </c>
      <c r="C237">
        <v>2017</v>
      </c>
      <c r="D237" s="2">
        <v>96160</v>
      </c>
      <c r="E237" s="26">
        <v>130886.24</v>
      </c>
      <c r="F237" t="s">
        <v>91</v>
      </c>
      <c r="G237" t="s">
        <v>557</v>
      </c>
      <c r="H237">
        <v>161</v>
      </c>
      <c r="I237" s="2">
        <v>128</v>
      </c>
      <c r="J237" s="1">
        <v>4914246394</v>
      </c>
      <c r="K237" s="1">
        <v>2469288234</v>
      </c>
      <c r="L237" s="1">
        <v>78530.091</v>
      </c>
      <c r="M237" s="1">
        <v>758806210.89999998</v>
      </c>
      <c r="N237" s="1">
        <v>1806540.75</v>
      </c>
      <c r="O237" s="1">
        <v>131550391.7</v>
      </c>
      <c r="P237" s="1">
        <v>131550391.7</v>
      </c>
      <c r="Q237" s="1">
        <v>30113505</v>
      </c>
      <c r="R237" s="1">
        <v>2071634</v>
      </c>
      <c r="S237" s="1">
        <v>200206</v>
      </c>
      <c r="T237" s="1">
        <v>47.403584449999997</v>
      </c>
      <c r="U237" s="1">
        <v>3.3843889549999999</v>
      </c>
      <c r="V237" s="1">
        <v>0</v>
      </c>
      <c r="Y237" s="1">
        <v>1649624800</v>
      </c>
      <c r="Z237" s="1">
        <v>671994058.01019597</v>
      </c>
      <c r="AA237" s="1">
        <v>0</v>
      </c>
      <c r="AB237" s="1">
        <v>1474132800</v>
      </c>
      <c r="AC237" s="1">
        <v>671994058.01019597</v>
      </c>
      <c r="AD237" s="1">
        <v>0</v>
      </c>
      <c r="AE237" s="1">
        <v>1474132800</v>
      </c>
      <c r="AF237" s="1">
        <v>530356421.187298</v>
      </c>
      <c r="AG237" s="1">
        <v>0</v>
      </c>
      <c r="AH237" s="1">
        <v>1474132800</v>
      </c>
      <c r="AI237" s="1">
        <v>463703415.62358099</v>
      </c>
      <c r="AJ237" s="1">
        <v>0</v>
      </c>
      <c r="AK237" s="1">
        <v>2600917155.7909999</v>
      </c>
      <c r="AL237" s="1">
        <v>2453247779.8011899</v>
      </c>
      <c r="AM237" s="1">
        <v>2277755779.8011899</v>
      </c>
      <c r="AN237" s="1">
        <v>2136118142.9782901</v>
      </c>
      <c r="AO237" s="1">
        <v>2069465137.4145801</v>
      </c>
      <c r="AP237" s="1">
        <v>760612751.64999998</v>
      </c>
      <c r="AQ237" s="1">
        <v>71525565.319999993</v>
      </c>
      <c r="AR237" s="1">
        <v>71525565.319999993</v>
      </c>
      <c r="AS237" s="1">
        <v>71525565.319999993</v>
      </c>
      <c r="AT237" s="1">
        <v>71525565.319999993</v>
      </c>
      <c r="AU237" s="1">
        <v>71525565.319999993</v>
      </c>
      <c r="AV237" s="1">
        <v>3361529907.441</v>
      </c>
      <c r="AW237" s="1">
        <v>3285386096.7711902</v>
      </c>
      <c r="AX237" s="1">
        <v>3109894096.7711902</v>
      </c>
      <c r="AY237" s="1">
        <v>2968256459.9482899</v>
      </c>
      <c r="AZ237" s="1">
        <v>2901603454.3845801</v>
      </c>
      <c r="BA237" s="1">
        <v>3285386096.7711902</v>
      </c>
      <c r="BB237" s="1">
        <v>3109894096.7711902</v>
      </c>
      <c r="BC237" s="1">
        <v>2968256459.9482899</v>
      </c>
      <c r="BD237" s="1">
        <v>2901603454.3845801</v>
      </c>
      <c r="BE237" s="1">
        <v>2524773345.1211901</v>
      </c>
      <c r="BF237" s="1">
        <v>2349281345.1211901</v>
      </c>
      <c r="BG237" s="1">
        <v>2207643708.2982898</v>
      </c>
      <c r="BH237" s="1">
        <v>2140990702.73458</v>
      </c>
      <c r="BI237" s="1">
        <v>2524773345.1211901</v>
      </c>
      <c r="BJ237" s="1">
        <v>2349281345.1211901</v>
      </c>
      <c r="BK237" s="1">
        <v>2207643708.2982898</v>
      </c>
      <c r="BL237" s="1">
        <v>2140990702.73458</v>
      </c>
      <c r="BM237" s="1" t="s">
        <v>85</v>
      </c>
      <c r="BN237" s="1" t="s">
        <v>85</v>
      </c>
      <c r="BO237" s="1" t="s">
        <v>85</v>
      </c>
      <c r="BP237" t="s">
        <v>85</v>
      </c>
    </row>
    <row r="238" spans="1:68" x14ac:dyDescent="0.25">
      <c r="A238">
        <v>396</v>
      </c>
      <c r="B238" t="s">
        <v>141</v>
      </c>
      <c r="C238">
        <v>2018</v>
      </c>
      <c r="D238" s="2">
        <v>96160</v>
      </c>
      <c r="E238" s="26">
        <v>130886.24</v>
      </c>
      <c r="F238" t="s">
        <v>91</v>
      </c>
      <c r="G238" t="s">
        <v>557</v>
      </c>
      <c r="H238">
        <v>161</v>
      </c>
      <c r="I238" s="2">
        <v>128</v>
      </c>
      <c r="J238" s="1">
        <v>4914246394</v>
      </c>
      <c r="K238" s="1">
        <v>2556272468</v>
      </c>
      <c r="L238" s="1">
        <v>78530.091</v>
      </c>
      <c r="M238" s="1">
        <v>783266697.89999998</v>
      </c>
      <c r="N238" s="1">
        <v>1517045.4</v>
      </c>
      <c r="O238" s="1">
        <v>131550391.7</v>
      </c>
      <c r="P238" s="1">
        <v>131550391.7</v>
      </c>
      <c r="Q238" s="1">
        <v>30113505</v>
      </c>
      <c r="R238" s="1">
        <v>2071634</v>
      </c>
      <c r="S238" s="1">
        <v>200206</v>
      </c>
      <c r="T238" s="1">
        <v>48.763625339999997</v>
      </c>
      <c r="U238" s="1">
        <v>1.7243791260000001</v>
      </c>
      <c r="V238" s="1">
        <v>0</v>
      </c>
      <c r="Y238" s="1">
        <v>1649624800</v>
      </c>
      <c r="Z238" s="1">
        <v>718097947.80727196</v>
      </c>
      <c r="AA238" s="1">
        <v>0</v>
      </c>
      <c r="AB238" s="1">
        <v>1474132800</v>
      </c>
      <c r="AC238" s="1">
        <v>718097947.80727196</v>
      </c>
      <c r="AD238" s="1">
        <v>0</v>
      </c>
      <c r="AE238" s="1">
        <v>1474132800</v>
      </c>
      <c r="AF238" s="1">
        <v>566742894.70462799</v>
      </c>
      <c r="AG238" s="1">
        <v>0</v>
      </c>
      <c r="AH238" s="1">
        <v>1474132800</v>
      </c>
      <c r="AI238" s="1">
        <v>495516987.362207</v>
      </c>
      <c r="AJ238" s="1">
        <v>0</v>
      </c>
      <c r="AK238" s="1">
        <v>2687901389.7909999</v>
      </c>
      <c r="AL238" s="1">
        <v>2499351669.5982699</v>
      </c>
      <c r="AM238" s="1">
        <v>2323859669.5982699</v>
      </c>
      <c r="AN238" s="1">
        <v>2172504616.4956198</v>
      </c>
      <c r="AO238" s="1">
        <v>2101278709.1531999</v>
      </c>
      <c r="AP238" s="1">
        <v>784783743.29999995</v>
      </c>
      <c r="AQ238" s="1">
        <v>71525565.319999993</v>
      </c>
      <c r="AR238" s="1">
        <v>71525565.319999993</v>
      </c>
      <c r="AS238" s="1">
        <v>71525565.319999993</v>
      </c>
      <c r="AT238" s="1">
        <v>71525565.319999993</v>
      </c>
      <c r="AU238" s="1">
        <v>71525565.319999993</v>
      </c>
      <c r="AV238" s="1">
        <v>3472685133.0909901</v>
      </c>
      <c r="AW238" s="1">
        <v>3355660978.2182698</v>
      </c>
      <c r="AX238" s="1">
        <v>3180168978.2182698</v>
      </c>
      <c r="AY238" s="1">
        <v>3028813925.1156201</v>
      </c>
      <c r="AZ238" s="1">
        <v>2957588017.7732</v>
      </c>
      <c r="BA238" s="1">
        <v>3355660978.2182698</v>
      </c>
      <c r="BB238" s="1">
        <v>3180168978.2182698</v>
      </c>
      <c r="BC238" s="1">
        <v>3028813925.1156201</v>
      </c>
      <c r="BD238" s="1">
        <v>2957588017.7732</v>
      </c>
      <c r="BE238" s="1">
        <v>2570877234.9182701</v>
      </c>
      <c r="BF238" s="1">
        <v>2395385234.9182701</v>
      </c>
      <c r="BG238" s="1">
        <v>2244030181.8156199</v>
      </c>
      <c r="BH238" s="1">
        <v>2172804274.4731998</v>
      </c>
      <c r="BI238" s="1">
        <v>2570877234.9182701</v>
      </c>
      <c r="BJ238" s="1">
        <v>2395385234.9182701</v>
      </c>
      <c r="BK238" s="1">
        <v>2244030181.8156199</v>
      </c>
      <c r="BL238" s="1">
        <v>2172804274.4731998</v>
      </c>
      <c r="BM238" s="1" t="s">
        <v>85</v>
      </c>
      <c r="BN238" s="1" t="s">
        <v>85</v>
      </c>
      <c r="BO238" s="1" t="s">
        <v>85</v>
      </c>
      <c r="BP238" t="s">
        <v>85</v>
      </c>
    </row>
    <row r="239" spans="1:68" x14ac:dyDescent="0.25">
      <c r="A239">
        <v>396</v>
      </c>
      <c r="B239" t="s">
        <v>141</v>
      </c>
      <c r="C239">
        <v>2019</v>
      </c>
      <c r="D239" s="2">
        <v>96160</v>
      </c>
      <c r="E239" s="26">
        <v>130886.24</v>
      </c>
      <c r="F239" t="s">
        <v>91</v>
      </c>
      <c r="G239" t="s">
        <v>557</v>
      </c>
      <c r="H239">
        <v>161</v>
      </c>
      <c r="I239" s="2">
        <v>128</v>
      </c>
      <c r="J239" s="1">
        <v>4914246394</v>
      </c>
      <c r="K239" s="1">
        <v>2467026125</v>
      </c>
      <c r="L239" s="1">
        <v>78530.091</v>
      </c>
      <c r="M239" s="1">
        <v>711273617.79999995</v>
      </c>
      <c r="N239" s="1">
        <v>1210348.1359999999</v>
      </c>
      <c r="O239" s="1">
        <v>131550391.7</v>
      </c>
      <c r="P239" s="1">
        <v>131550391.7</v>
      </c>
      <c r="Q239" s="1">
        <v>30113505</v>
      </c>
      <c r="R239" s="1">
        <v>2071634</v>
      </c>
      <c r="S239" s="1">
        <v>200206</v>
      </c>
      <c r="T239" s="1">
        <v>44.865645209999997</v>
      </c>
      <c r="U239" s="1">
        <v>4.719482416</v>
      </c>
      <c r="V239" s="1">
        <v>0</v>
      </c>
      <c r="Y239" s="1">
        <v>1649624800</v>
      </c>
      <c r="Z239" s="1">
        <v>612868603.02892995</v>
      </c>
      <c r="AA239" s="1">
        <v>0</v>
      </c>
      <c r="AB239" s="1">
        <v>1474132800</v>
      </c>
      <c r="AC239" s="1">
        <v>612868603.02892995</v>
      </c>
      <c r="AD239" s="1">
        <v>0</v>
      </c>
      <c r="AE239" s="1">
        <v>1474132800</v>
      </c>
      <c r="AF239" s="1">
        <v>483692965.861835</v>
      </c>
      <c r="AG239" s="1">
        <v>0</v>
      </c>
      <c r="AH239" s="1">
        <v>1474132800</v>
      </c>
      <c r="AI239" s="1">
        <v>422904430.724379</v>
      </c>
      <c r="AJ239" s="1">
        <v>0</v>
      </c>
      <c r="AK239" s="1">
        <v>2598655046.7909999</v>
      </c>
      <c r="AL239" s="1">
        <v>2394122324.8199301</v>
      </c>
      <c r="AM239" s="1">
        <v>2218630324.8199301</v>
      </c>
      <c r="AN239" s="1">
        <v>2089454687.6528299</v>
      </c>
      <c r="AO239" s="1">
        <v>2028666152.5153799</v>
      </c>
      <c r="AP239" s="1">
        <v>712483965.93599999</v>
      </c>
      <c r="AQ239" s="1">
        <v>71525565.319999993</v>
      </c>
      <c r="AR239" s="1">
        <v>71525565.319999993</v>
      </c>
      <c r="AS239" s="1">
        <v>71525565.319999993</v>
      </c>
      <c r="AT239" s="1">
        <v>71525565.319999993</v>
      </c>
      <c r="AU239" s="1">
        <v>71525565.319999993</v>
      </c>
      <c r="AV239" s="1">
        <v>3311139012.7269902</v>
      </c>
      <c r="AW239" s="1">
        <v>3178131856.0759301</v>
      </c>
      <c r="AX239" s="1">
        <v>3002639856.0759301</v>
      </c>
      <c r="AY239" s="1">
        <v>2873464218.9088302</v>
      </c>
      <c r="AZ239" s="1">
        <v>2812675683.7713799</v>
      </c>
      <c r="BA239" s="1">
        <v>3178131856.0759301</v>
      </c>
      <c r="BB239" s="1">
        <v>3002639856.0759301</v>
      </c>
      <c r="BC239" s="1">
        <v>2873464218.9088302</v>
      </c>
      <c r="BD239" s="1">
        <v>2812675683.7713799</v>
      </c>
      <c r="BE239" s="1">
        <v>2465647890.1399298</v>
      </c>
      <c r="BF239" s="1">
        <v>2290155890.1399298</v>
      </c>
      <c r="BG239" s="1">
        <v>2160980252.9728298</v>
      </c>
      <c r="BH239" s="1">
        <v>2100191717.8353701</v>
      </c>
      <c r="BI239" s="1">
        <v>2465647890.1399298</v>
      </c>
      <c r="BJ239" s="1">
        <v>2290155890.1399298</v>
      </c>
      <c r="BK239" s="1">
        <v>2160980252.9728298</v>
      </c>
      <c r="BL239" s="1">
        <v>2100191717.8353801</v>
      </c>
      <c r="BM239" s="1" t="s">
        <v>85</v>
      </c>
      <c r="BN239" s="1" t="s">
        <v>85</v>
      </c>
      <c r="BO239" s="1" t="s">
        <v>85</v>
      </c>
      <c r="BP239" t="s">
        <v>85</v>
      </c>
    </row>
    <row r="240" spans="1:68" x14ac:dyDescent="0.25">
      <c r="A240">
        <v>396</v>
      </c>
      <c r="B240" t="s">
        <v>141</v>
      </c>
      <c r="C240">
        <v>2020</v>
      </c>
      <c r="D240" s="2">
        <v>96456</v>
      </c>
      <c r="E240" s="26">
        <v>130886.24</v>
      </c>
      <c r="F240" t="s">
        <v>91</v>
      </c>
      <c r="G240" t="s">
        <v>557</v>
      </c>
      <c r="H240">
        <v>161</v>
      </c>
      <c r="I240" s="2">
        <v>128</v>
      </c>
      <c r="J240" s="1">
        <v>4928075514</v>
      </c>
      <c r="K240" s="1">
        <v>2638139279</v>
      </c>
      <c r="L240" s="1">
        <v>56150279.219999999</v>
      </c>
      <c r="M240" s="1">
        <v>719642481.10000002</v>
      </c>
      <c r="N240" s="1">
        <v>3925776.8960000002</v>
      </c>
      <c r="O240" s="1">
        <v>131550391.7</v>
      </c>
      <c r="P240" s="1">
        <v>131550391.7</v>
      </c>
      <c r="Q240" s="1">
        <v>30113505</v>
      </c>
      <c r="R240" s="1">
        <v>2071634</v>
      </c>
      <c r="S240" s="1">
        <v>200206</v>
      </c>
      <c r="T240" s="1">
        <v>45.509807260000002</v>
      </c>
      <c r="U240" s="1">
        <v>1.8352982410000001</v>
      </c>
      <c r="V240" s="1">
        <v>0</v>
      </c>
      <c r="Y240" s="1">
        <v>1654702680</v>
      </c>
      <c r="Z240" s="1">
        <v>666732097.60533702</v>
      </c>
      <c r="AA240" s="1">
        <v>0</v>
      </c>
      <c r="AB240" s="1">
        <v>1478670480</v>
      </c>
      <c r="AC240" s="1">
        <v>666732097.60533702</v>
      </c>
      <c r="AD240" s="1">
        <v>0</v>
      </c>
      <c r="AE240" s="1">
        <v>1478670480</v>
      </c>
      <c r="AF240" s="1">
        <v>526203535.52486497</v>
      </c>
      <c r="AG240" s="1">
        <v>0</v>
      </c>
      <c r="AH240" s="1">
        <v>1478670480</v>
      </c>
      <c r="AI240" s="1">
        <v>460072447.486996</v>
      </c>
      <c r="AJ240" s="1">
        <v>0</v>
      </c>
      <c r="AK240" s="1">
        <v>2825839949.9199901</v>
      </c>
      <c r="AL240" s="1">
        <v>2509135448.5253301</v>
      </c>
      <c r="AM240" s="1">
        <v>2333103248.5253301</v>
      </c>
      <c r="AN240" s="1">
        <v>2192574686.44486</v>
      </c>
      <c r="AO240" s="1">
        <v>2126443598.4069901</v>
      </c>
      <c r="AP240" s="1">
        <v>723568257.99600005</v>
      </c>
      <c r="AQ240" s="1">
        <v>71525565.319999993</v>
      </c>
      <c r="AR240" s="1">
        <v>71525565.319999993</v>
      </c>
      <c r="AS240" s="1">
        <v>71525565.319999993</v>
      </c>
      <c r="AT240" s="1">
        <v>71525565.319999993</v>
      </c>
      <c r="AU240" s="1">
        <v>71525565.319999993</v>
      </c>
      <c r="AV240" s="1">
        <v>3549408207.9159899</v>
      </c>
      <c r="AW240" s="1">
        <v>3304229271.8413301</v>
      </c>
      <c r="AX240" s="1">
        <v>3128197071.8413301</v>
      </c>
      <c r="AY240" s="1">
        <v>2987668509.76086</v>
      </c>
      <c r="AZ240" s="1">
        <v>2921537421.72299</v>
      </c>
      <c r="BA240" s="1">
        <v>3304229271.8413301</v>
      </c>
      <c r="BB240" s="1">
        <v>3128197071.8413301</v>
      </c>
      <c r="BC240" s="1">
        <v>2987668509.76086</v>
      </c>
      <c r="BD240" s="1">
        <v>2921537421.72299</v>
      </c>
      <c r="BE240" s="1">
        <v>2580661013.8453302</v>
      </c>
      <c r="BF240" s="1">
        <v>2404628813.8453302</v>
      </c>
      <c r="BG240" s="1">
        <v>2264100251.7648602</v>
      </c>
      <c r="BH240" s="1">
        <v>2197969163.7269902</v>
      </c>
      <c r="BI240" s="1">
        <v>2580661013.8453302</v>
      </c>
      <c r="BJ240" s="1">
        <v>2404628813.8453302</v>
      </c>
      <c r="BK240" s="1">
        <v>2264100251.7648602</v>
      </c>
      <c r="BL240" s="1">
        <v>2197969163.7269902</v>
      </c>
      <c r="BM240" s="1" t="s">
        <v>85</v>
      </c>
      <c r="BN240" s="1" t="s">
        <v>85</v>
      </c>
      <c r="BO240" s="1" t="s">
        <v>85</v>
      </c>
      <c r="BP240" t="s">
        <v>85</v>
      </c>
    </row>
    <row r="241" spans="1:68" x14ac:dyDescent="0.25">
      <c r="A241">
        <v>396</v>
      </c>
      <c r="B241" t="s">
        <v>141</v>
      </c>
      <c r="C241">
        <v>2021</v>
      </c>
      <c r="D241" s="2">
        <v>96456</v>
      </c>
      <c r="E241" s="26">
        <v>130886.24</v>
      </c>
      <c r="F241" t="s">
        <v>91</v>
      </c>
      <c r="G241" t="s">
        <v>557</v>
      </c>
      <c r="H241">
        <v>161</v>
      </c>
      <c r="I241" s="2">
        <v>128</v>
      </c>
      <c r="J241" s="1">
        <v>4928075514</v>
      </c>
      <c r="K241" s="1">
        <v>2587006484</v>
      </c>
      <c r="L241" s="1">
        <v>73400358.340000004</v>
      </c>
      <c r="M241" s="1">
        <v>733668456.10000002</v>
      </c>
      <c r="N241" s="1">
        <v>4193579.5120000001</v>
      </c>
      <c r="O241" s="1">
        <v>131550391.7</v>
      </c>
      <c r="P241" s="1">
        <v>131550391.7</v>
      </c>
      <c r="Q241" s="1">
        <v>30113505</v>
      </c>
      <c r="R241" s="1">
        <v>2071634</v>
      </c>
      <c r="S241" s="1">
        <v>200206</v>
      </c>
      <c r="T241" s="1">
        <v>44.385856629999999</v>
      </c>
      <c r="U241" s="1">
        <v>2.5109002419999999</v>
      </c>
      <c r="V241" s="1">
        <v>0</v>
      </c>
      <c r="Y241" s="1">
        <v>1654702680</v>
      </c>
      <c r="Z241" s="1">
        <v>639260248.98316002</v>
      </c>
      <c r="AA241" s="1">
        <v>0</v>
      </c>
      <c r="AB241" s="1">
        <v>1478670480</v>
      </c>
      <c r="AC241" s="1">
        <v>639260248.98316002</v>
      </c>
      <c r="AD241" s="1">
        <v>0</v>
      </c>
      <c r="AE241" s="1">
        <v>1478670480</v>
      </c>
      <c r="AF241" s="1">
        <v>504521987.68231601</v>
      </c>
      <c r="AG241" s="1">
        <v>0</v>
      </c>
      <c r="AH241" s="1">
        <v>1478670480</v>
      </c>
      <c r="AI241" s="1">
        <v>441115747.07015401</v>
      </c>
      <c r="AJ241" s="1">
        <v>0</v>
      </c>
      <c r="AK241" s="1">
        <v>2791957234.04</v>
      </c>
      <c r="AL241" s="1">
        <v>2498913679.02316</v>
      </c>
      <c r="AM241" s="1">
        <v>2322881479.02316</v>
      </c>
      <c r="AN241" s="1">
        <v>2188143217.7223101</v>
      </c>
      <c r="AO241" s="1">
        <v>2124736977.1101501</v>
      </c>
      <c r="AP241" s="1">
        <v>737862035.61199999</v>
      </c>
      <c r="AQ241" s="1">
        <v>71525565.319999993</v>
      </c>
      <c r="AR241" s="1">
        <v>71525565.319999993</v>
      </c>
      <c r="AS241" s="1">
        <v>71525565.319999993</v>
      </c>
      <c r="AT241" s="1">
        <v>71525565.319999993</v>
      </c>
      <c r="AU241" s="1">
        <v>71525565.319999993</v>
      </c>
      <c r="AV241" s="1">
        <v>3529819269.652</v>
      </c>
      <c r="AW241" s="1">
        <v>3308301279.9551601</v>
      </c>
      <c r="AX241" s="1">
        <v>3132269079.9551601</v>
      </c>
      <c r="AY241" s="1">
        <v>2997530818.6543102</v>
      </c>
      <c r="AZ241" s="1">
        <v>2934124578.04215</v>
      </c>
      <c r="BA241" s="1">
        <v>3308301279.9551601</v>
      </c>
      <c r="BB241" s="1">
        <v>3132269079.9551601</v>
      </c>
      <c r="BC241" s="1">
        <v>2997530818.6543102</v>
      </c>
      <c r="BD241" s="1">
        <v>2934124578.04215</v>
      </c>
      <c r="BE241" s="1">
        <v>2570439244.3431602</v>
      </c>
      <c r="BF241" s="1">
        <v>2394407044.3431602</v>
      </c>
      <c r="BG241" s="1">
        <v>2259668783.0423102</v>
      </c>
      <c r="BH241" s="1">
        <v>2196262542.43015</v>
      </c>
      <c r="BI241" s="1">
        <v>2570439244.3431602</v>
      </c>
      <c r="BJ241" s="1">
        <v>2394407044.3431602</v>
      </c>
      <c r="BK241" s="1">
        <v>2259668783.0423102</v>
      </c>
      <c r="BL241" s="1">
        <v>2196262542.43015</v>
      </c>
      <c r="BM241" s="1" t="s">
        <v>85</v>
      </c>
      <c r="BN241" s="1" t="s">
        <v>85</v>
      </c>
      <c r="BO241" s="1" t="s">
        <v>85</v>
      </c>
      <c r="BP241" t="s">
        <v>85</v>
      </c>
    </row>
    <row r="242" spans="1:68" x14ac:dyDescent="0.25">
      <c r="A242">
        <v>401</v>
      </c>
      <c r="B242" t="s">
        <v>142</v>
      </c>
      <c r="C242">
        <v>2017</v>
      </c>
      <c r="D242" s="2">
        <v>59242</v>
      </c>
      <c r="E242" s="26">
        <v>154273.70000000001</v>
      </c>
      <c r="F242" t="s">
        <v>87</v>
      </c>
      <c r="G242" t="s">
        <v>555</v>
      </c>
      <c r="H242">
        <v>150</v>
      </c>
      <c r="I242" s="2">
        <v>158</v>
      </c>
      <c r="J242" s="1">
        <v>3416486140</v>
      </c>
      <c r="K242" s="1">
        <v>1957950557</v>
      </c>
      <c r="L242" s="1">
        <v>2738618.372</v>
      </c>
      <c r="M242" s="1">
        <v>618250608.20000005</v>
      </c>
      <c r="N242" s="1">
        <v>4580310.1500000004</v>
      </c>
      <c r="O242" s="1">
        <v>109861320.2</v>
      </c>
      <c r="P242" s="1">
        <v>109861320.2</v>
      </c>
      <c r="Q242" s="1">
        <v>53381744</v>
      </c>
      <c r="R242" s="1">
        <v>24561469</v>
      </c>
      <c r="S242" s="1">
        <v>1193033</v>
      </c>
      <c r="T242" s="1">
        <v>49.528416829999998</v>
      </c>
      <c r="U242" s="1">
        <v>5.3252318929999998</v>
      </c>
      <c r="V242" s="1">
        <v>21035229</v>
      </c>
      <c r="W242" s="1">
        <v>33.159999999999997</v>
      </c>
      <c r="X242" s="1">
        <v>0.89</v>
      </c>
      <c r="Y242" s="1">
        <v>1016296510</v>
      </c>
      <c r="Z242" s="1">
        <v>1310780170.4322</v>
      </c>
      <c r="AA242" s="1">
        <v>384896057.250552</v>
      </c>
      <c r="AB242" s="1">
        <v>908179860</v>
      </c>
      <c r="AC242" s="1">
        <v>1310780170.4322</v>
      </c>
      <c r="AD242" s="1">
        <v>384896057.250552</v>
      </c>
      <c r="AE242" s="1">
        <v>908179860</v>
      </c>
      <c r="AF242" s="1">
        <v>1039187333.55099</v>
      </c>
      <c r="AG242" s="1">
        <v>384896057.250552</v>
      </c>
      <c r="AH242" s="1">
        <v>908179860</v>
      </c>
      <c r="AI242" s="1">
        <v>911378939.72453797</v>
      </c>
      <c r="AJ242" s="1">
        <v>384896057.250552</v>
      </c>
      <c r="AK242" s="1">
        <v>2070550495.572</v>
      </c>
      <c r="AL242" s="1">
        <v>2824572676.2547598</v>
      </c>
      <c r="AM242" s="1">
        <v>2716456026.2547598</v>
      </c>
      <c r="AN242" s="1">
        <v>2444863189.3735399</v>
      </c>
      <c r="AO242" s="1">
        <v>2317054795.5470901</v>
      </c>
      <c r="AP242" s="1">
        <v>622830918.35000002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2693381413.9219999</v>
      </c>
      <c r="AW242" s="1">
        <v>3447403594.6047602</v>
      </c>
      <c r="AX242" s="1">
        <v>3339286944.6047602</v>
      </c>
      <c r="AY242" s="1">
        <v>3067694107.7235398</v>
      </c>
      <c r="AZ242" s="1">
        <v>2939885713.89709</v>
      </c>
      <c r="BA242" s="1">
        <v>3416486140</v>
      </c>
      <c r="BB242" s="1">
        <v>3339286944.6047602</v>
      </c>
      <c r="BC242" s="1">
        <v>3067694107.7235398</v>
      </c>
      <c r="BD242" s="1">
        <v>2939885713.89709</v>
      </c>
      <c r="BE242" s="1">
        <v>2824572676.2547598</v>
      </c>
      <c r="BF242" s="1">
        <v>2716456026.2547598</v>
      </c>
      <c r="BG242" s="1">
        <v>2444863189.3735399</v>
      </c>
      <c r="BH242" s="1">
        <v>2317054795.5470901</v>
      </c>
      <c r="BI242" s="1">
        <v>2793655221.6500001</v>
      </c>
      <c r="BJ242" s="1">
        <v>2716456026.2547598</v>
      </c>
      <c r="BK242" s="1">
        <v>2444863189.3735399</v>
      </c>
      <c r="BL242" s="1">
        <v>2317054795.5470901</v>
      </c>
      <c r="BM242" s="1" t="s">
        <v>121</v>
      </c>
      <c r="BN242" s="1" t="s">
        <v>85</v>
      </c>
      <c r="BO242" s="1" t="s">
        <v>85</v>
      </c>
      <c r="BP242" t="s">
        <v>85</v>
      </c>
    </row>
    <row r="243" spans="1:68" x14ac:dyDescent="0.25">
      <c r="A243">
        <v>401</v>
      </c>
      <c r="B243" t="s">
        <v>142</v>
      </c>
      <c r="C243">
        <v>2018</v>
      </c>
      <c r="D243" s="2">
        <v>59242</v>
      </c>
      <c r="E243" s="26">
        <v>154273.70000000001</v>
      </c>
      <c r="F243" t="s">
        <v>87</v>
      </c>
      <c r="G243" t="s">
        <v>555</v>
      </c>
      <c r="H243">
        <v>150</v>
      </c>
      <c r="I243" s="2">
        <v>158</v>
      </c>
      <c r="J243" s="1">
        <v>3416486140</v>
      </c>
      <c r="K243" s="1">
        <v>2059603343</v>
      </c>
      <c r="L243" s="1">
        <v>3267482.4</v>
      </c>
      <c r="M243" s="1">
        <v>653672271.79999995</v>
      </c>
      <c r="N243" s="1">
        <v>4569089.4000000004</v>
      </c>
      <c r="O243" s="1">
        <v>109861320.2</v>
      </c>
      <c r="P243" s="1">
        <v>109861320.2</v>
      </c>
      <c r="Q243" s="1">
        <v>53381744</v>
      </c>
      <c r="R243" s="1">
        <v>24561469</v>
      </c>
      <c r="S243" s="1">
        <v>1193033</v>
      </c>
      <c r="T243" s="1">
        <v>49.365418220000002</v>
      </c>
      <c r="U243" s="1">
        <v>3.4437653500000001</v>
      </c>
      <c r="V243" s="1">
        <v>21035229</v>
      </c>
      <c r="W243" s="1">
        <v>33.159999999999997</v>
      </c>
      <c r="X243" s="1">
        <v>0.89</v>
      </c>
      <c r="Y243" s="1">
        <v>1016296510</v>
      </c>
      <c r="Z243" s="1">
        <v>1361738799.1670001</v>
      </c>
      <c r="AA243" s="1">
        <v>384896057.250552</v>
      </c>
      <c r="AB243" s="1">
        <v>908179860</v>
      </c>
      <c r="AC243" s="1">
        <v>1361738799.1670001</v>
      </c>
      <c r="AD243" s="1">
        <v>384896057.250552</v>
      </c>
      <c r="AE243" s="1">
        <v>908179860</v>
      </c>
      <c r="AF243" s="1">
        <v>1079587366.07426</v>
      </c>
      <c r="AG243" s="1">
        <v>384896057.250552</v>
      </c>
      <c r="AH243" s="1">
        <v>908179860</v>
      </c>
      <c r="AI243" s="1">
        <v>946810221.08945203</v>
      </c>
      <c r="AJ243" s="1">
        <v>384896057.250552</v>
      </c>
      <c r="AK243" s="1">
        <v>2172732145.5999999</v>
      </c>
      <c r="AL243" s="1">
        <v>2876060169.01755</v>
      </c>
      <c r="AM243" s="1">
        <v>2767943519.01755</v>
      </c>
      <c r="AN243" s="1">
        <v>2485792085.9248199</v>
      </c>
      <c r="AO243" s="1">
        <v>2353014940.9400001</v>
      </c>
      <c r="AP243" s="1">
        <v>658241361.19999897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2830973506.7999902</v>
      </c>
      <c r="AW243" s="1">
        <v>3534301530.2175498</v>
      </c>
      <c r="AX243" s="1">
        <v>3426184880.2175498</v>
      </c>
      <c r="AY243" s="1">
        <v>3144033447.1248102</v>
      </c>
      <c r="AZ243" s="1">
        <v>3011256302.1399999</v>
      </c>
      <c r="BA243" s="1">
        <v>3416486140</v>
      </c>
      <c r="BB243" s="1">
        <v>3416486140</v>
      </c>
      <c r="BC243" s="1">
        <v>3144033447.1248102</v>
      </c>
      <c r="BD243" s="1">
        <v>3011256302.1399999</v>
      </c>
      <c r="BE243" s="1">
        <v>2876060169.01755</v>
      </c>
      <c r="BF243" s="1">
        <v>2767943519.01755</v>
      </c>
      <c r="BG243" s="1">
        <v>2485792085.9248199</v>
      </c>
      <c r="BH243" s="1">
        <v>2353014940.9400001</v>
      </c>
      <c r="BI243" s="1">
        <v>2758244778.8000002</v>
      </c>
      <c r="BJ243" s="1">
        <v>2758244778.8000002</v>
      </c>
      <c r="BK243" s="1">
        <v>2485792085.9248199</v>
      </c>
      <c r="BL243" s="1">
        <v>2353014940.9400001</v>
      </c>
      <c r="BM243" s="1" t="s">
        <v>121</v>
      </c>
      <c r="BN243" s="1" t="s">
        <v>121</v>
      </c>
      <c r="BO243" s="1" t="s">
        <v>85</v>
      </c>
      <c r="BP243" t="s">
        <v>85</v>
      </c>
    </row>
    <row r="244" spans="1:68" x14ac:dyDescent="0.25">
      <c r="A244">
        <v>401</v>
      </c>
      <c r="B244" t="s">
        <v>142</v>
      </c>
      <c r="C244">
        <v>2019</v>
      </c>
      <c r="D244" s="2">
        <v>59242</v>
      </c>
      <c r="E244" s="26">
        <v>154273.70000000001</v>
      </c>
      <c r="F244" t="s">
        <v>87</v>
      </c>
      <c r="G244" t="s">
        <v>555</v>
      </c>
      <c r="H244">
        <v>150</v>
      </c>
      <c r="I244" s="2">
        <v>158</v>
      </c>
      <c r="J244" s="1">
        <v>3416486140</v>
      </c>
      <c r="K244" s="1">
        <v>2065097037</v>
      </c>
      <c r="L244" s="1">
        <v>3175472.25</v>
      </c>
      <c r="M244" s="1">
        <v>667903175</v>
      </c>
      <c r="N244" s="1">
        <v>3569694.6</v>
      </c>
      <c r="O244" s="1">
        <v>109861320.2</v>
      </c>
      <c r="P244" s="1">
        <v>109861320.2</v>
      </c>
      <c r="Q244" s="1">
        <v>53381744</v>
      </c>
      <c r="R244" s="1">
        <v>24561469</v>
      </c>
      <c r="S244" s="1">
        <v>1193033</v>
      </c>
      <c r="T244" s="1">
        <v>48.603174279999998</v>
      </c>
      <c r="U244" s="1">
        <v>4.6309879900000004</v>
      </c>
      <c r="V244" s="1">
        <v>21035229</v>
      </c>
      <c r="W244" s="1">
        <v>33.159999999999997</v>
      </c>
      <c r="X244" s="1">
        <v>0.89</v>
      </c>
      <c r="Y244" s="1">
        <v>1016296510</v>
      </c>
      <c r="Z244" s="1">
        <v>1303930246.6921899</v>
      </c>
      <c r="AA244" s="1">
        <v>384896057.250552</v>
      </c>
      <c r="AB244" s="1">
        <v>908179860</v>
      </c>
      <c r="AC244" s="1">
        <v>1303930246.6921899</v>
      </c>
      <c r="AD244" s="1">
        <v>384896057.250552</v>
      </c>
      <c r="AE244" s="1">
        <v>908179860</v>
      </c>
      <c r="AF244" s="1">
        <v>1033756709.75381</v>
      </c>
      <c r="AG244" s="1">
        <v>384896057.250552</v>
      </c>
      <c r="AH244" s="1">
        <v>908179860</v>
      </c>
      <c r="AI244" s="1">
        <v>906616221.78281701</v>
      </c>
      <c r="AJ244" s="1">
        <v>384896057.250552</v>
      </c>
      <c r="AK244" s="1">
        <v>2178133829.4499998</v>
      </c>
      <c r="AL244" s="1">
        <v>2818159606.3927398</v>
      </c>
      <c r="AM244" s="1">
        <v>2710042956.3927398</v>
      </c>
      <c r="AN244" s="1">
        <v>2439869419.45436</v>
      </c>
      <c r="AO244" s="1">
        <v>2312728931.4833598</v>
      </c>
      <c r="AP244" s="1">
        <v>671472869.60000002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2849606699.0499902</v>
      </c>
      <c r="AW244" s="1">
        <v>3489632475.9927402</v>
      </c>
      <c r="AX244" s="1">
        <v>3381515825.9927402</v>
      </c>
      <c r="AY244" s="1">
        <v>3111342289.0543599</v>
      </c>
      <c r="AZ244" s="1">
        <v>2984201801.0833602</v>
      </c>
      <c r="BA244" s="1">
        <v>3416486140</v>
      </c>
      <c r="BB244" s="1">
        <v>3381515825.9927402</v>
      </c>
      <c r="BC244" s="1">
        <v>3111342289.0543599</v>
      </c>
      <c r="BD244" s="1">
        <v>2984201801.0833602</v>
      </c>
      <c r="BE244" s="1">
        <v>2818159606.3927398</v>
      </c>
      <c r="BF244" s="1">
        <v>2710042956.3927398</v>
      </c>
      <c r="BG244" s="1">
        <v>2439869419.45436</v>
      </c>
      <c r="BH244" s="1">
        <v>2312728931.4833598</v>
      </c>
      <c r="BI244" s="1">
        <v>2745013270.4000001</v>
      </c>
      <c r="BJ244" s="1">
        <v>2710042956.3927398</v>
      </c>
      <c r="BK244" s="1">
        <v>2439869419.45436</v>
      </c>
      <c r="BL244" s="1">
        <v>2312728931.4833598</v>
      </c>
      <c r="BM244" s="1" t="s">
        <v>121</v>
      </c>
      <c r="BN244" s="1" t="s">
        <v>85</v>
      </c>
      <c r="BO244" s="1" t="s">
        <v>85</v>
      </c>
      <c r="BP244" t="s">
        <v>85</v>
      </c>
    </row>
    <row r="245" spans="1:68" x14ac:dyDescent="0.25">
      <c r="A245">
        <v>401</v>
      </c>
      <c r="B245" t="s">
        <v>142</v>
      </c>
      <c r="C245">
        <v>2020</v>
      </c>
      <c r="D245" s="2">
        <v>59000</v>
      </c>
      <c r="E245" s="26">
        <v>154273.70000000001</v>
      </c>
      <c r="F245" t="s">
        <v>87</v>
      </c>
      <c r="G245" t="s">
        <v>555</v>
      </c>
      <c r="H245">
        <v>150</v>
      </c>
      <c r="I245" s="2">
        <v>158</v>
      </c>
      <c r="J245" s="1">
        <v>3402530000</v>
      </c>
      <c r="K245" s="1">
        <v>2577496200</v>
      </c>
      <c r="L245" s="1">
        <v>0</v>
      </c>
      <c r="M245" s="1">
        <v>674467620.89999998</v>
      </c>
      <c r="N245" s="1">
        <v>0</v>
      </c>
      <c r="O245" s="1">
        <v>109861320.2</v>
      </c>
      <c r="P245" s="1">
        <v>109861320.2</v>
      </c>
      <c r="Q245" s="1">
        <v>53381744</v>
      </c>
      <c r="R245" s="1">
        <v>24561469</v>
      </c>
      <c r="S245" s="1">
        <v>1193033</v>
      </c>
      <c r="T245" s="1">
        <v>49.932690280000003</v>
      </c>
      <c r="U245" s="1">
        <v>1.829532986</v>
      </c>
      <c r="V245" s="1">
        <v>21035229</v>
      </c>
      <c r="W245" s="1">
        <v>33.159999999999997</v>
      </c>
      <c r="X245" s="1">
        <v>0.89</v>
      </c>
      <c r="Y245" s="1">
        <v>1012145000</v>
      </c>
      <c r="Z245" s="1">
        <v>1426428091.23418</v>
      </c>
      <c r="AA245" s="1">
        <v>384896057.250552</v>
      </c>
      <c r="AB245" s="1">
        <v>904470000</v>
      </c>
      <c r="AC245" s="1">
        <v>1426428091.23418</v>
      </c>
      <c r="AD245" s="1">
        <v>384896057.250552</v>
      </c>
      <c r="AE245" s="1">
        <v>904470000</v>
      </c>
      <c r="AF245" s="1">
        <v>1130873077.01879</v>
      </c>
      <c r="AG245" s="1">
        <v>384896057.250552</v>
      </c>
      <c r="AH245" s="1">
        <v>904470000</v>
      </c>
      <c r="AI245" s="1">
        <v>991788364.44683897</v>
      </c>
      <c r="AJ245" s="1">
        <v>384896057.250552</v>
      </c>
      <c r="AK245" s="1">
        <v>2687357520.1999998</v>
      </c>
      <c r="AL245" s="1">
        <v>2933330468.6847301</v>
      </c>
      <c r="AM245" s="1">
        <v>2825655468.6847301</v>
      </c>
      <c r="AN245" s="1">
        <v>2530100454.4693398</v>
      </c>
      <c r="AO245" s="1">
        <v>2391015741.8973899</v>
      </c>
      <c r="AP245" s="1">
        <v>674467620.89999998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3361825141.0999999</v>
      </c>
      <c r="AW245" s="1">
        <v>3607798089.5847301</v>
      </c>
      <c r="AX245" s="1">
        <v>3500123089.5847301</v>
      </c>
      <c r="AY245" s="1">
        <v>3204568075.3693399</v>
      </c>
      <c r="AZ245" s="1">
        <v>3065483362.79739</v>
      </c>
      <c r="BA245" s="1">
        <v>3402530000</v>
      </c>
      <c r="BB245" s="1">
        <v>3402530000</v>
      </c>
      <c r="BC245" s="1">
        <v>3204568075.3693399</v>
      </c>
      <c r="BD245" s="1">
        <v>3065483362.79739</v>
      </c>
      <c r="BE245" s="1">
        <v>2933330468.6847301</v>
      </c>
      <c r="BF245" s="1">
        <v>2825655468.6847301</v>
      </c>
      <c r="BG245" s="1">
        <v>2530100454.4693398</v>
      </c>
      <c r="BH245" s="1">
        <v>2391015741.8973899</v>
      </c>
      <c r="BI245" s="1">
        <v>2728062379.0999999</v>
      </c>
      <c r="BJ245" s="1">
        <v>2728062379.0999999</v>
      </c>
      <c r="BK245" s="1">
        <v>2530100454.4693398</v>
      </c>
      <c r="BL245" s="1">
        <v>2391015741.8973899</v>
      </c>
      <c r="BM245" s="1" t="s">
        <v>121</v>
      </c>
      <c r="BN245" s="1" t="s">
        <v>121</v>
      </c>
      <c r="BO245" s="1" t="s">
        <v>85</v>
      </c>
      <c r="BP245" t="s">
        <v>85</v>
      </c>
    </row>
    <row r="246" spans="1:68" x14ac:dyDescent="0.25">
      <c r="A246">
        <v>401</v>
      </c>
      <c r="B246" t="s">
        <v>142</v>
      </c>
      <c r="C246">
        <v>2021</v>
      </c>
      <c r="D246" s="2">
        <v>59000</v>
      </c>
      <c r="E246" s="26">
        <v>154273.70000000001</v>
      </c>
      <c r="F246" t="s">
        <v>87</v>
      </c>
      <c r="G246" t="s">
        <v>555</v>
      </c>
      <c r="H246">
        <v>150</v>
      </c>
      <c r="I246" s="2">
        <v>158</v>
      </c>
      <c r="J246" s="1">
        <v>3402530000</v>
      </c>
      <c r="K246" s="1">
        <v>2139038237</v>
      </c>
      <c r="L246" s="1">
        <v>0</v>
      </c>
      <c r="M246" s="1">
        <v>640915992.60000002</v>
      </c>
      <c r="N246" s="1">
        <v>6193122.5080000004</v>
      </c>
      <c r="O246" s="1">
        <v>109861320.2</v>
      </c>
      <c r="P246" s="1">
        <v>109861320.2</v>
      </c>
      <c r="Q246" s="1">
        <v>53381744</v>
      </c>
      <c r="R246" s="1">
        <v>24561469</v>
      </c>
      <c r="S246" s="1">
        <v>1193033</v>
      </c>
      <c r="T246" s="1">
        <v>50.012508969999999</v>
      </c>
      <c r="U246" s="1">
        <v>3.4631543250000001</v>
      </c>
      <c r="V246" s="1">
        <v>21035229</v>
      </c>
      <c r="W246" s="1">
        <v>33.159999999999997</v>
      </c>
      <c r="X246" s="1">
        <v>0.89</v>
      </c>
      <c r="Y246" s="1">
        <v>1012145000</v>
      </c>
      <c r="Z246" s="1">
        <v>1380352368.3201599</v>
      </c>
      <c r="AA246" s="1">
        <v>384896057.250552</v>
      </c>
      <c r="AB246" s="1">
        <v>904470000</v>
      </c>
      <c r="AC246" s="1">
        <v>1380352368.3201599</v>
      </c>
      <c r="AD246" s="1">
        <v>384896057.250552</v>
      </c>
      <c r="AE246" s="1">
        <v>904470000</v>
      </c>
      <c r="AF246" s="1">
        <v>1094344215.2641399</v>
      </c>
      <c r="AG246" s="1">
        <v>384896057.250552</v>
      </c>
      <c r="AH246" s="1">
        <v>904470000</v>
      </c>
      <c r="AI246" s="1">
        <v>959752143.23777795</v>
      </c>
      <c r="AJ246" s="1">
        <v>384896057.250552</v>
      </c>
      <c r="AK246" s="1">
        <v>2248899557.1999998</v>
      </c>
      <c r="AL246" s="1">
        <v>2887254745.77072</v>
      </c>
      <c r="AM246" s="1">
        <v>2779579745.77072</v>
      </c>
      <c r="AN246" s="1">
        <v>2493571592.7146902</v>
      </c>
      <c r="AO246" s="1">
        <v>2358979520.6883302</v>
      </c>
      <c r="AP246" s="1">
        <v>647109115.10800004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2896008672.3079901</v>
      </c>
      <c r="AW246" s="1">
        <v>3534363860.8787198</v>
      </c>
      <c r="AX246" s="1">
        <v>3426688860.8787198</v>
      </c>
      <c r="AY246" s="1">
        <v>3140680707.82269</v>
      </c>
      <c r="AZ246" s="1">
        <v>3006088635.79633</v>
      </c>
      <c r="BA246" s="1">
        <v>3402530000</v>
      </c>
      <c r="BB246" s="1">
        <v>3402530000</v>
      </c>
      <c r="BC246" s="1">
        <v>3140680707.82269</v>
      </c>
      <c r="BD246" s="1">
        <v>3006088635.79633</v>
      </c>
      <c r="BE246" s="1">
        <v>2887254745.77072</v>
      </c>
      <c r="BF246" s="1">
        <v>2779579745.77072</v>
      </c>
      <c r="BG246" s="1">
        <v>2493571592.7146902</v>
      </c>
      <c r="BH246" s="1">
        <v>2358979520.6883302</v>
      </c>
      <c r="BI246" s="1">
        <v>2755420884.8920002</v>
      </c>
      <c r="BJ246" s="1">
        <v>2755420884.8920002</v>
      </c>
      <c r="BK246" s="1">
        <v>2493571592.7146902</v>
      </c>
      <c r="BL246" s="1">
        <v>2358979520.6883302</v>
      </c>
      <c r="BM246" s="1" t="s">
        <v>121</v>
      </c>
      <c r="BN246" s="1" t="s">
        <v>121</v>
      </c>
      <c r="BO246" s="1" t="s">
        <v>85</v>
      </c>
      <c r="BP246" t="s">
        <v>85</v>
      </c>
    </row>
    <row r="247" spans="1:68" x14ac:dyDescent="0.25">
      <c r="A247">
        <v>402</v>
      </c>
      <c r="B247" t="s">
        <v>143</v>
      </c>
      <c r="C247">
        <v>2017</v>
      </c>
      <c r="D247" s="2">
        <v>70087</v>
      </c>
      <c r="E247" s="26">
        <v>205286.86</v>
      </c>
      <c r="F247" t="s">
        <v>87</v>
      </c>
      <c r="G247" t="s">
        <v>555</v>
      </c>
      <c r="H247">
        <v>150</v>
      </c>
      <c r="I247" s="2">
        <v>185</v>
      </c>
      <c r="J247" s="1">
        <v>4732624675</v>
      </c>
      <c r="K247" s="1">
        <v>2600883298</v>
      </c>
      <c r="L247" s="1">
        <v>0</v>
      </c>
      <c r="M247" s="1">
        <v>876307660.79999995</v>
      </c>
      <c r="N247" s="1">
        <v>17687642.25</v>
      </c>
      <c r="O247" s="1">
        <v>178138344.80000001</v>
      </c>
      <c r="P247" s="1">
        <v>178138344.80000001</v>
      </c>
      <c r="Q247" s="1">
        <v>100167423</v>
      </c>
      <c r="R247" s="1">
        <v>28152028</v>
      </c>
      <c r="S247" s="1">
        <v>1108980</v>
      </c>
      <c r="T247" s="1">
        <v>44.775575959999998</v>
      </c>
      <c r="U247" s="1">
        <v>6.379708559</v>
      </c>
      <c r="V247" s="1">
        <v>121597</v>
      </c>
      <c r="W247" s="1">
        <v>19.760000000000002</v>
      </c>
      <c r="X247" s="1">
        <v>1.01</v>
      </c>
      <c r="Y247" s="1">
        <v>1202342485</v>
      </c>
      <c r="Z247" s="1">
        <v>2041250655.9255199</v>
      </c>
      <c r="AA247" s="1">
        <v>1489709.1664</v>
      </c>
      <c r="AB247" s="1">
        <v>1074433710</v>
      </c>
      <c r="AC247" s="1">
        <v>2041250655.9255199</v>
      </c>
      <c r="AD247" s="1">
        <v>1489709.1664</v>
      </c>
      <c r="AE247" s="1">
        <v>1074433710</v>
      </c>
      <c r="AF247" s="1">
        <v>1613094839.3511</v>
      </c>
      <c r="AG247" s="1">
        <v>1489709.1664</v>
      </c>
      <c r="AH247" s="1">
        <v>1074433710</v>
      </c>
      <c r="AI247" s="1">
        <v>1411609749.1984301</v>
      </c>
      <c r="AJ247" s="1">
        <v>1489709.1664</v>
      </c>
      <c r="AK247" s="1">
        <v>2779021642.8000002</v>
      </c>
      <c r="AL247" s="1">
        <v>3423221194.8919201</v>
      </c>
      <c r="AM247" s="1">
        <v>3295312419.8919201</v>
      </c>
      <c r="AN247" s="1">
        <v>2867156603.3175001</v>
      </c>
      <c r="AO247" s="1">
        <v>2665671513.1648302</v>
      </c>
      <c r="AP247" s="1">
        <v>893995303.04999995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3673016945.8499999</v>
      </c>
      <c r="AW247" s="1">
        <v>4317216497.9419203</v>
      </c>
      <c r="AX247" s="1">
        <v>4189307722.9419198</v>
      </c>
      <c r="AY247" s="1">
        <v>3761151906.3674998</v>
      </c>
      <c r="AZ247" s="1">
        <v>3559666816.2148299</v>
      </c>
      <c r="BA247" s="1">
        <v>4317216497.9419203</v>
      </c>
      <c r="BB247" s="1">
        <v>4189307722.9419198</v>
      </c>
      <c r="BC247" s="1">
        <v>3761151906.3674998</v>
      </c>
      <c r="BD247" s="1">
        <v>3559666816.2148299</v>
      </c>
      <c r="BE247" s="1">
        <v>3423221194.8919201</v>
      </c>
      <c r="BF247" s="1">
        <v>3295312419.8919201</v>
      </c>
      <c r="BG247" s="1">
        <v>2867156603.3175001</v>
      </c>
      <c r="BH247" s="1">
        <v>2665671513.1648302</v>
      </c>
      <c r="BI247" s="1">
        <v>3423221194.8919201</v>
      </c>
      <c r="BJ247" s="1">
        <v>3295312419.8919201</v>
      </c>
      <c r="BK247" s="1">
        <v>2867156603.3175001</v>
      </c>
      <c r="BL247" s="1">
        <v>2665671513.1648302</v>
      </c>
      <c r="BM247" s="1" t="s">
        <v>85</v>
      </c>
      <c r="BN247" s="1" t="s">
        <v>85</v>
      </c>
      <c r="BO247" s="1" t="s">
        <v>85</v>
      </c>
      <c r="BP247" t="s">
        <v>85</v>
      </c>
    </row>
    <row r="248" spans="1:68" x14ac:dyDescent="0.25">
      <c r="A248">
        <v>402</v>
      </c>
      <c r="B248" t="s">
        <v>143</v>
      </c>
      <c r="C248">
        <v>2018</v>
      </c>
      <c r="D248" s="2">
        <v>70087</v>
      </c>
      <c r="E248" s="26">
        <v>205286.86</v>
      </c>
      <c r="F248" t="s">
        <v>87</v>
      </c>
      <c r="G248" t="s">
        <v>555</v>
      </c>
      <c r="H248">
        <v>150</v>
      </c>
      <c r="I248" s="2">
        <v>185</v>
      </c>
      <c r="J248" s="1">
        <v>4732624675</v>
      </c>
      <c r="K248" s="1">
        <v>2796151051</v>
      </c>
      <c r="L248" s="1">
        <v>0</v>
      </c>
      <c r="M248" s="1">
        <v>1006923923</v>
      </c>
      <c r="N248" s="1">
        <v>3565954.35</v>
      </c>
      <c r="O248" s="1">
        <v>178138344.80000001</v>
      </c>
      <c r="P248" s="1">
        <v>178138344.80000001</v>
      </c>
      <c r="Q248" s="1">
        <v>100167423</v>
      </c>
      <c r="R248" s="1">
        <v>28152028</v>
      </c>
      <c r="S248" s="1">
        <v>1108980</v>
      </c>
      <c r="T248" s="1">
        <v>44.12821727</v>
      </c>
      <c r="U248" s="1">
        <v>3.5732984120000002</v>
      </c>
      <c r="V248" s="1">
        <v>121597</v>
      </c>
      <c r="W248" s="1">
        <v>19.760000000000002</v>
      </c>
      <c r="X248" s="1">
        <v>1.01</v>
      </c>
      <c r="Y248" s="1">
        <v>1202342485</v>
      </c>
      <c r="Z248" s="1">
        <v>2156032935.9232798</v>
      </c>
      <c r="AA248" s="1">
        <v>1489709.1664</v>
      </c>
      <c r="AB248" s="1">
        <v>1074433710</v>
      </c>
      <c r="AC248" s="1">
        <v>2156032935.9232798</v>
      </c>
      <c r="AD248" s="1">
        <v>1489709.1664</v>
      </c>
      <c r="AE248" s="1">
        <v>1074433710</v>
      </c>
      <c r="AF248" s="1">
        <v>1703801339.7879</v>
      </c>
      <c r="AG248" s="1">
        <v>1489709.1664</v>
      </c>
      <c r="AH248" s="1">
        <v>1074433710</v>
      </c>
      <c r="AI248" s="1">
        <v>1490986471.0183101</v>
      </c>
      <c r="AJ248" s="1">
        <v>1489709.1664</v>
      </c>
      <c r="AK248" s="1">
        <v>2974289395.8000002</v>
      </c>
      <c r="AL248" s="1">
        <v>3538003474.8896799</v>
      </c>
      <c r="AM248" s="1">
        <v>3410094699.8896799</v>
      </c>
      <c r="AN248" s="1">
        <v>2957863103.7543001</v>
      </c>
      <c r="AO248" s="1">
        <v>2745048234.9847102</v>
      </c>
      <c r="AP248" s="1">
        <v>1010489877.35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3984779273.1500001</v>
      </c>
      <c r="AW248" s="1">
        <v>4548493352.2396803</v>
      </c>
      <c r="AX248" s="1">
        <v>4420584577.2396803</v>
      </c>
      <c r="AY248" s="1">
        <v>3968352981.1043</v>
      </c>
      <c r="AZ248" s="1">
        <v>3755538112.3347101</v>
      </c>
      <c r="BA248" s="1">
        <v>4548493352.2396803</v>
      </c>
      <c r="BB248" s="1">
        <v>4420584577.2396803</v>
      </c>
      <c r="BC248" s="1">
        <v>3968352981.1043</v>
      </c>
      <c r="BD248" s="1">
        <v>3755538112.3347101</v>
      </c>
      <c r="BE248" s="1">
        <v>3538003474.8896799</v>
      </c>
      <c r="BF248" s="1">
        <v>3410094699.8896799</v>
      </c>
      <c r="BG248" s="1">
        <v>2957863103.7543001</v>
      </c>
      <c r="BH248" s="1">
        <v>2745048234.9847102</v>
      </c>
      <c r="BI248" s="1">
        <v>3538003474.8896799</v>
      </c>
      <c r="BJ248" s="1">
        <v>3410094699.8896799</v>
      </c>
      <c r="BK248" s="1">
        <v>2957863103.7543001</v>
      </c>
      <c r="BL248" s="1">
        <v>2745048234.9847102</v>
      </c>
      <c r="BM248" s="1" t="s">
        <v>85</v>
      </c>
      <c r="BN248" s="1" t="s">
        <v>85</v>
      </c>
      <c r="BO248" s="1" t="s">
        <v>85</v>
      </c>
      <c r="BP248" t="s">
        <v>85</v>
      </c>
    </row>
    <row r="249" spans="1:68" x14ac:dyDescent="0.25">
      <c r="A249">
        <v>402</v>
      </c>
      <c r="B249" t="s">
        <v>143</v>
      </c>
      <c r="C249">
        <v>2019</v>
      </c>
      <c r="D249" s="2">
        <v>70087</v>
      </c>
      <c r="E249" s="26">
        <v>205286.86</v>
      </c>
      <c r="F249" t="s">
        <v>87</v>
      </c>
      <c r="G249" t="s">
        <v>555</v>
      </c>
      <c r="H249">
        <v>150</v>
      </c>
      <c r="I249" s="2">
        <v>185</v>
      </c>
      <c r="J249" s="1">
        <v>4732624675</v>
      </c>
      <c r="K249" s="1">
        <v>2692913143</v>
      </c>
      <c r="L249" s="1">
        <v>0</v>
      </c>
      <c r="M249" s="1">
        <v>961544544.70000005</v>
      </c>
      <c r="N249" s="1">
        <v>5480214.2999999998</v>
      </c>
      <c r="O249" s="1">
        <v>178138344.80000001</v>
      </c>
      <c r="P249" s="1">
        <v>178138344.80000001</v>
      </c>
      <c r="Q249" s="1">
        <v>100167423</v>
      </c>
      <c r="R249" s="1">
        <v>28152028</v>
      </c>
      <c r="S249" s="1">
        <v>1108980</v>
      </c>
      <c r="T249" s="1">
        <v>43.721722010000001</v>
      </c>
      <c r="U249" s="1">
        <v>6.6683418889999997</v>
      </c>
      <c r="V249" s="1">
        <v>121597</v>
      </c>
      <c r="W249" s="1">
        <v>19.760000000000002</v>
      </c>
      <c r="X249" s="1">
        <v>1.01</v>
      </c>
      <c r="Y249" s="1">
        <v>1202342485</v>
      </c>
      <c r="Z249" s="1">
        <v>1969879614.55141</v>
      </c>
      <c r="AA249" s="1">
        <v>1489709.1664</v>
      </c>
      <c r="AB249" s="1">
        <v>1074433710</v>
      </c>
      <c r="AC249" s="1">
        <v>1969879614.55141</v>
      </c>
      <c r="AD249" s="1">
        <v>1489709.1664</v>
      </c>
      <c r="AE249" s="1">
        <v>1074433710</v>
      </c>
      <c r="AF249" s="1">
        <v>1556693995.9830899</v>
      </c>
      <c r="AG249" s="1">
        <v>1489709.1664</v>
      </c>
      <c r="AH249" s="1">
        <v>1074433710</v>
      </c>
      <c r="AI249" s="1">
        <v>1362253704.8921199</v>
      </c>
      <c r="AJ249" s="1">
        <v>1489709.1664</v>
      </c>
      <c r="AK249" s="1">
        <v>2871051487.8000002</v>
      </c>
      <c r="AL249" s="1">
        <v>3351850153.5178099</v>
      </c>
      <c r="AM249" s="1">
        <v>3223941378.5178099</v>
      </c>
      <c r="AN249" s="1">
        <v>2810755759.9494901</v>
      </c>
      <c r="AO249" s="1">
        <v>2616315468.85852</v>
      </c>
      <c r="AP249" s="1">
        <v>967024759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3838076246.8000002</v>
      </c>
      <c r="AW249" s="1">
        <v>4318874912.5178099</v>
      </c>
      <c r="AX249" s="1">
        <v>4190966137.5178099</v>
      </c>
      <c r="AY249" s="1">
        <v>3777780518.9494901</v>
      </c>
      <c r="AZ249" s="1">
        <v>3583340227.85852</v>
      </c>
      <c r="BA249" s="1">
        <v>4318874912.5178099</v>
      </c>
      <c r="BB249" s="1">
        <v>4190966137.5178099</v>
      </c>
      <c r="BC249" s="1">
        <v>3777780518.9494901</v>
      </c>
      <c r="BD249" s="1">
        <v>3583340227.85852</v>
      </c>
      <c r="BE249" s="1">
        <v>3351850153.5178099</v>
      </c>
      <c r="BF249" s="1">
        <v>3223941378.5178099</v>
      </c>
      <c r="BG249" s="1">
        <v>2810755759.9494901</v>
      </c>
      <c r="BH249" s="1">
        <v>2616315468.85852</v>
      </c>
      <c r="BI249" s="1">
        <v>3351850153.5178099</v>
      </c>
      <c r="BJ249" s="1">
        <v>3223941378.5178099</v>
      </c>
      <c r="BK249" s="1">
        <v>2810755759.9494901</v>
      </c>
      <c r="BL249" s="1">
        <v>2616315468.85852</v>
      </c>
      <c r="BM249" s="1" t="s">
        <v>85</v>
      </c>
      <c r="BN249" s="1" t="s">
        <v>85</v>
      </c>
      <c r="BO249" s="1" t="s">
        <v>85</v>
      </c>
      <c r="BP249" t="s">
        <v>85</v>
      </c>
    </row>
    <row r="250" spans="1:68" x14ac:dyDescent="0.25">
      <c r="A250">
        <v>402</v>
      </c>
      <c r="B250" t="s">
        <v>143</v>
      </c>
      <c r="C250">
        <v>2020</v>
      </c>
      <c r="D250" s="2">
        <v>70014</v>
      </c>
      <c r="E250" s="26">
        <v>205286.86</v>
      </c>
      <c r="F250" t="s">
        <v>87</v>
      </c>
      <c r="G250" t="s">
        <v>555</v>
      </c>
      <c r="H250">
        <v>150</v>
      </c>
      <c r="I250" s="2">
        <v>185</v>
      </c>
      <c r="J250" s="1">
        <v>4727695350</v>
      </c>
      <c r="K250" s="1">
        <v>3040349635</v>
      </c>
      <c r="L250" s="1">
        <v>0</v>
      </c>
      <c r="M250" s="1">
        <v>1037143428</v>
      </c>
      <c r="N250" s="1">
        <v>3785143.12</v>
      </c>
      <c r="O250" s="1">
        <v>178138344.80000001</v>
      </c>
      <c r="P250" s="1">
        <v>178138344.80000001</v>
      </c>
      <c r="Q250" s="1">
        <v>100167423</v>
      </c>
      <c r="R250" s="1">
        <v>28152028</v>
      </c>
      <c r="S250" s="1">
        <v>1108980</v>
      </c>
      <c r="T250" s="1">
        <v>44.82484762</v>
      </c>
      <c r="U250" s="1">
        <v>1.6169555929999999</v>
      </c>
      <c r="V250" s="1">
        <v>121597</v>
      </c>
      <c r="W250" s="1">
        <v>19.760000000000002</v>
      </c>
      <c r="X250" s="1">
        <v>1.01</v>
      </c>
      <c r="Y250" s="1">
        <v>1201090170</v>
      </c>
      <c r="Z250" s="1">
        <v>2297073719.4226298</v>
      </c>
      <c r="AA250" s="1">
        <v>1489709.1664</v>
      </c>
      <c r="AB250" s="1">
        <v>1073314620</v>
      </c>
      <c r="AC250" s="1">
        <v>2297073719.4226298</v>
      </c>
      <c r="AD250" s="1">
        <v>1489709.1664</v>
      </c>
      <c r="AE250" s="1">
        <v>1073314620</v>
      </c>
      <c r="AF250" s="1">
        <v>1815258577.7025001</v>
      </c>
      <c r="AG250" s="1">
        <v>1489709.1664</v>
      </c>
      <c r="AH250" s="1">
        <v>1073314620</v>
      </c>
      <c r="AI250" s="1">
        <v>1588522040.4224501</v>
      </c>
      <c r="AJ250" s="1">
        <v>1489709.1664</v>
      </c>
      <c r="AK250" s="1">
        <v>3218487979.8000002</v>
      </c>
      <c r="AL250" s="1">
        <v>3677791943.38903</v>
      </c>
      <c r="AM250" s="1">
        <v>3550016393.38903</v>
      </c>
      <c r="AN250" s="1">
        <v>3068201251.66891</v>
      </c>
      <c r="AO250" s="1">
        <v>2841464714.3888502</v>
      </c>
      <c r="AP250" s="1">
        <v>1040928571.12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4259416550.9200001</v>
      </c>
      <c r="AW250" s="1">
        <v>4718720514.5090303</v>
      </c>
      <c r="AX250" s="1">
        <v>4590944964.5090303</v>
      </c>
      <c r="AY250" s="1">
        <v>4109129822.7889099</v>
      </c>
      <c r="AZ250" s="1">
        <v>3882393285.5088501</v>
      </c>
      <c r="BA250" s="1">
        <v>4718720514.5090303</v>
      </c>
      <c r="BB250" s="1">
        <v>4590944964.5090303</v>
      </c>
      <c r="BC250" s="1">
        <v>4109129822.7889099</v>
      </c>
      <c r="BD250" s="1">
        <v>3882393285.5088501</v>
      </c>
      <c r="BE250" s="1">
        <v>3677791943.38903</v>
      </c>
      <c r="BF250" s="1">
        <v>3550016393.38903</v>
      </c>
      <c r="BG250" s="1">
        <v>3068201251.66891</v>
      </c>
      <c r="BH250" s="1">
        <v>2841464714.3888502</v>
      </c>
      <c r="BI250" s="1">
        <v>3677791943.38903</v>
      </c>
      <c r="BJ250" s="1">
        <v>3550016393.38903</v>
      </c>
      <c r="BK250" s="1">
        <v>3068201251.66891</v>
      </c>
      <c r="BL250" s="1">
        <v>2841464714.3888502</v>
      </c>
      <c r="BM250" s="1" t="s">
        <v>85</v>
      </c>
      <c r="BN250" s="1" t="s">
        <v>85</v>
      </c>
      <c r="BO250" s="1" t="s">
        <v>85</v>
      </c>
      <c r="BP250" t="s">
        <v>85</v>
      </c>
    </row>
    <row r="251" spans="1:68" x14ac:dyDescent="0.25">
      <c r="A251">
        <v>402</v>
      </c>
      <c r="B251" t="s">
        <v>143</v>
      </c>
      <c r="C251">
        <v>2021</v>
      </c>
      <c r="D251" s="2">
        <v>70014</v>
      </c>
      <c r="E251" s="26">
        <v>205286.86</v>
      </c>
      <c r="F251" t="s">
        <v>87</v>
      </c>
      <c r="G251" t="s">
        <v>555</v>
      </c>
      <c r="H251">
        <v>150</v>
      </c>
      <c r="I251" s="2">
        <v>185</v>
      </c>
      <c r="J251" s="1">
        <v>4727695350</v>
      </c>
      <c r="K251" s="1">
        <v>2804724475</v>
      </c>
      <c r="L251" s="1">
        <v>41430111.969999999</v>
      </c>
      <c r="M251" s="1">
        <v>835394551.5</v>
      </c>
      <c r="N251" s="1">
        <v>2494005.3679999998</v>
      </c>
      <c r="O251" s="1">
        <v>178138344.80000001</v>
      </c>
      <c r="P251" s="1">
        <v>178138344.80000001</v>
      </c>
      <c r="Q251" s="1">
        <v>100167423</v>
      </c>
      <c r="R251" s="1">
        <v>28152028</v>
      </c>
      <c r="S251" s="1">
        <v>1108980</v>
      </c>
      <c r="T251" s="1">
        <v>41.78505002</v>
      </c>
      <c r="U251" s="1">
        <v>4.3015502850000003</v>
      </c>
      <c r="V251" s="1">
        <v>121597</v>
      </c>
      <c r="W251" s="1">
        <v>19.760000000000002</v>
      </c>
      <c r="X251" s="1">
        <v>1.01</v>
      </c>
      <c r="Y251" s="1">
        <v>1201090170</v>
      </c>
      <c r="Z251" s="1">
        <v>1992746188.57706</v>
      </c>
      <c r="AA251" s="1">
        <v>1489709.1664</v>
      </c>
      <c r="AB251" s="1">
        <v>1073314620</v>
      </c>
      <c r="AC251" s="1">
        <v>1992746188.57706</v>
      </c>
      <c r="AD251" s="1">
        <v>1489709.1664</v>
      </c>
      <c r="AE251" s="1">
        <v>1073314620</v>
      </c>
      <c r="AF251" s="1">
        <v>1574764266.9943199</v>
      </c>
      <c r="AG251" s="1">
        <v>1489709.1664</v>
      </c>
      <c r="AH251" s="1">
        <v>1073314620</v>
      </c>
      <c r="AI251" s="1">
        <v>1378066892.13185</v>
      </c>
      <c r="AJ251" s="1">
        <v>1489709.1664</v>
      </c>
      <c r="AK251" s="1">
        <v>3024292931.77</v>
      </c>
      <c r="AL251" s="1">
        <v>3414894524.5134602</v>
      </c>
      <c r="AM251" s="1">
        <v>3287118974.5134602</v>
      </c>
      <c r="AN251" s="1">
        <v>2869137052.9307199</v>
      </c>
      <c r="AO251" s="1">
        <v>2672439678.0682502</v>
      </c>
      <c r="AP251" s="1">
        <v>837888556.86800003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3862181488.638</v>
      </c>
      <c r="AW251" s="1">
        <v>4252783081.3814602</v>
      </c>
      <c r="AX251" s="1">
        <v>4125007531.3814602</v>
      </c>
      <c r="AY251" s="1">
        <v>3707025609.7987199</v>
      </c>
      <c r="AZ251" s="1">
        <v>3510328234.9362502</v>
      </c>
      <c r="BA251" s="1">
        <v>4252783081.3814602</v>
      </c>
      <c r="BB251" s="1">
        <v>4125007531.3814602</v>
      </c>
      <c r="BC251" s="1">
        <v>3707025609.7987199</v>
      </c>
      <c r="BD251" s="1">
        <v>3510328234.9362502</v>
      </c>
      <c r="BE251" s="1">
        <v>3414894524.5134602</v>
      </c>
      <c r="BF251" s="1">
        <v>3287118974.5134602</v>
      </c>
      <c r="BG251" s="1">
        <v>2869137052.9307199</v>
      </c>
      <c r="BH251" s="1">
        <v>2672439678.0682502</v>
      </c>
      <c r="BI251" s="1">
        <v>3414894524.5134602</v>
      </c>
      <c r="BJ251" s="1">
        <v>3287118974.5134602</v>
      </c>
      <c r="BK251" s="1">
        <v>2869137052.9307199</v>
      </c>
      <c r="BL251" s="1">
        <v>2672439678.0682502</v>
      </c>
      <c r="BM251" s="1" t="s">
        <v>85</v>
      </c>
      <c r="BN251" s="1" t="s">
        <v>85</v>
      </c>
      <c r="BO251" s="1" t="s">
        <v>85</v>
      </c>
      <c r="BP251" t="s">
        <v>85</v>
      </c>
    </row>
    <row r="252" spans="1:68" x14ac:dyDescent="0.25">
      <c r="A252">
        <v>405</v>
      </c>
      <c r="B252" t="s">
        <v>144</v>
      </c>
      <c r="C252">
        <v>2017</v>
      </c>
      <c r="D252" s="2">
        <v>12227</v>
      </c>
      <c r="E252" s="26">
        <v>44478.87</v>
      </c>
      <c r="F252" t="s">
        <v>97</v>
      </c>
      <c r="G252" t="s">
        <v>556</v>
      </c>
      <c r="H252">
        <v>226</v>
      </c>
      <c r="I252" s="2">
        <v>201</v>
      </c>
      <c r="J252" s="1">
        <v>897033855</v>
      </c>
      <c r="K252" s="1">
        <v>370311173.80000001</v>
      </c>
      <c r="L252" s="1">
        <v>0</v>
      </c>
      <c r="M252" s="1">
        <v>188183946.30000001</v>
      </c>
      <c r="N252" s="1">
        <v>908132.7</v>
      </c>
      <c r="O252" s="1">
        <v>26821918.23</v>
      </c>
      <c r="P252" s="1">
        <v>26821918.23</v>
      </c>
      <c r="Q252" s="1">
        <v>7274192</v>
      </c>
      <c r="R252" s="1">
        <v>3027574</v>
      </c>
      <c r="S252" s="1">
        <v>119627</v>
      </c>
      <c r="T252" s="1">
        <v>55.600867110000003</v>
      </c>
      <c r="U252" s="1">
        <v>6.8995360589999999</v>
      </c>
      <c r="V252" s="1">
        <v>0</v>
      </c>
      <c r="W252" s="1">
        <v>41.52</v>
      </c>
      <c r="X252" s="1">
        <v>1.1000000000000001</v>
      </c>
      <c r="Y252" s="1">
        <v>209754185</v>
      </c>
      <c r="Z252" s="1">
        <v>193953212.248377</v>
      </c>
      <c r="AA252" s="1">
        <v>0</v>
      </c>
      <c r="AB252" s="1">
        <v>187439910</v>
      </c>
      <c r="AC252" s="1">
        <v>193953212.248377</v>
      </c>
      <c r="AD252" s="1">
        <v>0</v>
      </c>
      <c r="AE252" s="1">
        <v>187439910</v>
      </c>
      <c r="AF252" s="1">
        <v>153505729.37217599</v>
      </c>
      <c r="AG252" s="1">
        <v>0</v>
      </c>
      <c r="AH252" s="1">
        <v>187439910</v>
      </c>
      <c r="AI252" s="1">
        <v>134471619.78337601</v>
      </c>
      <c r="AJ252" s="1">
        <v>0</v>
      </c>
      <c r="AK252" s="1">
        <v>397133092.02999997</v>
      </c>
      <c r="AL252" s="1">
        <v>430529315.47837698</v>
      </c>
      <c r="AM252" s="1">
        <v>408215040.47837698</v>
      </c>
      <c r="AN252" s="1">
        <v>367767557.60217601</v>
      </c>
      <c r="AO252" s="1">
        <v>348733448.013376</v>
      </c>
      <c r="AP252" s="1">
        <v>189092079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586225171.02999997</v>
      </c>
      <c r="AW252" s="1">
        <v>619621394.47837698</v>
      </c>
      <c r="AX252" s="1">
        <v>597307119.47837698</v>
      </c>
      <c r="AY252" s="1">
        <v>556859636.60217595</v>
      </c>
      <c r="AZ252" s="1">
        <v>537825527.013376</v>
      </c>
      <c r="BA252" s="1">
        <v>619621394.47837698</v>
      </c>
      <c r="BB252" s="1">
        <v>597307119.47837698</v>
      </c>
      <c r="BC252" s="1">
        <v>556859636.60217595</v>
      </c>
      <c r="BD252" s="1">
        <v>537825527.013376</v>
      </c>
      <c r="BE252" s="1">
        <v>430529315.47837698</v>
      </c>
      <c r="BF252" s="1">
        <v>408215040.47837698</v>
      </c>
      <c r="BG252" s="1">
        <v>367767557.60217601</v>
      </c>
      <c r="BH252" s="1">
        <v>348733448.013376</v>
      </c>
      <c r="BI252" s="1">
        <v>430529315.47837698</v>
      </c>
      <c r="BJ252" s="1">
        <v>408215040.47837698</v>
      </c>
      <c r="BK252" s="1">
        <v>367767557.60217601</v>
      </c>
      <c r="BL252" s="1">
        <v>348733448.013376</v>
      </c>
      <c r="BM252" s="1" t="s">
        <v>85</v>
      </c>
      <c r="BN252" s="1" t="s">
        <v>85</v>
      </c>
      <c r="BO252" s="1" t="s">
        <v>85</v>
      </c>
      <c r="BP252" t="s">
        <v>85</v>
      </c>
    </row>
    <row r="253" spans="1:68" x14ac:dyDescent="0.25">
      <c r="A253">
        <v>405</v>
      </c>
      <c r="B253" t="s">
        <v>144</v>
      </c>
      <c r="C253">
        <v>2018</v>
      </c>
      <c r="D253" s="2">
        <v>12227</v>
      </c>
      <c r="E253" s="26">
        <v>44478.87</v>
      </c>
      <c r="F253" t="s">
        <v>97</v>
      </c>
      <c r="G253" t="s">
        <v>556</v>
      </c>
      <c r="H253">
        <v>226</v>
      </c>
      <c r="I253" s="2">
        <v>201</v>
      </c>
      <c r="J253" s="1">
        <v>897033855</v>
      </c>
      <c r="K253" s="1">
        <v>375602145.60000002</v>
      </c>
      <c r="L253" s="1">
        <v>0</v>
      </c>
      <c r="M253" s="1">
        <v>186662911.69999999</v>
      </c>
      <c r="N253" s="1">
        <v>3536032.35</v>
      </c>
      <c r="O253" s="1">
        <v>26821918.23</v>
      </c>
      <c r="P253" s="1">
        <v>26821918.23</v>
      </c>
      <c r="Q253" s="1">
        <v>7274192</v>
      </c>
      <c r="R253" s="1">
        <v>3027574</v>
      </c>
      <c r="S253" s="1">
        <v>119627</v>
      </c>
      <c r="T253" s="1">
        <v>55.56469405</v>
      </c>
      <c r="U253" s="1">
        <v>5.0007645949999997</v>
      </c>
      <c r="V253" s="1">
        <v>0</v>
      </c>
      <c r="W253" s="1">
        <v>41.52</v>
      </c>
      <c r="X253" s="1">
        <v>1.1000000000000001</v>
      </c>
      <c r="Y253" s="1">
        <v>209754185</v>
      </c>
      <c r="Z253" s="1">
        <v>201371016.56272301</v>
      </c>
      <c r="AA253" s="1">
        <v>0</v>
      </c>
      <c r="AB253" s="1">
        <v>187439910</v>
      </c>
      <c r="AC253" s="1">
        <v>201371016.56272301</v>
      </c>
      <c r="AD253" s="1">
        <v>0</v>
      </c>
      <c r="AE253" s="1">
        <v>187439910</v>
      </c>
      <c r="AF253" s="1">
        <v>159376606.417283</v>
      </c>
      <c r="AG253" s="1">
        <v>0</v>
      </c>
      <c r="AH253" s="1">
        <v>187439910</v>
      </c>
      <c r="AI253" s="1">
        <v>139614531.05472401</v>
      </c>
      <c r="AJ253" s="1">
        <v>0</v>
      </c>
      <c r="AK253" s="1">
        <v>402424063.82999998</v>
      </c>
      <c r="AL253" s="1">
        <v>437947119.792723</v>
      </c>
      <c r="AM253" s="1">
        <v>415632844.792723</v>
      </c>
      <c r="AN253" s="1">
        <v>373638434.64728302</v>
      </c>
      <c r="AO253" s="1">
        <v>353876359.284724</v>
      </c>
      <c r="AP253" s="1">
        <v>190198944.049999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592623007.88</v>
      </c>
      <c r="AW253" s="1">
        <v>628146063.84272301</v>
      </c>
      <c r="AX253" s="1">
        <v>605831788.84272301</v>
      </c>
      <c r="AY253" s="1">
        <v>563837378.69728303</v>
      </c>
      <c r="AZ253" s="1">
        <v>544075303.33472395</v>
      </c>
      <c r="BA253" s="1">
        <v>628146063.84272301</v>
      </c>
      <c r="BB253" s="1">
        <v>605831788.84272301</v>
      </c>
      <c r="BC253" s="1">
        <v>563837378.69728303</v>
      </c>
      <c r="BD253" s="1">
        <v>544075303.33472395</v>
      </c>
      <c r="BE253" s="1">
        <v>437947119.792723</v>
      </c>
      <c r="BF253" s="1">
        <v>415632844.792723</v>
      </c>
      <c r="BG253" s="1">
        <v>373638434.64728302</v>
      </c>
      <c r="BH253" s="1">
        <v>353876359.284724</v>
      </c>
      <c r="BI253" s="1">
        <v>437947119.792723</v>
      </c>
      <c r="BJ253" s="1">
        <v>415632844.792723</v>
      </c>
      <c r="BK253" s="1">
        <v>373638434.64728302</v>
      </c>
      <c r="BL253" s="1">
        <v>353876359.284724</v>
      </c>
      <c r="BM253" s="1" t="s">
        <v>85</v>
      </c>
      <c r="BN253" s="1" t="s">
        <v>85</v>
      </c>
      <c r="BO253" s="1" t="s">
        <v>85</v>
      </c>
      <c r="BP253" t="s">
        <v>85</v>
      </c>
    </row>
    <row r="254" spans="1:68" x14ac:dyDescent="0.25">
      <c r="A254">
        <v>405</v>
      </c>
      <c r="B254" t="s">
        <v>144</v>
      </c>
      <c r="C254">
        <v>2019</v>
      </c>
      <c r="D254" s="2">
        <v>12227</v>
      </c>
      <c r="E254" s="26">
        <v>44478.87</v>
      </c>
      <c r="F254" t="s">
        <v>97</v>
      </c>
      <c r="G254" t="s">
        <v>556</v>
      </c>
      <c r="H254">
        <v>226</v>
      </c>
      <c r="I254" s="2">
        <v>201</v>
      </c>
      <c r="J254" s="1">
        <v>897033855</v>
      </c>
      <c r="K254" s="1">
        <v>368548763.30000001</v>
      </c>
      <c r="L254" s="1">
        <v>0</v>
      </c>
      <c r="M254" s="1">
        <v>200879850.90000001</v>
      </c>
      <c r="N254" s="1">
        <v>3081974.24</v>
      </c>
      <c r="O254" s="1">
        <v>26821918.23</v>
      </c>
      <c r="P254" s="1">
        <v>26821918.23</v>
      </c>
      <c r="Q254" s="1">
        <v>7274192</v>
      </c>
      <c r="R254" s="1">
        <v>3027574</v>
      </c>
      <c r="S254" s="1">
        <v>119627</v>
      </c>
      <c r="T254" s="1">
        <v>52.752689930000003</v>
      </c>
      <c r="U254" s="1">
        <v>7.6015442999999996</v>
      </c>
      <c r="V254" s="1">
        <v>0</v>
      </c>
      <c r="W254" s="1">
        <v>41.52</v>
      </c>
      <c r="X254" s="1">
        <v>1.1000000000000001</v>
      </c>
      <c r="Y254" s="1">
        <v>209754185</v>
      </c>
      <c r="Z254" s="1">
        <v>179814587.04819</v>
      </c>
      <c r="AA254" s="1">
        <v>0</v>
      </c>
      <c r="AB254" s="1">
        <v>187439910</v>
      </c>
      <c r="AC254" s="1">
        <v>179814587.04819</v>
      </c>
      <c r="AD254" s="1">
        <v>0</v>
      </c>
      <c r="AE254" s="1">
        <v>187439910</v>
      </c>
      <c r="AF254" s="1">
        <v>142315608.061398</v>
      </c>
      <c r="AG254" s="1">
        <v>0</v>
      </c>
      <c r="AH254" s="1">
        <v>187439910</v>
      </c>
      <c r="AI254" s="1">
        <v>124669029.714672</v>
      </c>
      <c r="AJ254" s="1">
        <v>0</v>
      </c>
      <c r="AK254" s="1">
        <v>395370681.52999997</v>
      </c>
      <c r="AL254" s="1">
        <v>416390690.27819002</v>
      </c>
      <c r="AM254" s="1">
        <v>394076415.27819002</v>
      </c>
      <c r="AN254" s="1">
        <v>356577436.29139799</v>
      </c>
      <c r="AO254" s="1">
        <v>338930857.94467199</v>
      </c>
      <c r="AP254" s="1">
        <v>203961825.13999999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599332506.66999996</v>
      </c>
      <c r="AW254" s="1">
        <v>620352515.41819</v>
      </c>
      <c r="AX254" s="1">
        <v>598038240.41819</v>
      </c>
      <c r="AY254" s="1">
        <v>560539261.43139803</v>
      </c>
      <c r="AZ254" s="1">
        <v>542892683.08467197</v>
      </c>
      <c r="BA254" s="1">
        <v>620352515.41819</v>
      </c>
      <c r="BB254" s="1">
        <v>598038240.41819</v>
      </c>
      <c r="BC254" s="1">
        <v>560539261.43139803</v>
      </c>
      <c r="BD254" s="1">
        <v>542892683.08467197</v>
      </c>
      <c r="BE254" s="1">
        <v>416390690.27819002</v>
      </c>
      <c r="BF254" s="1">
        <v>394076415.27819002</v>
      </c>
      <c r="BG254" s="1">
        <v>356577436.29139799</v>
      </c>
      <c r="BH254" s="1">
        <v>338930857.94467199</v>
      </c>
      <c r="BI254" s="1">
        <v>416390690.27819002</v>
      </c>
      <c r="BJ254" s="1">
        <v>394076415.27819002</v>
      </c>
      <c r="BK254" s="1">
        <v>356577436.29139799</v>
      </c>
      <c r="BL254" s="1">
        <v>338930857.94467199</v>
      </c>
      <c r="BM254" s="1" t="s">
        <v>85</v>
      </c>
      <c r="BN254" s="1" t="s">
        <v>85</v>
      </c>
      <c r="BO254" s="1" t="s">
        <v>85</v>
      </c>
      <c r="BP254" t="s">
        <v>85</v>
      </c>
    </row>
    <row r="255" spans="1:68" x14ac:dyDescent="0.25">
      <c r="A255">
        <v>405</v>
      </c>
      <c r="B255" t="s">
        <v>144</v>
      </c>
      <c r="C255">
        <v>2020</v>
      </c>
      <c r="D255" s="2">
        <v>12231</v>
      </c>
      <c r="E255" s="26">
        <v>44478.87</v>
      </c>
      <c r="F255" t="s">
        <v>97</v>
      </c>
      <c r="G255" t="s">
        <v>556</v>
      </c>
      <c r="H255">
        <v>226</v>
      </c>
      <c r="I255" s="2">
        <v>201</v>
      </c>
      <c r="J255" s="1">
        <v>897327315</v>
      </c>
      <c r="K255" s="1">
        <v>405533202.19999999</v>
      </c>
      <c r="L255" s="1">
        <v>0</v>
      </c>
      <c r="M255" s="1">
        <v>208693791.09999999</v>
      </c>
      <c r="N255" s="1">
        <v>6520769.284</v>
      </c>
      <c r="O255" s="1">
        <v>26821918.23</v>
      </c>
      <c r="P255" s="1">
        <v>26821918.23</v>
      </c>
      <c r="Q255" s="1">
        <v>7274192</v>
      </c>
      <c r="R255" s="1">
        <v>3027574</v>
      </c>
      <c r="S255" s="1">
        <v>119627</v>
      </c>
      <c r="T255" s="1">
        <v>56.237552289999996</v>
      </c>
      <c r="U255" s="1">
        <v>1.888452027</v>
      </c>
      <c r="V255" s="1">
        <v>0</v>
      </c>
      <c r="W255" s="1">
        <v>41.52</v>
      </c>
      <c r="X255" s="1">
        <v>1.1000000000000001</v>
      </c>
      <c r="Y255" s="1">
        <v>209822805</v>
      </c>
      <c r="Z255" s="1">
        <v>216445471.84509599</v>
      </c>
      <c r="AA255" s="1">
        <v>0</v>
      </c>
      <c r="AB255" s="1">
        <v>187501230</v>
      </c>
      <c r="AC255" s="1">
        <v>216445471.84509599</v>
      </c>
      <c r="AD255" s="1">
        <v>0</v>
      </c>
      <c r="AE255" s="1">
        <v>187501230</v>
      </c>
      <c r="AF255" s="1">
        <v>171307397.488924</v>
      </c>
      <c r="AG255" s="1">
        <v>0</v>
      </c>
      <c r="AH255" s="1">
        <v>187501230</v>
      </c>
      <c r="AI255" s="1">
        <v>150065950.73307899</v>
      </c>
      <c r="AJ255" s="1">
        <v>0</v>
      </c>
      <c r="AK255" s="1">
        <v>432355120.43000001</v>
      </c>
      <c r="AL255" s="1">
        <v>453090195.07509601</v>
      </c>
      <c r="AM255" s="1">
        <v>430768620.07509601</v>
      </c>
      <c r="AN255" s="1">
        <v>385630545.71892399</v>
      </c>
      <c r="AO255" s="1">
        <v>364389098.96307898</v>
      </c>
      <c r="AP255" s="1">
        <v>215214560.384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647569680.81400001</v>
      </c>
      <c r="AW255" s="1">
        <v>668304755.45909595</v>
      </c>
      <c r="AX255" s="1">
        <v>645983180.45909595</v>
      </c>
      <c r="AY255" s="1">
        <v>600845106.10292399</v>
      </c>
      <c r="AZ255" s="1">
        <v>579603659.34707904</v>
      </c>
      <c r="BA255" s="1">
        <v>668304755.45909595</v>
      </c>
      <c r="BB255" s="1">
        <v>645983180.45909595</v>
      </c>
      <c r="BC255" s="1">
        <v>600845106.10292399</v>
      </c>
      <c r="BD255" s="1">
        <v>579603659.34707904</v>
      </c>
      <c r="BE255" s="1">
        <v>453090195.07509601</v>
      </c>
      <c r="BF255" s="1">
        <v>430768620.07509601</v>
      </c>
      <c r="BG255" s="1">
        <v>385630545.71892399</v>
      </c>
      <c r="BH255" s="1">
        <v>364389098.96307898</v>
      </c>
      <c r="BI255" s="1">
        <v>453090195.07509601</v>
      </c>
      <c r="BJ255" s="1">
        <v>430768620.07509601</v>
      </c>
      <c r="BK255" s="1">
        <v>385630545.71892399</v>
      </c>
      <c r="BL255" s="1">
        <v>364389098.96307898</v>
      </c>
      <c r="BM255" s="1" t="s">
        <v>85</v>
      </c>
      <c r="BN255" s="1" t="s">
        <v>85</v>
      </c>
      <c r="BO255" s="1" t="s">
        <v>85</v>
      </c>
      <c r="BP255" t="s">
        <v>85</v>
      </c>
    </row>
    <row r="256" spans="1:68" x14ac:dyDescent="0.25">
      <c r="A256">
        <v>405</v>
      </c>
      <c r="B256" t="s">
        <v>144</v>
      </c>
      <c r="C256">
        <v>2021</v>
      </c>
      <c r="D256" s="2">
        <v>12231</v>
      </c>
      <c r="E256" s="26">
        <v>44478.87</v>
      </c>
      <c r="F256" t="s">
        <v>97</v>
      </c>
      <c r="G256" t="s">
        <v>556</v>
      </c>
      <c r="H256">
        <v>226</v>
      </c>
      <c r="I256" s="2">
        <v>201</v>
      </c>
      <c r="J256" s="1">
        <v>897327315</v>
      </c>
      <c r="K256" s="1">
        <v>384126198.10000002</v>
      </c>
      <c r="L256" s="1">
        <v>0</v>
      </c>
      <c r="M256" s="1">
        <v>203992284.30000001</v>
      </c>
      <c r="N256" s="1">
        <v>16431710.23</v>
      </c>
      <c r="O256" s="1">
        <v>26821918.23</v>
      </c>
      <c r="P256" s="1">
        <v>26821918.23</v>
      </c>
      <c r="Q256" s="1">
        <v>7274192</v>
      </c>
      <c r="R256" s="1">
        <v>3027574</v>
      </c>
      <c r="S256" s="1">
        <v>119627</v>
      </c>
      <c r="T256" s="1">
        <v>56.517167440000001</v>
      </c>
      <c r="U256" s="1">
        <v>4.933411778</v>
      </c>
      <c r="V256" s="1">
        <v>0</v>
      </c>
      <c r="W256" s="1">
        <v>41.52</v>
      </c>
      <c r="X256" s="1">
        <v>1.1000000000000001</v>
      </c>
      <c r="Y256" s="1">
        <v>209822805</v>
      </c>
      <c r="Z256" s="1">
        <v>205432477.81057999</v>
      </c>
      <c r="AA256" s="1">
        <v>0</v>
      </c>
      <c r="AB256" s="1">
        <v>187501230</v>
      </c>
      <c r="AC256" s="1">
        <v>205432477.81057999</v>
      </c>
      <c r="AD256" s="1">
        <v>0</v>
      </c>
      <c r="AE256" s="1">
        <v>187501230</v>
      </c>
      <c r="AF256" s="1">
        <v>162591080.48524001</v>
      </c>
      <c r="AG256" s="1">
        <v>0</v>
      </c>
      <c r="AH256" s="1">
        <v>187501230</v>
      </c>
      <c r="AI256" s="1">
        <v>142430422.92037299</v>
      </c>
      <c r="AJ256" s="1">
        <v>0</v>
      </c>
      <c r="AK256" s="1">
        <v>410948116.32999998</v>
      </c>
      <c r="AL256" s="1">
        <v>442077201.04057997</v>
      </c>
      <c r="AM256" s="1">
        <v>419755626.04057997</v>
      </c>
      <c r="AN256" s="1">
        <v>376914228.71524</v>
      </c>
      <c r="AO256" s="1">
        <v>356753571.15037298</v>
      </c>
      <c r="AP256" s="1">
        <v>220423994.53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631372110.86000001</v>
      </c>
      <c r="AW256" s="1">
        <v>662501195.57058001</v>
      </c>
      <c r="AX256" s="1">
        <v>640179620.57058001</v>
      </c>
      <c r="AY256" s="1">
        <v>597338223.24523997</v>
      </c>
      <c r="AZ256" s="1">
        <v>577177565.68037295</v>
      </c>
      <c r="BA256" s="1">
        <v>662501195.57058001</v>
      </c>
      <c r="BB256" s="1">
        <v>640179620.57058001</v>
      </c>
      <c r="BC256" s="1">
        <v>597338223.24523997</v>
      </c>
      <c r="BD256" s="1">
        <v>577177565.68037295</v>
      </c>
      <c r="BE256" s="1">
        <v>442077201.04057997</v>
      </c>
      <c r="BF256" s="1">
        <v>419755626.04057997</v>
      </c>
      <c r="BG256" s="1">
        <v>376914228.71524</v>
      </c>
      <c r="BH256" s="1">
        <v>356753571.15037298</v>
      </c>
      <c r="BI256" s="1">
        <v>442077201.04057997</v>
      </c>
      <c r="BJ256" s="1">
        <v>419755626.04057997</v>
      </c>
      <c r="BK256" s="1">
        <v>376914228.71524</v>
      </c>
      <c r="BL256" s="1">
        <v>356753571.15037298</v>
      </c>
      <c r="BM256" s="1" t="s">
        <v>85</v>
      </c>
      <c r="BN256" s="1" t="s">
        <v>85</v>
      </c>
      <c r="BO256" s="1" t="s">
        <v>85</v>
      </c>
      <c r="BP256" t="s">
        <v>85</v>
      </c>
    </row>
    <row r="257" spans="1:68" x14ac:dyDescent="0.25">
      <c r="A257">
        <v>412</v>
      </c>
      <c r="B257" t="s">
        <v>145</v>
      </c>
      <c r="C257">
        <v>2017</v>
      </c>
      <c r="D257" s="2">
        <v>10604</v>
      </c>
      <c r="E257" s="26">
        <v>34356.43</v>
      </c>
      <c r="F257" t="s">
        <v>97</v>
      </c>
      <c r="G257" t="s">
        <v>556</v>
      </c>
      <c r="H257">
        <v>226</v>
      </c>
      <c r="I257" s="2">
        <v>261</v>
      </c>
      <c r="J257" s="1">
        <v>1010190060</v>
      </c>
      <c r="K257" s="1">
        <v>286285484.80000001</v>
      </c>
      <c r="L257" s="1">
        <v>69194.625</v>
      </c>
      <c r="M257" s="1">
        <v>421947327.19999999</v>
      </c>
      <c r="N257" s="1">
        <v>1025576.55</v>
      </c>
      <c r="O257" s="1">
        <v>51066414.729999997</v>
      </c>
      <c r="P257" s="1">
        <v>51066414.729999997</v>
      </c>
      <c r="Q257" s="1">
        <v>4605977</v>
      </c>
      <c r="R257" s="1">
        <v>8608560</v>
      </c>
      <c r="S257" s="1">
        <v>45595</v>
      </c>
      <c r="T257" s="1">
        <v>54.910280950000001</v>
      </c>
      <c r="U257" s="1">
        <v>9.4410623319999996</v>
      </c>
      <c r="V257" s="1">
        <v>0</v>
      </c>
      <c r="Y257" s="1">
        <v>181911620</v>
      </c>
      <c r="Z257" s="1">
        <v>143992041.740096</v>
      </c>
      <c r="AA257" s="1">
        <v>0</v>
      </c>
      <c r="AB257" s="1">
        <v>162559320</v>
      </c>
      <c r="AC257" s="1">
        <v>143992041.740096</v>
      </c>
      <c r="AD257" s="1">
        <v>0</v>
      </c>
      <c r="AE257" s="1">
        <v>162559320</v>
      </c>
      <c r="AF257" s="1">
        <v>113666872.889091</v>
      </c>
      <c r="AG257" s="1">
        <v>0</v>
      </c>
      <c r="AH257" s="1">
        <v>162559320</v>
      </c>
      <c r="AI257" s="1">
        <v>99396205.1945007</v>
      </c>
      <c r="AJ257" s="1">
        <v>0</v>
      </c>
      <c r="AK257" s="1">
        <v>337421094.15499997</v>
      </c>
      <c r="AL257" s="1">
        <v>377039271.09509599</v>
      </c>
      <c r="AM257" s="1">
        <v>357686971.09509599</v>
      </c>
      <c r="AN257" s="1">
        <v>327361802.24409097</v>
      </c>
      <c r="AO257" s="1">
        <v>313091134.54949999</v>
      </c>
      <c r="AP257" s="1">
        <v>422972903.75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760393997.90499997</v>
      </c>
      <c r="AW257" s="1">
        <v>800012174.84509599</v>
      </c>
      <c r="AX257" s="1">
        <v>780659874.84509599</v>
      </c>
      <c r="AY257" s="1">
        <v>750334705.99409103</v>
      </c>
      <c r="AZ257" s="1">
        <v>736064038.29949999</v>
      </c>
      <c r="BA257" s="1">
        <v>800012174.84509599</v>
      </c>
      <c r="BB257" s="1">
        <v>780659874.84509599</v>
      </c>
      <c r="BC257" s="1">
        <v>750334705.99409103</v>
      </c>
      <c r="BD257" s="1">
        <v>736064038.29949999</v>
      </c>
      <c r="BE257" s="1">
        <v>377039271.09509599</v>
      </c>
      <c r="BF257" s="1">
        <v>357686971.09509599</v>
      </c>
      <c r="BG257" s="1">
        <v>327361802.24409097</v>
      </c>
      <c r="BH257" s="1">
        <v>313091134.54949999</v>
      </c>
      <c r="BI257" s="1">
        <v>377039271.09509599</v>
      </c>
      <c r="BJ257" s="1">
        <v>357686971.09509599</v>
      </c>
      <c r="BK257" s="1">
        <v>327361802.24409097</v>
      </c>
      <c r="BL257" s="1">
        <v>313091134.54949999</v>
      </c>
      <c r="BM257" s="1" t="s">
        <v>85</v>
      </c>
      <c r="BN257" s="1" t="s">
        <v>85</v>
      </c>
      <c r="BO257" s="1" t="s">
        <v>85</v>
      </c>
      <c r="BP257" t="s">
        <v>85</v>
      </c>
    </row>
    <row r="258" spans="1:68" x14ac:dyDescent="0.25">
      <c r="A258">
        <v>412</v>
      </c>
      <c r="B258" t="s">
        <v>145</v>
      </c>
      <c r="C258">
        <v>2018</v>
      </c>
      <c r="D258" s="2">
        <v>10604</v>
      </c>
      <c r="E258" s="26">
        <v>34356.43</v>
      </c>
      <c r="F258" t="s">
        <v>97</v>
      </c>
      <c r="G258" t="s">
        <v>556</v>
      </c>
      <c r="H258">
        <v>226</v>
      </c>
      <c r="I258" s="2">
        <v>261</v>
      </c>
      <c r="J258" s="1">
        <v>1010190060</v>
      </c>
      <c r="K258" s="1">
        <v>287253464.10000002</v>
      </c>
      <c r="L258" s="1">
        <v>69194.625</v>
      </c>
      <c r="M258" s="1">
        <v>456437392.69999999</v>
      </c>
      <c r="N258" s="1">
        <v>1829730.3</v>
      </c>
      <c r="O258" s="1">
        <v>51066414.729999997</v>
      </c>
      <c r="P258" s="1">
        <v>51066414.729999997</v>
      </c>
      <c r="Q258" s="1">
        <v>4605977</v>
      </c>
      <c r="R258" s="1">
        <v>8608560</v>
      </c>
      <c r="S258" s="1">
        <v>45595</v>
      </c>
      <c r="T258" s="1">
        <v>54.590640669999999</v>
      </c>
      <c r="U258" s="1">
        <v>7.1620078740000004</v>
      </c>
      <c r="V258" s="1">
        <v>0</v>
      </c>
      <c r="Y258" s="1">
        <v>181911620</v>
      </c>
      <c r="Z258" s="1">
        <v>150197119.73967701</v>
      </c>
      <c r="AA258" s="1">
        <v>0</v>
      </c>
      <c r="AB258" s="1">
        <v>162559320</v>
      </c>
      <c r="AC258" s="1">
        <v>150197119.73967701</v>
      </c>
      <c r="AD258" s="1">
        <v>0</v>
      </c>
      <c r="AE258" s="1">
        <v>162559320</v>
      </c>
      <c r="AF258" s="1">
        <v>118565142.29149599</v>
      </c>
      <c r="AG258" s="1">
        <v>0</v>
      </c>
      <c r="AH258" s="1">
        <v>162559320</v>
      </c>
      <c r="AI258" s="1">
        <v>103679505.845293</v>
      </c>
      <c r="AJ258" s="1">
        <v>0</v>
      </c>
      <c r="AK258" s="1">
        <v>338389073.45499998</v>
      </c>
      <c r="AL258" s="1">
        <v>383244349.09467697</v>
      </c>
      <c r="AM258" s="1">
        <v>363892049.09467697</v>
      </c>
      <c r="AN258" s="1">
        <v>332260071.646496</v>
      </c>
      <c r="AO258" s="1">
        <v>317374435.200293</v>
      </c>
      <c r="AP258" s="1">
        <v>458267123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796656196.45500004</v>
      </c>
      <c r="AW258" s="1">
        <v>841511472.09467697</v>
      </c>
      <c r="AX258" s="1">
        <v>822159172.09467697</v>
      </c>
      <c r="AY258" s="1">
        <v>790527194.64649606</v>
      </c>
      <c r="AZ258" s="1">
        <v>775641558.20029294</v>
      </c>
      <c r="BA258" s="1">
        <v>841511472.09467697</v>
      </c>
      <c r="BB258" s="1">
        <v>822159172.09467697</v>
      </c>
      <c r="BC258" s="1">
        <v>790527194.64649606</v>
      </c>
      <c r="BD258" s="1">
        <v>775641558.20029294</v>
      </c>
      <c r="BE258" s="1">
        <v>383244349.09467697</v>
      </c>
      <c r="BF258" s="1">
        <v>363892049.09467697</v>
      </c>
      <c r="BG258" s="1">
        <v>332260071.646496</v>
      </c>
      <c r="BH258" s="1">
        <v>317374435.200293</v>
      </c>
      <c r="BI258" s="1">
        <v>383244349.09467697</v>
      </c>
      <c r="BJ258" s="1">
        <v>363892049.09467697</v>
      </c>
      <c r="BK258" s="1">
        <v>332260071.646496</v>
      </c>
      <c r="BL258" s="1">
        <v>317374435.200293</v>
      </c>
      <c r="BM258" s="1" t="s">
        <v>85</v>
      </c>
      <c r="BN258" s="1" t="s">
        <v>85</v>
      </c>
      <c r="BO258" s="1" t="s">
        <v>85</v>
      </c>
      <c r="BP258" t="s">
        <v>85</v>
      </c>
    </row>
    <row r="259" spans="1:68" x14ac:dyDescent="0.25">
      <c r="A259">
        <v>412</v>
      </c>
      <c r="B259" t="s">
        <v>145</v>
      </c>
      <c r="C259">
        <v>2019</v>
      </c>
      <c r="D259" s="2">
        <v>10604</v>
      </c>
      <c r="E259" s="26">
        <v>34356.43</v>
      </c>
      <c r="F259" t="s">
        <v>97</v>
      </c>
      <c r="G259" t="s">
        <v>556</v>
      </c>
      <c r="H259">
        <v>226</v>
      </c>
      <c r="I259" s="2">
        <v>261</v>
      </c>
      <c r="J259" s="1">
        <v>1010190060</v>
      </c>
      <c r="K259" s="1">
        <v>276206980.19999999</v>
      </c>
      <c r="L259" s="1">
        <v>69194.625</v>
      </c>
      <c r="M259" s="1">
        <v>476624324</v>
      </c>
      <c r="N259" s="1">
        <v>1720515</v>
      </c>
      <c r="O259" s="1">
        <v>51066414.729999997</v>
      </c>
      <c r="P259" s="1">
        <v>51066414.729999997</v>
      </c>
      <c r="Q259" s="1">
        <v>4605977</v>
      </c>
      <c r="R259" s="1">
        <v>8608560</v>
      </c>
      <c r="S259" s="1">
        <v>45595</v>
      </c>
      <c r="T259" s="1">
        <v>51.899934379999998</v>
      </c>
      <c r="U259" s="1">
        <v>10.77529528</v>
      </c>
      <c r="V259" s="1">
        <v>0</v>
      </c>
      <c r="Y259" s="1">
        <v>181911620</v>
      </c>
      <c r="Z259" s="1">
        <v>130233615.835425</v>
      </c>
      <c r="AA259" s="1">
        <v>0</v>
      </c>
      <c r="AB259" s="1">
        <v>162559320</v>
      </c>
      <c r="AC259" s="1">
        <v>130233615.835425</v>
      </c>
      <c r="AD259" s="1">
        <v>0</v>
      </c>
      <c r="AE259" s="1">
        <v>162559320</v>
      </c>
      <c r="AF259" s="1">
        <v>102806013.98632599</v>
      </c>
      <c r="AG259" s="1">
        <v>0</v>
      </c>
      <c r="AH259" s="1">
        <v>162559320</v>
      </c>
      <c r="AI259" s="1">
        <v>89898907.233809501</v>
      </c>
      <c r="AJ259" s="1">
        <v>0</v>
      </c>
      <c r="AK259" s="1">
        <v>327342589.55500001</v>
      </c>
      <c r="AL259" s="1">
        <v>363280845.19042498</v>
      </c>
      <c r="AM259" s="1">
        <v>343928545.19042498</v>
      </c>
      <c r="AN259" s="1">
        <v>316500943.341326</v>
      </c>
      <c r="AO259" s="1">
        <v>303593836.58880901</v>
      </c>
      <c r="AP259" s="1">
        <v>478344839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805687428.55499995</v>
      </c>
      <c r="AW259" s="1">
        <v>841625684.19042504</v>
      </c>
      <c r="AX259" s="1">
        <v>822273384.19042504</v>
      </c>
      <c r="AY259" s="1">
        <v>794845782.341326</v>
      </c>
      <c r="AZ259" s="1">
        <v>781938675.58880901</v>
      </c>
      <c r="BA259" s="1">
        <v>841625684.19042504</v>
      </c>
      <c r="BB259" s="1">
        <v>822273384.19042504</v>
      </c>
      <c r="BC259" s="1">
        <v>794845782.341326</v>
      </c>
      <c r="BD259" s="1">
        <v>781938675.58880901</v>
      </c>
      <c r="BE259" s="1">
        <v>363280845.19042498</v>
      </c>
      <c r="BF259" s="1">
        <v>343928545.19042498</v>
      </c>
      <c r="BG259" s="1">
        <v>316500943.341326</v>
      </c>
      <c r="BH259" s="1">
        <v>303593836.58880901</v>
      </c>
      <c r="BI259" s="1">
        <v>363280845.19042498</v>
      </c>
      <c r="BJ259" s="1">
        <v>343928545.19042498</v>
      </c>
      <c r="BK259" s="1">
        <v>316500943.341326</v>
      </c>
      <c r="BL259" s="1">
        <v>303593836.58880901</v>
      </c>
      <c r="BM259" s="1" t="s">
        <v>85</v>
      </c>
      <c r="BN259" s="1" t="s">
        <v>85</v>
      </c>
      <c r="BO259" s="1" t="s">
        <v>85</v>
      </c>
      <c r="BP259" t="s">
        <v>85</v>
      </c>
    </row>
    <row r="260" spans="1:68" x14ac:dyDescent="0.25">
      <c r="A260">
        <v>412</v>
      </c>
      <c r="B260" t="s">
        <v>145</v>
      </c>
      <c r="C260">
        <v>2020</v>
      </c>
      <c r="D260" s="2">
        <v>10698</v>
      </c>
      <c r="E260" s="26">
        <v>34356.43</v>
      </c>
      <c r="F260" t="s">
        <v>97</v>
      </c>
      <c r="G260" t="s">
        <v>556</v>
      </c>
      <c r="H260">
        <v>226</v>
      </c>
      <c r="I260" s="2">
        <v>261</v>
      </c>
      <c r="J260" s="1">
        <v>1019144970</v>
      </c>
      <c r="K260" s="1">
        <v>306464187.5</v>
      </c>
      <c r="L260" s="1">
        <v>0</v>
      </c>
      <c r="M260" s="1">
        <v>514458550</v>
      </c>
      <c r="N260" s="1">
        <v>5117423.7319999998</v>
      </c>
      <c r="O260" s="1">
        <v>51066414.729999997</v>
      </c>
      <c r="P260" s="1">
        <v>51066414.729999997</v>
      </c>
      <c r="Q260" s="1">
        <v>4605977</v>
      </c>
      <c r="R260" s="1">
        <v>8608560</v>
      </c>
      <c r="S260" s="1">
        <v>45595</v>
      </c>
      <c r="T260" s="1">
        <v>54.877891759999997</v>
      </c>
      <c r="U260" s="1">
        <v>3.3693897640000001</v>
      </c>
      <c r="V260" s="1">
        <v>0</v>
      </c>
      <c r="Y260" s="1">
        <v>183524190</v>
      </c>
      <c r="Z260" s="1">
        <v>163117260.309412</v>
      </c>
      <c r="AA260" s="1">
        <v>0</v>
      </c>
      <c r="AB260" s="1">
        <v>164000340</v>
      </c>
      <c r="AC260" s="1">
        <v>163117260.309412</v>
      </c>
      <c r="AD260" s="1">
        <v>0</v>
      </c>
      <c r="AE260" s="1">
        <v>164000340</v>
      </c>
      <c r="AF260" s="1">
        <v>128764261.340727</v>
      </c>
      <c r="AG260" s="1">
        <v>0</v>
      </c>
      <c r="AH260" s="1">
        <v>164000340</v>
      </c>
      <c r="AI260" s="1">
        <v>112598144.178994</v>
      </c>
      <c r="AJ260" s="1">
        <v>0</v>
      </c>
      <c r="AK260" s="1">
        <v>357530602.23000002</v>
      </c>
      <c r="AL260" s="1">
        <v>397707865.03941202</v>
      </c>
      <c r="AM260" s="1">
        <v>378184015.03941202</v>
      </c>
      <c r="AN260" s="1">
        <v>343831016.07072699</v>
      </c>
      <c r="AO260" s="1">
        <v>327664898.90899402</v>
      </c>
      <c r="AP260" s="1">
        <v>519575973.73199999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877106575.96200001</v>
      </c>
      <c r="AW260" s="1">
        <v>917283838.77141201</v>
      </c>
      <c r="AX260" s="1">
        <v>897759988.77141201</v>
      </c>
      <c r="AY260" s="1">
        <v>863406989.80272698</v>
      </c>
      <c r="AZ260" s="1">
        <v>847240872.64099395</v>
      </c>
      <c r="BA260" s="1">
        <v>917283838.77141201</v>
      </c>
      <c r="BB260" s="1">
        <v>897759988.77141201</v>
      </c>
      <c r="BC260" s="1">
        <v>863406989.80272698</v>
      </c>
      <c r="BD260" s="1">
        <v>847240872.64099395</v>
      </c>
      <c r="BE260" s="1">
        <v>397707865.03941202</v>
      </c>
      <c r="BF260" s="1">
        <v>378184015.03941202</v>
      </c>
      <c r="BG260" s="1">
        <v>343831016.07072699</v>
      </c>
      <c r="BH260" s="1">
        <v>327664898.90899402</v>
      </c>
      <c r="BI260" s="1">
        <v>397707865.03941202</v>
      </c>
      <c r="BJ260" s="1">
        <v>378184015.03941202</v>
      </c>
      <c r="BK260" s="1">
        <v>343831016.07072699</v>
      </c>
      <c r="BL260" s="1">
        <v>327664898.90899402</v>
      </c>
      <c r="BM260" s="1" t="s">
        <v>85</v>
      </c>
      <c r="BN260" s="1" t="s">
        <v>85</v>
      </c>
      <c r="BO260" s="1" t="s">
        <v>85</v>
      </c>
      <c r="BP260" t="s">
        <v>85</v>
      </c>
    </row>
    <row r="261" spans="1:68" x14ac:dyDescent="0.25">
      <c r="A261">
        <v>412</v>
      </c>
      <c r="B261" t="s">
        <v>145</v>
      </c>
      <c r="C261">
        <v>2021</v>
      </c>
      <c r="D261" s="2">
        <v>10698</v>
      </c>
      <c r="E261" s="26">
        <v>34356.43</v>
      </c>
      <c r="F261" t="s">
        <v>97</v>
      </c>
      <c r="G261" t="s">
        <v>556</v>
      </c>
      <c r="H261">
        <v>226</v>
      </c>
      <c r="I261" s="2">
        <v>261</v>
      </c>
      <c r="J261" s="1">
        <v>1019144970</v>
      </c>
      <c r="K261" s="1">
        <v>297941631.10000002</v>
      </c>
      <c r="L261" s="1">
        <v>0</v>
      </c>
      <c r="M261" s="1">
        <v>495338340.89999998</v>
      </c>
      <c r="N261" s="1">
        <v>4210036.6560000004</v>
      </c>
      <c r="O261" s="1">
        <v>51066414.729999997</v>
      </c>
      <c r="P261" s="1">
        <v>51066414.729999997</v>
      </c>
      <c r="Q261" s="1">
        <v>4605977</v>
      </c>
      <c r="R261" s="1">
        <v>8608560</v>
      </c>
      <c r="S261" s="1">
        <v>45595</v>
      </c>
      <c r="T261" s="1">
        <v>54.44073367</v>
      </c>
      <c r="U261" s="1">
        <v>6.2468831600000003</v>
      </c>
      <c r="V261" s="1">
        <v>0</v>
      </c>
      <c r="Y261" s="1">
        <v>183524190</v>
      </c>
      <c r="Z261" s="1">
        <v>152620413.21960801</v>
      </c>
      <c r="AA261" s="1">
        <v>0</v>
      </c>
      <c r="AB261" s="1">
        <v>164000340</v>
      </c>
      <c r="AC261" s="1">
        <v>152620413.21960801</v>
      </c>
      <c r="AD261" s="1">
        <v>0</v>
      </c>
      <c r="AE261" s="1">
        <v>164000340</v>
      </c>
      <c r="AF261" s="1">
        <v>120478082.677836</v>
      </c>
      <c r="AG261" s="1">
        <v>0</v>
      </c>
      <c r="AH261" s="1">
        <v>164000340</v>
      </c>
      <c r="AI261" s="1">
        <v>105352280.06994399</v>
      </c>
      <c r="AJ261" s="1">
        <v>0</v>
      </c>
      <c r="AK261" s="1">
        <v>349008045.82999998</v>
      </c>
      <c r="AL261" s="1">
        <v>387211017.94960803</v>
      </c>
      <c r="AM261" s="1">
        <v>367687167.94960803</v>
      </c>
      <c r="AN261" s="1">
        <v>335544837.40783602</v>
      </c>
      <c r="AO261" s="1">
        <v>320419034.79994398</v>
      </c>
      <c r="AP261" s="1">
        <v>499548377.55599999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848556423.38600004</v>
      </c>
      <c r="AW261" s="1">
        <v>886759395.50560796</v>
      </c>
      <c r="AX261" s="1">
        <v>867235545.50560796</v>
      </c>
      <c r="AY261" s="1">
        <v>835093214.96383595</v>
      </c>
      <c r="AZ261" s="1">
        <v>819967412.35594404</v>
      </c>
      <c r="BA261" s="1">
        <v>886759395.50560796</v>
      </c>
      <c r="BB261" s="1">
        <v>867235545.50560796</v>
      </c>
      <c r="BC261" s="1">
        <v>835093214.96383595</v>
      </c>
      <c r="BD261" s="1">
        <v>819967412.35594404</v>
      </c>
      <c r="BE261" s="1">
        <v>387211017.94960803</v>
      </c>
      <c r="BF261" s="1">
        <v>367687167.94960803</v>
      </c>
      <c r="BG261" s="1">
        <v>335544837.40783602</v>
      </c>
      <c r="BH261" s="1">
        <v>320419034.79994398</v>
      </c>
      <c r="BI261" s="1">
        <v>387211017.94960803</v>
      </c>
      <c r="BJ261" s="1">
        <v>367687167.94960803</v>
      </c>
      <c r="BK261" s="1">
        <v>335544837.40783602</v>
      </c>
      <c r="BL261" s="1">
        <v>320419034.79994398</v>
      </c>
      <c r="BM261" s="1" t="s">
        <v>85</v>
      </c>
      <c r="BN261" s="1" t="s">
        <v>85</v>
      </c>
      <c r="BO261" s="1" t="s">
        <v>85</v>
      </c>
      <c r="BP261" t="s">
        <v>85</v>
      </c>
    </row>
    <row r="262" spans="1:68" x14ac:dyDescent="0.25">
      <c r="A262">
        <v>413</v>
      </c>
      <c r="B262" t="s">
        <v>146</v>
      </c>
      <c r="C262">
        <v>2017</v>
      </c>
      <c r="D262" s="2">
        <v>70144</v>
      </c>
      <c r="E262" s="26">
        <v>179144.56</v>
      </c>
      <c r="F262" t="s">
        <v>91</v>
      </c>
      <c r="G262" t="s">
        <v>557</v>
      </c>
      <c r="H262">
        <v>161</v>
      </c>
      <c r="I262" s="2">
        <v>223</v>
      </c>
      <c r="J262" s="1">
        <v>5709370880</v>
      </c>
      <c r="K262" s="1">
        <v>4163897557</v>
      </c>
      <c r="L262" s="1">
        <v>553557</v>
      </c>
      <c r="M262" s="1">
        <v>945334722.60000002</v>
      </c>
      <c r="N262" s="1">
        <v>12784922.550000001</v>
      </c>
      <c r="O262" s="1">
        <v>257941639.90000001</v>
      </c>
      <c r="P262" s="1">
        <v>257941639.90000001</v>
      </c>
      <c r="Q262" s="1">
        <v>122757420</v>
      </c>
      <c r="R262" s="1">
        <v>49352384</v>
      </c>
      <c r="S262" s="1">
        <v>2718450</v>
      </c>
      <c r="T262" s="1">
        <v>45.308344079999998</v>
      </c>
      <c r="U262" s="1">
        <v>3.7941162820000001</v>
      </c>
      <c r="V262" s="1">
        <v>398691</v>
      </c>
      <c r="W262" s="1">
        <v>36.71</v>
      </c>
      <c r="X262" s="1">
        <v>1.03</v>
      </c>
      <c r="Y262" s="1">
        <v>1203320320</v>
      </c>
      <c r="Z262" s="1">
        <v>2800918279.76755</v>
      </c>
      <c r="AA262" s="1">
        <v>9074286.8981999997</v>
      </c>
      <c r="AB262" s="1">
        <v>1075307520</v>
      </c>
      <c r="AC262" s="1">
        <v>2800918279.76755</v>
      </c>
      <c r="AD262" s="1">
        <v>9074286.8981999997</v>
      </c>
      <c r="AE262" s="1">
        <v>1075307520</v>
      </c>
      <c r="AF262" s="1">
        <v>2220591706.2663898</v>
      </c>
      <c r="AG262" s="1">
        <v>9074286.8981999997</v>
      </c>
      <c r="AH262" s="1">
        <v>1075307520</v>
      </c>
      <c r="AI262" s="1">
        <v>1947496848.1482</v>
      </c>
      <c r="AJ262" s="1">
        <v>9074286.8981999997</v>
      </c>
      <c r="AK262" s="1">
        <v>4422392753.8999996</v>
      </c>
      <c r="AL262" s="1">
        <v>4271808083.5657501</v>
      </c>
      <c r="AM262" s="1">
        <v>4143795283.5657501</v>
      </c>
      <c r="AN262" s="1">
        <v>3563468710.06459</v>
      </c>
      <c r="AO262" s="1">
        <v>3290373851.9464002</v>
      </c>
      <c r="AP262" s="1">
        <v>958119645.14999998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5380512399.0499897</v>
      </c>
      <c r="AW262" s="1">
        <v>5229927728.7157497</v>
      </c>
      <c r="AX262" s="1">
        <v>5101914928.7157497</v>
      </c>
      <c r="AY262" s="1">
        <v>4521588355.2145901</v>
      </c>
      <c r="AZ262" s="1">
        <v>4248493497.0963998</v>
      </c>
      <c r="BA262" s="1">
        <v>5229927728.7157497</v>
      </c>
      <c r="BB262" s="1">
        <v>5101914928.7157497</v>
      </c>
      <c r="BC262" s="1">
        <v>4521588355.2145901</v>
      </c>
      <c r="BD262" s="1">
        <v>4248493497.0963998</v>
      </c>
      <c r="BE262" s="1">
        <v>4271808083.5657501</v>
      </c>
      <c r="BF262" s="1">
        <v>4143795283.5657501</v>
      </c>
      <c r="BG262" s="1">
        <v>3563468710.06459</v>
      </c>
      <c r="BH262" s="1">
        <v>3290373851.9464002</v>
      </c>
      <c r="BI262" s="1">
        <v>4271808083.5657501</v>
      </c>
      <c r="BJ262" s="1">
        <v>4143795283.5657501</v>
      </c>
      <c r="BK262" s="1">
        <v>3563468710.06459</v>
      </c>
      <c r="BL262" s="1">
        <v>3290373851.9464002</v>
      </c>
      <c r="BM262" s="1" t="s">
        <v>85</v>
      </c>
      <c r="BN262" s="1" t="s">
        <v>85</v>
      </c>
      <c r="BO262" s="1" t="s">
        <v>85</v>
      </c>
      <c r="BP262" t="s">
        <v>85</v>
      </c>
    </row>
    <row r="263" spans="1:68" x14ac:dyDescent="0.25">
      <c r="A263">
        <v>413</v>
      </c>
      <c r="B263" t="s">
        <v>146</v>
      </c>
      <c r="C263">
        <v>2018</v>
      </c>
      <c r="D263" s="2">
        <v>70144</v>
      </c>
      <c r="E263" s="26">
        <v>179144.56</v>
      </c>
      <c r="F263" t="s">
        <v>91</v>
      </c>
      <c r="G263" t="s">
        <v>557</v>
      </c>
      <c r="H263">
        <v>161</v>
      </c>
      <c r="I263" s="2">
        <v>223</v>
      </c>
      <c r="J263" s="1">
        <v>5709370880</v>
      </c>
      <c r="K263" s="1">
        <v>4567662364</v>
      </c>
      <c r="L263" s="1">
        <v>672496.95</v>
      </c>
      <c r="M263" s="1">
        <v>1074590163</v>
      </c>
      <c r="N263" s="1">
        <v>4053682.95</v>
      </c>
      <c r="O263" s="1">
        <v>257941639.90000001</v>
      </c>
      <c r="P263" s="1">
        <v>257941639.90000001</v>
      </c>
      <c r="Q263" s="1">
        <v>122757420</v>
      </c>
      <c r="R263" s="1">
        <v>49352384</v>
      </c>
      <c r="S263" s="1">
        <v>2718450</v>
      </c>
      <c r="T263" s="1">
        <v>46.505545300000001</v>
      </c>
      <c r="U263" s="1">
        <v>2.1363339369999998</v>
      </c>
      <c r="V263" s="1">
        <v>398691</v>
      </c>
      <c r="W263" s="1">
        <v>36.71</v>
      </c>
      <c r="X263" s="1">
        <v>1.03</v>
      </c>
      <c r="Y263" s="1">
        <v>1203320320</v>
      </c>
      <c r="Z263" s="1">
        <v>2993540811.3621202</v>
      </c>
      <c r="AA263" s="1">
        <v>9074286.8981999997</v>
      </c>
      <c r="AB263" s="1">
        <v>1075307520</v>
      </c>
      <c r="AC263" s="1">
        <v>2993540811.3621202</v>
      </c>
      <c r="AD263" s="1">
        <v>9074286.8981999997</v>
      </c>
      <c r="AE263" s="1">
        <v>1075307520</v>
      </c>
      <c r="AF263" s="1">
        <v>2373304478.7841401</v>
      </c>
      <c r="AG263" s="1">
        <v>9074286.8981999997</v>
      </c>
      <c r="AH263" s="1">
        <v>1075307520</v>
      </c>
      <c r="AI263" s="1">
        <v>2081428557.5709701</v>
      </c>
      <c r="AJ263" s="1">
        <v>9074286.8981999997</v>
      </c>
      <c r="AK263" s="1">
        <v>4826276500.8499899</v>
      </c>
      <c r="AL263" s="1">
        <v>4464549555.1103201</v>
      </c>
      <c r="AM263" s="1">
        <v>4336536755.1103201</v>
      </c>
      <c r="AN263" s="1">
        <v>3716300422.53234</v>
      </c>
      <c r="AO263" s="1">
        <v>3424424501.31917</v>
      </c>
      <c r="AP263" s="1">
        <v>1078643845.95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5904920346.7999897</v>
      </c>
      <c r="AW263" s="1">
        <v>5543193401.0603199</v>
      </c>
      <c r="AX263" s="1">
        <v>5415180601.0603199</v>
      </c>
      <c r="AY263" s="1">
        <v>4794944268.4823399</v>
      </c>
      <c r="AZ263" s="1">
        <v>4503068347.2691698</v>
      </c>
      <c r="BA263" s="1">
        <v>5543193401.0603199</v>
      </c>
      <c r="BB263" s="1">
        <v>5415180601.0603199</v>
      </c>
      <c r="BC263" s="1">
        <v>4794944268.4823399</v>
      </c>
      <c r="BD263" s="1">
        <v>4503068347.2691698</v>
      </c>
      <c r="BE263" s="1">
        <v>4464549555.1103201</v>
      </c>
      <c r="BF263" s="1">
        <v>4336536755.1103201</v>
      </c>
      <c r="BG263" s="1">
        <v>3716300422.53234</v>
      </c>
      <c r="BH263" s="1">
        <v>3424424501.31917</v>
      </c>
      <c r="BI263" s="1">
        <v>4464549555.1103201</v>
      </c>
      <c r="BJ263" s="1">
        <v>4336536755.1103201</v>
      </c>
      <c r="BK263" s="1">
        <v>3716300422.53234</v>
      </c>
      <c r="BL263" s="1">
        <v>3424424501.31917</v>
      </c>
      <c r="BM263" s="1" t="s">
        <v>85</v>
      </c>
      <c r="BN263" s="1" t="s">
        <v>85</v>
      </c>
      <c r="BO263" s="1" t="s">
        <v>85</v>
      </c>
      <c r="BP263" t="s">
        <v>85</v>
      </c>
    </row>
    <row r="264" spans="1:68" x14ac:dyDescent="0.25">
      <c r="A264">
        <v>413</v>
      </c>
      <c r="B264" t="s">
        <v>146</v>
      </c>
      <c r="C264">
        <v>2019</v>
      </c>
      <c r="D264" s="2">
        <v>70144</v>
      </c>
      <c r="E264" s="26">
        <v>179144.56</v>
      </c>
      <c r="F264" t="s">
        <v>91</v>
      </c>
      <c r="G264" t="s">
        <v>557</v>
      </c>
      <c r="H264">
        <v>161</v>
      </c>
      <c r="I264" s="2">
        <v>223</v>
      </c>
      <c r="J264" s="1">
        <v>5709370880</v>
      </c>
      <c r="K264" s="1">
        <v>4097491485</v>
      </c>
      <c r="L264" s="1">
        <v>457806.6</v>
      </c>
      <c r="M264" s="1">
        <v>883369370.39999998</v>
      </c>
      <c r="N264" s="1">
        <v>4324477.05</v>
      </c>
      <c r="O264" s="1">
        <v>257941639.90000001</v>
      </c>
      <c r="P264" s="1">
        <v>257941639.90000001</v>
      </c>
      <c r="Q264" s="1">
        <v>122757420</v>
      </c>
      <c r="R264" s="1">
        <v>49352384</v>
      </c>
      <c r="S264" s="1">
        <v>2718450</v>
      </c>
      <c r="T264" s="1">
        <v>42.455437510000003</v>
      </c>
      <c r="U264" s="1">
        <v>5.5817847250000003</v>
      </c>
      <c r="V264" s="1">
        <v>398691</v>
      </c>
      <c r="W264" s="1">
        <v>36.71</v>
      </c>
      <c r="X264" s="1">
        <v>1.03</v>
      </c>
      <c r="Y264" s="1">
        <v>1203320320</v>
      </c>
      <c r="Z264" s="1">
        <v>2487823900.51547</v>
      </c>
      <c r="AA264" s="1">
        <v>9074286.8981999997</v>
      </c>
      <c r="AB264" s="1">
        <v>1075307520</v>
      </c>
      <c r="AC264" s="1">
        <v>2487823900.51547</v>
      </c>
      <c r="AD264" s="1">
        <v>9074286.8981999997</v>
      </c>
      <c r="AE264" s="1">
        <v>1075307520</v>
      </c>
      <c r="AF264" s="1">
        <v>1972367833.8071401</v>
      </c>
      <c r="AG264" s="1">
        <v>9074286.8981999997</v>
      </c>
      <c r="AH264" s="1">
        <v>1075307520</v>
      </c>
      <c r="AI264" s="1">
        <v>1729800273.0032301</v>
      </c>
      <c r="AJ264" s="1">
        <v>9074286.8981999997</v>
      </c>
      <c r="AK264" s="1">
        <v>4355890931.5</v>
      </c>
      <c r="AL264" s="1">
        <v>3958617953.9136701</v>
      </c>
      <c r="AM264" s="1">
        <v>3830605153.9136701</v>
      </c>
      <c r="AN264" s="1">
        <v>3315149087.2053399</v>
      </c>
      <c r="AO264" s="1">
        <v>3072581526.4014301</v>
      </c>
      <c r="AP264" s="1">
        <v>887693847.44999897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5243584778.9499998</v>
      </c>
      <c r="AW264" s="1">
        <v>4846311801.3636703</v>
      </c>
      <c r="AX264" s="1">
        <v>4718299001.3636703</v>
      </c>
      <c r="AY264" s="1">
        <v>4202842934.6553402</v>
      </c>
      <c r="AZ264" s="1">
        <v>3960275373.8514299</v>
      </c>
      <c r="BA264" s="1">
        <v>4846311801.3636703</v>
      </c>
      <c r="BB264" s="1">
        <v>4718299001.3636703</v>
      </c>
      <c r="BC264" s="1">
        <v>4202842934.6553402</v>
      </c>
      <c r="BD264" s="1">
        <v>3960275373.8514299</v>
      </c>
      <c r="BE264" s="1">
        <v>3958617953.9136701</v>
      </c>
      <c r="BF264" s="1">
        <v>3830605153.9136701</v>
      </c>
      <c r="BG264" s="1">
        <v>3315149087.2053399</v>
      </c>
      <c r="BH264" s="1">
        <v>3072581526.4014301</v>
      </c>
      <c r="BI264" s="1">
        <v>3958617953.9136701</v>
      </c>
      <c r="BJ264" s="1">
        <v>3830605153.9136701</v>
      </c>
      <c r="BK264" s="1">
        <v>3315149087.2053399</v>
      </c>
      <c r="BL264" s="1">
        <v>3072581526.4014301</v>
      </c>
      <c r="BM264" s="1" t="s">
        <v>85</v>
      </c>
      <c r="BN264" s="1" t="s">
        <v>85</v>
      </c>
      <c r="BO264" s="1" t="s">
        <v>85</v>
      </c>
      <c r="BP264" t="s">
        <v>85</v>
      </c>
    </row>
    <row r="265" spans="1:68" x14ac:dyDescent="0.25">
      <c r="A265">
        <v>413</v>
      </c>
      <c r="B265" t="s">
        <v>146</v>
      </c>
      <c r="C265">
        <v>2020</v>
      </c>
      <c r="D265" s="2">
        <v>70363</v>
      </c>
      <c r="E265" s="26">
        <v>179144.56</v>
      </c>
      <c r="F265" t="s">
        <v>91</v>
      </c>
      <c r="G265" t="s">
        <v>557</v>
      </c>
      <c r="H265">
        <v>161</v>
      </c>
      <c r="I265" s="2">
        <v>223</v>
      </c>
      <c r="J265" s="1">
        <v>5727196385</v>
      </c>
      <c r="K265" s="1">
        <v>4558513688</v>
      </c>
      <c r="L265" s="1">
        <v>0</v>
      </c>
      <c r="M265" s="1">
        <v>920377747</v>
      </c>
      <c r="N265" s="1">
        <v>7597216.1119999997</v>
      </c>
      <c r="O265" s="1">
        <v>257941639.90000001</v>
      </c>
      <c r="P265" s="1">
        <v>257941639.90000001</v>
      </c>
      <c r="Q265" s="1">
        <v>122757420</v>
      </c>
      <c r="R265" s="1">
        <v>49352384</v>
      </c>
      <c r="S265" s="1">
        <v>2718450</v>
      </c>
      <c r="T265" s="1">
        <v>42.726129399999998</v>
      </c>
      <c r="U265" s="1">
        <v>1.841947606</v>
      </c>
      <c r="V265" s="1">
        <v>398691</v>
      </c>
      <c r="W265" s="1">
        <v>36.71</v>
      </c>
      <c r="X265" s="1">
        <v>1.03</v>
      </c>
      <c r="Y265" s="1">
        <v>1207077265</v>
      </c>
      <c r="Z265" s="1">
        <v>2758409784.1673198</v>
      </c>
      <c r="AA265" s="1">
        <v>9074286.8981999997</v>
      </c>
      <c r="AB265" s="1">
        <v>1078664790</v>
      </c>
      <c r="AC265" s="1">
        <v>2758409784.1673198</v>
      </c>
      <c r="AD265" s="1">
        <v>9074286.8981999997</v>
      </c>
      <c r="AE265" s="1">
        <v>1078664790</v>
      </c>
      <c r="AF265" s="1">
        <v>2186890611.35849</v>
      </c>
      <c r="AG265" s="1">
        <v>9074286.8981999997</v>
      </c>
      <c r="AH265" s="1">
        <v>1078664790</v>
      </c>
      <c r="AI265" s="1">
        <v>1917940412.3896201</v>
      </c>
      <c r="AJ265" s="1">
        <v>9074286.8981999997</v>
      </c>
      <c r="AK265" s="1">
        <v>4816455327.8999996</v>
      </c>
      <c r="AL265" s="1">
        <v>4232502975.9655199</v>
      </c>
      <c r="AM265" s="1">
        <v>4104090500.9655199</v>
      </c>
      <c r="AN265" s="1">
        <v>3532571328.1566901</v>
      </c>
      <c r="AO265" s="1">
        <v>3263621129.18782</v>
      </c>
      <c r="AP265" s="1">
        <v>927974963.11199999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5744430291.0119896</v>
      </c>
      <c r="AW265" s="1">
        <v>5160477939.0775204</v>
      </c>
      <c r="AX265" s="1">
        <v>5032065464.0775204</v>
      </c>
      <c r="AY265" s="1">
        <v>4460546291.2686901</v>
      </c>
      <c r="AZ265" s="1">
        <v>4191596092.2998199</v>
      </c>
      <c r="BA265" s="1">
        <v>5160477939.0775204</v>
      </c>
      <c r="BB265" s="1">
        <v>5032065464.0775204</v>
      </c>
      <c r="BC265" s="1">
        <v>4460546291.2686901</v>
      </c>
      <c r="BD265" s="1">
        <v>4191596092.2998199</v>
      </c>
      <c r="BE265" s="1">
        <v>4232502975.9655199</v>
      </c>
      <c r="BF265" s="1">
        <v>4104090500.9655199</v>
      </c>
      <c r="BG265" s="1">
        <v>3532571328.1566901</v>
      </c>
      <c r="BH265" s="1">
        <v>3263621129.18782</v>
      </c>
      <c r="BI265" s="1">
        <v>4232502975.9655199</v>
      </c>
      <c r="BJ265" s="1">
        <v>4104090500.9655199</v>
      </c>
      <c r="BK265" s="1">
        <v>3532571328.1566901</v>
      </c>
      <c r="BL265" s="1">
        <v>3263621129.18782</v>
      </c>
      <c r="BM265" s="1" t="s">
        <v>85</v>
      </c>
      <c r="BN265" s="1" t="s">
        <v>85</v>
      </c>
      <c r="BO265" s="1" t="s">
        <v>85</v>
      </c>
      <c r="BP265" t="s">
        <v>85</v>
      </c>
    </row>
    <row r="266" spans="1:68" x14ac:dyDescent="0.25">
      <c r="A266">
        <v>413</v>
      </c>
      <c r="B266" t="s">
        <v>146</v>
      </c>
      <c r="C266">
        <v>2021</v>
      </c>
      <c r="D266" s="2">
        <v>70363</v>
      </c>
      <c r="E266" s="26">
        <v>179144.56</v>
      </c>
      <c r="F266" t="s">
        <v>91</v>
      </c>
      <c r="G266" t="s">
        <v>557</v>
      </c>
      <c r="H266">
        <v>161</v>
      </c>
      <c r="I266" s="2">
        <v>223</v>
      </c>
      <c r="J266" s="1">
        <v>5727196385</v>
      </c>
      <c r="K266" s="1">
        <v>4584489794</v>
      </c>
      <c r="L266" s="1">
        <v>0</v>
      </c>
      <c r="M266" s="1">
        <v>1002593150</v>
      </c>
      <c r="N266" s="1">
        <v>4720208.12</v>
      </c>
      <c r="O266" s="1">
        <v>257941639.90000001</v>
      </c>
      <c r="P266" s="1">
        <v>257941639.90000001</v>
      </c>
      <c r="Q266" s="1">
        <v>122757420</v>
      </c>
      <c r="R266" s="1">
        <v>49352384</v>
      </c>
      <c r="S266" s="1">
        <v>2718450</v>
      </c>
      <c r="T266" s="1">
        <v>41.271534240000001</v>
      </c>
      <c r="U266" s="1">
        <v>2.7662591120000002</v>
      </c>
      <c r="V266" s="1">
        <v>398691</v>
      </c>
      <c r="W266" s="1">
        <v>36.71</v>
      </c>
      <c r="X266" s="1">
        <v>1.03</v>
      </c>
      <c r="Y266" s="1">
        <v>1207077265</v>
      </c>
      <c r="Z266" s="1">
        <v>2597907625.7487202</v>
      </c>
      <c r="AA266" s="1">
        <v>9074286.8981999997</v>
      </c>
      <c r="AB266" s="1">
        <v>1078664790</v>
      </c>
      <c r="AC266" s="1">
        <v>2597907625.7487202</v>
      </c>
      <c r="AD266" s="1">
        <v>9074286.8981999997</v>
      </c>
      <c r="AE266" s="1">
        <v>1078664790</v>
      </c>
      <c r="AF266" s="1">
        <v>2059643142.4134901</v>
      </c>
      <c r="AG266" s="1">
        <v>9074286.8981999997</v>
      </c>
      <c r="AH266" s="1">
        <v>1078664790</v>
      </c>
      <c r="AI266" s="1">
        <v>1806342209.0792699</v>
      </c>
      <c r="AJ266" s="1">
        <v>9074286.8981999997</v>
      </c>
      <c r="AK266" s="1">
        <v>4842431433.8999996</v>
      </c>
      <c r="AL266" s="1">
        <v>4072000817.5469198</v>
      </c>
      <c r="AM266" s="1">
        <v>3943588342.5469198</v>
      </c>
      <c r="AN266" s="1">
        <v>3405323859.2116899</v>
      </c>
      <c r="AO266" s="1">
        <v>3152022925.87747</v>
      </c>
      <c r="AP266" s="1">
        <v>1007313358.12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5849744792.01999</v>
      </c>
      <c r="AW266" s="1">
        <v>5079314175.6669197</v>
      </c>
      <c r="AX266" s="1">
        <v>4950901700.6669197</v>
      </c>
      <c r="AY266" s="1">
        <v>4412637217.3316898</v>
      </c>
      <c r="AZ266" s="1">
        <v>4159336283.9974699</v>
      </c>
      <c r="BA266" s="1">
        <v>5079314175.6669197</v>
      </c>
      <c r="BB266" s="1">
        <v>4950901700.6669197</v>
      </c>
      <c r="BC266" s="1">
        <v>4412637217.3316898</v>
      </c>
      <c r="BD266" s="1">
        <v>4159336283.9974699</v>
      </c>
      <c r="BE266" s="1">
        <v>4072000817.5469198</v>
      </c>
      <c r="BF266" s="1">
        <v>3943588342.5469198</v>
      </c>
      <c r="BG266" s="1">
        <v>3405323859.2116899</v>
      </c>
      <c r="BH266" s="1">
        <v>3152022925.87747</v>
      </c>
      <c r="BI266" s="1">
        <v>4072000817.5469198</v>
      </c>
      <c r="BJ266" s="1">
        <v>3943588342.5469198</v>
      </c>
      <c r="BK266" s="1">
        <v>3405323859.2116899</v>
      </c>
      <c r="BL266" s="1">
        <v>3152022925.87747</v>
      </c>
      <c r="BM266" s="1" t="s">
        <v>85</v>
      </c>
      <c r="BN266" s="1" t="s">
        <v>85</v>
      </c>
      <c r="BO266" s="1" t="s">
        <v>85</v>
      </c>
      <c r="BP266" t="s">
        <v>85</v>
      </c>
    </row>
    <row r="267" spans="1:68" x14ac:dyDescent="0.25">
      <c r="A267">
        <v>417</v>
      </c>
      <c r="B267" t="s">
        <v>147</v>
      </c>
      <c r="C267">
        <v>2017</v>
      </c>
      <c r="D267" s="2">
        <v>123144</v>
      </c>
      <c r="E267" s="26">
        <v>75886.78</v>
      </c>
      <c r="F267" t="s">
        <v>89</v>
      </c>
      <c r="G267" t="s">
        <v>558</v>
      </c>
      <c r="H267">
        <v>120</v>
      </c>
      <c r="I267" s="2">
        <v>120</v>
      </c>
      <c r="J267" s="1">
        <v>5393707200</v>
      </c>
      <c r="K267" s="1">
        <v>2585821270</v>
      </c>
      <c r="L267" s="1">
        <v>568978.66669999994</v>
      </c>
      <c r="M267" s="1">
        <v>2213043720</v>
      </c>
      <c r="N267" s="1">
        <v>6598856</v>
      </c>
      <c r="O267" s="1">
        <v>172340526.90000001</v>
      </c>
      <c r="P267" s="1">
        <v>125163843.09999999</v>
      </c>
      <c r="Q267" s="1">
        <v>50030953</v>
      </c>
      <c r="R267" s="1">
        <v>34051090</v>
      </c>
      <c r="S267" s="1">
        <v>106881</v>
      </c>
      <c r="T267" s="1">
        <v>45.773632220000003</v>
      </c>
      <c r="U267" s="1">
        <v>4.8840455030000003</v>
      </c>
      <c r="V267" s="1">
        <v>2394648</v>
      </c>
      <c r="W267" s="1">
        <v>15.99</v>
      </c>
      <c r="X267" s="1">
        <v>0.93</v>
      </c>
      <c r="Y267" s="1">
        <v>2112535320</v>
      </c>
      <c r="Z267" s="1">
        <v>1155518745.73645</v>
      </c>
      <c r="AA267" s="1">
        <v>23740061.342399999</v>
      </c>
      <c r="AB267" s="1">
        <v>1887797520</v>
      </c>
      <c r="AC267" s="1">
        <v>1155518745.73645</v>
      </c>
      <c r="AD267" s="1">
        <v>23740061.342399999</v>
      </c>
      <c r="AE267" s="1">
        <v>1887797520</v>
      </c>
      <c r="AF267" s="1">
        <v>910546801.91664398</v>
      </c>
      <c r="AG267" s="1">
        <v>23740061.342399999</v>
      </c>
      <c r="AH267" s="1">
        <v>1887797520</v>
      </c>
      <c r="AI267" s="1">
        <v>795265887.17790794</v>
      </c>
      <c r="AJ267" s="1">
        <v>23740061.342399999</v>
      </c>
      <c r="AK267" s="1">
        <v>2758730775.5667</v>
      </c>
      <c r="AL267" s="1">
        <v>3417526948.8455501</v>
      </c>
      <c r="AM267" s="1">
        <v>3192789148.8455501</v>
      </c>
      <c r="AN267" s="1">
        <v>2947817205.0257401</v>
      </c>
      <c r="AO267" s="1">
        <v>2832536290.2870002</v>
      </c>
      <c r="AP267" s="1">
        <v>2219642576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4978373351.5667</v>
      </c>
      <c r="AW267" s="1">
        <v>5637169524.8455601</v>
      </c>
      <c r="AX267" s="1">
        <v>5412431724.8455601</v>
      </c>
      <c r="AY267" s="1">
        <v>5167459781.0257397</v>
      </c>
      <c r="AZ267" s="1">
        <v>5052178866.2869997</v>
      </c>
      <c r="BA267" s="1">
        <v>5393707200</v>
      </c>
      <c r="BB267" s="1">
        <v>5393707200</v>
      </c>
      <c r="BC267" s="1">
        <v>5167459781.0257397</v>
      </c>
      <c r="BD267" s="1">
        <v>5052178866.2869997</v>
      </c>
      <c r="BE267" s="1">
        <v>3417526948.8455501</v>
      </c>
      <c r="BF267" s="1">
        <v>3192789148.8455501</v>
      </c>
      <c r="BG267" s="1">
        <v>2947817205.0257401</v>
      </c>
      <c r="BH267" s="1">
        <v>2832536290.2870002</v>
      </c>
      <c r="BI267" s="1">
        <v>3174064624</v>
      </c>
      <c r="BJ267" s="1">
        <v>3174064624</v>
      </c>
      <c r="BK267" s="1">
        <v>2947817205.0257401</v>
      </c>
      <c r="BL267" s="1">
        <v>2832536290.2870002</v>
      </c>
      <c r="BM267" s="1" t="s">
        <v>121</v>
      </c>
      <c r="BN267" s="1" t="s">
        <v>121</v>
      </c>
      <c r="BO267" s="1" t="s">
        <v>85</v>
      </c>
      <c r="BP267" t="s">
        <v>85</v>
      </c>
    </row>
    <row r="268" spans="1:68" x14ac:dyDescent="0.25">
      <c r="A268">
        <v>417</v>
      </c>
      <c r="B268" t="s">
        <v>147</v>
      </c>
      <c r="C268">
        <v>2018</v>
      </c>
      <c r="D268" s="2">
        <v>123144</v>
      </c>
      <c r="E268" s="26">
        <v>75886.78</v>
      </c>
      <c r="F268" t="s">
        <v>89</v>
      </c>
      <c r="G268" t="s">
        <v>558</v>
      </c>
      <c r="H268">
        <v>120</v>
      </c>
      <c r="I268" s="2">
        <v>120</v>
      </c>
      <c r="J268" s="1">
        <v>5393707200</v>
      </c>
      <c r="K268" s="1">
        <v>2665946616</v>
      </c>
      <c r="L268" s="1">
        <v>568978.66669999994</v>
      </c>
      <c r="M268" s="1">
        <v>2341430882</v>
      </c>
      <c r="N268" s="1">
        <v>13696628</v>
      </c>
      <c r="O268" s="1">
        <v>172340526.90000001</v>
      </c>
      <c r="P268" s="1">
        <v>125163843.09999999</v>
      </c>
      <c r="Q268" s="1">
        <v>50030953</v>
      </c>
      <c r="R268" s="1">
        <v>34051090</v>
      </c>
      <c r="S268" s="1">
        <v>106881</v>
      </c>
      <c r="T268" s="1">
        <v>44.42562581</v>
      </c>
      <c r="U268" s="1">
        <v>3.755422555</v>
      </c>
      <c r="V268" s="1">
        <v>2394648</v>
      </c>
      <c r="W268" s="1">
        <v>15.99</v>
      </c>
      <c r="X268" s="1">
        <v>0.93</v>
      </c>
      <c r="Y268" s="1">
        <v>2112535320</v>
      </c>
      <c r="Z268" s="1">
        <v>1149319081.6361499</v>
      </c>
      <c r="AA268" s="1">
        <v>23740061.342399999</v>
      </c>
      <c r="AB268" s="1">
        <v>1887797520</v>
      </c>
      <c r="AC268" s="1">
        <v>1149319081.6361499</v>
      </c>
      <c r="AD268" s="1">
        <v>23740061.342399999</v>
      </c>
      <c r="AE268" s="1">
        <v>1887797520</v>
      </c>
      <c r="AF268" s="1">
        <v>905661477.17369604</v>
      </c>
      <c r="AG268" s="1">
        <v>23740061.342399999</v>
      </c>
      <c r="AH268" s="1">
        <v>1887797520</v>
      </c>
      <c r="AI268" s="1">
        <v>790999075.07371402</v>
      </c>
      <c r="AJ268" s="1">
        <v>23740061.342399999</v>
      </c>
      <c r="AK268" s="1">
        <v>2838856121.5667</v>
      </c>
      <c r="AL268" s="1">
        <v>3411327284.7452502</v>
      </c>
      <c r="AM268" s="1">
        <v>3186589484.7452502</v>
      </c>
      <c r="AN268" s="1">
        <v>2942931880.2827902</v>
      </c>
      <c r="AO268" s="1">
        <v>2828269478.1828098</v>
      </c>
      <c r="AP268" s="1">
        <v>2355127510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5193983631.5667</v>
      </c>
      <c r="AW268" s="1">
        <v>5766454794.7452497</v>
      </c>
      <c r="AX268" s="1">
        <v>5541716994.7452497</v>
      </c>
      <c r="AY268" s="1">
        <v>5298059390.2827902</v>
      </c>
      <c r="AZ268" s="1">
        <v>5183396988.1828098</v>
      </c>
      <c r="BA268" s="1">
        <v>5393707200</v>
      </c>
      <c r="BB268" s="1">
        <v>5393707200</v>
      </c>
      <c r="BC268" s="1">
        <v>5298059390.2827902</v>
      </c>
      <c r="BD268" s="1">
        <v>5183396988.1828098</v>
      </c>
      <c r="BE268" s="1">
        <v>3411327284.7452502</v>
      </c>
      <c r="BF268" s="1">
        <v>3186589484.7452502</v>
      </c>
      <c r="BG268" s="1">
        <v>2942931880.2827902</v>
      </c>
      <c r="BH268" s="1">
        <v>2828269478.1828098</v>
      </c>
      <c r="BI268" s="1">
        <v>3038579690</v>
      </c>
      <c r="BJ268" s="1">
        <v>3038579690</v>
      </c>
      <c r="BK268" s="1">
        <v>2942931880.2827902</v>
      </c>
      <c r="BL268" s="1">
        <v>2828269478.1828098</v>
      </c>
      <c r="BM268" s="1" t="s">
        <v>121</v>
      </c>
      <c r="BN268" s="1" t="s">
        <v>121</v>
      </c>
      <c r="BO268" s="1" t="s">
        <v>85</v>
      </c>
      <c r="BP268" t="s">
        <v>85</v>
      </c>
    </row>
    <row r="269" spans="1:68" x14ac:dyDescent="0.25">
      <c r="A269">
        <v>417</v>
      </c>
      <c r="B269" t="s">
        <v>147</v>
      </c>
      <c r="C269">
        <v>2019</v>
      </c>
      <c r="D269" s="2">
        <v>123144</v>
      </c>
      <c r="E269" s="26">
        <v>75886.78</v>
      </c>
      <c r="F269" t="s">
        <v>89</v>
      </c>
      <c r="G269" t="s">
        <v>558</v>
      </c>
      <c r="H269">
        <v>120</v>
      </c>
      <c r="I269" s="2">
        <v>120</v>
      </c>
      <c r="J269" s="1">
        <v>5393707200</v>
      </c>
      <c r="K269" s="1">
        <v>2611838519</v>
      </c>
      <c r="L269" s="1">
        <v>568978.66669999994</v>
      </c>
      <c r="M269" s="1">
        <v>2319509829</v>
      </c>
      <c r="N269" s="1">
        <v>4118488</v>
      </c>
      <c r="O269" s="1">
        <v>172340526.90000001</v>
      </c>
      <c r="P269" s="1">
        <v>125163843.09999999</v>
      </c>
      <c r="Q269" s="1">
        <v>50030953</v>
      </c>
      <c r="R269" s="1">
        <v>34051090</v>
      </c>
      <c r="S269" s="1">
        <v>106881</v>
      </c>
      <c r="T269" s="1">
        <v>42.897769240000002</v>
      </c>
      <c r="U269" s="1">
        <v>5.2347475780000003</v>
      </c>
      <c r="V269" s="1">
        <v>2394648</v>
      </c>
      <c r="W269" s="1">
        <v>15.99</v>
      </c>
      <c r="X269" s="1">
        <v>0.93</v>
      </c>
      <c r="Y269" s="1">
        <v>2112535320</v>
      </c>
      <c r="Z269" s="1">
        <v>1064337672.39387</v>
      </c>
      <c r="AA269" s="1">
        <v>23740061.342399999</v>
      </c>
      <c r="AB269" s="1">
        <v>1887797520</v>
      </c>
      <c r="AC269" s="1">
        <v>1064337672.39387</v>
      </c>
      <c r="AD269" s="1">
        <v>23740061.342399999</v>
      </c>
      <c r="AE269" s="1">
        <v>1887797520</v>
      </c>
      <c r="AF269" s="1">
        <v>838696271.55203199</v>
      </c>
      <c r="AG269" s="1">
        <v>23740061.342399999</v>
      </c>
      <c r="AH269" s="1">
        <v>1887797520</v>
      </c>
      <c r="AI269" s="1">
        <v>732512082.92057705</v>
      </c>
      <c r="AJ269" s="1">
        <v>23740061.342399999</v>
      </c>
      <c r="AK269" s="1">
        <v>2784748024.5667</v>
      </c>
      <c r="AL269" s="1">
        <v>3326345875.5029702</v>
      </c>
      <c r="AM269" s="1">
        <v>3101608075.5029702</v>
      </c>
      <c r="AN269" s="1">
        <v>2875966674.66113</v>
      </c>
      <c r="AO269" s="1">
        <v>2769782486.0296698</v>
      </c>
      <c r="AP269" s="1">
        <v>2323628317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5108376341.5667</v>
      </c>
      <c r="AW269" s="1">
        <v>5649974192.5029697</v>
      </c>
      <c r="AX269" s="1">
        <v>5425236392.5029697</v>
      </c>
      <c r="AY269" s="1">
        <v>5199594991.66113</v>
      </c>
      <c r="AZ269" s="1">
        <v>5093410803.0296698</v>
      </c>
      <c r="BA269" s="1">
        <v>5393707200</v>
      </c>
      <c r="BB269" s="1">
        <v>5393707200</v>
      </c>
      <c r="BC269" s="1">
        <v>5199594991.66113</v>
      </c>
      <c r="BD269" s="1">
        <v>5093410803.0296698</v>
      </c>
      <c r="BE269" s="1">
        <v>3326345875.5029702</v>
      </c>
      <c r="BF269" s="1">
        <v>3101608075.5029702</v>
      </c>
      <c r="BG269" s="1">
        <v>2875966674.66113</v>
      </c>
      <c r="BH269" s="1">
        <v>2769782486.0296698</v>
      </c>
      <c r="BI269" s="1">
        <v>3070078883</v>
      </c>
      <c r="BJ269" s="1">
        <v>3070078883</v>
      </c>
      <c r="BK269" s="1">
        <v>2875966674.66113</v>
      </c>
      <c r="BL269" s="1">
        <v>2769782486.0296698</v>
      </c>
      <c r="BM269" s="1" t="s">
        <v>121</v>
      </c>
      <c r="BN269" s="1" t="s">
        <v>121</v>
      </c>
      <c r="BO269" s="1" t="s">
        <v>85</v>
      </c>
      <c r="BP269" t="s">
        <v>85</v>
      </c>
    </row>
    <row r="270" spans="1:68" x14ac:dyDescent="0.25">
      <c r="A270">
        <v>417</v>
      </c>
      <c r="B270" t="s">
        <v>147</v>
      </c>
      <c r="C270">
        <v>2020</v>
      </c>
      <c r="D270" s="2">
        <v>123065</v>
      </c>
      <c r="E270" s="26">
        <v>75886.78</v>
      </c>
      <c r="F270" t="s">
        <v>89</v>
      </c>
      <c r="G270" t="s">
        <v>558</v>
      </c>
      <c r="H270">
        <v>120</v>
      </c>
      <c r="I270" s="2">
        <v>120</v>
      </c>
      <c r="J270" s="1">
        <v>5390247000</v>
      </c>
      <c r="K270" s="1">
        <v>2794440256</v>
      </c>
      <c r="L270" s="1">
        <v>0</v>
      </c>
      <c r="M270" s="1">
        <v>2493757015</v>
      </c>
      <c r="N270" s="1">
        <v>6764634.2359999996</v>
      </c>
      <c r="O270" s="1">
        <v>172340526.90000001</v>
      </c>
      <c r="P270" s="1">
        <v>125163843.09999999</v>
      </c>
      <c r="Q270" s="1">
        <v>50030953</v>
      </c>
      <c r="R270" s="1">
        <v>34051090</v>
      </c>
      <c r="S270" s="1">
        <v>106881</v>
      </c>
      <c r="T270" s="1">
        <v>43.643342310000001</v>
      </c>
      <c r="U270" s="1">
        <v>2.0756552770000001</v>
      </c>
      <c r="V270" s="1">
        <v>2394648</v>
      </c>
      <c r="W270" s="1">
        <v>15.99</v>
      </c>
      <c r="X270" s="1">
        <v>0.93</v>
      </c>
      <c r="Y270" s="1">
        <v>2111180075</v>
      </c>
      <c r="Z270" s="1">
        <v>1174681512.8255601</v>
      </c>
      <c r="AA270" s="1">
        <v>23740061.342399999</v>
      </c>
      <c r="AB270" s="1">
        <v>1886586450</v>
      </c>
      <c r="AC270" s="1">
        <v>1174681512.8255601</v>
      </c>
      <c r="AD270" s="1">
        <v>23740061.342399999</v>
      </c>
      <c r="AE270" s="1">
        <v>1886586450</v>
      </c>
      <c r="AF270" s="1">
        <v>925647029.71757197</v>
      </c>
      <c r="AG270" s="1">
        <v>23740061.342399999</v>
      </c>
      <c r="AH270" s="1">
        <v>1886586450</v>
      </c>
      <c r="AI270" s="1">
        <v>808454331.78439701</v>
      </c>
      <c r="AJ270" s="1">
        <v>23740061.342399999</v>
      </c>
      <c r="AK270" s="1">
        <v>2966780782.9000001</v>
      </c>
      <c r="AL270" s="1">
        <v>3434765492.2679601</v>
      </c>
      <c r="AM270" s="1">
        <v>3210171867.2679601</v>
      </c>
      <c r="AN270" s="1">
        <v>2961137384.1599698</v>
      </c>
      <c r="AO270" s="1">
        <v>2843944686.22679</v>
      </c>
      <c r="AP270" s="1">
        <v>2500521649.2360001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5467302432.1359997</v>
      </c>
      <c r="AW270" s="1">
        <v>5935287141.5039597</v>
      </c>
      <c r="AX270" s="1">
        <v>5710693516.5039597</v>
      </c>
      <c r="AY270" s="1">
        <v>5461659033.3959703</v>
      </c>
      <c r="AZ270" s="1">
        <v>5344466335.4627895</v>
      </c>
      <c r="BA270" s="1">
        <v>5390247000</v>
      </c>
      <c r="BB270" s="1">
        <v>5390247000</v>
      </c>
      <c r="BC270" s="1">
        <v>5390247000</v>
      </c>
      <c r="BD270" s="1">
        <v>5344466335.4627895</v>
      </c>
      <c r="BE270" s="1">
        <v>3434765492.2679601</v>
      </c>
      <c r="BF270" s="1">
        <v>3210171867.2679601</v>
      </c>
      <c r="BG270" s="1">
        <v>2961137384.1599698</v>
      </c>
      <c r="BH270" s="1">
        <v>2843944686.22679</v>
      </c>
      <c r="BI270" s="1">
        <v>2889725350.7639999</v>
      </c>
      <c r="BJ270" s="1">
        <v>2889725350.7639999</v>
      </c>
      <c r="BK270" s="1">
        <v>2889725350.7639999</v>
      </c>
      <c r="BL270" s="1">
        <v>2843944686.22679</v>
      </c>
      <c r="BM270" s="1" t="s">
        <v>121</v>
      </c>
      <c r="BN270" s="1" t="s">
        <v>121</v>
      </c>
      <c r="BO270" s="1" t="s">
        <v>121</v>
      </c>
      <c r="BP270" t="s">
        <v>85</v>
      </c>
    </row>
    <row r="271" spans="1:68" x14ac:dyDescent="0.25">
      <c r="A271">
        <v>417</v>
      </c>
      <c r="B271" t="s">
        <v>147</v>
      </c>
      <c r="C271">
        <v>2021</v>
      </c>
      <c r="D271" s="2">
        <v>123065</v>
      </c>
      <c r="E271" s="26">
        <v>75886.78</v>
      </c>
      <c r="F271" t="s">
        <v>89</v>
      </c>
      <c r="G271" t="s">
        <v>558</v>
      </c>
      <c r="H271">
        <v>120</v>
      </c>
      <c r="I271" s="2">
        <v>120</v>
      </c>
      <c r="J271" s="1">
        <v>5390247000</v>
      </c>
      <c r="K271" s="1">
        <v>2716390007</v>
      </c>
      <c r="L271" s="1">
        <v>0</v>
      </c>
      <c r="M271" s="1">
        <v>2494482625</v>
      </c>
      <c r="N271" s="1">
        <v>7976478.4759999998</v>
      </c>
      <c r="O271" s="1">
        <v>172340526.90000001</v>
      </c>
      <c r="P271" s="1">
        <v>125163843.09999999</v>
      </c>
      <c r="Q271" s="1">
        <v>50030953</v>
      </c>
      <c r="R271" s="1">
        <v>34051090</v>
      </c>
      <c r="S271" s="1">
        <v>106881</v>
      </c>
      <c r="T271" s="1">
        <v>43.11365266</v>
      </c>
      <c r="U271" s="1">
        <v>4.057474375</v>
      </c>
      <c r="V271" s="1">
        <v>2394648</v>
      </c>
      <c r="W271" s="1">
        <v>15.99</v>
      </c>
      <c r="X271" s="1">
        <v>0.93</v>
      </c>
      <c r="Y271" s="1">
        <v>2111180075</v>
      </c>
      <c r="Z271" s="1">
        <v>1103707563.92066</v>
      </c>
      <c r="AA271" s="1">
        <v>23740061.342399999</v>
      </c>
      <c r="AB271" s="1">
        <v>1886586450</v>
      </c>
      <c r="AC271" s="1">
        <v>1103707563.92066</v>
      </c>
      <c r="AD271" s="1">
        <v>23740061.342399999</v>
      </c>
      <c r="AE271" s="1">
        <v>1886586450</v>
      </c>
      <c r="AF271" s="1">
        <v>869719678.96432197</v>
      </c>
      <c r="AG271" s="1">
        <v>23740061.342399999</v>
      </c>
      <c r="AH271" s="1">
        <v>1886586450</v>
      </c>
      <c r="AI271" s="1">
        <v>759607733.10251498</v>
      </c>
      <c r="AJ271" s="1">
        <v>23740061.342399999</v>
      </c>
      <c r="AK271" s="1">
        <v>2888730533.9000001</v>
      </c>
      <c r="AL271" s="1">
        <v>3363791543.36306</v>
      </c>
      <c r="AM271" s="1">
        <v>3139197918.36306</v>
      </c>
      <c r="AN271" s="1">
        <v>2905210033.4067202</v>
      </c>
      <c r="AO271" s="1">
        <v>2795098087.54491</v>
      </c>
      <c r="AP271" s="1">
        <v>2502459103.4759998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5391189637.3759899</v>
      </c>
      <c r="AW271" s="1">
        <v>5866250646.8390598</v>
      </c>
      <c r="AX271" s="1">
        <v>5641657021.8390598</v>
      </c>
      <c r="AY271" s="1">
        <v>5407669136.88272</v>
      </c>
      <c r="AZ271" s="1">
        <v>5297557191.0209103</v>
      </c>
      <c r="BA271" s="1">
        <v>5390247000</v>
      </c>
      <c r="BB271" s="1">
        <v>5390247000</v>
      </c>
      <c r="BC271" s="1">
        <v>5390247000</v>
      </c>
      <c r="BD271" s="1">
        <v>5297557191.0209103</v>
      </c>
      <c r="BE271" s="1">
        <v>3363791543.36306</v>
      </c>
      <c r="BF271" s="1">
        <v>3139197918.36306</v>
      </c>
      <c r="BG271" s="1">
        <v>2905210033.4067202</v>
      </c>
      <c r="BH271" s="1">
        <v>2795098087.54491</v>
      </c>
      <c r="BI271" s="1">
        <v>2887787896.5240002</v>
      </c>
      <c r="BJ271" s="1">
        <v>2887787896.5240002</v>
      </c>
      <c r="BK271" s="1">
        <v>2887787896.5240002</v>
      </c>
      <c r="BL271" s="1">
        <v>2795098087.54491</v>
      </c>
      <c r="BM271" s="1" t="s">
        <v>121</v>
      </c>
      <c r="BN271" s="1" t="s">
        <v>121</v>
      </c>
      <c r="BO271" s="1" t="s">
        <v>121</v>
      </c>
      <c r="BP271" t="s">
        <v>85</v>
      </c>
    </row>
    <row r="272" spans="1:68" x14ac:dyDescent="0.25">
      <c r="A272">
        <v>420</v>
      </c>
      <c r="B272" t="s">
        <v>148</v>
      </c>
      <c r="C272">
        <v>2017</v>
      </c>
      <c r="D272" s="2">
        <v>136938</v>
      </c>
      <c r="E272" s="26">
        <v>165152.67000000001</v>
      </c>
      <c r="F272" t="s">
        <v>87</v>
      </c>
      <c r="I272" s="2">
        <v>124</v>
      </c>
      <c r="J272" s="1">
        <v>6197813880</v>
      </c>
      <c r="K272" s="1">
        <v>2956233756</v>
      </c>
      <c r="L272" s="1">
        <v>0</v>
      </c>
      <c r="M272" s="1">
        <v>1102948110</v>
      </c>
      <c r="N272" s="1">
        <v>34961612.850000001</v>
      </c>
      <c r="O272" s="1">
        <v>225887057.90000001</v>
      </c>
      <c r="P272" s="1">
        <v>225887057.90000001</v>
      </c>
      <c r="Q272" s="1">
        <v>71306172</v>
      </c>
      <c r="R272" s="1">
        <v>29201302</v>
      </c>
      <c r="S272" s="1">
        <v>512721</v>
      </c>
      <c r="T272" s="1">
        <v>40.168927259999997</v>
      </c>
      <c r="U272" s="1">
        <v>7.0141091370000002</v>
      </c>
      <c r="V272" s="1">
        <v>4442</v>
      </c>
      <c r="W272" s="1">
        <v>25.59</v>
      </c>
      <c r="X272" s="1">
        <v>1.06</v>
      </c>
      <c r="Y272" s="1">
        <v>2349171390</v>
      </c>
      <c r="Z272" s="1">
        <v>1279196350.12167</v>
      </c>
      <c r="AA272" s="1">
        <v>70475.883600000001</v>
      </c>
      <c r="AB272" s="1">
        <v>2099259540</v>
      </c>
      <c r="AC272" s="1">
        <v>1279196350.12167</v>
      </c>
      <c r="AD272" s="1">
        <v>70475.883600000001</v>
      </c>
      <c r="AE272" s="1">
        <v>2099259540</v>
      </c>
      <c r="AF272" s="1">
        <v>1009606766.5663199</v>
      </c>
      <c r="AG272" s="1">
        <v>70475.883600000001</v>
      </c>
      <c r="AH272" s="1">
        <v>2099259540</v>
      </c>
      <c r="AI272" s="1">
        <v>882741080.18732905</v>
      </c>
      <c r="AJ272" s="1">
        <v>70475.883600000001</v>
      </c>
      <c r="AK272" s="1">
        <v>3182120813.9000001</v>
      </c>
      <c r="AL272" s="1">
        <v>3854325273.9052701</v>
      </c>
      <c r="AM272" s="1">
        <v>3604413423.9052701</v>
      </c>
      <c r="AN272" s="1">
        <v>3334823840.3499198</v>
      </c>
      <c r="AO272" s="1">
        <v>3207958153.9709301</v>
      </c>
      <c r="AP272" s="1">
        <v>1137909722.8499999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4320030536.75</v>
      </c>
      <c r="AW272" s="1">
        <v>4992234996.75527</v>
      </c>
      <c r="AX272" s="1">
        <v>4742323146.75527</v>
      </c>
      <c r="AY272" s="1">
        <v>4472733563.1999197</v>
      </c>
      <c r="AZ272" s="1">
        <v>4345867876.8209295</v>
      </c>
      <c r="BA272" s="1">
        <v>4992234996.75527</v>
      </c>
      <c r="BB272" s="1">
        <v>4742323146.75527</v>
      </c>
      <c r="BC272" s="1">
        <v>4472733563.1999197</v>
      </c>
      <c r="BD272" s="1">
        <v>4345867876.8209295</v>
      </c>
      <c r="BE272" s="1">
        <v>3854325273.9052701</v>
      </c>
      <c r="BF272" s="1">
        <v>3604413423.9052701</v>
      </c>
      <c r="BG272" s="1">
        <v>3334823840.3499198</v>
      </c>
      <c r="BH272" s="1">
        <v>3207958153.9709301</v>
      </c>
      <c r="BI272" s="1">
        <v>3854325273.9052701</v>
      </c>
      <c r="BJ272" s="1">
        <v>3604413423.9052701</v>
      </c>
      <c r="BK272" s="1">
        <v>3334823840.3499198</v>
      </c>
      <c r="BL272" s="1">
        <v>3207958153.9709301</v>
      </c>
      <c r="BM272" s="1" t="s">
        <v>85</v>
      </c>
      <c r="BN272" s="1" t="s">
        <v>85</v>
      </c>
      <c r="BO272" s="1" t="s">
        <v>85</v>
      </c>
      <c r="BP272" t="s">
        <v>85</v>
      </c>
    </row>
    <row r="273" spans="1:68" x14ac:dyDescent="0.25">
      <c r="A273">
        <v>420</v>
      </c>
      <c r="B273" t="s">
        <v>148</v>
      </c>
      <c r="C273">
        <v>2018</v>
      </c>
      <c r="D273" s="2">
        <v>136938</v>
      </c>
      <c r="E273" s="26">
        <v>165152.67000000001</v>
      </c>
      <c r="F273" t="s">
        <v>87</v>
      </c>
      <c r="I273" s="2">
        <v>124</v>
      </c>
      <c r="J273" s="1">
        <v>6197813880</v>
      </c>
      <c r="K273" s="1">
        <v>3078576588</v>
      </c>
      <c r="L273" s="1">
        <v>0</v>
      </c>
      <c r="M273" s="1">
        <v>1126329180</v>
      </c>
      <c r="N273" s="1">
        <v>42890942.850000001</v>
      </c>
      <c r="O273" s="1">
        <v>225887057.90000001</v>
      </c>
      <c r="P273" s="1">
        <v>225887057.90000001</v>
      </c>
      <c r="Q273" s="1">
        <v>71306172</v>
      </c>
      <c r="R273" s="1">
        <v>29201302</v>
      </c>
      <c r="S273" s="1">
        <v>512721</v>
      </c>
      <c r="T273" s="1">
        <v>39.44494796</v>
      </c>
      <c r="U273" s="1">
        <v>4.5090531589999996</v>
      </c>
      <c r="V273" s="1">
        <v>4442</v>
      </c>
      <c r="W273" s="1">
        <v>25.59</v>
      </c>
      <c r="X273" s="1">
        <v>1.06</v>
      </c>
      <c r="Y273" s="1">
        <v>2349171390</v>
      </c>
      <c r="Z273" s="1">
        <v>1347914772.2023499</v>
      </c>
      <c r="AA273" s="1">
        <v>70475.883600000001</v>
      </c>
      <c r="AB273" s="1">
        <v>2099259540</v>
      </c>
      <c r="AC273" s="1">
        <v>1347914772.2023499</v>
      </c>
      <c r="AD273" s="1">
        <v>70475.883600000001</v>
      </c>
      <c r="AE273" s="1">
        <v>2099259540</v>
      </c>
      <c r="AF273" s="1">
        <v>1063842837.45083</v>
      </c>
      <c r="AG273" s="1">
        <v>70475.883600000001</v>
      </c>
      <c r="AH273" s="1">
        <v>2099259540</v>
      </c>
      <c r="AI273" s="1">
        <v>930161926.97953403</v>
      </c>
      <c r="AJ273" s="1">
        <v>70475.883600000001</v>
      </c>
      <c r="AK273" s="1">
        <v>3304463645.9000001</v>
      </c>
      <c r="AL273" s="1">
        <v>3923043695.98595</v>
      </c>
      <c r="AM273" s="1">
        <v>3673131845.98595</v>
      </c>
      <c r="AN273" s="1">
        <v>3389059911.2344298</v>
      </c>
      <c r="AO273" s="1">
        <v>3255379000.7631302</v>
      </c>
      <c r="AP273" s="1">
        <v>1169220122.8499999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4473683768.75</v>
      </c>
      <c r="AW273" s="1">
        <v>5092263818.8359499</v>
      </c>
      <c r="AX273" s="1">
        <v>4842351968.8359499</v>
      </c>
      <c r="AY273" s="1">
        <v>4558280034.0844297</v>
      </c>
      <c r="AZ273" s="1">
        <v>4424599123.6131296</v>
      </c>
      <c r="BA273" s="1">
        <v>5092263818.8359499</v>
      </c>
      <c r="BB273" s="1">
        <v>4842351968.8359499</v>
      </c>
      <c r="BC273" s="1">
        <v>4558280034.0844297</v>
      </c>
      <c r="BD273" s="1">
        <v>4424599123.6131296</v>
      </c>
      <c r="BE273" s="1">
        <v>3923043695.98595</v>
      </c>
      <c r="BF273" s="1">
        <v>3673131845.98595</v>
      </c>
      <c r="BG273" s="1">
        <v>3389059911.2344298</v>
      </c>
      <c r="BH273" s="1">
        <v>3255379000.7631302</v>
      </c>
      <c r="BI273" s="1">
        <v>3923043695.98595</v>
      </c>
      <c r="BJ273" s="1">
        <v>3673131845.98595</v>
      </c>
      <c r="BK273" s="1">
        <v>3389059911.2344298</v>
      </c>
      <c r="BL273" s="1">
        <v>3255379000.7631302</v>
      </c>
      <c r="BM273" s="1" t="s">
        <v>85</v>
      </c>
      <c r="BN273" s="1" t="s">
        <v>85</v>
      </c>
      <c r="BO273" s="1" t="s">
        <v>85</v>
      </c>
      <c r="BP273" t="s">
        <v>85</v>
      </c>
    </row>
    <row r="274" spans="1:68" x14ac:dyDescent="0.25">
      <c r="A274">
        <v>420</v>
      </c>
      <c r="B274" t="s">
        <v>148</v>
      </c>
      <c r="C274">
        <v>2019</v>
      </c>
      <c r="D274" s="2">
        <v>136938</v>
      </c>
      <c r="E274" s="26">
        <v>165152.67000000001</v>
      </c>
      <c r="F274" t="s">
        <v>87</v>
      </c>
      <c r="I274" s="2">
        <v>124</v>
      </c>
      <c r="J274" s="1">
        <v>6197813880</v>
      </c>
      <c r="K274" s="1">
        <v>3082012379</v>
      </c>
      <c r="L274" s="1">
        <v>0</v>
      </c>
      <c r="M274" s="1">
        <v>1150230937</v>
      </c>
      <c r="N274" s="1">
        <v>5561003.7000000002</v>
      </c>
      <c r="O274" s="1">
        <v>225887057.90000001</v>
      </c>
      <c r="P274" s="1">
        <v>225887057.90000001</v>
      </c>
      <c r="Q274" s="1">
        <v>71306172</v>
      </c>
      <c r="R274" s="1">
        <v>29201302</v>
      </c>
      <c r="S274" s="1">
        <v>512721</v>
      </c>
      <c r="T274" s="1">
        <v>40.589968140000003</v>
      </c>
      <c r="U274" s="1">
        <v>6.2653685010000002</v>
      </c>
      <c r="V274" s="1">
        <v>4442</v>
      </c>
      <c r="W274" s="1">
        <v>25.59</v>
      </c>
      <c r="X274" s="1">
        <v>1.06</v>
      </c>
      <c r="Y274" s="1">
        <v>2349171390</v>
      </c>
      <c r="Z274" s="1">
        <v>1324329465.9226899</v>
      </c>
      <c r="AA274" s="1">
        <v>70475.883600000001</v>
      </c>
      <c r="AB274" s="1">
        <v>2099259540</v>
      </c>
      <c r="AC274" s="1">
        <v>1324329465.9226899</v>
      </c>
      <c r="AD274" s="1">
        <v>70475.883600000001</v>
      </c>
      <c r="AE274" s="1">
        <v>2099259540</v>
      </c>
      <c r="AF274" s="1">
        <v>1045228115.16115</v>
      </c>
      <c r="AG274" s="1">
        <v>70475.883600000001</v>
      </c>
      <c r="AH274" s="1">
        <v>2099259540</v>
      </c>
      <c r="AI274" s="1">
        <v>913886303.038082</v>
      </c>
      <c r="AJ274" s="1">
        <v>70475.883600000001</v>
      </c>
      <c r="AK274" s="1">
        <v>3307899436.9000001</v>
      </c>
      <c r="AL274" s="1">
        <v>3899458389.7062898</v>
      </c>
      <c r="AM274" s="1">
        <v>3649546539.7062898</v>
      </c>
      <c r="AN274" s="1">
        <v>3370445188.9447498</v>
      </c>
      <c r="AO274" s="1">
        <v>3239103376.8216801</v>
      </c>
      <c r="AP274" s="1">
        <v>1155791940.7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4463691377.6000004</v>
      </c>
      <c r="AW274" s="1">
        <v>5055250330.4062901</v>
      </c>
      <c r="AX274" s="1">
        <v>4805338480.4062901</v>
      </c>
      <c r="AY274" s="1">
        <v>4526237129.6447496</v>
      </c>
      <c r="AZ274" s="1">
        <v>4394895317.5216799</v>
      </c>
      <c r="BA274" s="1">
        <v>5055250330.4062901</v>
      </c>
      <c r="BB274" s="1">
        <v>4805338480.4062901</v>
      </c>
      <c r="BC274" s="1">
        <v>4526237129.6447496</v>
      </c>
      <c r="BD274" s="1">
        <v>4394895317.5216799</v>
      </c>
      <c r="BE274" s="1">
        <v>3899458389.7062898</v>
      </c>
      <c r="BF274" s="1">
        <v>3649546539.7062898</v>
      </c>
      <c r="BG274" s="1">
        <v>3370445188.9447498</v>
      </c>
      <c r="BH274" s="1">
        <v>3239103376.8216801</v>
      </c>
      <c r="BI274" s="1">
        <v>3899458389.7062898</v>
      </c>
      <c r="BJ274" s="1">
        <v>3649546539.7062898</v>
      </c>
      <c r="BK274" s="1">
        <v>3370445188.9447498</v>
      </c>
      <c r="BL274" s="1">
        <v>3239103376.8216801</v>
      </c>
      <c r="BM274" s="1" t="s">
        <v>85</v>
      </c>
      <c r="BN274" s="1" t="s">
        <v>85</v>
      </c>
      <c r="BO274" s="1" t="s">
        <v>85</v>
      </c>
      <c r="BP274" t="s">
        <v>85</v>
      </c>
    </row>
    <row r="275" spans="1:68" x14ac:dyDescent="0.25">
      <c r="A275">
        <v>420</v>
      </c>
      <c r="B275" t="s">
        <v>148</v>
      </c>
      <c r="C275">
        <v>2020</v>
      </c>
      <c r="D275" s="2">
        <v>138420</v>
      </c>
      <c r="E275" s="26">
        <v>165152.67000000001</v>
      </c>
      <c r="F275" t="s">
        <v>87</v>
      </c>
      <c r="I275" s="2">
        <v>124</v>
      </c>
      <c r="J275" s="1">
        <v>6264889200</v>
      </c>
      <c r="K275" s="1">
        <v>3395348932</v>
      </c>
      <c r="L275" s="1">
        <v>0</v>
      </c>
      <c r="M275" s="1">
        <v>1050677185</v>
      </c>
      <c r="N275" s="1">
        <v>36439857.079999998</v>
      </c>
      <c r="O275" s="1">
        <v>225887057.90000001</v>
      </c>
      <c r="P275" s="1">
        <v>225887057.90000001</v>
      </c>
      <c r="Q275" s="1">
        <v>71306172</v>
      </c>
      <c r="R275" s="1">
        <v>29201302</v>
      </c>
      <c r="S275" s="1">
        <v>512721</v>
      </c>
      <c r="T275" s="1">
        <v>40.956170559999997</v>
      </c>
      <c r="U275" s="1">
        <v>2.0779037800000002</v>
      </c>
      <c r="V275" s="1">
        <v>4442</v>
      </c>
      <c r="W275" s="1">
        <v>25.59</v>
      </c>
      <c r="X275" s="1">
        <v>1.06</v>
      </c>
      <c r="Y275" s="1">
        <v>2374595100</v>
      </c>
      <c r="Z275" s="1">
        <v>1500021408.03578</v>
      </c>
      <c r="AA275" s="1">
        <v>70475.883600000001</v>
      </c>
      <c r="AB275" s="1">
        <v>2121978600</v>
      </c>
      <c r="AC275" s="1">
        <v>1500021408.03578</v>
      </c>
      <c r="AD275" s="1">
        <v>70475.883600000001</v>
      </c>
      <c r="AE275" s="1">
        <v>2121978600</v>
      </c>
      <c r="AF275" s="1">
        <v>1183893124.30669</v>
      </c>
      <c r="AG275" s="1">
        <v>70475.883600000001</v>
      </c>
      <c r="AH275" s="1">
        <v>2121978600</v>
      </c>
      <c r="AI275" s="1">
        <v>1035126873.1400501</v>
      </c>
      <c r="AJ275" s="1">
        <v>70475.883600000001</v>
      </c>
      <c r="AK275" s="1">
        <v>3621235989.9000001</v>
      </c>
      <c r="AL275" s="1">
        <v>4100574041.8193798</v>
      </c>
      <c r="AM275" s="1">
        <v>3847957541.8193798</v>
      </c>
      <c r="AN275" s="1">
        <v>3531829258.0902901</v>
      </c>
      <c r="AO275" s="1">
        <v>3383063006.9236598</v>
      </c>
      <c r="AP275" s="1">
        <v>1087117042.0799999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4708353031.9799995</v>
      </c>
      <c r="AW275" s="1">
        <v>5187691083.8993797</v>
      </c>
      <c r="AX275" s="1">
        <v>4935074583.8993797</v>
      </c>
      <c r="AY275" s="1">
        <v>4618946300.17029</v>
      </c>
      <c r="AZ275" s="1">
        <v>4470180049.0036602</v>
      </c>
      <c r="BA275" s="1">
        <v>5187691083.8993797</v>
      </c>
      <c r="BB275" s="1">
        <v>4935074583.8993797</v>
      </c>
      <c r="BC275" s="1">
        <v>4618946300.17029</v>
      </c>
      <c r="BD275" s="1">
        <v>4470180049.0036602</v>
      </c>
      <c r="BE275" s="1">
        <v>4100574041.8193798</v>
      </c>
      <c r="BF275" s="1">
        <v>3847957541.8193798</v>
      </c>
      <c r="BG275" s="1">
        <v>3531829258.0902901</v>
      </c>
      <c r="BH275" s="1">
        <v>3383063006.9236598</v>
      </c>
      <c r="BI275" s="1">
        <v>4100574041.8193798</v>
      </c>
      <c r="BJ275" s="1">
        <v>3847957541.8193798</v>
      </c>
      <c r="BK275" s="1">
        <v>3531829258.0902901</v>
      </c>
      <c r="BL275" s="1">
        <v>3383063006.9236598</v>
      </c>
      <c r="BM275" s="1" t="s">
        <v>85</v>
      </c>
      <c r="BN275" s="1" t="s">
        <v>85</v>
      </c>
      <c r="BO275" s="1" t="s">
        <v>85</v>
      </c>
      <c r="BP275" t="s">
        <v>85</v>
      </c>
    </row>
    <row r="276" spans="1:68" x14ac:dyDescent="0.25">
      <c r="A276">
        <v>420</v>
      </c>
      <c r="B276" t="s">
        <v>148</v>
      </c>
      <c r="C276">
        <v>2021</v>
      </c>
      <c r="D276" s="2">
        <v>138420</v>
      </c>
      <c r="E276" s="26">
        <v>165152.67000000001</v>
      </c>
      <c r="F276" t="s">
        <v>87</v>
      </c>
      <c r="I276" s="2">
        <v>124</v>
      </c>
      <c r="J276" s="1">
        <v>6264889200</v>
      </c>
      <c r="K276" s="1">
        <v>3106012891</v>
      </c>
      <c r="L276" s="1">
        <v>0</v>
      </c>
      <c r="M276" s="1">
        <v>991429970.10000002</v>
      </c>
      <c r="N276" s="1">
        <v>11134754.02</v>
      </c>
      <c r="O276" s="1">
        <v>225887057.90000001</v>
      </c>
      <c r="P276" s="1">
        <v>225887057.90000001</v>
      </c>
      <c r="Q276" s="1">
        <v>71306172</v>
      </c>
      <c r="R276" s="1">
        <v>29201302</v>
      </c>
      <c r="S276" s="1">
        <v>512721</v>
      </c>
      <c r="T276" s="1">
        <v>39.746977970000003</v>
      </c>
      <c r="U276" s="1">
        <v>5.4160148240000003</v>
      </c>
      <c r="V276" s="1">
        <v>4442</v>
      </c>
      <c r="W276" s="1">
        <v>25.59</v>
      </c>
      <c r="X276" s="1">
        <v>1.06</v>
      </c>
      <c r="Y276" s="1">
        <v>2374595100</v>
      </c>
      <c r="Z276" s="1">
        <v>1324574986.04282</v>
      </c>
      <c r="AA276" s="1">
        <v>70475.883600000001</v>
      </c>
      <c r="AB276" s="1">
        <v>2121978600</v>
      </c>
      <c r="AC276" s="1">
        <v>1324574986.04282</v>
      </c>
      <c r="AD276" s="1">
        <v>70475.883600000001</v>
      </c>
      <c r="AE276" s="1">
        <v>2121978600</v>
      </c>
      <c r="AF276" s="1">
        <v>1045421892.11696</v>
      </c>
      <c r="AG276" s="1">
        <v>70475.883600000001</v>
      </c>
      <c r="AH276" s="1">
        <v>2121978600</v>
      </c>
      <c r="AI276" s="1">
        <v>914055730.26950705</v>
      </c>
      <c r="AJ276" s="1">
        <v>70475.883600000001</v>
      </c>
      <c r="AK276" s="1">
        <v>3331899948.9000001</v>
      </c>
      <c r="AL276" s="1">
        <v>3925127619.8264198</v>
      </c>
      <c r="AM276" s="1">
        <v>3672511119.8264198</v>
      </c>
      <c r="AN276" s="1">
        <v>3393358025.9005599</v>
      </c>
      <c r="AO276" s="1">
        <v>3261991864.0531001</v>
      </c>
      <c r="AP276" s="1">
        <v>1002564724.12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4334464673.0200005</v>
      </c>
      <c r="AW276" s="1">
        <v>4927692343.9464197</v>
      </c>
      <c r="AX276" s="1">
        <v>4675075843.9464197</v>
      </c>
      <c r="AY276" s="1">
        <v>4395922750.0205603</v>
      </c>
      <c r="AZ276" s="1">
        <v>4264556588.1731</v>
      </c>
      <c r="BA276" s="1">
        <v>4927692343.9464197</v>
      </c>
      <c r="BB276" s="1">
        <v>4675075843.9464197</v>
      </c>
      <c r="BC276" s="1">
        <v>4395922750.0205603</v>
      </c>
      <c r="BD276" s="1">
        <v>4264556588.1731</v>
      </c>
      <c r="BE276" s="1">
        <v>3925127619.8264198</v>
      </c>
      <c r="BF276" s="1">
        <v>3672511119.8264198</v>
      </c>
      <c r="BG276" s="1">
        <v>3393358025.9005599</v>
      </c>
      <c r="BH276" s="1">
        <v>3261991864.0531001</v>
      </c>
      <c r="BI276" s="1">
        <v>3925127619.8264198</v>
      </c>
      <c r="BJ276" s="1">
        <v>3672511119.8264198</v>
      </c>
      <c r="BK276" s="1">
        <v>3393358025.9005599</v>
      </c>
      <c r="BL276" s="1">
        <v>3261991864.0531001</v>
      </c>
      <c r="BM276" s="1" t="s">
        <v>85</v>
      </c>
      <c r="BN276" s="1" t="s">
        <v>85</v>
      </c>
      <c r="BO276" s="1" t="s">
        <v>85</v>
      </c>
      <c r="BP276" t="s">
        <v>85</v>
      </c>
    </row>
    <row r="277" spans="1:68" x14ac:dyDescent="0.25">
      <c r="A277">
        <v>421</v>
      </c>
      <c r="B277" t="s">
        <v>149</v>
      </c>
      <c r="C277">
        <v>2017</v>
      </c>
      <c r="D277" s="2">
        <v>25859</v>
      </c>
      <c r="E277" s="26">
        <v>41557.46</v>
      </c>
      <c r="F277" t="s">
        <v>105</v>
      </c>
      <c r="G277" t="s">
        <v>554</v>
      </c>
      <c r="H277">
        <v>222</v>
      </c>
      <c r="I277" s="2">
        <v>218</v>
      </c>
      <c r="J277" s="1">
        <v>2057600630</v>
      </c>
      <c r="K277" s="1">
        <v>839998811.60000002</v>
      </c>
      <c r="L277" s="1">
        <v>0</v>
      </c>
      <c r="M277" s="1">
        <v>244677336.5</v>
      </c>
      <c r="N277" s="1">
        <v>1585117.95</v>
      </c>
      <c r="O277" s="1">
        <v>96365941.780000001</v>
      </c>
      <c r="P277" s="1">
        <v>94487256.079999998</v>
      </c>
      <c r="Q277" s="1">
        <v>15500063</v>
      </c>
      <c r="R277" s="1">
        <v>8127393</v>
      </c>
      <c r="S277" s="1">
        <v>211893</v>
      </c>
      <c r="T277" s="1">
        <v>60.56475373</v>
      </c>
      <c r="U277" s="1">
        <v>2.6373984560000001</v>
      </c>
      <c r="V277" s="1">
        <v>4397715</v>
      </c>
      <c r="W277" s="1">
        <v>42.03</v>
      </c>
      <c r="X277" s="1">
        <v>1.1299999999999999</v>
      </c>
      <c r="Y277" s="1">
        <v>443611145</v>
      </c>
      <c r="Z277" s="1">
        <v>499660645.60780698</v>
      </c>
      <c r="AA277" s="1">
        <v>129496074.59186999</v>
      </c>
      <c r="AB277" s="1">
        <v>396418470</v>
      </c>
      <c r="AC277" s="1">
        <v>499660645.60780698</v>
      </c>
      <c r="AD277" s="1">
        <v>129496074.59186999</v>
      </c>
      <c r="AE277" s="1">
        <v>396418470</v>
      </c>
      <c r="AF277" s="1">
        <v>395099910.75989699</v>
      </c>
      <c r="AG277" s="1">
        <v>129496074.59186999</v>
      </c>
      <c r="AH277" s="1">
        <v>396418470</v>
      </c>
      <c r="AI277" s="1">
        <v>345894859.06676298</v>
      </c>
      <c r="AJ277" s="1">
        <v>129496074.59186999</v>
      </c>
      <c r="AK277" s="1">
        <v>936364753.38</v>
      </c>
      <c r="AL277" s="1">
        <v>1167255121.27967</v>
      </c>
      <c r="AM277" s="1">
        <v>1120062446.27967</v>
      </c>
      <c r="AN277" s="1">
        <v>1015501711.43176</v>
      </c>
      <c r="AO277" s="1">
        <v>966296659.73863304</v>
      </c>
      <c r="AP277" s="1">
        <v>246262454.44999999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1182627207.8299999</v>
      </c>
      <c r="AW277" s="1">
        <v>1413517575.72967</v>
      </c>
      <c r="AX277" s="1">
        <v>1366324900.72967</v>
      </c>
      <c r="AY277" s="1">
        <v>1261764165.8817599</v>
      </c>
      <c r="AZ277" s="1">
        <v>1212559114.1886301</v>
      </c>
      <c r="BA277" s="1">
        <v>1413517575.72967</v>
      </c>
      <c r="BB277" s="1">
        <v>1366324900.72967</v>
      </c>
      <c r="BC277" s="1">
        <v>1261764165.8817599</v>
      </c>
      <c r="BD277" s="1">
        <v>1212559114.1886301</v>
      </c>
      <c r="BE277" s="1">
        <v>1167255121.27967</v>
      </c>
      <c r="BF277" s="1">
        <v>1120062446.27967</v>
      </c>
      <c r="BG277" s="1">
        <v>1015501711.43176</v>
      </c>
      <c r="BH277" s="1">
        <v>966296659.73863304</v>
      </c>
      <c r="BI277" s="1">
        <v>1167255121.27967</v>
      </c>
      <c r="BJ277" s="1">
        <v>1120062446.27967</v>
      </c>
      <c r="BK277" s="1">
        <v>1015501711.43176</v>
      </c>
      <c r="BL277" s="1">
        <v>966296659.73863304</v>
      </c>
      <c r="BM277" s="1" t="s">
        <v>85</v>
      </c>
      <c r="BN277" s="1" t="s">
        <v>85</v>
      </c>
      <c r="BO277" s="1" t="s">
        <v>85</v>
      </c>
      <c r="BP277" t="s">
        <v>85</v>
      </c>
    </row>
    <row r="278" spans="1:68" x14ac:dyDescent="0.25">
      <c r="A278">
        <v>421</v>
      </c>
      <c r="B278" t="s">
        <v>149</v>
      </c>
      <c r="C278">
        <v>2018</v>
      </c>
      <c r="D278" s="2">
        <v>25859</v>
      </c>
      <c r="E278" s="26">
        <v>41557.46</v>
      </c>
      <c r="F278" t="s">
        <v>105</v>
      </c>
      <c r="G278" t="s">
        <v>554</v>
      </c>
      <c r="H278">
        <v>222</v>
      </c>
      <c r="I278" s="2">
        <v>218</v>
      </c>
      <c r="J278" s="1">
        <v>2057600630</v>
      </c>
      <c r="K278" s="1">
        <v>907210535.70000005</v>
      </c>
      <c r="L278" s="1">
        <v>0</v>
      </c>
      <c r="M278" s="1">
        <v>259927872.59999999</v>
      </c>
      <c r="N278" s="1">
        <v>2814912.15</v>
      </c>
      <c r="O278" s="1">
        <v>96365941.780000001</v>
      </c>
      <c r="P278" s="1">
        <v>94487256.079999998</v>
      </c>
      <c r="Q278" s="1">
        <v>15500063</v>
      </c>
      <c r="R278" s="1">
        <v>8127393</v>
      </c>
      <c r="S278" s="1">
        <v>211893</v>
      </c>
      <c r="T278" s="1">
        <v>59.997577079999999</v>
      </c>
      <c r="U278" s="1">
        <v>2.0668808099999998</v>
      </c>
      <c r="V278" s="1">
        <v>4397715</v>
      </c>
      <c r="W278" s="1">
        <v>42.03</v>
      </c>
      <c r="X278" s="1">
        <v>1.1299999999999999</v>
      </c>
      <c r="Y278" s="1">
        <v>443611145</v>
      </c>
      <c r="Z278" s="1">
        <v>499689463.84420699</v>
      </c>
      <c r="AA278" s="1">
        <v>129496074.59186999</v>
      </c>
      <c r="AB278" s="1">
        <v>396418470</v>
      </c>
      <c r="AC278" s="1">
        <v>499689463.84420699</v>
      </c>
      <c r="AD278" s="1">
        <v>129496074.59186999</v>
      </c>
      <c r="AE278" s="1">
        <v>396418470</v>
      </c>
      <c r="AF278" s="1">
        <v>395122698.39132297</v>
      </c>
      <c r="AG278" s="1">
        <v>129496074.59186999</v>
      </c>
      <c r="AH278" s="1">
        <v>396418470</v>
      </c>
      <c r="AI278" s="1">
        <v>345914808.76643598</v>
      </c>
      <c r="AJ278" s="1">
        <v>129496074.59186999</v>
      </c>
      <c r="AK278" s="1">
        <v>1003576477.48</v>
      </c>
      <c r="AL278" s="1">
        <v>1167283939.5160699</v>
      </c>
      <c r="AM278" s="1">
        <v>1120091264.5160699</v>
      </c>
      <c r="AN278" s="1">
        <v>1015524499.06319</v>
      </c>
      <c r="AO278" s="1">
        <v>966316609.43830597</v>
      </c>
      <c r="AP278" s="1">
        <v>262742784.75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1266319262.23</v>
      </c>
      <c r="AW278" s="1">
        <v>1430026724.2660699</v>
      </c>
      <c r="AX278" s="1">
        <v>1382834049.2660699</v>
      </c>
      <c r="AY278" s="1">
        <v>1278267283.81319</v>
      </c>
      <c r="AZ278" s="1">
        <v>1229059394.1882999</v>
      </c>
      <c r="BA278" s="1">
        <v>1430026724.2660699</v>
      </c>
      <c r="BB278" s="1">
        <v>1382834049.2660699</v>
      </c>
      <c r="BC278" s="1">
        <v>1278267283.81319</v>
      </c>
      <c r="BD278" s="1">
        <v>1229059394.1882999</v>
      </c>
      <c r="BE278" s="1">
        <v>1167283939.5160699</v>
      </c>
      <c r="BF278" s="1">
        <v>1120091264.5160699</v>
      </c>
      <c r="BG278" s="1">
        <v>1015524499.06319</v>
      </c>
      <c r="BH278" s="1">
        <v>966316609.43830597</v>
      </c>
      <c r="BI278" s="1">
        <v>1167283939.5160699</v>
      </c>
      <c r="BJ278" s="1">
        <v>1120091264.5160699</v>
      </c>
      <c r="BK278" s="1">
        <v>1015524499.06319</v>
      </c>
      <c r="BL278" s="1">
        <v>966316609.43830597</v>
      </c>
      <c r="BM278" s="1" t="s">
        <v>85</v>
      </c>
      <c r="BN278" s="1" t="s">
        <v>85</v>
      </c>
      <c r="BO278" s="1" t="s">
        <v>85</v>
      </c>
      <c r="BP278" t="s">
        <v>85</v>
      </c>
    </row>
    <row r="279" spans="1:68" x14ac:dyDescent="0.25">
      <c r="A279">
        <v>421</v>
      </c>
      <c r="B279" t="s">
        <v>149</v>
      </c>
      <c r="C279">
        <v>2019</v>
      </c>
      <c r="D279" s="2">
        <v>25859</v>
      </c>
      <c r="E279" s="26">
        <v>41557.46</v>
      </c>
      <c r="F279" t="s">
        <v>105</v>
      </c>
      <c r="G279" t="s">
        <v>554</v>
      </c>
      <c r="H279">
        <v>222</v>
      </c>
      <c r="I279" s="2">
        <v>218</v>
      </c>
      <c r="J279" s="1">
        <v>2057600630</v>
      </c>
      <c r="K279" s="1">
        <v>888976768.20000005</v>
      </c>
      <c r="L279" s="1">
        <v>0</v>
      </c>
      <c r="M279" s="1">
        <v>252009068.40000001</v>
      </c>
      <c r="N279" s="1">
        <v>8408082</v>
      </c>
      <c r="O279" s="1">
        <v>96365941.780000001</v>
      </c>
      <c r="P279" s="1">
        <v>94487256.079999998</v>
      </c>
      <c r="Q279" s="1">
        <v>15500063</v>
      </c>
      <c r="R279" s="1">
        <v>8127393</v>
      </c>
      <c r="S279" s="1">
        <v>211893</v>
      </c>
      <c r="T279" s="1">
        <v>57.52169232</v>
      </c>
      <c r="U279" s="1">
        <v>3.1168980799999999</v>
      </c>
      <c r="V279" s="1">
        <v>4397715</v>
      </c>
      <c r="W279" s="1">
        <v>42.03</v>
      </c>
      <c r="X279" s="1">
        <v>1.1299999999999999</v>
      </c>
      <c r="Y279" s="1">
        <v>443611145</v>
      </c>
      <c r="Z279" s="1">
        <v>469276294.17114902</v>
      </c>
      <c r="AA279" s="1">
        <v>129496074.59186999</v>
      </c>
      <c r="AB279" s="1">
        <v>396418470</v>
      </c>
      <c r="AC279" s="1">
        <v>469276294.17114902</v>
      </c>
      <c r="AD279" s="1">
        <v>129496074.59186999</v>
      </c>
      <c r="AE279" s="1">
        <v>396418470</v>
      </c>
      <c r="AF279" s="1">
        <v>371073895.00971198</v>
      </c>
      <c r="AG279" s="1">
        <v>129496074.59186999</v>
      </c>
      <c r="AH279" s="1">
        <v>396418470</v>
      </c>
      <c r="AI279" s="1">
        <v>324861001.28668201</v>
      </c>
      <c r="AJ279" s="1">
        <v>129496074.59186999</v>
      </c>
      <c r="AK279" s="1">
        <v>985342709.98000002</v>
      </c>
      <c r="AL279" s="1">
        <v>1136870769.8430099</v>
      </c>
      <c r="AM279" s="1">
        <v>1089678094.8430099</v>
      </c>
      <c r="AN279" s="1">
        <v>991475695.68158197</v>
      </c>
      <c r="AO279" s="1">
        <v>945262801.958552</v>
      </c>
      <c r="AP279" s="1">
        <v>260417150.40000001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1245759860.3800001</v>
      </c>
      <c r="AW279" s="1">
        <v>1397287920.24301</v>
      </c>
      <c r="AX279" s="1">
        <v>1350095245.24301</v>
      </c>
      <c r="AY279" s="1">
        <v>1251892846.0815799</v>
      </c>
      <c r="AZ279" s="1">
        <v>1205679952.3585501</v>
      </c>
      <c r="BA279" s="1">
        <v>1397287920.24301</v>
      </c>
      <c r="BB279" s="1">
        <v>1350095245.24301</v>
      </c>
      <c r="BC279" s="1">
        <v>1251892846.0815799</v>
      </c>
      <c r="BD279" s="1">
        <v>1205679952.3585501</v>
      </c>
      <c r="BE279" s="1">
        <v>1136870769.8430099</v>
      </c>
      <c r="BF279" s="1">
        <v>1089678094.8430099</v>
      </c>
      <c r="BG279" s="1">
        <v>991475695.68158197</v>
      </c>
      <c r="BH279" s="1">
        <v>945262801.958552</v>
      </c>
      <c r="BI279" s="1">
        <v>1136870769.8430099</v>
      </c>
      <c r="BJ279" s="1">
        <v>1089678094.8430099</v>
      </c>
      <c r="BK279" s="1">
        <v>991475695.68158197</v>
      </c>
      <c r="BL279" s="1">
        <v>945262801.95855296</v>
      </c>
      <c r="BM279" s="1" t="s">
        <v>85</v>
      </c>
      <c r="BN279" s="1" t="s">
        <v>85</v>
      </c>
      <c r="BO279" s="1" t="s">
        <v>85</v>
      </c>
      <c r="BP279" t="s">
        <v>85</v>
      </c>
    </row>
    <row r="280" spans="1:68" x14ac:dyDescent="0.25">
      <c r="A280">
        <v>421</v>
      </c>
      <c r="B280" t="s">
        <v>149</v>
      </c>
      <c r="C280">
        <v>2020</v>
      </c>
      <c r="D280" s="2">
        <v>26157</v>
      </c>
      <c r="E280" s="26">
        <v>41557.46</v>
      </c>
      <c r="F280" t="s">
        <v>105</v>
      </c>
      <c r="G280" t="s">
        <v>554</v>
      </c>
      <c r="H280">
        <v>222</v>
      </c>
      <c r="I280" s="2">
        <v>218</v>
      </c>
      <c r="J280" s="1">
        <v>2081312490</v>
      </c>
      <c r="K280" s="1">
        <v>947345021.60000002</v>
      </c>
      <c r="L280" s="1">
        <v>0</v>
      </c>
      <c r="M280" s="1">
        <v>239372151.69999999</v>
      </c>
      <c r="N280" s="1">
        <v>1673392.324</v>
      </c>
      <c r="O280" s="1">
        <v>96365941.780000001</v>
      </c>
      <c r="P280" s="1">
        <v>94487256.079999998</v>
      </c>
      <c r="Q280" s="1">
        <v>15500063</v>
      </c>
      <c r="R280" s="1">
        <v>8127393</v>
      </c>
      <c r="S280" s="1">
        <v>211893</v>
      </c>
      <c r="T280" s="1">
        <v>56.794170649999998</v>
      </c>
      <c r="U280" s="1">
        <v>1.4532378539999999</v>
      </c>
      <c r="V280" s="1">
        <v>4397715</v>
      </c>
      <c r="W280" s="1">
        <v>42.03</v>
      </c>
      <c r="X280" s="1">
        <v>1.1299999999999999</v>
      </c>
      <c r="Y280" s="1">
        <v>448723335</v>
      </c>
      <c r="Z280" s="1">
        <v>477351090.49245203</v>
      </c>
      <c r="AA280" s="1">
        <v>129496074.59186999</v>
      </c>
      <c r="AB280" s="1">
        <v>400986810</v>
      </c>
      <c r="AC280" s="1">
        <v>477351090.49245203</v>
      </c>
      <c r="AD280" s="1">
        <v>129496074.59186999</v>
      </c>
      <c r="AE280" s="1">
        <v>400986810</v>
      </c>
      <c r="AF280" s="1">
        <v>377458931.20176601</v>
      </c>
      <c r="AG280" s="1">
        <v>129496074.59186999</v>
      </c>
      <c r="AH280" s="1">
        <v>400986810</v>
      </c>
      <c r="AI280" s="1">
        <v>330450856.24144399</v>
      </c>
      <c r="AJ280" s="1">
        <v>129496074.59186999</v>
      </c>
      <c r="AK280" s="1">
        <v>1043710963.38</v>
      </c>
      <c r="AL280" s="1">
        <v>1150057756.16432</v>
      </c>
      <c r="AM280" s="1">
        <v>1102321231.16432</v>
      </c>
      <c r="AN280" s="1">
        <v>1002429071.87363</v>
      </c>
      <c r="AO280" s="1">
        <v>955420996.91331398</v>
      </c>
      <c r="AP280" s="1">
        <v>241045544.02399999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1284756507.404</v>
      </c>
      <c r="AW280" s="1">
        <v>1391103300.1883199</v>
      </c>
      <c r="AX280" s="1">
        <v>1343366775.1883199</v>
      </c>
      <c r="AY280" s="1">
        <v>1243474615.89763</v>
      </c>
      <c r="AZ280" s="1">
        <v>1196466540.93731</v>
      </c>
      <c r="BA280" s="1">
        <v>1391103300.1883199</v>
      </c>
      <c r="BB280" s="1">
        <v>1343366775.1883199</v>
      </c>
      <c r="BC280" s="1">
        <v>1243474615.89763</v>
      </c>
      <c r="BD280" s="1">
        <v>1196466540.93731</v>
      </c>
      <c r="BE280" s="1">
        <v>1150057756.16432</v>
      </c>
      <c r="BF280" s="1">
        <v>1102321231.16432</v>
      </c>
      <c r="BG280" s="1">
        <v>1002429071.87363</v>
      </c>
      <c r="BH280" s="1">
        <v>955420996.91331398</v>
      </c>
      <c r="BI280" s="1">
        <v>1150057756.16432</v>
      </c>
      <c r="BJ280" s="1">
        <v>1102321231.16432</v>
      </c>
      <c r="BK280" s="1">
        <v>1002429071.87363</v>
      </c>
      <c r="BL280" s="1">
        <v>955420996.91331398</v>
      </c>
      <c r="BM280" s="1" t="s">
        <v>85</v>
      </c>
      <c r="BN280" s="1" t="s">
        <v>85</v>
      </c>
      <c r="BO280" s="1" t="s">
        <v>85</v>
      </c>
      <c r="BP280" t="s">
        <v>85</v>
      </c>
    </row>
    <row r="281" spans="1:68" x14ac:dyDescent="0.25">
      <c r="A281">
        <v>421</v>
      </c>
      <c r="B281" t="s">
        <v>149</v>
      </c>
      <c r="C281">
        <v>2021</v>
      </c>
      <c r="D281" s="2">
        <v>26157</v>
      </c>
      <c r="E281" s="26">
        <v>41557.46</v>
      </c>
      <c r="F281" t="s">
        <v>105</v>
      </c>
      <c r="G281" t="s">
        <v>554</v>
      </c>
      <c r="H281">
        <v>222</v>
      </c>
      <c r="I281" s="2">
        <v>218</v>
      </c>
      <c r="J281" s="1">
        <v>2081312490</v>
      </c>
      <c r="K281" s="1">
        <v>947860429.5</v>
      </c>
      <c r="L281" s="1">
        <v>0</v>
      </c>
      <c r="M281" s="1">
        <v>254785015.09999999</v>
      </c>
      <c r="N281" s="1">
        <v>3778410.6519999998</v>
      </c>
      <c r="O281" s="1">
        <v>96365941.780000001</v>
      </c>
      <c r="P281" s="1">
        <v>94487256.079999998</v>
      </c>
      <c r="Q281" s="1">
        <v>15500063</v>
      </c>
      <c r="R281" s="1">
        <v>8127393</v>
      </c>
      <c r="S281" s="1">
        <v>211893</v>
      </c>
      <c r="T281" s="1">
        <v>59.694894789999999</v>
      </c>
      <c r="U281" s="1">
        <v>2.3386352260000001</v>
      </c>
      <c r="V281" s="1">
        <v>4397715</v>
      </c>
      <c r="W281" s="1">
        <v>42.03</v>
      </c>
      <c r="X281" s="1">
        <v>1.1299999999999999</v>
      </c>
      <c r="Y281" s="1">
        <v>448723335</v>
      </c>
      <c r="Z281" s="1">
        <v>494734578.29793698</v>
      </c>
      <c r="AA281" s="1">
        <v>129496074.59186999</v>
      </c>
      <c r="AB281" s="1">
        <v>400986810</v>
      </c>
      <c r="AC281" s="1">
        <v>494734578.29793698</v>
      </c>
      <c r="AD281" s="1">
        <v>129496074.59186999</v>
      </c>
      <c r="AE281" s="1">
        <v>400986810</v>
      </c>
      <c r="AF281" s="1">
        <v>391204689.52997798</v>
      </c>
      <c r="AG281" s="1">
        <v>129496074.59186999</v>
      </c>
      <c r="AH281" s="1">
        <v>400986810</v>
      </c>
      <c r="AI281" s="1">
        <v>342484741.87446702</v>
      </c>
      <c r="AJ281" s="1">
        <v>129496074.59186999</v>
      </c>
      <c r="AK281" s="1">
        <v>1044226371.28</v>
      </c>
      <c r="AL281" s="1">
        <v>1167441243.9698</v>
      </c>
      <c r="AM281" s="1">
        <v>1119704718.9698</v>
      </c>
      <c r="AN281" s="1">
        <v>1016174830.20184</v>
      </c>
      <c r="AO281" s="1">
        <v>967454882.54633701</v>
      </c>
      <c r="AP281" s="1">
        <v>258563425.752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1302789797.0320001</v>
      </c>
      <c r="AW281" s="1">
        <v>1426004669.7218001</v>
      </c>
      <c r="AX281" s="1">
        <v>1378268144.7218001</v>
      </c>
      <c r="AY281" s="1">
        <v>1274738255.95384</v>
      </c>
      <c r="AZ281" s="1">
        <v>1226018308.2983301</v>
      </c>
      <c r="BA281" s="1">
        <v>1426004669.7218001</v>
      </c>
      <c r="BB281" s="1">
        <v>1378268144.7218001</v>
      </c>
      <c r="BC281" s="1">
        <v>1274738255.95384</v>
      </c>
      <c r="BD281" s="1">
        <v>1226018308.2983301</v>
      </c>
      <c r="BE281" s="1">
        <v>1167441243.9698</v>
      </c>
      <c r="BF281" s="1">
        <v>1119704718.9698</v>
      </c>
      <c r="BG281" s="1">
        <v>1016174830.20184</v>
      </c>
      <c r="BH281" s="1">
        <v>967454882.54633701</v>
      </c>
      <c r="BI281" s="1">
        <v>1167441243.9698</v>
      </c>
      <c r="BJ281" s="1">
        <v>1119704718.9698</v>
      </c>
      <c r="BK281" s="1">
        <v>1016174830.20184</v>
      </c>
      <c r="BL281" s="1">
        <v>967454882.54633701</v>
      </c>
      <c r="BM281" s="1" t="s">
        <v>85</v>
      </c>
      <c r="BN281" s="1" t="s">
        <v>85</v>
      </c>
      <c r="BO281" s="1" t="s">
        <v>85</v>
      </c>
      <c r="BP281" t="s">
        <v>85</v>
      </c>
    </row>
    <row r="282" spans="1:68" x14ac:dyDescent="0.25">
      <c r="A282">
        <v>422</v>
      </c>
      <c r="B282" t="s">
        <v>150</v>
      </c>
      <c r="C282">
        <v>2017</v>
      </c>
      <c r="D282" s="2">
        <v>62520</v>
      </c>
      <c r="E282" s="26">
        <v>124641.53</v>
      </c>
      <c r="F282" t="s">
        <v>87</v>
      </c>
      <c r="G282" t="s">
        <v>555</v>
      </c>
      <c r="H282">
        <v>150</v>
      </c>
      <c r="I282" s="2">
        <v>124</v>
      </c>
      <c r="J282" s="1">
        <v>2829655200</v>
      </c>
      <c r="K282" s="1">
        <v>899943958.60000002</v>
      </c>
      <c r="L282" s="1">
        <v>0</v>
      </c>
      <c r="M282" s="1">
        <v>1282032776</v>
      </c>
      <c r="N282" s="1">
        <v>8799312.1500000004</v>
      </c>
      <c r="O282" s="1">
        <v>26009791.140000001</v>
      </c>
      <c r="P282" s="1">
        <v>26009791.140000001</v>
      </c>
      <c r="Q282" s="1">
        <v>10787304</v>
      </c>
      <c r="R282" s="1">
        <v>14810795</v>
      </c>
      <c r="S282" s="1">
        <v>5232</v>
      </c>
      <c r="T282" s="1">
        <v>38.630353200000002</v>
      </c>
      <c r="U282" s="1">
        <v>7.556664069</v>
      </c>
      <c r="V282" s="1">
        <v>5</v>
      </c>
      <c r="W282" s="1">
        <v>29.2</v>
      </c>
      <c r="X282" s="1">
        <v>1.2</v>
      </c>
      <c r="Y282" s="1">
        <v>1072530600</v>
      </c>
      <c r="Z282" s="1">
        <v>212015081.40992299</v>
      </c>
      <c r="AA282" s="1">
        <v>90.52</v>
      </c>
      <c r="AB282" s="1">
        <v>958431600</v>
      </c>
      <c r="AC282" s="1">
        <v>212015081.40992299</v>
      </c>
      <c r="AD282" s="1">
        <v>90.52</v>
      </c>
      <c r="AE282" s="1">
        <v>958431600</v>
      </c>
      <c r="AF282" s="1">
        <v>166983296.20141101</v>
      </c>
      <c r="AG282" s="1">
        <v>90.52</v>
      </c>
      <c r="AH282" s="1">
        <v>958431600</v>
      </c>
      <c r="AI282" s="1">
        <v>145791867.86799401</v>
      </c>
      <c r="AJ282" s="1">
        <v>90.52</v>
      </c>
      <c r="AK282" s="1">
        <v>925953749.74000001</v>
      </c>
      <c r="AL282" s="1">
        <v>1310555563.0699201</v>
      </c>
      <c r="AM282" s="1">
        <v>1196456563.0699201</v>
      </c>
      <c r="AN282" s="1">
        <v>1151424777.8614099</v>
      </c>
      <c r="AO282" s="1">
        <v>1130233349.5279901</v>
      </c>
      <c r="AP282" s="1">
        <v>1290832088.1500001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2216785837.8899999</v>
      </c>
      <c r="AW282" s="1">
        <v>2601387651.2199202</v>
      </c>
      <c r="AX282" s="1">
        <v>2487288651.2199202</v>
      </c>
      <c r="AY282" s="1">
        <v>2442256866.0114102</v>
      </c>
      <c r="AZ282" s="1">
        <v>2421065437.67799</v>
      </c>
      <c r="BA282" s="1">
        <v>2601387651.2199202</v>
      </c>
      <c r="BB282" s="1">
        <v>2487288651.2199202</v>
      </c>
      <c r="BC282" s="1">
        <v>2442256866.0114102</v>
      </c>
      <c r="BD282" s="1">
        <v>2421065437.67799</v>
      </c>
      <c r="BE282" s="1">
        <v>1310555563.0699201</v>
      </c>
      <c r="BF282" s="1">
        <v>1196456563.0699201</v>
      </c>
      <c r="BG282" s="1">
        <v>1151424777.8614099</v>
      </c>
      <c r="BH282" s="1">
        <v>1130233349.5279901</v>
      </c>
      <c r="BI282" s="1">
        <v>1310555563.0699201</v>
      </c>
      <c r="BJ282" s="1">
        <v>1196456563.0699201</v>
      </c>
      <c r="BK282" s="1">
        <v>1151424777.8614099</v>
      </c>
      <c r="BL282" s="1">
        <v>1130233349.5279901</v>
      </c>
      <c r="BM282" s="1" t="s">
        <v>85</v>
      </c>
      <c r="BN282" s="1" t="s">
        <v>85</v>
      </c>
      <c r="BO282" s="1" t="s">
        <v>85</v>
      </c>
      <c r="BP282" t="s">
        <v>85</v>
      </c>
    </row>
    <row r="283" spans="1:68" x14ac:dyDescent="0.25">
      <c r="A283">
        <v>422</v>
      </c>
      <c r="B283" t="s">
        <v>150</v>
      </c>
      <c r="C283">
        <v>2018</v>
      </c>
      <c r="D283" s="2">
        <v>62520</v>
      </c>
      <c r="E283" s="26">
        <v>124641.53</v>
      </c>
      <c r="F283" t="s">
        <v>87</v>
      </c>
      <c r="G283" t="s">
        <v>555</v>
      </c>
      <c r="H283">
        <v>150</v>
      </c>
      <c r="I283" s="2">
        <v>124</v>
      </c>
      <c r="J283" s="1">
        <v>2829655200</v>
      </c>
      <c r="K283" s="1">
        <v>915639585.70000005</v>
      </c>
      <c r="L283" s="1">
        <v>0</v>
      </c>
      <c r="M283" s="1">
        <v>1319436559</v>
      </c>
      <c r="N283" s="1">
        <v>11605995.75</v>
      </c>
      <c r="O283" s="1">
        <v>26009791.140000001</v>
      </c>
      <c r="P283" s="1">
        <v>26009791.140000001</v>
      </c>
      <c r="Q283" s="1">
        <v>10787304</v>
      </c>
      <c r="R283" s="1">
        <v>14810795</v>
      </c>
      <c r="S283" s="1">
        <v>5232</v>
      </c>
      <c r="T283" s="1">
        <v>38.112901579999999</v>
      </c>
      <c r="U283" s="1">
        <v>5.0436601420000002</v>
      </c>
      <c r="V283" s="1">
        <v>5</v>
      </c>
      <c r="W283" s="1">
        <v>29.2</v>
      </c>
      <c r="X283" s="1">
        <v>1.2</v>
      </c>
      <c r="Y283" s="1">
        <v>1072530600</v>
      </c>
      <c r="Z283" s="1">
        <v>225630689.87671</v>
      </c>
      <c r="AA283" s="1">
        <v>90.52</v>
      </c>
      <c r="AB283" s="1">
        <v>958431600</v>
      </c>
      <c r="AC283" s="1">
        <v>225630689.87671</v>
      </c>
      <c r="AD283" s="1">
        <v>90.52</v>
      </c>
      <c r="AE283" s="1">
        <v>958431600</v>
      </c>
      <c r="AF283" s="1">
        <v>177706963.43514001</v>
      </c>
      <c r="AG283" s="1">
        <v>90.52</v>
      </c>
      <c r="AH283" s="1">
        <v>958431600</v>
      </c>
      <c r="AI283" s="1">
        <v>155154621.580284</v>
      </c>
      <c r="AJ283" s="1">
        <v>90.52</v>
      </c>
      <c r="AK283" s="1">
        <v>941649376.84000003</v>
      </c>
      <c r="AL283" s="1">
        <v>1324171171.53671</v>
      </c>
      <c r="AM283" s="1">
        <v>1210072171.53671</v>
      </c>
      <c r="AN283" s="1">
        <v>1162148445.09514</v>
      </c>
      <c r="AO283" s="1">
        <v>1139596103.2402799</v>
      </c>
      <c r="AP283" s="1">
        <v>1331042554.75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2272691931.5900002</v>
      </c>
      <c r="AW283" s="1">
        <v>2655213726.2867098</v>
      </c>
      <c r="AX283" s="1">
        <v>2541114726.2867098</v>
      </c>
      <c r="AY283" s="1">
        <v>2493190999.84514</v>
      </c>
      <c r="AZ283" s="1">
        <v>2470638657.9902802</v>
      </c>
      <c r="BA283" s="1">
        <v>2655213726.2867098</v>
      </c>
      <c r="BB283" s="1">
        <v>2541114726.2867098</v>
      </c>
      <c r="BC283" s="1">
        <v>2493190999.84514</v>
      </c>
      <c r="BD283" s="1">
        <v>2470638657.9902802</v>
      </c>
      <c r="BE283" s="1">
        <v>1324171171.53671</v>
      </c>
      <c r="BF283" s="1">
        <v>1210072171.53671</v>
      </c>
      <c r="BG283" s="1">
        <v>1162148445.09514</v>
      </c>
      <c r="BH283" s="1">
        <v>1139596103.2402799</v>
      </c>
      <c r="BI283" s="1">
        <v>1324171171.53671</v>
      </c>
      <c r="BJ283" s="1">
        <v>1210072171.53671</v>
      </c>
      <c r="BK283" s="1">
        <v>1162148445.09514</v>
      </c>
      <c r="BL283" s="1">
        <v>1139596103.2402799</v>
      </c>
      <c r="BM283" s="1" t="s">
        <v>85</v>
      </c>
      <c r="BN283" s="1" t="s">
        <v>85</v>
      </c>
      <c r="BO283" s="1" t="s">
        <v>85</v>
      </c>
      <c r="BP283" t="s">
        <v>85</v>
      </c>
    </row>
    <row r="284" spans="1:68" x14ac:dyDescent="0.25">
      <c r="A284">
        <v>422</v>
      </c>
      <c r="B284" t="s">
        <v>150</v>
      </c>
      <c r="C284">
        <v>2019</v>
      </c>
      <c r="D284" s="2">
        <v>62520</v>
      </c>
      <c r="E284" s="26">
        <v>124641.53</v>
      </c>
      <c r="F284" t="s">
        <v>87</v>
      </c>
      <c r="G284" t="s">
        <v>555</v>
      </c>
      <c r="H284">
        <v>150</v>
      </c>
      <c r="I284" s="2">
        <v>124</v>
      </c>
      <c r="J284" s="1">
        <v>2829655200</v>
      </c>
      <c r="K284" s="1">
        <v>924136708.29999995</v>
      </c>
      <c r="L284" s="1">
        <v>0</v>
      </c>
      <c r="M284" s="1">
        <v>1308315270</v>
      </c>
      <c r="N284" s="1">
        <v>15510068.699999999</v>
      </c>
      <c r="O284" s="1">
        <v>26009791.140000001</v>
      </c>
      <c r="P284" s="1">
        <v>26009791.140000001</v>
      </c>
      <c r="Q284" s="1">
        <v>10787304</v>
      </c>
      <c r="R284" s="1">
        <v>14810795</v>
      </c>
      <c r="S284" s="1">
        <v>5232</v>
      </c>
      <c r="T284" s="1">
        <v>39.56874801</v>
      </c>
      <c r="U284" s="1">
        <v>7.0476784090000004</v>
      </c>
      <c r="V284" s="1">
        <v>5</v>
      </c>
      <c r="W284" s="1">
        <v>29.2</v>
      </c>
      <c r="X284" s="1">
        <v>1.2</v>
      </c>
      <c r="Y284" s="1">
        <v>1072530600</v>
      </c>
      <c r="Z284" s="1">
        <v>221890525.77330399</v>
      </c>
      <c r="AA284" s="1">
        <v>90.52</v>
      </c>
      <c r="AB284" s="1">
        <v>958431600</v>
      </c>
      <c r="AC284" s="1">
        <v>221890525.77330399</v>
      </c>
      <c r="AD284" s="1">
        <v>90.52</v>
      </c>
      <c r="AE284" s="1">
        <v>958431600</v>
      </c>
      <c r="AF284" s="1">
        <v>174761206.34009001</v>
      </c>
      <c r="AG284" s="1">
        <v>90.52</v>
      </c>
      <c r="AH284" s="1">
        <v>958431600</v>
      </c>
      <c r="AI284" s="1">
        <v>152582703.07740101</v>
      </c>
      <c r="AJ284" s="1">
        <v>90.52</v>
      </c>
      <c r="AK284" s="1">
        <v>950146499.43999898</v>
      </c>
      <c r="AL284" s="1">
        <v>1320431007.4333</v>
      </c>
      <c r="AM284" s="1">
        <v>1206332007.4333</v>
      </c>
      <c r="AN284" s="1">
        <v>1159202688.0000899</v>
      </c>
      <c r="AO284" s="1">
        <v>1137024184.7374001</v>
      </c>
      <c r="AP284" s="1">
        <v>1323825338.7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2273971838.1399999</v>
      </c>
      <c r="AW284" s="1">
        <v>2644256346.1332998</v>
      </c>
      <c r="AX284" s="1">
        <v>2530157346.1332998</v>
      </c>
      <c r="AY284" s="1">
        <v>2483028026.7000899</v>
      </c>
      <c r="AZ284" s="1">
        <v>2460849523.4373999</v>
      </c>
      <c r="BA284" s="1">
        <v>2644256346.1332998</v>
      </c>
      <c r="BB284" s="1">
        <v>2530157346.1332998</v>
      </c>
      <c r="BC284" s="1">
        <v>2483028026.7000899</v>
      </c>
      <c r="BD284" s="1">
        <v>2460849523.4373999</v>
      </c>
      <c r="BE284" s="1">
        <v>1320431007.4333</v>
      </c>
      <c r="BF284" s="1">
        <v>1206332007.4333</v>
      </c>
      <c r="BG284" s="1">
        <v>1159202688.0000899</v>
      </c>
      <c r="BH284" s="1">
        <v>1137024184.7374001</v>
      </c>
      <c r="BI284" s="1">
        <v>1320431007.4333</v>
      </c>
      <c r="BJ284" s="1">
        <v>1206332007.4333</v>
      </c>
      <c r="BK284" s="1">
        <v>1159202688.0000899</v>
      </c>
      <c r="BL284" s="1">
        <v>1137024184.7374001</v>
      </c>
      <c r="BM284" s="1" t="s">
        <v>85</v>
      </c>
      <c r="BN284" s="1" t="s">
        <v>85</v>
      </c>
      <c r="BO284" s="1" t="s">
        <v>85</v>
      </c>
      <c r="BP284" t="s">
        <v>85</v>
      </c>
    </row>
    <row r="285" spans="1:68" x14ac:dyDescent="0.25">
      <c r="A285">
        <v>422</v>
      </c>
      <c r="B285" t="s">
        <v>150</v>
      </c>
      <c r="C285">
        <v>2020</v>
      </c>
      <c r="D285" s="2">
        <v>62039</v>
      </c>
      <c r="E285" s="26">
        <v>124641.53</v>
      </c>
      <c r="F285" t="s">
        <v>87</v>
      </c>
      <c r="G285" t="s">
        <v>555</v>
      </c>
      <c r="H285">
        <v>150</v>
      </c>
      <c r="I285" s="2">
        <v>124</v>
      </c>
      <c r="J285" s="1">
        <v>2807885140</v>
      </c>
      <c r="K285" s="1">
        <v>1002868433</v>
      </c>
      <c r="L285" s="1">
        <v>0</v>
      </c>
      <c r="M285" s="1">
        <v>1186477049</v>
      </c>
      <c r="N285" s="1">
        <v>9852592.8920000009</v>
      </c>
      <c r="O285" s="1">
        <v>26009791.140000001</v>
      </c>
      <c r="P285" s="1">
        <v>26009791.140000001</v>
      </c>
      <c r="Q285" s="1">
        <v>10787304</v>
      </c>
      <c r="R285" s="1">
        <v>14810795</v>
      </c>
      <c r="S285" s="1">
        <v>5232</v>
      </c>
      <c r="T285" s="1">
        <v>40.192189429999999</v>
      </c>
      <c r="U285" s="1">
        <v>2.13476095</v>
      </c>
      <c r="V285" s="1">
        <v>5</v>
      </c>
      <c r="W285" s="1">
        <v>29.2</v>
      </c>
      <c r="X285" s="1">
        <v>1.2</v>
      </c>
      <c r="Y285" s="1">
        <v>1064279045</v>
      </c>
      <c r="Z285" s="1">
        <v>259664977.77021</v>
      </c>
      <c r="AA285" s="1">
        <v>90.52</v>
      </c>
      <c r="AB285" s="1">
        <v>951057870</v>
      </c>
      <c r="AC285" s="1">
        <v>259664977.77021</v>
      </c>
      <c r="AD285" s="1">
        <v>90.52</v>
      </c>
      <c r="AE285" s="1">
        <v>951057870</v>
      </c>
      <c r="AF285" s="1">
        <v>204512403.58840999</v>
      </c>
      <c r="AG285" s="1">
        <v>90.52</v>
      </c>
      <c r="AH285" s="1">
        <v>951057870</v>
      </c>
      <c r="AI285" s="1">
        <v>178558251.032269</v>
      </c>
      <c r="AJ285" s="1">
        <v>90.52</v>
      </c>
      <c r="AK285" s="1">
        <v>1028878224.14</v>
      </c>
      <c r="AL285" s="1">
        <v>1349953904.4302101</v>
      </c>
      <c r="AM285" s="1">
        <v>1236732729.4302101</v>
      </c>
      <c r="AN285" s="1">
        <v>1181580155.24841</v>
      </c>
      <c r="AO285" s="1">
        <v>1155626002.69226</v>
      </c>
      <c r="AP285" s="1">
        <v>1196329641.892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2225207866.0320001</v>
      </c>
      <c r="AW285" s="1">
        <v>2546283546.3222098</v>
      </c>
      <c r="AX285" s="1">
        <v>2433062371.3222098</v>
      </c>
      <c r="AY285" s="1">
        <v>2377909797.1404099</v>
      </c>
      <c r="AZ285" s="1">
        <v>2351955644.58426</v>
      </c>
      <c r="BA285" s="1">
        <v>2546283546.3222098</v>
      </c>
      <c r="BB285" s="1">
        <v>2433062371.3222098</v>
      </c>
      <c r="BC285" s="1">
        <v>2377909797.1404099</v>
      </c>
      <c r="BD285" s="1">
        <v>2351955644.58426</v>
      </c>
      <c r="BE285" s="1">
        <v>1349953904.4302101</v>
      </c>
      <c r="BF285" s="1">
        <v>1236732729.4302101</v>
      </c>
      <c r="BG285" s="1">
        <v>1181580155.24841</v>
      </c>
      <c r="BH285" s="1">
        <v>1155626002.69226</v>
      </c>
      <c r="BI285" s="1">
        <v>1349953904.4302101</v>
      </c>
      <c r="BJ285" s="1">
        <v>1236732729.4302101</v>
      </c>
      <c r="BK285" s="1">
        <v>1181580155.24841</v>
      </c>
      <c r="BL285" s="1">
        <v>1155626002.69226</v>
      </c>
      <c r="BM285" s="1" t="s">
        <v>85</v>
      </c>
      <c r="BN285" s="1" t="s">
        <v>85</v>
      </c>
      <c r="BO285" s="1" t="s">
        <v>85</v>
      </c>
      <c r="BP285" t="s">
        <v>85</v>
      </c>
    </row>
    <row r="286" spans="1:68" x14ac:dyDescent="0.25">
      <c r="A286">
        <v>422</v>
      </c>
      <c r="B286" t="s">
        <v>150</v>
      </c>
      <c r="C286">
        <v>2021</v>
      </c>
      <c r="D286" s="2">
        <v>62039</v>
      </c>
      <c r="E286" s="26">
        <v>124641.53</v>
      </c>
      <c r="F286" t="s">
        <v>87</v>
      </c>
      <c r="G286" t="s">
        <v>555</v>
      </c>
      <c r="H286">
        <v>150</v>
      </c>
      <c r="I286" s="2">
        <v>124</v>
      </c>
      <c r="J286" s="1">
        <v>2807885140</v>
      </c>
      <c r="K286" s="1">
        <v>926960604.60000002</v>
      </c>
      <c r="L286" s="1">
        <v>0</v>
      </c>
      <c r="M286" s="1">
        <v>1125358208</v>
      </c>
      <c r="N286" s="1">
        <v>6195366.6639999999</v>
      </c>
      <c r="O286" s="1">
        <v>26009791.140000001</v>
      </c>
      <c r="P286" s="1">
        <v>26009791.140000001</v>
      </c>
      <c r="Q286" s="1">
        <v>10787304</v>
      </c>
      <c r="R286" s="1">
        <v>14810795</v>
      </c>
      <c r="S286" s="1">
        <v>5232</v>
      </c>
      <c r="T286" s="1">
        <v>38.276585390000001</v>
      </c>
      <c r="U286" s="1">
        <v>6.104904458</v>
      </c>
      <c r="V286" s="1">
        <v>5</v>
      </c>
      <c r="W286" s="1">
        <v>29.2</v>
      </c>
      <c r="X286" s="1">
        <v>1.2</v>
      </c>
      <c r="Y286" s="1">
        <v>1064279045</v>
      </c>
      <c r="Z286" s="1">
        <v>219506654.75015399</v>
      </c>
      <c r="AA286" s="1">
        <v>90.52</v>
      </c>
      <c r="AB286" s="1">
        <v>951057870</v>
      </c>
      <c r="AC286" s="1">
        <v>219506654.75015399</v>
      </c>
      <c r="AD286" s="1">
        <v>90.52</v>
      </c>
      <c r="AE286" s="1">
        <v>951057870</v>
      </c>
      <c r="AF286" s="1">
        <v>172883667.07016</v>
      </c>
      <c r="AG286" s="1">
        <v>90.52</v>
      </c>
      <c r="AH286" s="1">
        <v>951057870</v>
      </c>
      <c r="AI286" s="1">
        <v>150943437.57369199</v>
      </c>
      <c r="AJ286" s="1">
        <v>90.52</v>
      </c>
      <c r="AK286" s="1">
        <v>952970395.74000001</v>
      </c>
      <c r="AL286" s="1">
        <v>1309795581.4101501</v>
      </c>
      <c r="AM286" s="1">
        <v>1196574406.4101501</v>
      </c>
      <c r="AN286" s="1">
        <v>1149951418.73016</v>
      </c>
      <c r="AO286" s="1">
        <v>1128011189.23369</v>
      </c>
      <c r="AP286" s="1">
        <v>1131553574.664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2084523970.404</v>
      </c>
      <c r="AW286" s="1">
        <v>2441349156.0741501</v>
      </c>
      <c r="AX286" s="1">
        <v>2328127981.0741501</v>
      </c>
      <c r="AY286" s="1">
        <v>2281504993.3941598</v>
      </c>
      <c r="AZ286" s="1">
        <v>2259564763.8976898</v>
      </c>
      <c r="BA286" s="1">
        <v>2441349156.0741501</v>
      </c>
      <c r="BB286" s="1">
        <v>2328127981.0741501</v>
      </c>
      <c r="BC286" s="1">
        <v>2281504993.3941598</v>
      </c>
      <c r="BD286" s="1">
        <v>2259564763.8976898</v>
      </c>
      <c r="BE286" s="1">
        <v>1309795581.4101501</v>
      </c>
      <c r="BF286" s="1">
        <v>1196574406.4101501</v>
      </c>
      <c r="BG286" s="1">
        <v>1149951418.73016</v>
      </c>
      <c r="BH286" s="1">
        <v>1128011189.23369</v>
      </c>
      <c r="BI286" s="1">
        <v>1309795581.4101501</v>
      </c>
      <c r="BJ286" s="1">
        <v>1196574406.4101501</v>
      </c>
      <c r="BK286" s="1">
        <v>1149951418.73016</v>
      </c>
      <c r="BL286" s="1">
        <v>1128011189.23369</v>
      </c>
      <c r="BM286" s="1" t="s">
        <v>85</v>
      </c>
      <c r="BN286" s="1" t="s">
        <v>85</v>
      </c>
      <c r="BO286" s="1" t="s">
        <v>85</v>
      </c>
      <c r="BP286" t="s">
        <v>85</v>
      </c>
    </row>
    <row r="287" spans="1:68" x14ac:dyDescent="0.25">
      <c r="A287">
        <v>424</v>
      </c>
      <c r="B287" t="s">
        <v>151</v>
      </c>
      <c r="C287">
        <v>2017</v>
      </c>
      <c r="D287" s="2">
        <v>172708</v>
      </c>
      <c r="E287" s="26">
        <v>50177.87</v>
      </c>
      <c r="F287" t="s">
        <v>93</v>
      </c>
      <c r="I287" s="2">
        <v>165</v>
      </c>
      <c r="J287" s="1">
        <v>10401339300</v>
      </c>
      <c r="K287" s="1">
        <v>4049548084</v>
      </c>
      <c r="L287" s="1">
        <v>24212199.079999998</v>
      </c>
      <c r="M287" s="1">
        <v>2967138829</v>
      </c>
      <c r="N287" s="1">
        <v>5866956.1500000004</v>
      </c>
      <c r="O287" s="1">
        <v>391387691.60000002</v>
      </c>
      <c r="P287" s="1">
        <v>380425865.30000001</v>
      </c>
      <c r="Q287" s="1">
        <v>77122028</v>
      </c>
      <c r="R287" s="1">
        <v>74603630</v>
      </c>
      <c r="S287" s="1">
        <v>611494</v>
      </c>
      <c r="T287" s="1">
        <v>56.041201489999999</v>
      </c>
      <c r="U287" s="1">
        <v>5.0556637100000001</v>
      </c>
      <c r="V287" s="1">
        <v>24214958</v>
      </c>
      <c r="W287" s="1">
        <v>36.020000000000003</v>
      </c>
      <c r="X287" s="1">
        <v>1.0900000000000001</v>
      </c>
      <c r="Y287" s="1">
        <v>2962805740</v>
      </c>
      <c r="Z287" s="1">
        <v>2346983215.7476802</v>
      </c>
      <c r="AA287" s="1">
        <v>589448159.56272805</v>
      </c>
      <c r="AB287" s="1">
        <v>2647613640</v>
      </c>
      <c r="AC287" s="1">
        <v>2346983215.7476802</v>
      </c>
      <c r="AD287" s="1">
        <v>589448159.56272805</v>
      </c>
      <c r="AE287" s="1">
        <v>2647613640</v>
      </c>
      <c r="AF287" s="1">
        <v>1852356898.3216701</v>
      </c>
      <c r="AG287" s="1">
        <v>589448159.56272805</v>
      </c>
      <c r="AH287" s="1">
        <v>2647613640</v>
      </c>
      <c r="AI287" s="1">
        <v>1619591572.4741299</v>
      </c>
      <c r="AJ287" s="1">
        <v>589448159.56272805</v>
      </c>
      <c r="AK287" s="1">
        <v>4465147974.6800003</v>
      </c>
      <c r="AL287" s="1">
        <v>6303875179.6904097</v>
      </c>
      <c r="AM287" s="1">
        <v>5988683079.6904097</v>
      </c>
      <c r="AN287" s="1">
        <v>5494056762.2643995</v>
      </c>
      <c r="AO287" s="1">
        <v>5261291436.4168596</v>
      </c>
      <c r="AP287" s="1">
        <v>2973005785.1500001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7438153759.8299999</v>
      </c>
      <c r="AW287" s="1">
        <v>9276880964.8404102</v>
      </c>
      <c r="AX287" s="1">
        <v>8961688864.8404102</v>
      </c>
      <c r="AY287" s="1">
        <v>8467062547.4144001</v>
      </c>
      <c r="AZ287" s="1">
        <v>8234297221.5668602</v>
      </c>
      <c r="BA287" s="1">
        <v>9276880964.8404102</v>
      </c>
      <c r="BB287" s="1">
        <v>8961688864.8404102</v>
      </c>
      <c r="BC287" s="1">
        <v>8467062547.4144001</v>
      </c>
      <c r="BD287" s="1">
        <v>8234297221.5668602</v>
      </c>
      <c r="BE287" s="1">
        <v>6303875179.6904097</v>
      </c>
      <c r="BF287" s="1">
        <v>5988683079.6904097</v>
      </c>
      <c r="BG287" s="1">
        <v>5494056762.2643995</v>
      </c>
      <c r="BH287" s="1">
        <v>5261291436.4168596</v>
      </c>
      <c r="BI287" s="1">
        <v>6303875179.6904097</v>
      </c>
      <c r="BJ287" s="1">
        <v>5988683079.6904097</v>
      </c>
      <c r="BK287" s="1">
        <v>5494056762.2643995</v>
      </c>
      <c r="BL287" s="1">
        <v>5261291436.4168596</v>
      </c>
      <c r="BM287" s="1" t="s">
        <v>85</v>
      </c>
      <c r="BN287" s="1" t="s">
        <v>85</v>
      </c>
      <c r="BO287" s="1" t="s">
        <v>85</v>
      </c>
      <c r="BP287" t="s">
        <v>85</v>
      </c>
    </row>
    <row r="288" spans="1:68" x14ac:dyDescent="0.25">
      <c r="A288">
        <v>424</v>
      </c>
      <c r="B288" t="s">
        <v>151</v>
      </c>
      <c r="C288">
        <v>2018</v>
      </c>
      <c r="D288" s="2">
        <v>172708</v>
      </c>
      <c r="E288" s="26">
        <v>50177.87</v>
      </c>
      <c r="F288" t="s">
        <v>93</v>
      </c>
      <c r="I288" s="2">
        <v>165</v>
      </c>
      <c r="J288" s="1">
        <v>10401339300</v>
      </c>
      <c r="K288" s="1">
        <v>4056218464</v>
      </c>
      <c r="L288" s="1">
        <v>23393019.600000001</v>
      </c>
      <c r="M288" s="1">
        <v>2993698868</v>
      </c>
      <c r="N288" s="1">
        <v>6310549.7999999998</v>
      </c>
      <c r="O288" s="1">
        <v>391387691.60000002</v>
      </c>
      <c r="P288" s="1">
        <v>380425865.30000001</v>
      </c>
      <c r="Q288" s="1">
        <v>77122028</v>
      </c>
      <c r="R288" s="1">
        <v>74603630</v>
      </c>
      <c r="S288" s="1">
        <v>611494</v>
      </c>
      <c r="T288" s="1">
        <v>56.783315719999997</v>
      </c>
      <c r="U288" s="1">
        <v>3.7679098240000002</v>
      </c>
      <c r="V288" s="1">
        <v>24214958</v>
      </c>
      <c r="W288" s="1">
        <v>36.020000000000003</v>
      </c>
      <c r="X288" s="1">
        <v>1.0900000000000001</v>
      </c>
      <c r="Y288" s="1">
        <v>2962805740</v>
      </c>
      <c r="Z288" s="1">
        <v>2440422779.3154898</v>
      </c>
      <c r="AA288" s="1">
        <v>589448159.56272805</v>
      </c>
      <c r="AB288" s="1">
        <v>2647613640</v>
      </c>
      <c r="AC288" s="1">
        <v>2440422779.3154898</v>
      </c>
      <c r="AD288" s="1">
        <v>589448159.56272805</v>
      </c>
      <c r="AE288" s="1">
        <v>2647613640</v>
      </c>
      <c r="AF288" s="1">
        <v>1926104089.6052101</v>
      </c>
      <c r="AG288" s="1">
        <v>589448159.56272805</v>
      </c>
      <c r="AH288" s="1">
        <v>2647613640</v>
      </c>
      <c r="AI288" s="1">
        <v>1684071765.03566</v>
      </c>
      <c r="AJ288" s="1">
        <v>589448159.56272805</v>
      </c>
      <c r="AK288" s="1">
        <v>4470999175.1999998</v>
      </c>
      <c r="AL288" s="1">
        <v>6396495563.7782202</v>
      </c>
      <c r="AM288" s="1">
        <v>6081303463.7782202</v>
      </c>
      <c r="AN288" s="1">
        <v>5566984774.0679398</v>
      </c>
      <c r="AO288" s="1">
        <v>5324952449.4983902</v>
      </c>
      <c r="AP288" s="1">
        <v>3000009417.8000002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7471008593</v>
      </c>
      <c r="AW288" s="1">
        <v>9396504981.5782204</v>
      </c>
      <c r="AX288" s="1">
        <v>9081312881.5782204</v>
      </c>
      <c r="AY288" s="1">
        <v>8566994191.8679399</v>
      </c>
      <c r="AZ288" s="1">
        <v>8324961867.2983904</v>
      </c>
      <c r="BA288" s="1">
        <v>9396504981.5782204</v>
      </c>
      <c r="BB288" s="1">
        <v>9081312881.5782204</v>
      </c>
      <c r="BC288" s="1">
        <v>8566994191.8679399</v>
      </c>
      <c r="BD288" s="1">
        <v>8324961867.2983904</v>
      </c>
      <c r="BE288" s="1">
        <v>6396495563.7782202</v>
      </c>
      <c r="BF288" s="1">
        <v>6081303463.7782202</v>
      </c>
      <c r="BG288" s="1">
        <v>5566984774.0679398</v>
      </c>
      <c r="BH288" s="1">
        <v>5324952449.4983902</v>
      </c>
      <c r="BI288" s="1">
        <v>6396495563.7782202</v>
      </c>
      <c r="BJ288" s="1">
        <v>6081303463.7782202</v>
      </c>
      <c r="BK288" s="1">
        <v>5566984774.0679398</v>
      </c>
      <c r="BL288" s="1">
        <v>5324952449.4983902</v>
      </c>
      <c r="BM288" s="1" t="s">
        <v>85</v>
      </c>
      <c r="BN288" s="1" t="s">
        <v>85</v>
      </c>
      <c r="BO288" s="1" t="s">
        <v>85</v>
      </c>
      <c r="BP288" t="s">
        <v>85</v>
      </c>
    </row>
    <row r="289" spans="1:68" x14ac:dyDescent="0.25">
      <c r="A289">
        <v>424</v>
      </c>
      <c r="B289" t="s">
        <v>151</v>
      </c>
      <c r="C289">
        <v>2019</v>
      </c>
      <c r="D289" s="2">
        <v>172708</v>
      </c>
      <c r="E289" s="26">
        <v>50177.87</v>
      </c>
      <c r="F289" t="s">
        <v>93</v>
      </c>
      <c r="I289" s="2">
        <v>165</v>
      </c>
      <c r="J289" s="1">
        <v>10401339300</v>
      </c>
      <c r="K289" s="1">
        <v>4040785403</v>
      </c>
      <c r="L289" s="1">
        <v>25051446.449999999</v>
      </c>
      <c r="M289" s="1">
        <v>2824415448</v>
      </c>
      <c r="N289" s="1">
        <v>70006259.25</v>
      </c>
      <c r="O289" s="1">
        <v>391387691.60000002</v>
      </c>
      <c r="P289" s="1">
        <v>380425865.30000001</v>
      </c>
      <c r="Q289" s="1">
        <v>77122028</v>
      </c>
      <c r="R289" s="1">
        <v>74603630</v>
      </c>
      <c r="S289" s="1">
        <v>611494</v>
      </c>
      <c r="T289" s="1">
        <v>54.274037710000002</v>
      </c>
      <c r="U289" s="1">
        <v>4.6272118689999999</v>
      </c>
      <c r="V289" s="1">
        <v>24214958</v>
      </c>
      <c r="W289" s="1">
        <v>36.020000000000003</v>
      </c>
      <c r="X289" s="1">
        <v>1.0900000000000001</v>
      </c>
      <c r="Y289" s="1">
        <v>2962805740</v>
      </c>
      <c r="Z289" s="1">
        <v>2285359182.9658499</v>
      </c>
      <c r="AA289" s="1">
        <v>589448159.56272805</v>
      </c>
      <c r="AB289" s="1">
        <v>2647613640</v>
      </c>
      <c r="AC289" s="1">
        <v>2285359182.9658499</v>
      </c>
      <c r="AD289" s="1">
        <v>589448159.56272805</v>
      </c>
      <c r="AE289" s="1">
        <v>2647613640</v>
      </c>
      <c r="AF289" s="1">
        <v>1803720120.06952</v>
      </c>
      <c r="AG289" s="1">
        <v>589448159.56272805</v>
      </c>
      <c r="AH289" s="1">
        <v>2647613640</v>
      </c>
      <c r="AI289" s="1">
        <v>1577066443.41243</v>
      </c>
      <c r="AJ289" s="1">
        <v>589448159.56272805</v>
      </c>
      <c r="AK289" s="1">
        <v>4457224541.0500002</v>
      </c>
      <c r="AL289" s="1">
        <v>6243090394.2785797</v>
      </c>
      <c r="AM289" s="1">
        <v>5927898294.2785797</v>
      </c>
      <c r="AN289" s="1">
        <v>5446259231.3822498</v>
      </c>
      <c r="AO289" s="1">
        <v>5219605554.7251596</v>
      </c>
      <c r="AP289" s="1">
        <v>2894421707.25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7351646248.3000002</v>
      </c>
      <c r="AW289" s="1">
        <v>9137512101.5285797</v>
      </c>
      <c r="AX289" s="1">
        <v>8822320001.5285797</v>
      </c>
      <c r="AY289" s="1">
        <v>8340680938.6322498</v>
      </c>
      <c r="AZ289" s="1">
        <v>8114027261.9751596</v>
      </c>
      <c r="BA289" s="1">
        <v>9137512101.5285797</v>
      </c>
      <c r="BB289" s="1">
        <v>8822320001.5285797</v>
      </c>
      <c r="BC289" s="1">
        <v>8340680938.6322498</v>
      </c>
      <c r="BD289" s="1">
        <v>8114027261.9751596</v>
      </c>
      <c r="BE289" s="1">
        <v>6243090394.2785797</v>
      </c>
      <c r="BF289" s="1">
        <v>5927898294.2785797</v>
      </c>
      <c r="BG289" s="1">
        <v>5446259231.3822498</v>
      </c>
      <c r="BH289" s="1">
        <v>5219605554.7251596</v>
      </c>
      <c r="BI289" s="1">
        <v>6243090394.2785797</v>
      </c>
      <c r="BJ289" s="1">
        <v>5927898294.2785797</v>
      </c>
      <c r="BK289" s="1">
        <v>5446259231.3822498</v>
      </c>
      <c r="BL289" s="1">
        <v>5219605554.7251596</v>
      </c>
      <c r="BM289" s="1" t="s">
        <v>85</v>
      </c>
      <c r="BN289" s="1" t="s">
        <v>85</v>
      </c>
      <c r="BO289" s="1" t="s">
        <v>85</v>
      </c>
      <c r="BP289" t="s">
        <v>85</v>
      </c>
    </row>
    <row r="290" spans="1:68" x14ac:dyDescent="0.25">
      <c r="A290">
        <v>424</v>
      </c>
      <c r="B290" t="s">
        <v>151</v>
      </c>
      <c r="C290">
        <v>2020</v>
      </c>
      <c r="D290" s="2">
        <v>173272</v>
      </c>
      <c r="E290" s="26">
        <v>50177.87</v>
      </c>
      <c r="F290" t="s">
        <v>93</v>
      </c>
      <c r="I290" s="2">
        <v>165</v>
      </c>
      <c r="J290" s="1">
        <v>10435306200</v>
      </c>
      <c r="K290" s="1">
        <v>4510273311</v>
      </c>
      <c r="L290" s="1">
        <v>0</v>
      </c>
      <c r="M290" s="1">
        <v>2860436695</v>
      </c>
      <c r="N290" s="1">
        <v>4912457.4840000002</v>
      </c>
      <c r="O290" s="1">
        <v>391387691.60000002</v>
      </c>
      <c r="P290" s="1">
        <v>380425865.30000001</v>
      </c>
      <c r="Q290" s="1">
        <v>77122028</v>
      </c>
      <c r="R290" s="1">
        <v>74603630</v>
      </c>
      <c r="S290" s="1">
        <v>611494</v>
      </c>
      <c r="T290" s="1">
        <v>57.115771649999999</v>
      </c>
      <c r="U290" s="1">
        <v>1.524486738</v>
      </c>
      <c r="V290" s="1">
        <v>24214958</v>
      </c>
      <c r="W290" s="1">
        <v>36.020000000000003</v>
      </c>
      <c r="X290" s="1">
        <v>1.0900000000000001</v>
      </c>
      <c r="Y290" s="1">
        <v>2972481160</v>
      </c>
      <c r="Z290" s="1">
        <v>2558996498.0518699</v>
      </c>
      <c r="AA290" s="1">
        <v>589448159.56272805</v>
      </c>
      <c r="AB290" s="1">
        <v>2656259760</v>
      </c>
      <c r="AC290" s="1">
        <v>2558996498.0518699</v>
      </c>
      <c r="AD290" s="1">
        <v>589448159.56272805</v>
      </c>
      <c r="AE290" s="1">
        <v>2656259760</v>
      </c>
      <c r="AF290" s="1">
        <v>2019688417.0887799</v>
      </c>
      <c r="AG290" s="1">
        <v>589448159.56272805</v>
      </c>
      <c r="AH290" s="1">
        <v>2656259760</v>
      </c>
      <c r="AI290" s="1">
        <v>1765896378.9885001</v>
      </c>
      <c r="AJ290" s="1">
        <v>589448159.56272805</v>
      </c>
      <c r="AK290" s="1">
        <v>4901661002.6000004</v>
      </c>
      <c r="AL290" s="1">
        <v>6501351682.9146004</v>
      </c>
      <c r="AM290" s="1">
        <v>6185130282.9146004</v>
      </c>
      <c r="AN290" s="1">
        <v>5645822201.9515104</v>
      </c>
      <c r="AO290" s="1">
        <v>5392030163.8512297</v>
      </c>
      <c r="AP290" s="1">
        <v>2865349152.4840002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7767010155.0839996</v>
      </c>
      <c r="AW290" s="1">
        <v>9366700835.3985996</v>
      </c>
      <c r="AX290" s="1">
        <v>9050479435.3985996</v>
      </c>
      <c r="AY290" s="1">
        <v>8511171354.4355097</v>
      </c>
      <c r="AZ290" s="1">
        <v>8257379316.3352299</v>
      </c>
      <c r="BA290" s="1">
        <v>9366700835.3985996</v>
      </c>
      <c r="BB290" s="1">
        <v>9050479435.3985996</v>
      </c>
      <c r="BC290" s="1">
        <v>8511171354.4355097</v>
      </c>
      <c r="BD290" s="1">
        <v>8257379316.3352299</v>
      </c>
      <c r="BE290" s="1">
        <v>6501351682.9146004</v>
      </c>
      <c r="BF290" s="1">
        <v>6185130282.9146004</v>
      </c>
      <c r="BG290" s="1">
        <v>5645822201.9515104</v>
      </c>
      <c r="BH290" s="1">
        <v>5392030163.8512297</v>
      </c>
      <c r="BI290" s="1">
        <v>6501351682.9146004</v>
      </c>
      <c r="BJ290" s="1">
        <v>6185130282.9146004</v>
      </c>
      <c r="BK290" s="1">
        <v>5645822201.9515104</v>
      </c>
      <c r="BL290" s="1">
        <v>5392030163.8512297</v>
      </c>
      <c r="BM290" s="1" t="s">
        <v>85</v>
      </c>
      <c r="BN290" s="1" t="s">
        <v>85</v>
      </c>
      <c r="BO290" s="1" t="s">
        <v>85</v>
      </c>
      <c r="BP290" t="s">
        <v>85</v>
      </c>
    </row>
    <row r="291" spans="1:68" x14ac:dyDescent="0.25">
      <c r="A291">
        <v>424</v>
      </c>
      <c r="B291" t="s">
        <v>151</v>
      </c>
      <c r="C291">
        <v>2021</v>
      </c>
      <c r="D291" s="2">
        <v>173272</v>
      </c>
      <c r="E291" s="26">
        <v>50177.87</v>
      </c>
      <c r="F291" t="s">
        <v>93</v>
      </c>
      <c r="I291" s="2">
        <v>165</v>
      </c>
      <c r="J291" s="1">
        <v>10435306200</v>
      </c>
      <c r="K291" s="1">
        <v>4318983697</v>
      </c>
      <c r="L291" s="1">
        <v>0</v>
      </c>
      <c r="M291" s="1">
        <v>2659659090</v>
      </c>
      <c r="N291" s="1">
        <v>20807814.43</v>
      </c>
      <c r="O291" s="1">
        <v>391387691.60000002</v>
      </c>
      <c r="P291" s="1">
        <v>380425865.30000001</v>
      </c>
      <c r="Q291" s="1">
        <v>77122028</v>
      </c>
      <c r="R291" s="1">
        <v>74603630</v>
      </c>
      <c r="S291" s="1">
        <v>611494</v>
      </c>
      <c r="T291" s="1">
        <v>58.875540239999999</v>
      </c>
      <c r="U291" s="1">
        <v>4.0027708129999997</v>
      </c>
      <c r="V291" s="1">
        <v>24214958</v>
      </c>
      <c r="W291" s="1">
        <v>36.020000000000003</v>
      </c>
      <c r="X291" s="1">
        <v>1.0900000000000001</v>
      </c>
      <c r="Y291" s="1">
        <v>2972481160</v>
      </c>
      <c r="Z291" s="1">
        <v>2525921554.5095201</v>
      </c>
      <c r="AA291" s="1">
        <v>589448159.56272805</v>
      </c>
      <c r="AB291" s="1">
        <v>2656259760</v>
      </c>
      <c r="AC291" s="1">
        <v>2525921554.5095201</v>
      </c>
      <c r="AD291" s="1">
        <v>589448159.56272805</v>
      </c>
      <c r="AE291" s="1">
        <v>2656259760</v>
      </c>
      <c r="AF291" s="1">
        <v>1993584012.3273001</v>
      </c>
      <c r="AG291" s="1">
        <v>589448159.56272805</v>
      </c>
      <c r="AH291" s="1">
        <v>2656259760</v>
      </c>
      <c r="AI291" s="1">
        <v>1743072227.7709701</v>
      </c>
      <c r="AJ291" s="1">
        <v>589448159.56272805</v>
      </c>
      <c r="AK291" s="1">
        <v>4710371388.6000004</v>
      </c>
      <c r="AL291" s="1">
        <v>6468276739.3722496</v>
      </c>
      <c r="AM291" s="1">
        <v>6152055339.3722496</v>
      </c>
      <c r="AN291" s="1">
        <v>5619717797.1900301</v>
      </c>
      <c r="AO291" s="1">
        <v>5369206012.6337004</v>
      </c>
      <c r="AP291" s="1">
        <v>2680466904.4299998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7390838293.0299997</v>
      </c>
      <c r="AW291" s="1">
        <v>9148743643.8022499</v>
      </c>
      <c r="AX291" s="1">
        <v>8832522243.8022499</v>
      </c>
      <c r="AY291" s="1">
        <v>8300184701.6200304</v>
      </c>
      <c r="AZ291" s="1">
        <v>8049672917.0636997</v>
      </c>
      <c r="BA291" s="1">
        <v>9148743643.8022499</v>
      </c>
      <c r="BB291" s="1">
        <v>8832522243.8022499</v>
      </c>
      <c r="BC291" s="1">
        <v>8300184701.6200304</v>
      </c>
      <c r="BD291" s="1">
        <v>8049672917.0636997</v>
      </c>
      <c r="BE291" s="1">
        <v>6468276739.3722496</v>
      </c>
      <c r="BF291" s="1">
        <v>6152055339.3722496</v>
      </c>
      <c r="BG291" s="1">
        <v>5619717797.1900301</v>
      </c>
      <c r="BH291" s="1">
        <v>5369206012.6337004</v>
      </c>
      <c r="BI291" s="1">
        <v>6468276739.3722496</v>
      </c>
      <c r="BJ291" s="1">
        <v>6152055339.3722496</v>
      </c>
      <c r="BK291" s="1">
        <v>5619717797.1900301</v>
      </c>
      <c r="BL291" s="1">
        <v>5369206012.6336899</v>
      </c>
      <c r="BM291" s="1" t="s">
        <v>85</v>
      </c>
      <c r="BN291" s="1" t="s">
        <v>85</v>
      </c>
      <c r="BO291" s="1" t="s">
        <v>85</v>
      </c>
      <c r="BP291" t="s">
        <v>85</v>
      </c>
    </row>
    <row r="292" spans="1:68" x14ac:dyDescent="0.25">
      <c r="A292">
        <v>427</v>
      </c>
      <c r="B292" t="s">
        <v>152</v>
      </c>
      <c r="C292">
        <v>2017</v>
      </c>
      <c r="D292" s="2">
        <v>144161</v>
      </c>
      <c r="E292" s="26">
        <v>79005.87</v>
      </c>
      <c r="F292" t="s">
        <v>105</v>
      </c>
      <c r="G292" t="s">
        <v>554</v>
      </c>
      <c r="H292">
        <v>222</v>
      </c>
      <c r="I292" s="2">
        <v>198</v>
      </c>
      <c r="J292" s="1">
        <v>10418515470</v>
      </c>
      <c r="K292" s="1">
        <v>6005675290</v>
      </c>
      <c r="L292" s="1">
        <v>0</v>
      </c>
      <c r="M292" s="1">
        <v>2586202777</v>
      </c>
      <c r="N292" s="1">
        <v>48187884.899999999</v>
      </c>
      <c r="O292" s="1">
        <v>97275146.540000007</v>
      </c>
      <c r="P292" s="1">
        <v>97275146.540000007</v>
      </c>
      <c r="Q292" s="1">
        <v>121724133</v>
      </c>
      <c r="R292" s="1">
        <v>52401864</v>
      </c>
      <c r="S292" s="1">
        <v>3808480</v>
      </c>
      <c r="T292" s="1">
        <v>61.586483080000001</v>
      </c>
      <c r="U292" s="1">
        <v>2.8193146680000001</v>
      </c>
      <c r="V292" s="1">
        <v>9335544</v>
      </c>
      <c r="W292" s="1">
        <v>28.03</v>
      </c>
      <c r="X292" s="1">
        <v>1.08</v>
      </c>
      <c r="Y292" s="1">
        <v>2473081955</v>
      </c>
      <c r="Z292" s="1">
        <v>3992329513.8015299</v>
      </c>
      <c r="AA292" s="1">
        <v>162238684.95840001</v>
      </c>
      <c r="AB292" s="1">
        <v>2209988130</v>
      </c>
      <c r="AC292" s="1">
        <v>3992329513.8015299</v>
      </c>
      <c r="AD292" s="1">
        <v>162238684.95840001</v>
      </c>
      <c r="AE292" s="1">
        <v>2209988130</v>
      </c>
      <c r="AF292" s="1">
        <v>3173446932.0154099</v>
      </c>
      <c r="AG292" s="1">
        <v>175217779.755072</v>
      </c>
      <c r="AH292" s="1">
        <v>2209988130</v>
      </c>
      <c r="AI292" s="1">
        <v>2788090422.93959</v>
      </c>
      <c r="AJ292" s="1">
        <v>175217779.755072</v>
      </c>
      <c r="AK292" s="1">
        <v>6102950436.54</v>
      </c>
      <c r="AL292" s="1">
        <v>6724925300.2999296</v>
      </c>
      <c r="AM292" s="1">
        <v>6461831475.2999296</v>
      </c>
      <c r="AN292" s="1">
        <v>5655927988.3104801</v>
      </c>
      <c r="AO292" s="1">
        <v>5270571479.2346601</v>
      </c>
      <c r="AP292" s="1">
        <v>2634390661.9000001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8737341098.4400005</v>
      </c>
      <c r="AW292" s="1">
        <v>9359315962.1999302</v>
      </c>
      <c r="AX292" s="1">
        <v>9096222137.1999302</v>
      </c>
      <c r="AY292" s="1">
        <v>8290318650.2104797</v>
      </c>
      <c r="AZ292" s="1">
        <v>7904962141.1346598</v>
      </c>
      <c r="BA292" s="1">
        <v>9359315962.1999302</v>
      </c>
      <c r="BB292" s="1">
        <v>9096222137.1999302</v>
      </c>
      <c r="BC292" s="1">
        <v>8290318650.2104797</v>
      </c>
      <c r="BD292" s="1">
        <v>7904962141.1346598</v>
      </c>
      <c r="BE292" s="1">
        <v>6724925300.2999296</v>
      </c>
      <c r="BF292" s="1">
        <v>6461831475.2999296</v>
      </c>
      <c r="BG292" s="1">
        <v>5655927988.3104801</v>
      </c>
      <c r="BH292" s="1">
        <v>5270571479.2346601</v>
      </c>
      <c r="BI292" s="1">
        <v>6724925300.2999296</v>
      </c>
      <c r="BJ292" s="1">
        <v>6461831475.2999296</v>
      </c>
      <c r="BK292" s="1">
        <v>5655927988.3104801</v>
      </c>
      <c r="BL292" s="1">
        <v>5270571479.2346601</v>
      </c>
      <c r="BM292" s="1" t="s">
        <v>85</v>
      </c>
      <c r="BN292" s="1" t="s">
        <v>85</v>
      </c>
      <c r="BO292" s="1" t="s">
        <v>85</v>
      </c>
      <c r="BP292" t="s">
        <v>85</v>
      </c>
    </row>
    <row r="293" spans="1:68" x14ac:dyDescent="0.25">
      <c r="A293">
        <v>427</v>
      </c>
      <c r="B293" t="s">
        <v>152</v>
      </c>
      <c r="C293">
        <v>2018</v>
      </c>
      <c r="D293" s="2">
        <v>144161</v>
      </c>
      <c r="E293" s="26">
        <v>79005.87</v>
      </c>
      <c r="F293" t="s">
        <v>105</v>
      </c>
      <c r="G293" t="s">
        <v>554</v>
      </c>
      <c r="H293">
        <v>222</v>
      </c>
      <c r="I293" s="2">
        <v>198</v>
      </c>
      <c r="J293" s="1">
        <v>10418515470</v>
      </c>
      <c r="K293" s="1">
        <v>6365864172</v>
      </c>
      <c r="L293" s="1">
        <v>0</v>
      </c>
      <c r="M293" s="1">
        <v>2789579415</v>
      </c>
      <c r="N293" s="1">
        <v>38424336.299999997</v>
      </c>
      <c r="O293" s="1">
        <v>97275146.540000007</v>
      </c>
      <c r="P293" s="1">
        <v>97275146.540000007</v>
      </c>
      <c r="Q293" s="1">
        <v>121724133</v>
      </c>
      <c r="R293" s="1">
        <v>52401864</v>
      </c>
      <c r="S293" s="1">
        <v>3808480</v>
      </c>
      <c r="T293" s="1">
        <v>60.601071449999999</v>
      </c>
      <c r="U293" s="1">
        <v>1.967857805</v>
      </c>
      <c r="V293" s="1">
        <v>9335544</v>
      </c>
      <c r="W293" s="1">
        <v>28.03</v>
      </c>
      <c r="X293" s="1">
        <v>1.08</v>
      </c>
      <c r="Y293" s="1">
        <v>2473081955</v>
      </c>
      <c r="Z293" s="1">
        <v>3983229337.89958</v>
      </c>
      <c r="AA293" s="1">
        <v>162238684.95840001</v>
      </c>
      <c r="AB293" s="1">
        <v>2209988130</v>
      </c>
      <c r="AC293" s="1">
        <v>3983229337.89958</v>
      </c>
      <c r="AD293" s="1">
        <v>162238684.95840001</v>
      </c>
      <c r="AE293" s="1">
        <v>2209988130</v>
      </c>
      <c r="AF293" s="1">
        <v>3166213329.3789001</v>
      </c>
      <c r="AG293" s="1">
        <v>175217779.755072</v>
      </c>
      <c r="AH293" s="1">
        <v>2209988130</v>
      </c>
      <c r="AI293" s="1">
        <v>2781735207.7221098</v>
      </c>
      <c r="AJ293" s="1">
        <v>175217779.755072</v>
      </c>
      <c r="AK293" s="1">
        <v>6463139318.54</v>
      </c>
      <c r="AL293" s="1">
        <v>6715825124.3979797</v>
      </c>
      <c r="AM293" s="1">
        <v>6452731299.3979797</v>
      </c>
      <c r="AN293" s="1">
        <v>5648694385.6739798</v>
      </c>
      <c r="AO293" s="1">
        <v>5264216264.0171804</v>
      </c>
      <c r="AP293" s="1">
        <v>2828003751.3000002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9291143069.8400002</v>
      </c>
      <c r="AW293" s="1">
        <v>9543828875.6979809</v>
      </c>
      <c r="AX293" s="1">
        <v>9280735050.6979809</v>
      </c>
      <c r="AY293" s="1">
        <v>8476698136.9739799</v>
      </c>
      <c r="AZ293" s="1">
        <v>8092220015.3171797</v>
      </c>
      <c r="BA293" s="1">
        <v>9543828875.6979809</v>
      </c>
      <c r="BB293" s="1">
        <v>9280735050.6979809</v>
      </c>
      <c r="BC293" s="1">
        <v>8476698136.9739799</v>
      </c>
      <c r="BD293" s="1">
        <v>8092220015.3171797</v>
      </c>
      <c r="BE293" s="1">
        <v>6715825124.3979797</v>
      </c>
      <c r="BF293" s="1">
        <v>6452731299.3979797</v>
      </c>
      <c r="BG293" s="1">
        <v>5648694385.6739798</v>
      </c>
      <c r="BH293" s="1">
        <v>5264216264.0171804</v>
      </c>
      <c r="BI293" s="1">
        <v>6715825124.3979797</v>
      </c>
      <c r="BJ293" s="1">
        <v>6452731299.3979797</v>
      </c>
      <c r="BK293" s="1">
        <v>5648694385.6739798</v>
      </c>
      <c r="BL293" s="1">
        <v>5264216264.0171804</v>
      </c>
      <c r="BM293" s="1" t="s">
        <v>85</v>
      </c>
      <c r="BN293" s="1" t="s">
        <v>85</v>
      </c>
      <c r="BO293" s="1" t="s">
        <v>85</v>
      </c>
      <c r="BP293" t="s">
        <v>85</v>
      </c>
    </row>
    <row r="294" spans="1:68" x14ac:dyDescent="0.25">
      <c r="A294">
        <v>427</v>
      </c>
      <c r="B294" t="s">
        <v>152</v>
      </c>
      <c r="C294">
        <v>2019</v>
      </c>
      <c r="D294" s="2">
        <v>144161</v>
      </c>
      <c r="E294" s="26">
        <v>79005.87</v>
      </c>
      <c r="F294" t="s">
        <v>105</v>
      </c>
      <c r="G294" t="s">
        <v>554</v>
      </c>
      <c r="H294">
        <v>222</v>
      </c>
      <c r="I294" s="2">
        <v>198</v>
      </c>
      <c r="J294" s="1">
        <v>10418515470</v>
      </c>
      <c r="K294" s="1">
        <v>6390280589</v>
      </c>
      <c r="L294" s="1">
        <v>0</v>
      </c>
      <c r="M294" s="1">
        <v>2812435395</v>
      </c>
      <c r="N294" s="1">
        <v>0</v>
      </c>
      <c r="O294" s="1">
        <v>97275146.540000007</v>
      </c>
      <c r="P294" s="1">
        <v>97275146.540000007</v>
      </c>
      <c r="Q294" s="1">
        <v>121724133</v>
      </c>
      <c r="R294" s="1">
        <v>52401864</v>
      </c>
      <c r="S294" s="1">
        <v>3808480</v>
      </c>
      <c r="T294" s="1">
        <v>56.67824203</v>
      </c>
      <c r="U294" s="1">
        <v>3.1916889789999998</v>
      </c>
      <c r="V294" s="1">
        <v>9335544</v>
      </c>
      <c r="W294" s="1">
        <v>28.03</v>
      </c>
      <c r="X294" s="1">
        <v>1.08</v>
      </c>
      <c r="Y294" s="1">
        <v>2473081955</v>
      </c>
      <c r="Z294" s="1">
        <v>3633592533.1637301</v>
      </c>
      <c r="AA294" s="1">
        <v>162238684.95840001</v>
      </c>
      <c r="AB294" s="1">
        <v>2209988130</v>
      </c>
      <c r="AC294" s="1">
        <v>3633592533.1637301</v>
      </c>
      <c r="AD294" s="1">
        <v>162238684.95840001</v>
      </c>
      <c r="AE294" s="1">
        <v>2209988130</v>
      </c>
      <c r="AF294" s="1">
        <v>2888291919.9679499</v>
      </c>
      <c r="AG294" s="1">
        <v>175217779.755072</v>
      </c>
      <c r="AH294" s="1">
        <v>2209988130</v>
      </c>
      <c r="AI294" s="1">
        <v>2537562219.6405201</v>
      </c>
      <c r="AJ294" s="1">
        <v>175217779.755072</v>
      </c>
      <c r="AK294" s="1">
        <v>6487555735.54</v>
      </c>
      <c r="AL294" s="1">
        <v>6366188319.6621304</v>
      </c>
      <c r="AM294" s="1">
        <v>6103094494.6621304</v>
      </c>
      <c r="AN294" s="1">
        <v>5370772976.2630196</v>
      </c>
      <c r="AO294" s="1">
        <v>5020043275.9355898</v>
      </c>
      <c r="AP294" s="1">
        <v>2812435395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9299991130.5400009</v>
      </c>
      <c r="AW294" s="1">
        <v>9178623714.6621304</v>
      </c>
      <c r="AX294" s="1">
        <v>8915529889.6621304</v>
      </c>
      <c r="AY294" s="1">
        <v>8183208371.2630196</v>
      </c>
      <c r="AZ294" s="1">
        <v>7832478670.9355898</v>
      </c>
      <c r="BA294" s="1">
        <v>9178623714.6621304</v>
      </c>
      <c r="BB294" s="1">
        <v>8915529889.6621304</v>
      </c>
      <c r="BC294" s="1">
        <v>8183208371.2630196</v>
      </c>
      <c r="BD294" s="1">
        <v>7832478670.9355898</v>
      </c>
      <c r="BE294" s="1">
        <v>6366188319.6621304</v>
      </c>
      <c r="BF294" s="1">
        <v>6103094494.6621304</v>
      </c>
      <c r="BG294" s="1">
        <v>5370772976.2630196</v>
      </c>
      <c r="BH294" s="1">
        <v>5020043275.9355898</v>
      </c>
      <c r="BI294" s="1">
        <v>6366188319.6621304</v>
      </c>
      <c r="BJ294" s="1">
        <v>6103094494.6621304</v>
      </c>
      <c r="BK294" s="1">
        <v>5370772976.2630196</v>
      </c>
      <c r="BL294" s="1">
        <v>5020043275.9355898</v>
      </c>
      <c r="BM294" s="1" t="s">
        <v>85</v>
      </c>
      <c r="BN294" s="1" t="s">
        <v>85</v>
      </c>
      <c r="BO294" s="1" t="s">
        <v>85</v>
      </c>
      <c r="BP294" t="s">
        <v>85</v>
      </c>
    </row>
    <row r="295" spans="1:68" x14ac:dyDescent="0.25">
      <c r="A295">
        <v>427</v>
      </c>
      <c r="B295" t="s">
        <v>152</v>
      </c>
      <c r="C295">
        <v>2020</v>
      </c>
      <c r="D295" s="2">
        <v>143503</v>
      </c>
      <c r="E295" s="26">
        <v>79005.87</v>
      </c>
      <c r="F295" t="s">
        <v>105</v>
      </c>
      <c r="G295" t="s">
        <v>554</v>
      </c>
      <c r="H295">
        <v>222</v>
      </c>
      <c r="I295" s="2">
        <v>198</v>
      </c>
      <c r="J295" s="1">
        <v>10370961810</v>
      </c>
      <c r="K295" s="1">
        <v>6778915811</v>
      </c>
      <c r="L295" s="1">
        <v>0</v>
      </c>
      <c r="M295" s="1">
        <v>2650875802</v>
      </c>
      <c r="N295" s="1">
        <v>65141116.210000001</v>
      </c>
      <c r="O295" s="1">
        <v>97275146.540000007</v>
      </c>
      <c r="P295" s="1">
        <v>97275146.540000007</v>
      </c>
      <c r="Q295" s="1">
        <v>121724133</v>
      </c>
      <c r="R295" s="1">
        <v>52401864</v>
      </c>
      <c r="S295" s="1">
        <v>3808480</v>
      </c>
      <c r="T295" s="1">
        <v>56.027358530000001</v>
      </c>
      <c r="U295" s="1">
        <v>1.4667260129999999</v>
      </c>
      <c r="V295" s="1">
        <v>9335544</v>
      </c>
      <c r="W295" s="1">
        <v>28.03</v>
      </c>
      <c r="X295" s="1">
        <v>1.08</v>
      </c>
      <c r="Y295" s="1">
        <v>2461793965</v>
      </c>
      <c r="Z295" s="1">
        <v>3706559791.3820801</v>
      </c>
      <c r="AA295" s="1">
        <v>162238684.95840001</v>
      </c>
      <c r="AB295" s="1">
        <v>2199900990</v>
      </c>
      <c r="AC295" s="1">
        <v>3706559791.3820801</v>
      </c>
      <c r="AD295" s="1">
        <v>162238684.95840001</v>
      </c>
      <c r="AE295" s="1">
        <v>2199900990</v>
      </c>
      <c r="AF295" s="1">
        <v>2946292573.7041001</v>
      </c>
      <c r="AG295" s="1">
        <v>175217779.755072</v>
      </c>
      <c r="AH295" s="1">
        <v>2199900990</v>
      </c>
      <c r="AI295" s="1">
        <v>2588519765.3850498</v>
      </c>
      <c r="AJ295" s="1">
        <v>175217779.755072</v>
      </c>
      <c r="AK295" s="1">
        <v>6876190957.54</v>
      </c>
      <c r="AL295" s="1">
        <v>6427867587.8804798</v>
      </c>
      <c r="AM295" s="1">
        <v>6165974612.8804798</v>
      </c>
      <c r="AN295" s="1">
        <v>5418686489.9991703</v>
      </c>
      <c r="AO295" s="1">
        <v>5060913681.6801205</v>
      </c>
      <c r="AP295" s="1">
        <v>2716016918.21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9592207875.75</v>
      </c>
      <c r="AW295" s="1">
        <v>9143884506.0904808</v>
      </c>
      <c r="AX295" s="1">
        <v>8881991531.0904808</v>
      </c>
      <c r="AY295" s="1">
        <v>8134703408.2091703</v>
      </c>
      <c r="AZ295" s="1">
        <v>7776930599.8901196</v>
      </c>
      <c r="BA295" s="1">
        <v>9143884506.0904808</v>
      </c>
      <c r="BB295" s="1">
        <v>8881991531.0904808</v>
      </c>
      <c r="BC295" s="1">
        <v>8134703408.2091703</v>
      </c>
      <c r="BD295" s="1">
        <v>7776930599.8901196</v>
      </c>
      <c r="BE295" s="1">
        <v>6427867587.8804798</v>
      </c>
      <c r="BF295" s="1">
        <v>6165974612.8804798</v>
      </c>
      <c r="BG295" s="1">
        <v>5418686489.9991703</v>
      </c>
      <c r="BH295" s="1">
        <v>5060913681.6801205</v>
      </c>
      <c r="BI295" s="1">
        <v>6427867587.8804798</v>
      </c>
      <c r="BJ295" s="1">
        <v>6165974612.8804798</v>
      </c>
      <c r="BK295" s="1">
        <v>5418686489.9991703</v>
      </c>
      <c r="BL295" s="1">
        <v>5060913681.6801205</v>
      </c>
      <c r="BM295" s="1" t="s">
        <v>85</v>
      </c>
      <c r="BN295" s="1" t="s">
        <v>85</v>
      </c>
      <c r="BO295" s="1" t="s">
        <v>85</v>
      </c>
      <c r="BP295" t="s">
        <v>85</v>
      </c>
    </row>
    <row r="296" spans="1:68" x14ac:dyDescent="0.25">
      <c r="A296">
        <v>427</v>
      </c>
      <c r="B296" t="s">
        <v>152</v>
      </c>
      <c r="C296">
        <v>2021</v>
      </c>
      <c r="D296" s="2">
        <v>143503</v>
      </c>
      <c r="E296" s="26">
        <v>79005.87</v>
      </c>
      <c r="F296" t="s">
        <v>105</v>
      </c>
      <c r="G296" t="s">
        <v>554</v>
      </c>
      <c r="H296">
        <v>222</v>
      </c>
      <c r="I296" s="2">
        <v>198</v>
      </c>
      <c r="J296" s="1">
        <v>10370961810</v>
      </c>
      <c r="K296" s="1">
        <v>6837288038</v>
      </c>
      <c r="L296" s="1">
        <v>0</v>
      </c>
      <c r="M296" s="1">
        <v>2704807918</v>
      </c>
      <c r="N296" s="1">
        <v>41774215.890000001</v>
      </c>
      <c r="O296" s="1">
        <v>97275146.540000007</v>
      </c>
      <c r="P296" s="1">
        <v>97275146.540000007</v>
      </c>
      <c r="Q296" s="1">
        <v>121724133</v>
      </c>
      <c r="R296" s="1">
        <v>52401864</v>
      </c>
      <c r="S296" s="1">
        <v>3808480</v>
      </c>
      <c r="T296" s="1">
        <v>58.908286799999999</v>
      </c>
      <c r="U296" s="1">
        <v>2.3547624410000001</v>
      </c>
      <c r="V296" s="1">
        <v>9335544</v>
      </c>
      <c r="W296" s="1">
        <v>28.03</v>
      </c>
      <c r="X296" s="1">
        <v>1.08</v>
      </c>
      <c r="Y296" s="1">
        <v>2461793965</v>
      </c>
      <c r="Z296" s="1">
        <v>3841946285.8078799</v>
      </c>
      <c r="AA296" s="1">
        <v>162238684.95840001</v>
      </c>
      <c r="AB296" s="1">
        <v>2199900990</v>
      </c>
      <c r="AC296" s="1">
        <v>3841946285.8078799</v>
      </c>
      <c r="AD296" s="1">
        <v>162238684.95840001</v>
      </c>
      <c r="AE296" s="1">
        <v>2199900990</v>
      </c>
      <c r="AF296" s="1">
        <v>3053909405.9035902</v>
      </c>
      <c r="AG296" s="1">
        <v>175217779.755072</v>
      </c>
      <c r="AH296" s="1">
        <v>2199900990</v>
      </c>
      <c r="AI296" s="1">
        <v>2683068521.2427502</v>
      </c>
      <c r="AJ296" s="1">
        <v>175217779.755072</v>
      </c>
      <c r="AK296" s="1">
        <v>6934563184.54</v>
      </c>
      <c r="AL296" s="1">
        <v>6563254082.3062801</v>
      </c>
      <c r="AM296" s="1">
        <v>6301361107.3062801</v>
      </c>
      <c r="AN296" s="1">
        <v>5526303322.1986599</v>
      </c>
      <c r="AO296" s="1">
        <v>5155462437.5378199</v>
      </c>
      <c r="AP296" s="1">
        <v>2746582133.8899999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9681145318.4300003</v>
      </c>
      <c r="AW296" s="1">
        <v>9309836216.1962795</v>
      </c>
      <c r="AX296" s="1">
        <v>9047943241.1962795</v>
      </c>
      <c r="AY296" s="1">
        <v>8272885456.0886602</v>
      </c>
      <c r="AZ296" s="1">
        <v>7902044571.4278202</v>
      </c>
      <c r="BA296" s="1">
        <v>9309836216.1962795</v>
      </c>
      <c r="BB296" s="1">
        <v>9047943241.1962795</v>
      </c>
      <c r="BC296" s="1">
        <v>8272885456.0886602</v>
      </c>
      <c r="BD296" s="1">
        <v>7902044571.4278202</v>
      </c>
      <c r="BE296" s="1">
        <v>6563254082.3062801</v>
      </c>
      <c r="BF296" s="1">
        <v>6301361107.3062801</v>
      </c>
      <c r="BG296" s="1">
        <v>5526303322.1986599</v>
      </c>
      <c r="BH296" s="1">
        <v>5155462437.5378199</v>
      </c>
      <c r="BI296" s="1">
        <v>6563254082.3062801</v>
      </c>
      <c r="BJ296" s="1">
        <v>6301361107.3062801</v>
      </c>
      <c r="BK296" s="1">
        <v>5526303322.1986599</v>
      </c>
      <c r="BL296" s="1">
        <v>5155462437.5378199</v>
      </c>
      <c r="BM296" s="1" t="s">
        <v>85</v>
      </c>
      <c r="BN296" s="1" t="s">
        <v>85</v>
      </c>
      <c r="BO296" s="1" t="s">
        <v>85</v>
      </c>
      <c r="BP296" t="s">
        <v>85</v>
      </c>
    </row>
    <row r="297" spans="1:68" x14ac:dyDescent="0.25">
      <c r="A297">
        <v>428</v>
      </c>
      <c r="B297" t="s">
        <v>153</v>
      </c>
      <c r="C297">
        <v>2017</v>
      </c>
      <c r="D297" s="2">
        <v>19460</v>
      </c>
      <c r="E297" s="26">
        <v>165998.15</v>
      </c>
      <c r="F297" t="s">
        <v>91</v>
      </c>
      <c r="G297" t="s">
        <v>557</v>
      </c>
      <c r="H297">
        <v>161</v>
      </c>
      <c r="I297" s="2">
        <v>373</v>
      </c>
      <c r="J297" s="1">
        <v>2649381700</v>
      </c>
      <c r="K297" s="1">
        <v>1523368667</v>
      </c>
      <c r="L297" s="1">
        <v>0</v>
      </c>
      <c r="M297" s="1">
        <v>581614170.29999995</v>
      </c>
      <c r="N297" s="1">
        <v>0</v>
      </c>
      <c r="O297" s="1">
        <v>104441183.90000001</v>
      </c>
      <c r="P297" s="1">
        <v>59828314.270000003</v>
      </c>
      <c r="Q297" s="1">
        <v>33170610</v>
      </c>
      <c r="R297" s="1">
        <v>6905001</v>
      </c>
      <c r="S297" s="1">
        <v>1008186</v>
      </c>
      <c r="T297" s="1">
        <v>50.490395030000002</v>
      </c>
      <c r="U297" s="1">
        <v>3.5457867759999999</v>
      </c>
      <c r="V297" s="1">
        <v>261299</v>
      </c>
      <c r="W297" s="1">
        <v>28.53</v>
      </c>
      <c r="X297" s="1">
        <v>0.94</v>
      </c>
      <c r="Y297" s="1">
        <v>333836300</v>
      </c>
      <c r="Z297" s="1">
        <v>833861771.49706304</v>
      </c>
      <c r="AA297" s="1">
        <v>4622013.4913999997</v>
      </c>
      <c r="AB297" s="1">
        <v>298321800</v>
      </c>
      <c r="AC297" s="1">
        <v>833861771.49706304</v>
      </c>
      <c r="AD297" s="1">
        <v>4622013.4913999997</v>
      </c>
      <c r="AE297" s="1">
        <v>298321800</v>
      </c>
      <c r="AF297" s="1">
        <v>662901727.20959902</v>
      </c>
      <c r="AG297" s="1">
        <v>4622013.4913999997</v>
      </c>
      <c r="AH297" s="1">
        <v>298321800</v>
      </c>
      <c r="AI297" s="1">
        <v>582449941.66255701</v>
      </c>
      <c r="AJ297" s="1">
        <v>4622013.4913999997</v>
      </c>
      <c r="AK297" s="1">
        <v>1627809850.9000001</v>
      </c>
      <c r="AL297" s="1">
        <v>1232148399.25846</v>
      </c>
      <c r="AM297" s="1">
        <v>1196633899.25846</v>
      </c>
      <c r="AN297" s="1">
        <v>1025673854.9709899</v>
      </c>
      <c r="AO297" s="1">
        <v>945222069.42395699</v>
      </c>
      <c r="AP297" s="1">
        <v>581614170.29999995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2209424021.1999998</v>
      </c>
      <c r="AW297" s="1">
        <v>1813762569.55846</v>
      </c>
      <c r="AX297" s="1">
        <v>1778248069.55846</v>
      </c>
      <c r="AY297" s="1">
        <v>1607288025.2709899</v>
      </c>
      <c r="AZ297" s="1">
        <v>1526836239.7239499</v>
      </c>
      <c r="BA297" s="1">
        <v>1813762569.55846</v>
      </c>
      <c r="BB297" s="1">
        <v>1778248069.55846</v>
      </c>
      <c r="BC297" s="1">
        <v>1607288025.2709899</v>
      </c>
      <c r="BD297" s="1">
        <v>1526836239.7239499</v>
      </c>
      <c r="BE297" s="1">
        <v>1232148399.25846</v>
      </c>
      <c r="BF297" s="1">
        <v>1196633899.25846</v>
      </c>
      <c r="BG297" s="1">
        <v>1025673854.9709899</v>
      </c>
      <c r="BH297" s="1">
        <v>945222069.42395699</v>
      </c>
      <c r="BI297" s="1">
        <v>1232148399.25846</v>
      </c>
      <c r="BJ297" s="1">
        <v>1196633899.25846</v>
      </c>
      <c r="BK297" s="1">
        <v>1025673854.9709899</v>
      </c>
      <c r="BL297" s="1">
        <v>945222069.42395699</v>
      </c>
      <c r="BM297" s="1" t="s">
        <v>85</v>
      </c>
      <c r="BN297" s="1" t="s">
        <v>85</v>
      </c>
      <c r="BO297" s="1" t="s">
        <v>85</v>
      </c>
      <c r="BP297" t="s">
        <v>85</v>
      </c>
    </row>
    <row r="298" spans="1:68" x14ac:dyDescent="0.25">
      <c r="A298">
        <v>428</v>
      </c>
      <c r="B298" t="s">
        <v>153</v>
      </c>
      <c r="C298">
        <v>2018</v>
      </c>
      <c r="D298" s="2">
        <v>19460</v>
      </c>
      <c r="E298" s="26">
        <v>165998.15</v>
      </c>
      <c r="F298" t="s">
        <v>91</v>
      </c>
      <c r="G298" t="s">
        <v>557</v>
      </c>
      <c r="H298">
        <v>161</v>
      </c>
      <c r="I298" s="2">
        <v>373</v>
      </c>
      <c r="J298" s="1">
        <v>2649381700</v>
      </c>
      <c r="K298" s="1">
        <v>1551950570</v>
      </c>
      <c r="L298" s="1">
        <v>0</v>
      </c>
      <c r="M298" s="1">
        <v>605367813.5</v>
      </c>
      <c r="N298" s="1">
        <v>0</v>
      </c>
      <c r="O298" s="1">
        <v>104441183.90000001</v>
      </c>
      <c r="P298" s="1">
        <v>59828314.270000003</v>
      </c>
      <c r="Q298" s="1">
        <v>33170610</v>
      </c>
      <c r="R298" s="1">
        <v>6905001</v>
      </c>
      <c r="S298" s="1">
        <v>1008186</v>
      </c>
      <c r="T298" s="1">
        <v>51.791323429999998</v>
      </c>
      <c r="U298" s="1">
        <v>2.7811682969999998</v>
      </c>
      <c r="V298" s="1">
        <v>261299</v>
      </c>
      <c r="W298" s="1">
        <v>28.53</v>
      </c>
      <c r="X298" s="1">
        <v>0.94</v>
      </c>
      <c r="Y298" s="1">
        <v>333836300</v>
      </c>
      <c r="Z298" s="1">
        <v>870551407.29749405</v>
      </c>
      <c r="AA298" s="1">
        <v>4622013.4913999997</v>
      </c>
      <c r="AB298" s="1">
        <v>298321800</v>
      </c>
      <c r="AC298" s="1">
        <v>870551407.29749405</v>
      </c>
      <c r="AD298" s="1">
        <v>4622013.4913999997</v>
      </c>
      <c r="AE298" s="1">
        <v>298321800</v>
      </c>
      <c r="AF298" s="1">
        <v>692069178.90741599</v>
      </c>
      <c r="AG298" s="1">
        <v>4622013.4913999997</v>
      </c>
      <c r="AH298" s="1">
        <v>298321800</v>
      </c>
      <c r="AI298" s="1">
        <v>608077542.01796699</v>
      </c>
      <c r="AJ298" s="1">
        <v>4622013.4913999997</v>
      </c>
      <c r="AK298" s="1">
        <v>1656391753.9000001</v>
      </c>
      <c r="AL298" s="1">
        <v>1268838035.0588901</v>
      </c>
      <c r="AM298" s="1">
        <v>1233323535.0588901</v>
      </c>
      <c r="AN298" s="1">
        <v>1054841306.66881</v>
      </c>
      <c r="AO298" s="1">
        <v>970849669.77936697</v>
      </c>
      <c r="AP298" s="1">
        <v>605367813.5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2261759567.4000001</v>
      </c>
      <c r="AW298" s="1">
        <v>1874205848.5588901</v>
      </c>
      <c r="AX298" s="1">
        <v>1838691348.5588901</v>
      </c>
      <c r="AY298" s="1">
        <v>1660209120.1688099</v>
      </c>
      <c r="AZ298" s="1">
        <v>1576217483.2793601</v>
      </c>
      <c r="BA298" s="1">
        <v>1874205848.5588901</v>
      </c>
      <c r="BB298" s="1">
        <v>1838691348.5588901</v>
      </c>
      <c r="BC298" s="1">
        <v>1660209120.1688099</v>
      </c>
      <c r="BD298" s="1">
        <v>1576217483.2793601</v>
      </c>
      <c r="BE298" s="1">
        <v>1268838035.0588901</v>
      </c>
      <c r="BF298" s="1">
        <v>1233323535.0588901</v>
      </c>
      <c r="BG298" s="1">
        <v>1054841306.66881</v>
      </c>
      <c r="BH298" s="1">
        <v>970849669.77936697</v>
      </c>
      <c r="BI298" s="1">
        <v>1268838035.0588901</v>
      </c>
      <c r="BJ298" s="1">
        <v>1233323535.0588901</v>
      </c>
      <c r="BK298" s="1">
        <v>1054841306.66881</v>
      </c>
      <c r="BL298" s="1">
        <v>970849669.77936697</v>
      </c>
      <c r="BM298" s="1" t="s">
        <v>85</v>
      </c>
      <c r="BN298" s="1" t="s">
        <v>85</v>
      </c>
      <c r="BO298" s="1" t="s">
        <v>85</v>
      </c>
      <c r="BP298" t="s">
        <v>85</v>
      </c>
    </row>
    <row r="299" spans="1:68" x14ac:dyDescent="0.25">
      <c r="A299">
        <v>428</v>
      </c>
      <c r="B299" t="s">
        <v>153</v>
      </c>
      <c r="C299">
        <v>2019</v>
      </c>
      <c r="D299" s="2">
        <v>19460</v>
      </c>
      <c r="E299" s="26">
        <v>165998.15</v>
      </c>
      <c r="F299" t="s">
        <v>91</v>
      </c>
      <c r="G299" t="s">
        <v>557</v>
      </c>
      <c r="H299">
        <v>161</v>
      </c>
      <c r="I299" s="2">
        <v>373</v>
      </c>
      <c r="J299" s="1">
        <v>2649381700</v>
      </c>
      <c r="K299" s="1">
        <v>1373916438</v>
      </c>
      <c r="L299" s="1">
        <v>0</v>
      </c>
      <c r="M299" s="1">
        <v>548666219.89999998</v>
      </c>
      <c r="N299" s="1">
        <v>1309839.0519999999</v>
      </c>
      <c r="O299" s="1">
        <v>104441183.90000001</v>
      </c>
      <c r="P299" s="1">
        <v>59828314.270000003</v>
      </c>
      <c r="Q299" s="1">
        <v>33170610</v>
      </c>
      <c r="R299" s="1">
        <v>6905001</v>
      </c>
      <c r="S299" s="1">
        <v>1008186</v>
      </c>
      <c r="T299" s="1">
        <v>49.826270379999997</v>
      </c>
      <c r="U299" s="1">
        <v>5.8493374149999999</v>
      </c>
      <c r="V299" s="1">
        <v>261299</v>
      </c>
      <c r="W299" s="1">
        <v>28.53</v>
      </c>
      <c r="X299" s="1">
        <v>0.94</v>
      </c>
      <c r="Y299" s="1">
        <v>333836300</v>
      </c>
      <c r="Z299" s="1">
        <v>781147922.86242795</v>
      </c>
      <c r="AA299" s="1">
        <v>4622013.4913999997</v>
      </c>
      <c r="AB299" s="1">
        <v>298321800</v>
      </c>
      <c r="AC299" s="1">
        <v>781147922.86242795</v>
      </c>
      <c r="AD299" s="1">
        <v>4622013.4913999997</v>
      </c>
      <c r="AE299" s="1">
        <v>298321800</v>
      </c>
      <c r="AF299" s="1">
        <v>620995379.536376</v>
      </c>
      <c r="AG299" s="1">
        <v>4622013.4913999997</v>
      </c>
      <c r="AH299" s="1">
        <v>298321800</v>
      </c>
      <c r="AI299" s="1">
        <v>545629476.79470503</v>
      </c>
      <c r="AJ299" s="1">
        <v>4622013.4913999997</v>
      </c>
      <c r="AK299" s="1">
        <v>1478357621.9000001</v>
      </c>
      <c r="AL299" s="1">
        <v>1179434550.6238201</v>
      </c>
      <c r="AM299" s="1">
        <v>1143920050.6238201</v>
      </c>
      <c r="AN299" s="1">
        <v>983767507.29777598</v>
      </c>
      <c r="AO299" s="1">
        <v>908401604.55610502</v>
      </c>
      <c r="AP299" s="1">
        <v>549976058.95200002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2028333680.852</v>
      </c>
      <c r="AW299" s="1">
        <v>1729410609.57582</v>
      </c>
      <c r="AX299" s="1">
        <v>1693896109.57582</v>
      </c>
      <c r="AY299" s="1">
        <v>1533743566.2497699</v>
      </c>
      <c r="AZ299" s="1">
        <v>1458377663.5081</v>
      </c>
      <c r="BA299" s="1">
        <v>1729410609.57582</v>
      </c>
      <c r="BB299" s="1">
        <v>1693896109.57582</v>
      </c>
      <c r="BC299" s="1">
        <v>1533743566.2497699</v>
      </c>
      <c r="BD299" s="1">
        <v>1458377663.5081</v>
      </c>
      <c r="BE299" s="1">
        <v>1179434550.6238201</v>
      </c>
      <c r="BF299" s="1">
        <v>1143920050.6238201</v>
      </c>
      <c r="BG299" s="1">
        <v>983767507.29777598</v>
      </c>
      <c r="BH299" s="1">
        <v>908401604.55610502</v>
      </c>
      <c r="BI299" s="1">
        <v>1179434550.6238201</v>
      </c>
      <c r="BJ299" s="1">
        <v>1143920050.6238201</v>
      </c>
      <c r="BK299" s="1">
        <v>983767507.29777598</v>
      </c>
      <c r="BL299" s="1">
        <v>908401604.55610502</v>
      </c>
      <c r="BM299" s="1" t="s">
        <v>85</v>
      </c>
      <c r="BN299" s="1" t="s">
        <v>85</v>
      </c>
      <c r="BO299" s="1" t="s">
        <v>85</v>
      </c>
      <c r="BP299" t="s">
        <v>85</v>
      </c>
    </row>
    <row r="300" spans="1:68" x14ac:dyDescent="0.25">
      <c r="A300">
        <v>428</v>
      </c>
      <c r="B300" t="s">
        <v>153</v>
      </c>
      <c r="C300">
        <v>2020</v>
      </c>
      <c r="D300" s="2">
        <v>19477</v>
      </c>
      <c r="E300" s="26">
        <v>165998.15</v>
      </c>
      <c r="F300" t="s">
        <v>91</v>
      </c>
      <c r="G300" t="s">
        <v>557</v>
      </c>
      <c r="H300">
        <v>161</v>
      </c>
      <c r="I300" s="2">
        <v>373</v>
      </c>
      <c r="J300" s="1">
        <v>2651696165</v>
      </c>
      <c r="K300" s="1">
        <v>1566837553</v>
      </c>
      <c r="L300" s="1">
        <v>138956643.40000001</v>
      </c>
      <c r="M300" s="1">
        <v>569507696.70000005</v>
      </c>
      <c r="N300" s="1">
        <v>1501340.3640000001</v>
      </c>
      <c r="O300" s="1">
        <v>104441183.90000001</v>
      </c>
      <c r="P300" s="1">
        <v>59828314.270000003</v>
      </c>
      <c r="Q300" s="1">
        <v>33170610</v>
      </c>
      <c r="R300" s="1">
        <v>6905001</v>
      </c>
      <c r="S300" s="1">
        <v>1008186</v>
      </c>
      <c r="T300" s="1">
        <v>51.215713819999998</v>
      </c>
      <c r="U300" s="1">
        <v>2.4579920369999999</v>
      </c>
      <c r="V300" s="1">
        <v>261299</v>
      </c>
      <c r="W300" s="1">
        <v>28.53</v>
      </c>
      <c r="X300" s="1">
        <v>0.94</v>
      </c>
      <c r="Y300" s="1">
        <v>334127935</v>
      </c>
      <c r="Z300" s="1">
        <v>866067515.99996698</v>
      </c>
      <c r="AA300" s="1">
        <v>4622013.4913999997</v>
      </c>
      <c r="AB300" s="1">
        <v>298582410</v>
      </c>
      <c r="AC300" s="1">
        <v>866067515.99996698</v>
      </c>
      <c r="AD300" s="1">
        <v>4622013.4913999997</v>
      </c>
      <c r="AE300" s="1">
        <v>298582410</v>
      </c>
      <c r="AF300" s="1">
        <v>688504584.16599405</v>
      </c>
      <c r="AG300" s="1">
        <v>4622013.4913999997</v>
      </c>
      <c r="AH300" s="1">
        <v>298582410</v>
      </c>
      <c r="AI300" s="1">
        <v>604945557.420596</v>
      </c>
      <c r="AJ300" s="1">
        <v>4622013.4913999997</v>
      </c>
      <c r="AK300" s="1">
        <v>1810235380.3</v>
      </c>
      <c r="AL300" s="1">
        <v>1403602422.16136</v>
      </c>
      <c r="AM300" s="1">
        <v>1368056897.16136</v>
      </c>
      <c r="AN300" s="1">
        <v>1190493965.32739</v>
      </c>
      <c r="AO300" s="1">
        <v>1106934938.58199</v>
      </c>
      <c r="AP300" s="1">
        <v>571009037.06400001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2381244417.3639998</v>
      </c>
      <c r="AW300" s="1">
        <v>1974611459.2253599</v>
      </c>
      <c r="AX300" s="1">
        <v>1939065934.2253599</v>
      </c>
      <c r="AY300" s="1">
        <v>1761503002.3913901</v>
      </c>
      <c r="AZ300" s="1">
        <v>1677943975.6459899</v>
      </c>
      <c r="BA300" s="1">
        <v>1974611459.2253599</v>
      </c>
      <c r="BB300" s="1">
        <v>1939065934.2253599</v>
      </c>
      <c r="BC300" s="1">
        <v>1761503002.3913901</v>
      </c>
      <c r="BD300" s="1">
        <v>1677943975.6459899</v>
      </c>
      <c r="BE300" s="1">
        <v>1403602422.16136</v>
      </c>
      <c r="BF300" s="1">
        <v>1368056897.16136</v>
      </c>
      <c r="BG300" s="1">
        <v>1190493965.32739</v>
      </c>
      <c r="BH300" s="1">
        <v>1106934938.58199</v>
      </c>
      <c r="BI300" s="1">
        <v>1403602422.16136</v>
      </c>
      <c r="BJ300" s="1">
        <v>1368056897.16136</v>
      </c>
      <c r="BK300" s="1">
        <v>1190493965.32739</v>
      </c>
      <c r="BL300" s="1">
        <v>1106934938.58199</v>
      </c>
      <c r="BM300" s="1" t="s">
        <v>85</v>
      </c>
      <c r="BN300" s="1" t="s">
        <v>85</v>
      </c>
      <c r="BO300" s="1" t="s">
        <v>85</v>
      </c>
      <c r="BP300" t="s">
        <v>85</v>
      </c>
    </row>
    <row r="301" spans="1:68" x14ac:dyDescent="0.25">
      <c r="A301">
        <v>428</v>
      </c>
      <c r="B301" t="s">
        <v>153</v>
      </c>
      <c r="C301">
        <v>2021</v>
      </c>
      <c r="D301" s="2">
        <v>19477</v>
      </c>
      <c r="E301" s="26">
        <v>165998.15</v>
      </c>
      <c r="F301" t="s">
        <v>91</v>
      </c>
      <c r="G301" t="s">
        <v>557</v>
      </c>
      <c r="H301">
        <v>161</v>
      </c>
      <c r="I301" s="2">
        <v>373</v>
      </c>
      <c r="J301" s="1">
        <v>2651696165</v>
      </c>
      <c r="K301" s="1">
        <v>1613957348</v>
      </c>
      <c r="L301" s="1">
        <v>166921071.30000001</v>
      </c>
      <c r="M301" s="1">
        <v>589619822.79999995</v>
      </c>
      <c r="N301" s="1">
        <v>1546223.4839999999</v>
      </c>
      <c r="O301" s="1">
        <v>104441183.90000001</v>
      </c>
      <c r="P301" s="1">
        <v>59828314.270000003</v>
      </c>
      <c r="Q301" s="1">
        <v>33170610</v>
      </c>
      <c r="R301" s="1">
        <v>6905001</v>
      </c>
      <c r="S301" s="1">
        <v>1008186</v>
      </c>
      <c r="T301" s="1">
        <v>51.773377660000001</v>
      </c>
      <c r="U301" s="1">
        <v>3.4628560770000001</v>
      </c>
      <c r="V301" s="1">
        <v>261299</v>
      </c>
      <c r="W301" s="1">
        <v>28.53</v>
      </c>
      <c r="X301" s="1">
        <v>0.94</v>
      </c>
      <c r="Y301" s="1">
        <v>334127935</v>
      </c>
      <c r="Z301" s="1">
        <v>858124044.64393401</v>
      </c>
      <c r="AA301" s="1">
        <v>4622013.4913999997</v>
      </c>
      <c r="AB301" s="1">
        <v>298582410</v>
      </c>
      <c r="AC301" s="1">
        <v>858124044.64393401</v>
      </c>
      <c r="AD301" s="1">
        <v>4622013.4913999997</v>
      </c>
      <c r="AE301" s="1">
        <v>298582410</v>
      </c>
      <c r="AF301" s="1">
        <v>682189699.53889298</v>
      </c>
      <c r="AG301" s="1">
        <v>4622013.4913999997</v>
      </c>
      <c r="AH301" s="1">
        <v>298582410</v>
      </c>
      <c r="AI301" s="1">
        <v>599397066.54828596</v>
      </c>
      <c r="AJ301" s="1">
        <v>4622013.4913999997</v>
      </c>
      <c r="AK301" s="1">
        <v>1885319603.2</v>
      </c>
      <c r="AL301" s="1">
        <v>1423623378.7053299</v>
      </c>
      <c r="AM301" s="1">
        <v>1388077853.7053299</v>
      </c>
      <c r="AN301" s="1">
        <v>1212143508.6002901</v>
      </c>
      <c r="AO301" s="1">
        <v>1129350875.6096799</v>
      </c>
      <c r="AP301" s="1">
        <v>591166046.28399897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2476485649.4840002</v>
      </c>
      <c r="AW301" s="1">
        <v>2014789424.9893301</v>
      </c>
      <c r="AX301" s="1">
        <v>1979243899.9893301</v>
      </c>
      <c r="AY301" s="1">
        <v>1803309554.88429</v>
      </c>
      <c r="AZ301" s="1">
        <v>1720516921.8936801</v>
      </c>
      <c r="BA301" s="1">
        <v>2014789424.9893301</v>
      </c>
      <c r="BB301" s="1">
        <v>1979243899.9893301</v>
      </c>
      <c r="BC301" s="1">
        <v>1803309554.88429</v>
      </c>
      <c r="BD301" s="1">
        <v>1720516921.8936801</v>
      </c>
      <c r="BE301" s="1">
        <v>1423623378.7053299</v>
      </c>
      <c r="BF301" s="1">
        <v>1388077853.7053299</v>
      </c>
      <c r="BG301" s="1">
        <v>1212143508.6002901</v>
      </c>
      <c r="BH301" s="1">
        <v>1129350875.6096799</v>
      </c>
      <c r="BI301" s="1">
        <v>1423623378.7053299</v>
      </c>
      <c r="BJ301" s="1">
        <v>1388077853.7053299</v>
      </c>
      <c r="BK301" s="1">
        <v>1212143508.6002901</v>
      </c>
      <c r="BL301" s="1">
        <v>1129350875.6096799</v>
      </c>
      <c r="BM301" s="1" t="s">
        <v>85</v>
      </c>
      <c r="BN301" s="1" t="s">
        <v>85</v>
      </c>
      <c r="BO301" s="1" t="s">
        <v>85</v>
      </c>
      <c r="BP301" t="s">
        <v>85</v>
      </c>
    </row>
    <row r="302" spans="1:68" x14ac:dyDescent="0.25">
      <c r="A302">
        <v>443</v>
      </c>
      <c r="B302" t="s">
        <v>154</v>
      </c>
      <c r="C302">
        <v>2017</v>
      </c>
      <c r="D302" s="2">
        <v>44229</v>
      </c>
      <c r="E302" s="26">
        <v>110668.31</v>
      </c>
      <c r="F302" t="s">
        <v>91</v>
      </c>
      <c r="I302" s="2">
        <v>180</v>
      </c>
      <c r="J302" s="1">
        <v>2905845300</v>
      </c>
      <c r="K302" s="1">
        <v>1465189021</v>
      </c>
      <c r="L302" s="1">
        <v>564406517.10000002</v>
      </c>
      <c r="M302" s="1">
        <v>341677583.10000002</v>
      </c>
      <c r="N302" s="1">
        <v>9283494.9900000002</v>
      </c>
      <c r="O302" s="1">
        <v>27928791.75</v>
      </c>
      <c r="P302" s="1">
        <v>27928791.75</v>
      </c>
      <c r="Q302" s="1">
        <v>33272595</v>
      </c>
      <c r="R302" s="1">
        <v>6843567</v>
      </c>
      <c r="S302" s="1">
        <v>542513</v>
      </c>
      <c r="T302" s="1">
        <v>50.14940155</v>
      </c>
      <c r="U302" s="1">
        <v>3.4220677209999999</v>
      </c>
      <c r="V302" s="1">
        <v>40862</v>
      </c>
      <c r="W302" s="1">
        <v>29.4</v>
      </c>
      <c r="X302" s="1">
        <v>0.99</v>
      </c>
      <c r="Y302" s="1">
        <v>758748495</v>
      </c>
      <c r="Z302" s="1">
        <v>818590322.36824501</v>
      </c>
      <c r="AA302" s="1">
        <v>744832.53599999996</v>
      </c>
      <c r="AB302" s="1">
        <v>678030570</v>
      </c>
      <c r="AC302" s="1">
        <v>818590322.36824501</v>
      </c>
      <c r="AD302" s="1">
        <v>744832.53599999996</v>
      </c>
      <c r="AE302" s="1">
        <v>678030570</v>
      </c>
      <c r="AF302" s="1">
        <v>647979765.87807798</v>
      </c>
      <c r="AG302" s="1">
        <v>744832.53599999996</v>
      </c>
      <c r="AH302" s="1">
        <v>678030570</v>
      </c>
      <c r="AI302" s="1">
        <v>567692445.17682302</v>
      </c>
      <c r="AJ302" s="1">
        <v>744832.53599999996</v>
      </c>
      <c r="AK302" s="1">
        <v>2057524329.8499999</v>
      </c>
      <c r="AL302" s="1">
        <v>2170418958.75424</v>
      </c>
      <c r="AM302" s="1">
        <v>2089701033.75424</v>
      </c>
      <c r="AN302" s="1">
        <v>1919090477.26407</v>
      </c>
      <c r="AO302" s="1">
        <v>1838803156.56282</v>
      </c>
      <c r="AP302" s="1">
        <v>350961078.08999997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2408485407.9400001</v>
      </c>
      <c r="AW302" s="1">
        <v>2521380036.8442402</v>
      </c>
      <c r="AX302" s="1">
        <v>2440662111.8442402</v>
      </c>
      <c r="AY302" s="1">
        <v>2270051555.3540702</v>
      </c>
      <c r="AZ302" s="1">
        <v>2189764234.6528201</v>
      </c>
      <c r="BA302" s="1">
        <v>2521380036.8442402</v>
      </c>
      <c r="BB302" s="1">
        <v>2440662111.8442402</v>
      </c>
      <c r="BC302" s="1">
        <v>2270051555.3540702</v>
      </c>
      <c r="BD302" s="1">
        <v>2189764234.6528201</v>
      </c>
      <c r="BE302" s="1">
        <v>2170418958.75424</v>
      </c>
      <c r="BF302" s="1">
        <v>2089701033.75424</v>
      </c>
      <c r="BG302" s="1">
        <v>1919090477.26407</v>
      </c>
      <c r="BH302" s="1">
        <v>1838803156.56282</v>
      </c>
      <c r="BI302" s="1">
        <v>2170418958.75424</v>
      </c>
      <c r="BJ302" s="1">
        <v>2089701033.75424</v>
      </c>
      <c r="BK302" s="1">
        <v>1919090477.26407</v>
      </c>
      <c r="BL302" s="1">
        <v>1838803156.56282</v>
      </c>
      <c r="BM302" s="1" t="s">
        <v>85</v>
      </c>
      <c r="BN302" s="1" t="s">
        <v>85</v>
      </c>
      <c r="BO302" s="1" t="s">
        <v>85</v>
      </c>
      <c r="BP302" t="s">
        <v>85</v>
      </c>
    </row>
    <row r="303" spans="1:68" x14ac:dyDescent="0.25">
      <c r="A303">
        <v>443</v>
      </c>
      <c r="B303" t="s">
        <v>154</v>
      </c>
      <c r="C303">
        <v>2018</v>
      </c>
      <c r="D303" s="2">
        <v>44229</v>
      </c>
      <c r="E303" s="26">
        <v>110668.31</v>
      </c>
      <c r="F303" t="s">
        <v>91</v>
      </c>
      <c r="I303" s="2">
        <v>180</v>
      </c>
      <c r="J303" s="1">
        <v>2905845300</v>
      </c>
      <c r="K303" s="1">
        <v>1517680359</v>
      </c>
      <c r="L303" s="1">
        <v>600442379.20000005</v>
      </c>
      <c r="M303" s="1">
        <v>336848471.30000001</v>
      </c>
      <c r="N303" s="1">
        <v>10883423.4</v>
      </c>
      <c r="O303" s="1">
        <v>27928791.75</v>
      </c>
      <c r="P303" s="1">
        <v>27928791.75</v>
      </c>
      <c r="Q303" s="1">
        <v>33272595</v>
      </c>
      <c r="R303" s="1">
        <v>6843567</v>
      </c>
      <c r="S303" s="1">
        <v>542513</v>
      </c>
      <c r="T303" s="1">
        <v>51.657502139999998</v>
      </c>
      <c r="U303" s="1">
        <v>2.3944572869999998</v>
      </c>
      <c r="V303" s="1">
        <v>40862</v>
      </c>
      <c r="W303" s="1">
        <v>29.4</v>
      </c>
      <c r="X303" s="1">
        <v>0.99</v>
      </c>
      <c r="Y303" s="1">
        <v>758748495</v>
      </c>
      <c r="Z303" s="1">
        <v>863012041.61644697</v>
      </c>
      <c r="AA303" s="1">
        <v>744832.53599999996</v>
      </c>
      <c r="AB303" s="1">
        <v>678030570</v>
      </c>
      <c r="AC303" s="1">
        <v>863012041.61644697</v>
      </c>
      <c r="AD303" s="1">
        <v>744832.53599999996</v>
      </c>
      <c r="AE303" s="1">
        <v>678030570</v>
      </c>
      <c r="AF303" s="1">
        <v>683143112.48969698</v>
      </c>
      <c r="AG303" s="1">
        <v>744832.53599999996</v>
      </c>
      <c r="AH303" s="1">
        <v>678030570</v>
      </c>
      <c r="AI303" s="1">
        <v>598498910.54769695</v>
      </c>
      <c r="AJ303" s="1">
        <v>744832.53599999996</v>
      </c>
      <c r="AK303" s="1">
        <v>2146051529.95</v>
      </c>
      <c r="AL303" s="1">
        <v>2250876540.1024399</v>
      </c>
      <c r="AM303" s="1">
        <v>2170158615.1024399</v>
      </c>
      <c r="AN303" s="1">
        <v>1990289685.9756899</v>
      </c>
      <c r="AO303" s="1">
        <v>1905645484.03369</v>
      </c>
      <c r="AP303" s="1">
        <v>347731894.69999999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2493783424.6500001</v>
      </c>
      <c r="AW303" s="1">
        <v>2598608434.8024402</v>
      </c>
      <c r="AX303" s="1">
        <v>2517890509.8024402</v>
      </c>
      <c r="AY303" s="1">
        <v>2338021580.6756902</v>
      </c>
      <c r="AZ303" s="1">
        <v>2253377378.7336898</v>
      </c>
      <c r="BA303" s="1">
        <v>2598608434.8024402</v>
      </c>
      <c r="BB303" s="1">
        <v>2517890509.8024402</v>
      </c>
      <c r="BC303" s="1">
        <v>2338021580.6756902</v>
      </c>
      <c r="BD303" s="1">
        <v>2253377378.7336898</v>
      </c>
      <c r="BE303" s="1">
        <v>2250876540.1024399</v>
      </c>
      <c r="BF303" s="1">
        <v>2170158615.1024399</v>
      </c>
      <c r="BG303" s="1">
        <v>1990289685.9756899</v>
      </c>
      <c r="BH303" s="1">
        <v>1905645484.03369</v>
      </c>
      <c r="BI303" s="1">
        <v>2250876540.1024399</v>
      </c>
      <c r="BJ303" s="1">
        <v>2170158615.1024399</v>
      </c>
      <c r="BK303" s="1">
        <v>1990289685.9756899</v>
      </c>
      <c r="BL303" s="1">
        <v>1905645484.03369</v>
      </c>
      <c r="BM303" s="1" t="s">
        <v>85</v>
      </c>
      <c r="BN303" s="1" t="s">
        <v>85</v>
      </c>
      <c r="BO303" s="1" t="s">
        <v>85</v>
      </c>
      <c r="BP303" t="s">
        <v>85</v>
      </c>
    </row>
    <row r="304" spans="1:68" x14ac:dyDescent="0.25">
      <c r="A304">
        <v>443</v>
      </c>
      <c r="B304" t="s">
        <v>154</v>
      </c>
      <c r="C304">
        <v>2019</v>
      </c>
      <c r="D304" s="2">
        <v>44229</v>
      </c>
      <c r="E304" s="26">
        <v>110668.31</v>
      </c>
      <c r="F304" t="s">
        <v>91</v>
      </c>
      <c r="I304" s="2">
        <v>180</v>
      </c>
      <c r="J304" s="1">
        <v>2905845300</v>
      </c>
      <c r="K304" s="1">
        <v>1417745116</v>
      </c>
      <c r="L304" s="1">
        <v>525206641.80000001</v>
      </c>
      <c r="M304" s="1">
        <v>319725001.19999999</v>
      </c>
      <c r="N304" s="1">
        <v>5083275.5999999996</v>
      </c>
      <c r="O304" s="1">
        <v>27928791.75</v>
      </c>
      <c r="P304" s="1">
        <v>27928791.75</v>
      </c>
      <c r="Q304" s="1">
        <v>33272595</v>
      </c>
      <c r="R304" s="1">
        <v>6843567</v>
      </c>
      <c r="S304" s="1">
        <v>542513</v>
      </c>
      <c r="T304" s="1">
        <v>49.580458380000003</v>
      </c>
      <c r="U304" s="1">
        <v>5.7327429839999997</v>
      </c>
      <c r="V304" s="1">
        <v>40862</v>
      </c>
      <c r="W304" s="1">
        <v>29.4</v>
      </c>
      <c r="X304" s="1">
        <v>0.99</v>
      </c>
      <c r="Y304" s="1">
        <v>758748495</v>
      </c>
      <c r="Z304" s="1">
        <v>768143879.393489</v>
      </c>
      <c r="AA304" s="1">
        <v>744832.53599999996</v>
      </c>
      <c r="AB304" s="1">
        <v>678030570</v>
      </c>
      <c r="AC304" s="1">
        <v>768143879.393489</v>
      </c>
      <c r="AD304" s="1">
        <v>744832.53599999996</v>
      </c>
      <c r="AE304" s="1">
        <v>678030570</v>
      </c>
      <c r="AF304" s="1">
        <v>608047368.17565405</v>
      </c>
      <c r="AG304" s="1">
        <v>744832.53599999996</v>
      </c>
      <c r="AH304" s="1">
        <v>678030570</v>
      </c>
      <c r="AI304" s="1">
        <v>532707833.48490798</v>
      </c>
      <c r="AJ304" s="1">
        <v>744832.53599999996</v>
      </c>
      <c r="AK304" s="1">
        <v>1970880549.55</v>
      </c>
      <c r="AL304" s="1">
        <v>2080772640.47948</v>
      </c>
      <c r="AM304" s="1">
        <v>2000054715.47948</v>
      </c>
      <c r="AN304" s="1">
        <v>1839958204.2616501</v>
      </c>
      <c r="AO304" s="1">
        <v>1764618669.5709</v>
      </c>
      <c r="AP304" s="1">
        <v>324808276.80000001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2295688826.3499999</v>
      </c>
      <c r="AW304" s="1">
        <v>2405580917.27949</v>
      </c>
      <c r="AX304" s="1">
        <v>2324862992.27949</v>
      </c>
      <c r="AY304" s="1">
        <v>2164766481.0616498</v>
      </c>
      <c r="AZ304" s="1">
        <v>2089426946.3708999</v>
      </c>
      <c r="BA304" s="1">
        <v>2405580917.27949</v>
      </c>
      <c r="BB304" s="1">
        <v>2324862992.27949</v>
      </c>
      <c r="BC304" s="1">
        <v>2164766481.0616498</v>
      </c>
      <c r="BD304" s="1">
        <v>2089426946.3708999</v>
      </c>
      <c r="BE304" s="1">
        <v>2080772640.47948</v>
      </c>
      <c r="BF304" s="1">
        <v>2000054715.47948</v>
      </c>
      <c r="BG304" s="1">
        <v>1839958204.2616501</v>
      </c>
      <c r="BH304" s="1">
        <v>1764618669.5709</v>
      </c>
      <c r="BI304" s="1">
        <v>2080772640.47949</v>
      </c>
      <c r="BJ304" s="1">
        <v>2000054715.47949</v>
      </c>
      <c r="BK304" s="1">
        <v>1839958204.2616501</v>
      </c>
      <c r="BL304" s="1">
        <v>1764618669.5709</v>
      </c>
      <c r="BM304" s="1" t="s">
        <v>85</v>
      </c>
      <c r="BN304" s="1" t="s">
        <v>85</v>
      </c>
      <c r="BO304" s="1" t="s">
        <v>85</v>
      </c>
      <c r="BP304" t="s">
        <v>85</v>
      </c>
    </row>
    <row r="305" spans="1:68" x14ac:dyDescent="0.25">
      <c r="A305">
        <v>443</v>
      </c>
      <c r="B305" t="s">
        <v>154</v>
      </c>
      <c r="C305">
        <v>2020</v>
      </c>
      <c r="D305" s="2">
        <v>40481</v>
      </c>
      <c r="E305" s="26">
        <v>110668.31</v>
      </c>
      <c r="F305" t="s">
        <v>91</v>
      </c>
      <c r="I305" s="2">
        <v>180</v>
      </c>
      <c r="J305" s="1">
        <v>2659601700</v>
      </c>
      <c r="K305" s="1">
        <v>1549519260</v>
      </c>
      <c r="L305" s="1">
        <v>578548450.5</v>
      </c>
      <c r="M305" s="1">
        <v>291375964.19999999</v>
      </c>
      <c r="N305" s="1">
        <v>9645189.5999999996</v>
      </c>
      <c r="O305" s="1">
        <v>27928791.75</v>
      </c>
      <c r="P305" s="1">
        <v>27928791.75</v>
      </c>
      <c r="Q305" s="1">
        <v>33272595</v>
      </c>
      <c r="R305" s="1">
        <v>6843567</v>
      </c>
      <c r="S305" s="1">
        <v>542513</v>
      </c>
      <c r="T305" s="1">
        <v>50.983110080000003</v>
      </c>
      <c r="U305" s="1">
        <v>1.7837689160000001</v>
      </c>
      <c r="V305" s="1">
        <v>40862</v>
      </c>
      <c r="W305" s="1">
        <v>29.4</v>
      </c>
      <c r="X305" s="1">
        <v>0.99</v>
      </c>
      <c r="Y305" s="1">
        <v>694451555</v>
      </c>
      <c r="Z305" s="1">
        <v>861896051.91531396</v>
      </c>
      <c r="AA305" s="1">
        <v>744832.53599999996</v>
      </c>
      <c r="AB305" s="1">
        <v>620573730</v>
      </c>
      <c r="AC305" s="1">
        <v>861896051.91531396</v>
      </c>
      <c r="AD305" s="1">
        <v>744832.53599999996</v>
      </c>
      <c r="AE305" s="1">
        <v>620573730</v>
      </c>
      <c r="AF305" s="1">
        <v>682259717.30958998</v>
      </c>
      <c r="AG305" s="1">
        <v>744832.53599999996</v>
      </c>
      <c r="AH305" s="1">
        <v>620573730</v>
      </c>
      <c r="AI305" s="1">
        <v>597724971.61277902</v>
      </c>
      <c r="AJ305" s="1">
        <v>744832.53599999996</v>
      </c>
      <c r="AK305" s="1">
        <v>2155996502.25</v>
      </c>
      <c r="AL305" s="1">
        <v>2163569681.7013102</v>
      </c>
      <c r="AM305" s="1">
        <v>2089691856.7013099</v>
      </c>
      <c r="AN305" s="1">
        <v>1910055522.0955901</v>
      </c>
      <c r="AO305" s="1">
        <v>1825520776.3987701</v>
      </c>
      <c r="AP305" s="1">
        <v>301021153.80000001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2457017656.0500002</v>
      </c>
      <c r="AW305" s="1">
        <v>2464590835.5013099</v>
      </c>
      <c r="AX305" s="1">
        <v>2390713010.5013099</v>
      </c>
      <c r="AY305" s="1">
        <v>2211076675.8955898</v>
      </c>
      <c r="AZ305" s="1">
        <v>2126541930.19877</v>
      </c>
      <c r="BA305" s="1">
        <v>2464590835.5013099</v>
      </c>
      <c r="BB305" s="1">
        <v>2390713010.5013099</v>
      </c>
      <c r="BC305" s="1">
        <v>2211076675.8955898</v>
      </c>
      <c r="BD305" s="1">
        <v>2126541930.19877</v>
      </c>
      <c r="BE305" s="1">
        <v>2163569681.7013102</v>
      </c>
      <c r="BF305" s="1">
        <v>2089691856.7013099</v>
      </c>
      <c r="BG305" s="1">
        <v>1910055522.0955901</v>
      </c>
      <c r="BH305" s="1">
        <v>1825520776.3987701</v>
      </c>
      <c r="BI305" s="1">
        <v>2163569681.7013102</v>
      </c>
      <c r="BJ305" s="1">
        <v>2089691856.7013099</v>
      </c>
      <c r="BK305" s="1">
        <v>1910055522.0955901</v>
      </c>
      <c r="BL305" s="1">
        <v>1825520776.3987701</v>
      </c>
      <c r="BM305" s="1" t="s">
        <v>85</v>
      </c>
      <c r="BN305" s="1" t="s">
        <v>85</v>
      </c>
      <c r="BO305" s="1" t="s">
        <v>85</v>
      </c>
      <c r="BP305" t="s">
        <v>85</v>
      </c>
    </row>
    <row r="306" spans="1:68" x14ac:dyDescent="0.25">
      <c r="A306">
        <v>443</v>
      </c>
      <c r="B306" t="s">
        <v>154</v>
      </c>
      <c r="C306">
        <v>2021</v>
      </c>
      <c r="D306" s="2">
        <v>40481</v>
      </c>
      <c r="E306" s="26">
        <v>110668.31</v>
      </c>
      <c r="F306" t="s">
        <v>91</v>
      </c>
      <c r="I306" s="2">
        <v>180</v>
      </c>
      <c r="J306" s="1">
        <v>2659601700</v>
      </c>
      <c r="K306" s="1">
        <v>1592661933</v>
      </c>
      <c r="L306" s="1">
        <v>647009745.60000002</v>
      </c>
      <c r="M306" s="1">
        <v>312751789.80000001</v>
      </c>
      <c r="N306" s="1">
        <v>8341785.5999999996</v>
      </c>
      <c r="O306" s="1">
        <v>27928791.75</v>
      </c>
      <c r="P306" s="1">
        <v>27928791.75</v>
      </c>
      <c r="Q306" s="1">
        <v>33272595</v>
      </c>
      <c r="R306" s="1">
        <v>6843567</v>
      </c>
      <c r="S306" s="1">
        <v>542513</v>
      </c>
      <c r="T306" s="1">
        <v>51.013220369999999</v>
      </c>
      <c r="U306" s="1">
        <v>3.181440775</v>
      </c>
      <c r="V306" s="1">
        <v>40862</v>
      </c>
      <c r="W306" s="1">
        <v>29.4</v>
      </c>
      <c r="X306" s="1">
        <v>0.99</v>
      </c>
      <c r="Y306" s="1">
        <v>694451555</v>
      </c>
      <c r="Z306" s="1">
        <v>837938497.01344705</v>
      </c>
      <c r="AA306" s="1">
        <v>744832.53599999996</v>
      </c>
      <c r="AB306" s="1">
        <v>620573730</v>
      </c>
      <c r="AC306" s="1">
        <v>837938497.01344705</v>
      </c>
      <c r="AD306" s="1">
        <v>744832.53599999996</v>
      </c>
      <c r="AE306" s="1">
        <v>620573730</v>
      </c>
      <c r="AF306" s="1">
        <v>663295394.87366104</v>
      </c>
      <c r="AG306" s="1">
        <v>744832.53599999996</v>
      </c>
      <c r="AH306" s="1">
        <v>620573730</v>
      </c>
      <c r="AI306" s="1">
        <v>581110405.63140798</v>
      </c>
      <c r="AJ306" s="1">
        <v>744832.53599999996</v>
      </c>
      <c r="AK306" s="1">
        <v>2267600470.3499999</v>
      </c>
      <c r="AL306" s="1">
        <v>2208073421.8994398</v>
      </c>
      <c r="AM306" s="1">
        <v>2134195596.8994401</v>
      </c>
      <c r="AN306" s="1">
        <v>1959552494.75966</v>
      </c>
      <c r="AO306" s="1">
        <v>1877367505.5174</v>
      </c>
      <c r="AP306" s="1">
        <v>321093575.39999998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2588694045.75</v>
      </c>
      <c r="AW306" s="1">
        <v>2529166997.2994399</v>
      </c>
      <c r="AX306" s="1">
        <v>2455289172.2994399</v>
      </c>
      <c r="AY306" s="1">
        <v>2280646070.1596599</v>
      </c>
      <c r="AZ306" s="1">
        <v>2198461080.9173999</v>
      </c>
      <c r="BA306" s="1">
        <v>2529166997.2994399</v>
      </c>
      <c r="BB306" s="1">
        <v>2455289172.2994399</v>
      </c>
      <c r="BC306" s="1">
        <v>2280646070.1596599</v>
      </c>
      <c r="BD306" s="1">
        <v>2198461080.9173999</v>
      </c>
      <c r="BE306" s="1">
        <v>2208073421.8994398</v>
      </c>
      <c r="BF306" s="1">
        <v>2134195596.8994401</v>
      </c>
      <c r="BG306" s="1">
        <v>1959552494.75966</v>
      </c>
      <c r="BH306" s="1">
        <v>1877367505.5174</v>
      </c>
      <c r="BI306" s="1">
        <v>2208073421.8994398</v>
      </c>
      <c r="BJ306" s="1">
        <v>2134195596.8994401</v>
      </c>
      <c r="BK306" s="1">
        <v>1959552494.75966</v>
      </c>
      <c r="BL306" s="1">
        <v>1877367505.5174</v>
      </c>
      <c r="BM306" s="1" t="s">
        <v>85</v>
      </c>
      <c r="BN306" s="1" t="s">
        <v>85</v>
      </c>
      <c r="BO306" s="1" t="s">
        <v>85</v>
      </c>
      <c r="BP306" t="s">
        <v>85</v>
      </c>
    </row>
    <row r="307" spans="1:68" x14ac:dyDescent="0.25">
      <c r="A307">
        <v>445</v>
      </c>
      <c r="B307" t="s">
        <v>155</v>
      </c>
      <c r="C307">
        <v>2017</v>
      </c>
      <c r="D307" s="2">
        <v>6032</v>
      </c>
      <c r="E307" s="26">
        <v>73392.69</v>
      </c>
      <c r="F307" t="s">
        <v>89</v>
      </c>
      <c r="I307" s="2">
        <v>105</v>
      </c>
      <c r="J307" s="1">
        <v>244536291</v>
      </c>
      <c r="K307" s="1">
        <v>90215146.010000005</v>
      </c>
      <c r="L307" s="1">
        <v>0</v>
      </c>
      <c r="M307" s="1">
        <v>46140819.829999998</v>
      </c>
      <c r="N307" s="1">
        <v>2606808</v>
      </c>
      <c r="O307" s="1">
        <v>18884825.59</v>
      </c>
      <c r="P307" s="1">
        <v>18884825.59</v>
      </c>
      <c r="Q307" s="1">
        <v>5431687</v>
      </c>
      <c r="R307" s="1">
        <v>7872764</v>
      </c>
      <c r="S307" s="1">
        <v>1644</v>
      </c>
      <c r="T307" s="1">
        <v>48.024838709999997</v>
      </c>
      <c r="U307" s="1">
        <v>6.833663477</v>
      </c>
      <c r="V307" s="1">
        <v>105472</v>
      </c>
      <c r="W307" s="1">
        <v>26.52</v>
      </c>
      <c r="X307" s="1">
        <v>0.91</v>
      </c>
      <c r="Y307" s="1">
        <v>103478960</v>
      </c>
      <c r="Z307" s="1">
        <v>143185229.998896</v>
      </c>
      <c r="AA307" s="1">
        <v>1734212.8128</v>
      </c>
      <c r="AB307" s="1">
        <v>92470560</v>
      </c>
      <c r="AC307" s="1">
        <v>143185229.998896</v>
      </c>
      <c r="AD307" s="1">
        <v>1734212.8128</v>
      </c>
      <c r="AE307" s="1">
        <v>92470560</v>
      </c>
      <c r="AF307" s="1">
        <v>112767290.509112</v>
      </c>
      <c r="AG307" s="1">
        <v>1734212.8128</v>
      </c>
      <c r="AH307" s="1">
        <v>92470560</v>
      </c>
      <c r="AI307" s="1">
        <v>98452966.0433321</v>
      </c>
      <c r="AJ307" s="1">
        <v>1734212.8128</v>
      </c>
      <c r="AK307" s="1">
        <v>109099971.59999999</v>
      </c>
      <c r="AL307" s="1">
        <v>267283228.401696</v>
      </c>
      <c r="AM307" s="1">
        <v>256274828.401696</v>
      </c>
      <c r="AN307" s="1">
        <v>225856888.91191199</v>
      </c>
      <c r="AO307" s="1">
        <v>211542564.446132</v>
      </c>
      <c r="AP307" s="1">
        <v>48747627.829999998</v>
      </c>
      <c r="AQ307" s="1">
        <v>105249873</v>
      </c>
      <c r="AR307" s="1">
        <v>40092484.260254398</v>
      </c>
      <c r="AS307" s="1">
        <v>38441224.260254398</v>
      </c>
      <c r="AT307" s="1">
        <v>33878533.336786799</v>
      </c>
      <c r="AU307" s="1">
        <v>31731384.666919801</v>
      </c>
      <c r="AV307" s="1">
        <v>157847599.43000001</v>
      </c>
      <c r="AW307" s="1">
        <v>356123340.49194998</v>
      </c>
      <c r="AX307" s="1">
        <v>343463680.49194998</v>
      </c>
      <c r="AY307" s="1">
        <v>308483050.07869899</v>
      </c>
      <c r="AZ307" s="1">
        <v>292021576.94305098</v>
      </c>
      <c r="BA307" s="1">
        <v>244536291</v>
      </c>
      <c r="BB307" s="1">
        <v>244536291</v>
      </c>
      <c r="BC307" s="1">
        <v>244536291</v>
      </c>
      <c r="BD307" s="1">
        <v>244536291</v>
      </c>
      <c r="BE307" s="1">
        <v>307375712.66194999</v>
      </c>
      <c r="BF307" s="1">
        <v>294716052.66194999</v>
      </c>
      <c r="BG307" s="1">
        <v>259735422.24869901</v>
      </c>
      <c r="BH307" s="1">
        <v>243273949.113051</v>
      </c>
      <c r="BI307" s="1">
        <v>195788663.16999999</v>
      </c>
      <c r="BJ307" s="1">
        <v>195788663.16999999</v>
      </c>
      <c r="BK307" s="1">
        <v>195788663.16999999</v>
      </c>
      <c r="BL307" s="1">
        <v>195788663.16999999</v>
      </c>
      <c r="BM307" s="1" t="s">
        <v>121</v>
      </c>
      <c r="BN307" s="1" t="s">
        <v>121</v>
      </c>
      <c r="BO307" s="1" t="s">
        <v>121</v>
      </c>
      <c r="BP307" t="s">
        <v>121</v>
      </c>
    </row>
    <row r="308" spans="1:68" x14ac:dyDescent="0.25">
      <c r="A308">
        <v>445</v>
      </c>
      <c r="B308" t="s">
        <v>155</v>
      </c>
      <c r="C308">
        <v>2018</v>
      </c>
      <c r="D308" s="2">
        <v>6032</v>
      </c>
      <c r="E308" s="26">
        <v>73392.69</v>
      </c>
      <c r="F308" t="s">
        <v>89</v>
      </c>
      <c r="I308" s="2">
        <v>105</v>
      </c>
      <c r="J308" s="1">
        <v>244536291</v>
      </c>
      <c r="K308" s="1">
        <v>107957368.5</v>
      </c>
      <c r="L308" s="1">
        <v>0</v>
      </c>
      <c r="M308" s="1">
        <v>42279150.990000002</v>
      </c>
      <c r="N308" s="1">
        <v>2415459.9079999998</v>
      </c>
      <c r="O308" s="1">
        <v>18884825.59</v>
      </c>
      <c r="P308" s="1">
        <v>18884825.59</v>
      </c>
      <c r="Q308" s="1">
        <v>5431687</v>
      </c>
      <c r="R308" s="1">
        <v>7872764</v>
      </c>
      <c r="S308" s="1">
        <v>1644</v>
      </c>
      <c r="T308" s="1">
        <v>47.285141039999999</v>
      </c>
      <c r="U308" s="1">
        <v>4.7461221770000002</v>
      </c>
      <c r="V308" s="1">
        <v>105472</v>
      </c>
      <c r="W308" s="1">
        <v>26.52</v>
      </c>
      <c r="X308" s="1">
        <v>0.91</v>
      </c>
      <c r="Y308" s="1">
        <v>103478960</v>
      </c>
      <c r="Z308" s="1">
        <v>147870488.408553</v>
      </c>
      <c r="AA308" s="1">
        <v>1734212.8128</v>
      </c>
      <c r="AB308" s="1">
        <v>92470560</v>
      </c>
      <c r="AC308" s="1">
        <v>147870488.408553</v>
      </c>
      <c r="AD308" s="1">
        <v>1734212.8128</v>
      </c>
      <c r="AE308" s="1">
        <v>92470560</v>
      </c>
      <c r="AF308" s="1">
        <v>116457223.445604</v>
      </c>
      <c r="AG308" s="1">
        <v>1734212.8128</v>
      </c>
      <c r="AH308" s="1">
        <v>92470560</v>
      </c>
      <c r="AI308" s="1">
        <v>101674510.521864</v>
      </c>
      <c r="AJ308" s="1">
        <v>1734212.8128</v>
      </c>
      <c r="AK308" s="1">
        <v>126842194.09</v>
      </c>
      <c r="AL308" s="1">
        <v>271968486.81135303</v>
      </c>
      <c r="AM308" s="1">
        <v>260960086.811353</v>
      </c>
      <c r="AN308" s="1">
        <v>229546821.84840399</v>
      </c>
      <c r="AO308" s="1">
        <v>214764108.92466399</v>
      </c>
      <c r="AP308" s="1">
        <v>44694610.898000002</v>
      </c>
      <c r="AQ308" s="1">
        <v>105249873</v>
      </c>
      <c r="AR308" s="1">
        <v>40795273.021702997</v>
      </c>
      <c r="AS308" s="1">
        <v>39144013.021702997</v>
      </c>
      <c r="AT308" s="1">
        <v>34432023.277260698</v>
      </c>
      <c r="AU308" s="1">
        <v>32214616.338699602</v>
      </c>
      <c r="AV308" s="1">
        <v>171536804.98800001</v>
      </c>
      <c r="AW308" s="1">
        <v>357458370.73105597</v>
      </c>
      <c r="AX308" s="1">
        <v>344798710.73105597</v>
      </c>
      <c r="AY308" s="1">
        <v>308673456.02366501</v>
      </c>
      <c r="AZ308" s="1">
        <v>291673336.16136301</v>
      </c>
      <c r="BA308" s="1">
        <v>244536291</v>
      </c>
      <c r="BB308" s="1">
        <v>244536291</v>
      </c>
      <c r="BC308" s="1">
        <v>244536291</v>
      </c>
      <c r="BD308" s="1">
        <v>244536291</v>
      </c>
      <c r="BE308" s="1">
        <v>312763759.83305597</v>
      </c>
      <c r="BF308" s="1">
        <v>300104099.83305597</v>
      </c>
      <c r="BG308" s="1">
        <v>263978845.12566501</v>
      </c>
      <c r="BH308" s="1">
        <v>246978725.263363</v>
      </c>
      <c r="BI308" s="1">
        <v>199841680.102</v>
      </c>
      <c r="BJ308" s="1">
        <v>199841680.102</v>
      </c>
      <c r="BK308" s="1">
        <v>199841680.102</v>
      </c>
      <c r="BL308" s="1">
        <v>199841680.102</v>
      </c>
      <c r="BM308" s="1" t="s">
        <v>121</v>
      </c>
      <c r="BN308" s="1" t="s">
        <v>121</v>
      </c>
      <c r="BO308" s="1" t="s">
        <v>121</v>
      </c>
      <c r="BP308" t="s">
        <v>121</v>
      </c>
    </row>
    <row r="309" spans="1:68" x14ac:dyDescent="0.25">
      <c r="A309">
        <v>445</v>
      </c>
      <c r="B309" t="s">
        <v>155</v>
      </c>
      <c r="C309">
        <v>2019</v>
      </c>
      <c r="D309" s="2">
        <v>6032</v>
      </c>
      <c r="E309" s="26">
        <v>73392.69</v>
      </c>
      <c r="F309" t="s">
        <v>89</v>
      </c>
      <c r="I309" s="2">
        <v>105</v>
      </c>
      <c r="J309" s="1">
        <v>244536291</v>
      </c>
      <c r="K309" s="1">
        <v>99086256.090000004</v>
      </c>
      <c r="L309" s="1">
        <v>0</v>
      </c>
      <c r="M309" s="1">
        <v>44209985</v>
      </c>
      <c r="N309" s="1">
        <v>1207729.9569999999</v>
      </c>
      <c r="O309" s="1">
        <v>18884825.59</v>
      </c>
      <c r="P309" s="1">
        <v>18884825.59</v>
      </c>
      <c r="Q309" s="1">
        <v>5431687</v>
      </c>
      <c r="R309" s="1">
        <v>7872764</v>
      </c>
      <c r="S309" s="1">
        <v>1644</v>
      </c>
      <c r="T309" s="1">
        <v>42.825694769999998</v>
      </c>
      <c r="U309" s="1">
        <v>8.0943821709999995</v>
      </c>
      <c r="V309" s="1">
        <v>105472</v>
      </c>
      <c r="W309" s="1">
        <v>26.52</v>
      </c>
      <c r="X309" s="1">
        <v>0.91</v>
      </c>
      <c r="Y309" s="1">
        <v>103478960</v>
      </c>
      <c r="Z309" s="1">
        <v>120730009.632434</v>
      </c>
      <c r="AA309" s="1">
        <v>1734212.8128</v>
      </c>
      <c r="AB309" s="1">
        <v>92470560</v>
      </c>
      <c r="AC309" s="1">
        <v>120730009.632434</v>
      </c>
      <c r="AD309" s="1">
        <v>1734212.8128</v>
      </c>
      <c r="AE309" s="1">
        <v>92470560</v>
      </c>
      <c r="AF309" s="1">
        <v>95082405.283656806</v>
      </c>
      <c r="AG309" s="1">
        <v>1734212.8128</v>
      </c>
      <c r="AH309" s="1">
        <v>92470560</v>
      </c>
      <c r="AI309" s="1">
        <v>83012944.413644001</v>
      </c>
      <c r="AJ309" s="1">
        <v>1734212.8128</v>
      </c>
      <c r="AK309" s="1">
        <v>117971081.68000001</v>
      </c>
      <c r="AL309" s="1">
        <v>244828008.035234</v>
      </c>
      <c r="AM309" s="1">
        <v>233819608.035234</v>
      </c>
      <c r="AN309" s="1">
        <v>208172003.68645599</v>
      </c>
      <c r="AO309" s="1">
        <v>196102542.81644401</v>
      </c>
      <c r="AP309" s="1">
        <v>45417714.957000002</v>
      </c>
      <c r="AQ309" s="1">
        <v>105249873</v>
      </c>
      <c r="AR309" s="1">
        <v>36724201.205285102</v>
      </c>
      <c r="AS309" s="1">
        <v>35072941.205285102</v>
      </c>
      <c r="AT309" s="1">
        <v>31225800.552968498</v>
      </c>
      <c r="AU309" s="1">
        <v>29415381.422466598</v>
      </c>
      <c r="AV309" s="1">
        <v>163388796.63699999</v>
      </c>
      <c r="AW309" s="1">
        <v>326969924.197519</v>
      </c>
      <c r="AX309" s="1">
        <v>314310264.197519</v>
      </c>
      <c r="AY309" s="1">
        <v>284815519.19642502</v>
      </c>
      <c r="AZ309" s="1">
        <v>270935639.19590998</v>
      </c>
      <c r="BA309" s="1">
        <v>244536291</v>
      </c>
      <c r="BB309" s="1">
        <v>244536291</v>
      </c>
      <c r="BC309" s="1">
        <v>244536291</v>
      </c>
      <c r="BD309" s="1">
        <v>244536291</v>
      </c>
      <c r="BE309" s="1">
        <v>281552209.24051899</v>
      </c>
      <c r="BF309" s="1">
        <v>268892549.24051899</v>
      </c>
      <c r="BG309" s="1">
        <v>239397804.239425</v>
      </c>
      <c r="BH309" s="1">
        <v>225517924.23890999</v>
      </c>
      <c r="BI309" s="1">
        <v>199118576.042999</v>
      </c>
      <c r="BJ309" s="1">
        <v>199118576.042999</v>
      </c>
      <c r="BK309" s="1">
        <v>199118576.042999</v>
      </c>
      <c r="BL309" s="1">
        <v>199118576.042999</v>
      </c>
      <c r="BM309" s="1" t="s">
        <v>121</v>
      </c>
      <c r="BN309" s="1" t="s">
        <v>121</v>
      </c>
      <c r="BO309" s="1" t="s">
        <v>121</v>
      </c>
      <c r="BP309" t="s">
        <v>121</v>
      </c>
    </row>
    <row r="310" spans="1:68" x14ac:dyDescent="0.25">
      <c r="A310">
        <v>445</v>
      </c>
      <c r="B310" t="s">
        <v>155</v>
      </c>
      <c r="C310">
        <v>2020</v>
      </c>
      <c r="D310" s="2">
        <v>6032</v>
      </c>
      <c r="E310" s="26">
        <v>73392.69</v>
      </c>
      <c r="F310" t="s">
        <v>89</v>
      </c>
      <c r="I310" s="2">
        <v>105</v>
      </c>
      <c r="J310" s="1">
        <v>244536291</v>
      </c>
      <c r="K310" s="1">
        <v>116383426.3</v>
      </c>
      <c r="L310" s="1">
        <v>0</v>
      </c>
      <c r="M310" s="1">
        <v>34794890.729999997</v>
      </c>
      <c r="N310" s="1">
        <v>2226950.804</v>
      </c>
      <c r="O310" s="1">
        <v>18884825.59</v>
      </c>
      <c r="P310" s="1">
        <v>18884825.59</v>
      </c>
      <c r="Q310" s="1">
        <v>5431687</v>
      </c>
      <c r="R310" s="1">
        <v>7872764</v>
      </c>
      <c r="S310" s="1">
        <v>1644</v>
      </c>
      <c r="T310" s="1">
        <v>44.70387882</v>
      </c>
      <c r="U310" s="1">
        <v>2.244475419</v>
      </c>
      <c r="V310" s="1">
        <v>105472</v>
      </c>
      <c r="W310" s="1">
        <v>26.52</v>
      </c>
      <c r="X310" s="1">
        <v>0.91</v>
      </c>
      <c r="Y310" s="1">
        <v>103478960</v>
      </c>
      <c r="Z310" s="1">
        <v>147593735.9689</v>
      </c>
      <c r="AA310" s="1">
        <v>1734212.8128</v>
      </c>
      <c r="AB310" s="1">
        <v>92470560</v>
      </c>
      <c r="AC310" s="1">
        <v>147593735.9689</v>
      </c>
      <c r="AD310" s="1">
        <v>1734212.8128</v>
      </c>
      <c r="AE310" s="1">
        <v>92470560</v>
      </c>
      <c r="AF310" s="1">
        <v>116239263.654907</v>
      </c>
      <c r="AG310" s="1">
        <v>1734212.8128</v>
      </c>
      <c r="AH310" s="1">
        <v>92470560</v>
      </c>
      <c r="AI310" s="1">
        <v>101484217.86008701</v>
      </c>
      <c r="AJ310" s="1">
        <v>1734212.8128</v>
      </c>
      <c r="AK310" s="1">
        <v>135268251.88999999</v>
      </c>
      <c r="AL310" s="1">
        <v>271691734.37169999</v>
      </c>
      <c r="AM310" s="1">
        <v>260683334.37169999</v>
      </c>
      <c r="AN310" s="1">
        <v>229328862.05770701</v>
      </c>
      <c r="AO310" s="1">
        <v>214573816.262887</v>
      </c>
      <c r="AP310" s="1">
        <v>37021841.533999898</v>
      </c>
      <c r="AQ310" s="1">
        <v>105249873</v>
      </c>
      <c r="AR310" s="1">
        <v>40753760.155754998</v>
      </c>
      <c r="AS310" s="1">
        <v>39102500.155754998</v>
      </c>
      <c r="AT310" s="1">
        <v>34399329.308656</v>
      </c>
      <c r="AU310" s="1">
        <v>32186072.439433001</v>
      </c>
      <c r="AV310" s="1">
        <v>172290093.42399901</v>
      </c>
      <c r="AW310" s="1">
        <v>349467336.061454</v>
      </c>
      <c r="AX310" s="1">
        <v>336807676.061454</v>
      </c>
      <c r="AY310" s="1">
        <v>300750032.90036303</v>
      </c>
      <c r="AZ310" s="1">
        <v>283781730.23632002</v>
      </c>
      <c r="BA310" s="1">
        <v>244536291</v>
      </c>
      <c r="BB310" s="1">
        <v>244536291</v>
      </c>
      <c r="BC310" s="1">
        <v>244536291</v>
      </c>
      <c r="BD310" s="1">
        <v>244536291</v>
      </c>
      <c r="BE310" s="1">
        <v>312445494.52745497</v>
      </c>
      <c r="BF310" s="1">
        <v>299785834.52745497</v>
      </c>
      <c r="BG310" s="1">
        <v>263728191.36636299</v>
      </c>
      <c r="BH310" s="1">
        <v>246759888.70232001</v>
      </c>
      <c r="BI310" s="1">
        <v>207514449.46599999</v>
      </c>
      <c r="BJ310" s="1">
        <v>207514449.46599999</v>
      </c>
      <c r="BK310" s="1">
        <v>207514449.46599999</v>
      </c>
      <c r="BL310" s="1">
        <v>207514449.46599999</v>
      </c>
      <c r="BM310" s="1" t="s">
        <v>121</v>
      </c>
      <c r="BN310" s="1" t="s">
        <v>121</v>
      </c>
      <c r="BO310" s="1" t="s">
        <v>121</v>
      </c>
      <c r="BP310" t="s">
        <v>121</v>
      </c>
    </row>
    <row r="311" spans="1:68" x14ac:dyDescent="0.25">
      <c r="A311">
        <v>445</v>
      </c>
      <c r="B311" t="s">
        <v>155</v>
      </c>
      <c r="C311">
        <v>2021</v>
      </c>
      <c r="D311" s="2">
        <v>6032</v>
      </c>
      <c r="E311" s="26">
        <v>73392.69</v>
      </c>
      <c r="F311" t="s">
        <v>89</v>
      </c>
      <c r="I311" s="2">
        <v>105</v>
      </c>
      <c r="J311" s="1">
        <v>244536291</v>
      </c>
      <c r="K311" s="1">
        <v>100779197.3</v>
      </c>
      <c r="L311" s="1">
        <v>0</v>
      </c>
      <c r="M311" s="1">
        <v>43761789.299999997</v>
      </c>
      <c r="N311" s="1">
        <v>2228820.84</v>
      </c>
      <c r="O311" s="1">
        <v>18884825.59</v>
      </c>
      <c r="P311" s="1">
        <v>18884825.59</v>
      </c>
      <c r="Q311" s="1">
        <v>5431687</v>
      </c>
      <c r="R311" s="1">
        <v>7872764</v>
      </c>
      <c r="S311" s="1">
        <v>1644</v>
      </c>
      <c r="T311" s="1">
        <v>42.612714070000003</v>
      </c>
      <c r="U311" s="1">
        <v>4.623207764</v>
      </c>
      <c r="V311" s="1">
        <v>105472</v>
      </c>
      <c r="W311" s="1">
        <v>26.52</v>
      </c>
      <c r="X311" s="1">
        <v>0.91</v>
      </c>
      <c r="Y311" s="1">
        <v>103478960</v>
      </c>
      <c r="Z311" s="1">
        <v>132055863.11145701</v>
      </c>
      <c r="AA311" s="1">
        <v>1734212.8128</v>
      </c>
      <c r="AB311" s="1">
        <v>92470560</v>
      </c>
      <c r="AC311" s="1">
        <v>132055863.11145701</v>
      </c>
      <c r="AD311" s="1">
        <v>1734212.8128</v>
      </c>
      <c r="AE311" s="1">
        <v>92470560</v>
      </c>
      <c r="AF311" s="1">
        <v>104002220.61337</v>
      </c>
      <c r="AG311" s="1">
        <v>1734212.8128</v>
      </c>
      <c r="AH311" s="1">
        <v>92470560</v>
      </c>
      <c r="AI311" s="1">
        <v>90800506.496623397</v>
      </c>
      <c r="AJ311" s="1">
        <v>1734212.8128</v>
      </c>
      <c r="AK311" s="1">
        <v>119664022.89</v>
      </c>
      <c r="AL311" s="1">
        <v>256153861.51425701</v>
      </c>
      <c r="AM311" s="1">
        <v>245145461.51425701</v>
      </c>
      <c r="AN311" s="1">
        <v>217091819.01617</v>
      </c>
      <c r="AO311" s="1">
        <v>203890104.899423</v>
      </c>
      <c r="AP311" s="1">
        <v>45990610.140000001</v>
      </c>
      <c r="AQ311" s="1">
        <v>105249873</v>
      </c>
      <c r="AR311" s="1">
        <v>38423079.227138601</v>
      </c>
      <c r="AS311" s="1">
        <v>36771819.227138601</v>
      </c>
      <c r="AT311" s="1">
        <v>32563772.852425501</v>
      </c>
      <c r="AU311" s="1">
        <v>30583515.734913498</v>
      </c>
      <c r="AV311" s="1">
        <v>165654633.03</v>
      </c>
      <c r="AW311" s="1">
        <v>340567550.881396</v>
      </c>
      <c r="AX311" s="1">
        <v>327907890.881396</v>
      </c>
      <c r="AY311" s="1">
        <v>295646202.008596</v>
      </c>
      <c r="AZ311" s="1">
        <v>280464230.77433598</v>
      </c>
      <c r="BA311" s="1">
        <v>244536291</v>
      </c>
      <c r="BB311" s="1">
        <v>244536291</v>
      </c>
      <c r="BC311" s="1">
        <v>244536291</v>
      </c>
      <c r="BD311" s="1">
        <v>244536291</v>
      </c>
      <c r="BE311" s="1">
        <v>294576940.74139601</v>
      </c>
      <c r="BF311" s="1">
        <v>281917280.74139601</v>
      </c>
      <c r="BG311" s="1">
        <v>249655591.868595</v>
      </c>
      <c r="BH311" s="1">
        <v>234473620.63433599</v>
      </c>
      <c r="BI311" s="1">
        <v>198545680.86000001</v>
      </c>
      <c r="BJ311" s="1">
        <v>198545680.86000001</v>
      </c>
      <c r="BK311" s="1">
        <v>198545680.86000001</v>
      </c>
      <c r="BL311" s="1">
        <v>198545680.86000001</v>
      </c>
      <c r="BM311" s="1" t="s">
        <v>121</v>
      </c>
      <c r="BN311" s="1" t="s">
        <v>121</v>
      </c>
      <c r="BO311" s="1" t="s">
        <v>121</v>
      </c>
      <c r="BP311" t="s">
        <v>121</v>
      </c>
    </row>
    <row r="312" spans="1:68" x14ac:dyDescent="0.25">
      <c r="A312">
        <v>467</v>
      </c>
      <c r="B312" t="s">
        <v>156</v>
      </c>
      <c r="C312">
        <v>2017</v>
      </c>
      <c r="D312" s="2">
        <v>30000</v>
      </c>
      <c r="E312" s="26">
        <v>119072.13</v>
      </c>
      <c r="F312" t="s">
        <v>91</v>
      </c>
      <c r="I312" s="2">
        <v>261</v>
      </c>
      <c r="J312" s="1">
        <v>2857950000</v>
      </c>
      <c r="K312" s="1">
        <v>1759941940</v>
      </c>
      <c r="L312" s="1">
        <v>750082213.10000002</v>
      </c>
      <c r="M312" s="1">
        <v>285206045.80000001</v>
      </c>
      <c r="N312" s="1">
        <v>8580156.4399999995</v>
      </c>
      <c r="O312" s="1">
        <v>118165567.2</v>
      </c>
      <c r="P312" s="1">
        <v>60723565.119999997</v>
      </c>
      <c r="Q312" s="1">
        <v>49583236</v>
      </c>
      <c r="R312" s="1">
        <v>26343535</v>
      </c>
      <c r="S312" s="1">
        <v>788885</v>
      </c>
      <c r="T312" s="1">
        <v>50.870574949999998</v>
      </c>
      <c r="U312" s="1">
        <v>3.270292129</v>
      </c>
      <c r="V312" s="1">
        <v>31382794</v>
      </c>
      <c r="W312" s="1">
        <v>27.79</v>
      </c>
      <c r="X312" s="1">
        <v>0.93</v>
      </c>
      <c r="Y312" s="1">
        <v>514650000</v>
      </c>
      <c r="Z312" s="1">
        <v>1318321840.4905701</v>
      </c>
      <c r="AA312" s="1">
        <v>502868915.57691598</v>
      </c>
      <c r="AB312" s="1">
        <v>459900000</v>
      </c>
      <c r="AC312" s="1">
        <v>1318321840.4905701</v>
      </c>
      <c r="AD312" s="1">
        <v>502868915.57691598</v>
      </c>
      <c r="AE312" s="1">
        <v>459900000</v>
      </c>
      <c r="AF312" s="1">
        <v>1043125813.2819901</v>
      </c>
      <c r="AG312" s="1">
        <v>502868915.57691598</v>
      </c>
      <c r="AH312" s="1">
        <v>459900000</v>
      </c>
      <c r="AI312" s="1">
        <v>913621800.47795904</v>
      </c>
      <c r="AJ312" s="1">
        <v>502868915.57691598</v>
      </c>
      <c r="AK312" s="1">
        <v>2628189720.2999902</v>
      </c>
      <c r="AL312" s="1">
        <v>3146646534.2874799</v>
      </c>
      <c r="AM312" s="1">
        <v>3091896534.2874799</v>
      </c>
      <c r="AN312" s="1">
        <v>2816700507.0789099</v>
      </c>
      <c r="AO312" s="1">
        <v>2687196494.2748699</v>
      </c>
      <c r="AP312" s="1">
        <v>293786202.24000001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2921975922.54</v>
      </c>
      <c r="AW312" s="1">
        <v>3440432736.5274801</v>
      </c>
      <c r="AX312" s="1">
        <v>3385682736.5274801</v>
      </c>
      <c r="AY312" s="1">
        <v>3110486709.3189101</v>
      </c>
      <c r="AZ312" s="1">
        <v>2980982696.5148702</v>
      </c>
      <c r="BA312" s="1">
        <v>2857950000</v>
      </c>
      <c r="BB312" s="1">
        <v>2857950000</v>
      </c>
      <c r="BC312" s="1">
        <v>2857950000</v>
      </c>
      <c r="BD312" s="1">
        <v>2857950000</v>
      </c>
      <c r="BE312" s="1">
        <v>3146646534.2874799</v>
      </c>
      <c r="BF312" s="1">
        <v>3091896534.2874799</v>
      </c>
      <c r="BG312" s="1">
        <v>2816700507.0789099</v>
      </c>
      <c r="BH312" s="1">
        <v>2687196494.2748699</v>
      </c>
      <c r="BI312" s="1">
        <v>2564163797.7600002</v>
      </c>
      <c r="BJ312" s="1">
        <v>2564163797.7600002</v>
      </c>
      <c r="BK312" s="1">
        <v>2564163797.7600002</v>
      </c>
      <c r="BL312" s="1">
        <v>2564163797.7600002</v>
      </c>
      <c r="BM312" s="1" t="s">
        <v>121</v>
      </c>
      <c r="BN312" s="1" t="s">
        <v>121</v>
      </c>
      <c r="BO312" s="1" t="s">
        <v>121</v>
      </c>
      <c r="BP312" t="s">
        <v>121</v>
      </c>
    </row>
    <row r="313" spans="1:68" x14ac:dyDescent="0.25">
      <c r="A313">
        <v>467</v>
      </c>
      <c r="B313" t="s">
        <v>156</v>
      </c>
      <c r="C313">
        <v>2018</v>
      </c>
      <c r="D313" s="2">
        <v>30000</v>
      </c>
      <c r="E313" s="26">
        <v>119072.13</v>
      </c>
      <c r="F313" t="s">
        <v>91</v>
      </c>
      <c r="I313" s="2">
        <v>261</v>
      </c>
      <c r="J313" s="1">
        <v>2857950000</v>
      </c>
      <c r="K313" s="1">
        <v>1712442135</v>
      </c>
      <c r="L313" s="1">
        <v>738179209.70000005</v>
      </c>
      <c r="M313" s="1">
        <v>281515157.19999999</v>
      </c>
      <c r="N313" s="1">
        <v>7702691.4440000001</v>
      </c>
      <c r="O313" s="1">
        <v>118165567.2</v>
      </c>
      <c r="P313" s="1">
        <v>60723565.119999997</v>
      </c>
      <c r="Q313" s="1">
        <v>49583236</v>
      </c>
      <c r="R313" s="1">
        <v>26343535</v>
      </c>
      <c r="S313" s="1">
        <v>788885</v>
      </c>
      <c r="T313" s="1">
        <v>52.306437950000003</v>
      </c>
      <c r="U313" s="1">
        <v>2.4734502950000001</v>
      </c>
      <c r="V313" s="1">
        <v>31382794</v>
      </c>
      <c r="W313" s="1">
        <v>27.79</v>
      </c>
      <c r="X313" s="1">
        <v>0.93</v>
      </c>
      <c r="Y313" s="1">
        <v>514650000</v>
      </c>
      <c r="Z313" s="1">
        <v>1380158102.2014401</v>
      </c>
      <c r="AA313" s="1">
        <v>502868915.57691598</v>
      </c>
      <c r="AB313" s="1">
        <v>459900000</v>
      </c>
      <c r="AC313" s="1">
        <v>1380158102.2014401</v>
      </c>
      <c r="AD313" s="1">
        <v>502868915.57691598</v>
      </c>
      <c r="AE313" s="1">
        <v>459900000</v>
      </c>
      <c r="AF313" s="1">
        <v>1092053926.89306</v>
      </c>
      <c r="AG313" s="1">
        <v>502868915.57691598</v>
      </c>
      <c r="AH313" s="1">
        <v>459900000</v>
      </c>
      <c r="AI313" s="1">
        <v>956475491.45382404</v>
      </c>
      <c r="AJ313" s="1">
        <v>502868915.57691598</v>
      </c>
      <c r="AK313" s="1">
        <v>2568786911.8999901</v>
      </c>
      <c r="AL313" s="1">
        <v>3196579792.5983601</v>
      </c>
      <c r="AM313" s="1">
        <v>3141829792.5983601</v>
      </c>
      <c r="AN313" s="1">
        <v>2853725617.2899799</v>
      </c>
      <c r="AO313" s="1">
        <v>2718147181.85074</v>
      </c>
      <c r="AP313" s="1">
        <v>289217848.64399999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2858004760.5439901</v>
      </c>
      <c r="AW313" s="1">
        <v>3485797641.2423601</v>
      </c>
      <c r="AX313" s="1">
        <v>3431047641.2423601</v>
      </c>
      <c r="AY313" s="1">
        <v>3142943465.93398</v>
      </c>
      <c r="AZ313" s="1">
        <v>3007365030.49474</v>
      </c>
      <c r="BA313" s="1">
        <v>2857950000</v>
      </c>
      <c r="BB313" s="1">
        <v>2857950000</v>
      </c>
      <c r="BC313" s="1">
        <v>2857950000</v>
      </c>
      <c r="BD313" s="1">
        <v>2857950000</v>
      </c>
      <c r="BE313" s="1">
        <v>3196579792.5983601</v>
      </c>
      <c r="BF313" s="1">
        <v>3141829792.5983601</v>
      </c>
      <c r="BG313" s="1">
        <v>2853725617.2899799</v>
      </c>
      <c r="BH313" s="1">
        <v>2718147181.85074</v>
      </c>
      <c r="BI313" s="1">
        <v>2568732151.3559999</v>
      </c>
      <c r="BJ313" s="1">
        <v>2568732151.3559999</v>
      </c>
      <c r="BK313" s="1">
        <v>2568732151.3559999</v>
      </c>
      <c r="BL313" s="1">
        <v>2568732151.3559999</v>
      </c>
      <c r="BM313" s="1" t="s">
        <v>121</v>
      </c>
      <c r="BN313" s="1" t="s">
        <v>121</v>
      </c>
      <c r="BO313" s="1" t="s">
        <v>121</v>
      </c>
      <c r="BP313" t="s">
        <v>121</v>
      </c>
    </row>
    <row r="314" spans="1:68" x14ac:dyDescent="0.25">
      <c r="A314">
        <v>467</v>
      </c>
      <c r="B314" t="s">
        <v>156</v>
      </c>
      <c r="C314">
        <v>2019</v>
      </c>
      <c r="D314" s="2">
        <v>30000</v>
      </c>
      <c r="E314" s="26">
        <v>119072.13</v>
      </c>
      <c r="F314" t="s">
        <v>91</v>
      </c>
      <c r="I314" s="2">
        <v>261</v>
      </c>
      <c r="J314" s="1">
        <v>2857950000</v>
      </c>
      <c r="K314" s="1">
        <v>1553336710</v>
      </c>
      <c r="L314" s="1">
        <v>660001043.20000005</v>
      </c>
      <c r="M314" s="1">
        <v>324775752.39999998</v>
      </c>
      <c r="N314" s="1">
        <v>0</v>
      </c>
      <c r="O314" s="1">
        <v>118165567.2</v>
      </c>
      <c r="P314" s="1">
        <v>60723565.119999997</v>
      </c>
      <c r="Q314" s="1">
        <v>49583236</v>
      </c>
      <c r="R314" s="1">
        <v>26343535</v>
      </c>
      <c r="S314" s="1">
        <v>788885</v>
      </c>
      <c r="T314" s="1">
        <v>50.310245449999996</v>
      </c>
      <c r="U314" s="1">
        <v>5.4291937609999996</v>
      </c>
      <c r="V314" s="1">
        <v>31382794</v>
      </c>
      <c r="W314" s="1">
        <v>27.79</v>
      </c>
      <c r="X314" s="1">
        <v>0.93</v>
      </c>
      <c r="Y314" s="1">
        <v>514650000</v>
      </c>
      <c r="Z314" s="1">
        <v>1243010905.80268</v>
      </c>
      <c r="AA314" s="1">
        <v>502868915.57691598</v>
      </c>
      <c r="AB314" s="1">
        <v>459900000</v>
      </c>
      <c r="AC314" s="1">
        <v>1243010905.80268</v>
      </c>
      <c r="AD314" s="1">
        <v>502868915.57691598</v>
      </c>
      <c r="AE314" s="1">
        <v>459900000</v>
      </c>
      <c r="AF314" s="1">
        <v>983535827.29943597</v>
      </c>
      <c r="AG314" s="1">
        <v>502868915.57691598</v>
      </c>
      <c r="AH314" s="1">
        <v>459900000</v>
      </c>
      <c r="AI314" s="1">
        <v>861429908.00379205</v>
      </c>
      <c r="AJ314" s="1">
        <v>502868915.57691598</v>
      </c>
      <c r="AK314" s="1">
        <v>2331503320.3999901</v>
      </c>
      <c r="AL314" s="1">
        <v>2981254429.6995902</v>
      </c>
      <c r="AM314" s="1">
        <v>2926504429.6995902</v>
      </c>
      <c r="AN314" s="1">
        <v>2667029351.1963501</v>
      </c>
      <c r="AO314" s="1">
        <v>2544923431.9007001</v>
      </c>
      <c r="AP314" s="1">
        <v>324775752.39999998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2656279072.7999902</v>
      </c>
      <c r="AW314" s="1">
        <v>3306030182.0995898</v>
      </c>
      <c r="AX314" s="1">
        <v>3251280182.0995898</v>
      </c>
      <c r="AY314" s="1">
        <v>2991805103.5963502</v>
      </c>
      <c r="AZ314" s="1">
        <v>2869699184.3007002</v>
      </c>
      <c r="BA314" s="1">
        <v>2857950000</v>
      </c>
      <c r="BB314" s="1">
        <v>2857950000</v>
      </c>
      <c r="BC314" s="1">
        <v>2857950000</v>
      </c>
      <c r="BD314" s="1">
        <v>2857950000</v>
      </c>
      <c r="BE314" s="1">
        <v>2981254429.6995902</v>
      </c>
      <c r="BF314" s="1">
        <v>2926504429.6995902</v>
      </c>
      <c r="BG314" s="1">
        <v>2667029351.1963501</v>
      </c>
      <c r="BH314" s="1">
        <v>2544923431.9007001</v>
      </c>
      <c r="BI314" s="1">
        <v>2533174247.5999999</v>
      </c>
      <c r="BJ314" s="1">
        <v>2533174247.5999999</v>
      </c>
      <c r="BK314" s="1">
        <v>2533174247.5999999</v>
      </c>
      <c r="BL314" s="1">
        <v>2533174247.5999999</v>
      </c>
      <c r="BM314" s="1" t="s">
        <v>121</v>
      </c>
      <c r="BN314" s="1" t="s">
        <v>121</v>
      </c>
      <c r="BO314" s="1" t="s">
        <v>121</v>
      </c>
      <c r="BP314" t="s">
        <v>121</v>
      </c>
    </row>
    <row r="315" spans="1:68" x14ac:dyDescent="0.25">
      <c r="A315">
        <v>467</v>
      </c>
      <c r="B315" t="s">
        <v>156</v>
      </c>
      <c r="C315">
        <v>2020</v>
      </c>
      <c r="D315" s="2">
        <v>32700</v>
      </c>
      <c r="E315" s="26">
        <v>119072.13</v>
      </c>
      <c r="F315" t="s">
        <v>91</v>
      </c>
      <c r="I315" s="2">
        <v>261</v>
      </c>
      <c r="J315" s="1">
        <v>3115165500</v>
      </c>
      <c r="K315" s="1">
        <v>1751576475</v>
      </c>
      <c r="L315" s="1">
        <v>744420207.5</v>
      </c>
      <c r="M315" s="1">
        <v>246257222.30000001</v>
      </c>
      <c r="N315" s="1">
        <v>7830608.3360000001</v>
      </c>
      <c r="O315" s="1">
        <v>118165567.2</v>
      </c>
      <c r="P315" s="1">
        <v>60723565.119999997</v>
      </c>
      <c r="Q315" s="1">
        <v>49583236</v>
      </c>
      <c r="R315" s="1">
        <v>26343535</v>
      </c>
      <c r="S315" s="1">
        <v>788885</v>
      </c>
      <c r="T315" s="1">
        <v>52.131840859999997</v>
      </c>
      <c r="U315" s="1">
        <v>1.94801859</v>
      </c>
      <c r="V315" s="1">
        <v>31382794</v>
      </c>
      <c r="W315" s="1">
        <v>27.79</v>
      </c>
      <c r="X315" s="1">
        <v>0.93</v>
      </c>
      <c r="Y315" s="1">
        <v>560968500</v>
      </c>
      <c r="Z315" s="1">
        <v>1389874702.7748899</v>
      </c>
      <c r="AA315" s="1">
        <v>502868915.57691598</v>
      </c>
      <c r="AB315" s="1">
        <v>501291000</v>
      </c>
      <c r="AC315" s="1">
        <v>1389874702.7748899</v>
      </c>
      <c r="AD315" s="1">
        <v>502868915.57691598</v>
      </c>
      <c r="AE315" s="1">
        <v>501291000</v>
      </c>
      <c r="AF315" s="1">
        <v>1099742214.05042</v>
      </c>
      <c r="AG315" s="1">
        <v>502868915.57691598</v>
      </c>
      <c r="AH315" s="1">
        <v>501291000</v>
      </c>
      <c r="AI315" s="1">
        <v>963209278.18008494</v>
      </c>
      <c r="AJ315" s="1">
        <v>502868915.57691598</v>
      </c>
      <c r="AK315" s="1">
        <v>2614162249.6999998</v>
      </c>
      <c r="AL315" s="1">
        <v>3258855890.9717999</v>
      </c>
      <c r="AM315" s="1">
        <v>3199178390.9717999</v>
      </c>
      <c r="AN315" s="1">
        <v>2909045902.2473302</v>
      </c>
      <c r="AO315" s="1">
        <v>2772512966.3769999</v>
      </c>
      <c r="AP315" s="1">
        <v>254087830.63600001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2868250080.336</v>
      </c>
      <c r="AW315" s="1">
        <v>3512943721.6078</v>
      </c>
      <c r="AX315" s="1">
        <v>3453266221.6078</v>
      </c>
      <c r="AY315" s="1">
        <v>3163133732.8833299</v>
      </c>
      <c r="AZ315" s="1">
        <v>3026600797.013</v>
      </c>
      <c r="BA315" s="1">
        <v>3115165500</v>
      </c>
      <c r="BB315" s="1">
        <v>3115165500</v>
      </c>
      <c r="BC315" s="1">
        <v>3115165500</v>
      </c>
      <c r="BD315" s="1">
        <v>3026600797.013</v>
      </c>
      <c r="BE315" s="1">
        <v>3258855890.9717999</v>
      </c>
      <c r="BF315" s="1">
        <v>3199178390.9717999</v>
      </c>
      <c r="BG315" s="1">
        <v>2909045902.2473302</v>
      </c>
      <c r="BH315" s="1">
        <v>2772512966.3769999</v>
      </c>
      <c r="BI315" s="1">
        <v>2861077669.3639998</v>
      </c>
      <c r="BJ315" s="1">
        <v>2861077669.3639998</v>
      </c>
      <c r="BK315" s="1">
        <v>2861077669.3639998</v>
      </c>
      <c r="BL315" s="1">
        <v>2772512966.3769999</v>
      </c>
      <c r="BM315" s="1" t="s">
        <v>121</v>
      </c>
      <c r="BN315" s="1" t="s">
        <v>121</v>
      </c>
      <c r="BO315" s="1" t="s">
        <v>121</v>
      </c>
      <c r="BP315" t="s">
        <v>85</v>
      </c>
    </row>
    <row r="316" spans="1:68" x14ac:dyDescent="0.25">
      <c r="A316">
        <v>467</v>
      </c>
      <c r="B316" t="s">
        <v>156</v>
      </c>
      <c r="C316">
        <v>2021</v>
      </c>
      <c r="D316" s="2">
        <v>32700</v>
      </c>
      <c r="E316" s="26">
        <v>119072.13</v>
      </c>
      <c r="F316" t="s">
        <v>91</v>
      </c>
      <c r="I316" s="2">
        <v>261</v>
      </c>
      <c r="J316" s="1">
        <v>3115165500</v>
      </c>
      <c r="K316" s="1">
        <v>1733834178</v>
      </c>
      <c r="L316" s="1">
        <v>776196708.39999998</v>
      </c>
      <c r="M316" s="1">
        <v>274064559.30000001</v>
      </c>
      <c r="N316" s="1">
        <v>4695522.4040000001</v>
      </c>
      <c r="O316" s="1">
        <v>118165567.2</v>
      </c>
      <c r="P316" s="1">
        <v>60723565.119999997</v>
      </c>
      <c r="Q316" s="1">
        <v>49583236</v>
      </c>
      <c r="R316" s="1">
        <v>26343535</v>
      </c>
      <c r="S316" s="1">
        <v>788885</v>
      </c>
      <c r="T316" s="1">
        <v>52.5587284</v>
      </c>
      <c r="U316" s="1">
        <v>3.1327506500000002</v>
      </c>
      <c r="V316" s="1">
        <v>31382794</v>
      </c>
      <c r="W316" s="1">
        <v>27.79</v>
      </c>
      <c r="X316" s="1">
        <v>0.93</v>
      </c>
      <c r="Y316" s="1">
        <v>560968500</v>
      </c>
      <c r="Z316" s="1">
        <v>1368885689.1976099</v>
      </c>
      <c r="AA316" s="1">
        <v>502868915.57691598</v>
      </c>
      <c r="AB316" s="1">
        <v>501291000</v>
      </c>
      <c r="AC316" s="1">
        <v>1368885689.1976099</v>
      </c>
      <c r="AD316" s="1">
        <v>502868915.57691598</v>
      </c>
      <c r="AE316" s="1">
        <v>501291000</v>
      </c>
      <c r="AF316" s="1">
        <v>1083134598.8343699</v>
      </c>
      <c r="AG316" s="1">
        <v>502868915.57691598</v>
      </c>
      <c r="AH316" s="1">
        <v>501291000</v>
      </c>
      <c r="AI316" s="1">
        <v>948663497.48696494</v>
      </c>
      <c r="AJ316" s="1">
        <v>502868915.57691598</v>
      </c>
      <c r="AK316" s="1">
        <v>2628196453.5999999</v>
      </c>
      <c r="AL316" s="1">
        <v>3269643378.2945299</v>
      </c>
      <c r="AM316" s="1">
        <v>3209965878.2945299</v>
      </c>
      <c r="AN316" s="1">
        <v>2924214787.9312801</v>
      </c>
      <c r="AO316" s="1">
        <v>2789743686.5838799</v>
      </c>
      <c r="AP316" s="1">
        <v>278760081.704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2906956535.3039999</v>
      </c>
      <c r="AW316" s="1">
        <v>3548403459.9985299</v>
      </c>
      <c r="AX316" s="1">
        <v>3488725959.9985299</v>
      </c>
      <c r="AY316" s="1">
        <v>3202974869.6352801</v>
      </c>
      <c r="AZ316" s="1">
        <v>3068503768.2878799</v>
      </c>
      <c r="BA316" s="1">
        <v>3115165500</v>
      </c>
      <c r="BB316" s="1">
        <v>3115165500</v>
      </c>
      <c r="BC316" s="1">
        <v>3115165500</v>
      </c>
      <c r="BD316" s="1">
        <v>3068503768.2878799</v>
      </c>
      <c r="BE316" s="1">
        <v>3269643378.2945299</v>
      </c>
      <c r="BF316" s="1">
        <v>3209965878.2945299</v>
      </c>
      <c r="BG316" s="1">
        <v>2924214787.9312801</v>
      </c>
      <c r="BH316" s="1">
        <v>2789743686.5838799</v>
      </c>
      <c r="BI316" s="1">
        <v>2836405418.296</v>
      </c>
      <c r="BJ316" s="1">
        <v>2836405418.296</v>
      </c>
      <c r="BK316" s="1">
        <v>2836405418.296</v>
      </c>
      <c r="BL316" s="1">
        <v>2789743686.5838799</v>
      </c>
      <c r="BM316" s="1" t="s">
        <v>121</v>
      </c>
      <c r="BN316" s="1" t="s">
        <v>121</v>
      </c>
      <c r="BO316" s="1" t="s">
        <v>121</v>
      </c>
      <c r="BP316" t="s">
        <v>85</v>
      </c>
    </row>
    <row r="317" spans="1:68" x14ac:dyDescent="0.25">
      <c r="A317">
        <v>478</v>
      </c>
      <c r="B317" t="s">
        <v>157</v>
      </c>
      <c r="C317">
        <v>2017</v>
      </c>
      <c r="D317" s="2">
        <v>88422</v>
      </c>
      <c r="E317" s="26">
        <v>121193.95</v>
      </c>
      <c r="F317" t="s">
        <v>91</v>
      </c>
      <c r="I317" s="2">
        <v>207</v>
      </c>
      <c r="J317" s="1">
        <v>6680724210</v>
      </c>
      <c r="K317" s="1">
        <v>2955106875</v>
      </c>
      <c r="L317" s="1">
        <v>1845675459</v>
      </c>
      <c r="M317" s="1">
        <v>878135859.89999998</v>
      </c>
      <c r="N317" s="1">
        <v>81625675.5</v>
      </c>
      <c r="O317" s="1">
        <v>151898702.19999999</v>
      </c>
      <c r="P317" s="1">
        <v>151414136.30000001</v>
      </c>
      <c r="Q317" s="1">
        <v>80096710</v>
      </c>
      <c r="R317" s="1">
        <v>22642089</v>
      </c>
      <c r="S317" s="1">
        <v>1159374</v>
      </c>
      <c r="T317" s="1">
        <v>49.724417219999999</v>
      </c>
      <c r="U317" s="1">
        <v>2.6775135570000002</v>
      </c>
      <c r="V317" s="1">
        <v>299053</v>
      </c>
      <c r="W317" s="1">
        <v>35.159999999999997</v>
      </c>
      <c r="X317" s="1">
        <v>1.03</v>
      </c>
      <c r="Y317" s="1">
        <v>1516879410</v>
      </c>
      <c r="Z317" s="1">
        <v>2008567589.8677001</v>
      </c>
      <c r="AA317" s="1">
        <v>6519116.1575999903</v>
      </c>
      <c r="AB317" s="1">
        <v>1355509260</v>
      </c>
      <c r="AC317" s="1">
        <v>2008567589.8677001</v>
      </c>
      <c r="AD317" s="1">
        <v>6519116.1575999903</v>
      </c>
      <c r="AE317" s="1">
        <v>1355509260</v>
      </c>
      <c r="AF317" s="1">
        <v>1588933275.09073</v>
      </c>
      <c r="AG317" s="1">
        <v>6519116.1575999903</v>
      </c>
      <c r="AH317" s="1">
        <v>1355509260</v>
      </c>
      <c r="AI317" s="1">
        <v>1391458303.43098</v>
      </c>
      <c r="AJ317" s="1">
        <v>6519116.1575999903</v>
      </c>
      <c r="AK317" s="1">
        <v>4952681036.1999998</v>
      </c>
      <c r="AL317" s="1">
        <v>5529055711.3253002</v>
      </c>
      <c r="AM317" s="1">
        <v>5367685561.3253002</v>
      </c>
      <c r="AN317" s="1">
        <v>4948051246.5483303</v>
      </c>
      <c r="AO317" s="1">
        <v>4750576274.8885803</v>
      </c>
      <c r="AP317" s="1">
        <v>959761535.39999998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5912442571.5999899</v>
      </c>
      <c r="AW317" s="1">
        <v>6488817246.7252998</v>
      </c>
      <c r="AX317" s="1">
        <v>6327447096.7252998</v>
      </c>
      <c r="AY317" s="1">
        <v>5907812781.9483299</v>
      </c>
      <c r="AZ317" s="1">
        <v>5710337810.2885799</v>
      </c>
      <c r="BA317" s="1">
        <v>6488817246.7252998</v>
      </c>
      <c r="BB317" s="1">
        <v>6327447096.7252998</v>
      </c>
      <c r="BC317" s="1">
        <v>5907812781.9483299</v>
      </c>
      <c r="BD317" s="1">
        <v>5710337810.2885799</v>
      </c>
      <c r="BE317" s="1">
        <v>5529055711.3253002</v>
      </c>
      <c r="BF317" s="1">
        <v>5367685561.3253002</v>
      </c>
      <c r="BG317" s="1">
        <v>4948051246.5483303</v>
      </c>
      <c r="BH317" s="1">
        <v>4750576274.8885803</v>
      </c>
      <c r="BI317" s="1">
        <v>5529055711.3253002</v>
      </c>
      <c r="BJ317" s="1">
        <v>5367685561.3253002</v>
      </c>
      <c r="BK317" s="1">
        <v>4948051246.5483303</v>
      </c>
      <c r="BL317" s="1">
        <v>4750576274.8885803</v>
      </c>
      <c r="BM317" s="1" t="s">
        <v>85</v>
      </c>
      <c r="BN317" s="1" t="s">
        <v>85</v>
      </c>
      <c r="BO317" s="1" t="s">
        <v>85</v>
      </c>
      <c r="BP317" t="s">
        <v>85</v>
      </c>
    </row>
    <row r="318" spans="1:68" x14ac:dyDescent="0.25">
      <c r="A318">
        <v>478</v>
      </c>
      <c r="B318" t="s">
        <v>157</v>
      </c>
      <c r="C318">
        <v>2018</v>
      </c>
      <c r="D318" s="2">
        <v>88422</v>
      </c>
      <c r="E318" s="26">
        <v>121193.95</v>
      </c>
      <c r="F318" t="s">
        <v>91</v>
      </c>
      <c r="I318" s="2">
        <v>207</v>
      </c>
      <c r="J318" s="1">
        <v>6680724210</v>
      </c>
      <c r="K318" s="1">
        <v>3181772090</v>
      </c>
      <c r="L318" s="1">
        <v>2037969909</v>
      </c>
      <c r="M318" s="1">
        <v>964388619.60000002</v>
      </c>
      <c r="N318" s="1">
        <v>117567040.8</v>
      </c>
      <c r="O318" s="1">
        <v>151898702.19999999</v>
      </c>
      <c r="P318" s="1">
        <v>151414136.30000001</v>
      </c>
      <c r="Q318" s="1">
        <v>80096710</v>
      </c>
      <c r="R318" s="1">
        <v>22642089</v>
      </c>
      <c r="S318" s="1">
        <v>1159374</v>
      </c>
      <c r="T318" s="1">
        <v>51.164502630000001</v>
      </c>
      <c r="U318" s="1">
        <v>2.2677544059999999</v>
      </c>
      <c r="V318" s="1">
        <v>299053</v>
      </c>
      <c r="W318" s="1">
        <v>35.159999999999997</v>
      </c>
      <c r="X318" s="1">
        <v>1.03</v>
      </c>
      <c r="Y318" s="1">
        <v>1516879410</v>
      </c>
      <c r="Z318" s="1">
        <v>2087542772.9771399</v>
      </c>
      <c r="AA318" s="1">
        <v>6519116.1575999903</v>
      </c>
      <c r="AB318" s="1">
        <v>1355509260</v>
      </c>
      <c r="AC318" s="1">
        <v>2087542772.9771399</v>
      </c>
      <c r="AD318" s="1">
        <v>6519116.1575999903</v>
      </c>
      <c r="AE318" s="1">
        <v>1355509260</v>
      </c>
      <c r="AF318" s="1">
        <v>1651408790.96682</v>
      </c>
      <c r="AG318" s="1">
        <v>6519116.1575999903</v>
      </c>
      <c r="AH318" s="1">
        <v>1355509260</v>
      </c>
      <c r="AI318" s="1">
        <v>1446169270.0207801</v>
      </c>
      <c r="AJ318" s="1">
        <v>6519116.1575999903</v>
      </c>
      <c r="AK318" s="1">
        <v>5371640701.1999998</v>
      </c>
      <c r="AL318" s="1">
        <v>5800325344.4347496</v>
      </c>
      <c r="AM318" s="1">
        <v>5638955194.4347496</v>
      </c>
      <c r="AN318" s="1">
        <v>5202821212.4244204</v>
      </c>
      <c r="AO318" s="1">
        <v>4997581691.4783802</v>
      </c>
      <c r="AP318" s="1">
        <v>1081955660.4000001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6453596361.6000004</v>
      </c>
      <c r="AW318" s="1">
        <v>6882281004.8347502</v>
      </c>
      <c r="AX318" s="1">
        <v>6720910854.8347502</v>
      </c>
      <c r="AY318" s="1">
        <v>6284776872.82442</v>
      </c>
      <c r="AZ318" s="1">
        <v>6079537351.8783798</v>
      </c>
      <c r="BA318" s="1">
        <v>6680724210</v>
      </c>
      <c r="BB318" s="1">
        <v>6680724210</v>
      </c>
      <c r="BC318" s="1">
        <v>6284776872.82442</v>
      </c>
      <c r="BD318" s="1">
        <v>6079537351.8783798</v>
      </c>
      <c r="BE318" s="1">
        <v>5800325344.4347496</v>
      </c>
      <c r="BF318" s="1">
        <v>5638955194.4347496</v>
      </c>
      <c r="BG318" s="1">
        <v>5202821212.4244204</v>
      </c>
      <c r="BH318" s="1">
        <v>4997581691.4783802</v>
      </c>
      <c r="BI318" s="1">
        <v>5598768549.6000004</v>
      </c>
      <c r="BJ318" s="1">
        <v>5598768549.6000004</v>
      </c>
      <c r="BK318" s="1">
        <v>5202821212.4244204</v>
      </c>
      <c r="BL318" s="1">
        <v>4997581691.4783802</v>
      </c>
      <c r="BM318" s="1" t="s">
        <v>121</v>
      </c>
      <c r="BN318" s="1" t="s">
        <v>121</v>
      </c>
      <c r="BO318" s="1" t="s">
        <v>85</v>
      </c>
      <c r="BP318" t="s">
        <v>85</v>
      </c>
    </row>
    <row r="319" spans="1:68" x14ac:dyDescent="0.25">
      <c r="A319">
        <v>478</v>
      </c>
      <c r="B319" t="s">
        <v>157</v>
      </c>
      <c r="C319">
        <v>2019</v>
      </c>
      <c r="D319" s="2">
        <v>88422</v>
      </c>
      <c r="E319" s="26">
        <v>121193.95</v>
      </c>
      <c r="F319" t="s">
        <v>91</v>
      </c>
      <c r="I319" s="2">
        <v>207</v>
      </c>
      <c r="J319" s="1">
        <v>6680724210</v>
      </c>
      <c r="K319" s="1">
        <v>2885570272</v>
      </c>
      <c r="L319" s="1">
        <v>1625374115</v>
      </c>
      <c r="M319" s="1">
        <v>897745573.10000002</v>
      </c>
      <c r="N319" s="1">
        <v>43458747.869999997</v>
      </c>
      <c r="O319" s="1">
        <v>151898702.19999999</v>
      </c>
      <c r="P319" s="1">
        <v>151414136.30000001</v>
      </c>
      <c r="Q319" s="1">
        <v>80096710</v>
      </c>
      <c r="R319" s="1">
        <v>22642089</v>
      </c>
      <c r="S319" s="1">
        <v>1159374</v>
      </c>
      <c r="T319" s="1">
        <v>47.502265039999997</v>
      </c>
      <c r="U319" s="1">
        <v>4.7982996360000003</v>
      </c>
      <c r="V319" s="1">
        <v>299053</v>
      </c>
      <c r="W319" s="1">
        <v>35.159999999999997</v>
      </c>
      <c r="X319" s="1">
        <v>1.03</v>
      </c>
      <c r="Y319" s="1">
        <v>1516879410</v>
      </c>
      <c r="Z319" s="1">
        <v>1823155068.47612</v>
      </c>
      <c r="AA319" s="1">
        <v>6519116.1575999903</v>
      </c>
      <c r="AB319" s="1">
        <v>1355509260</v>
      </c>
      <c r="AC319" s="1">
        <v>1823155068.47612</v>
      </c>
      <c r="AD319" s="1">
        <v>6519116.1575999903</v>
      </c>
      <c r="AE319" s="1">
        <v>1355509260</v>
      </c>
      <c r="AF319" s="1">
        <v>1442257541.4267399</v>
      </c>
      <c r="AG319" s="1">
        <v>6519116.1575999903</v>
      </c>
      <c r="AH319" s="1">
        <v>1355509260</v>
      </c>
      <c r="AI319" s="1">
        <v>1263011646.3446701</v>
      </c>
      <c r="AJ319" s="1">
        <v>6519116.1575999903</v>
      </c>
      <c r="AK319" s="1">
        <v>4662843089.1999998</v>
      </c>
      <c r="AL319" s="1">
        <v>5123341845.9337196</v>
      </c>
      <c r="AM319" s="1">
        <v>4961971695.9337196</v>
      </c>
      <c r="AN319" s="1">
        <v>4581074168.8843403</v>
      </c>
      <c r="AO319" s="1">
        <v>4401828273.8022699</v>
      </c>
      <c r="AP319" s="1">
        <v>941204320.97000003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5604047410.1700001</v>
      </c>
      <c r="AW319" s="1">
        <v>6064546166.9037199</v>
      </c>
      <c r="AX319" s="1">
        <v>5903176016.9037199</v>
      </c>
      <c r="AY319" s="1">
        <v>5522278489.8543396</v>
      </c>
      <c r="AZ319" s="1">
        <v>5343032594.7722797</v>
      </c>
      <c r="BA319" s="1">
        <v>6064546166.9037199</v>
      </c>
      <c r="BB319" s="1">
        <v>5903176016.9037199</v>
      </c>
      <c r="BC319" s="1">
        <v>5522278489.8543396</v>
      </c>
      <c r="BD319" s="1">
        <v>5343032594.7722797</v>
      </c>
      <c r="BE319" s="1">
        <v>5123341845.9337196</v>
      </c>
      <c r="BF319" s="1">
        <v>4961971695.9337196</v>
      </c>
      <c r="BG319" s="1">
        <v>4581074168.8843403</v>
      </c>
      <c r="BH319" s="1">
        <v>4401828273.8022699</v>
      </c>
      <c r="BI319" s="1">
        <v>5123341845.9337196</v>
      </c>
      <c r="BJ319" s="1">
        <v>4961971695.9337196</v>
      </c>
      <c r="BK319" s="1">
        <v>4581074168.8843403</v>
      </c>
      <c r="BL319" s="1">
        <v>4401828273.8022699</v>
      </c>
      <c r="BM319" s="1" t="s">
        <v>85</v>
      </c>
      <c r="BN319" s="1" t="s">
        <v>85</v>
      </c>
      <c r="BO319" s="1" t="s">
        <v>85</v>
      </c>
      <c r="BP319" t="s">
        <v>85</v>
      </c>
    </row>
    <row r="320" spans="1:68" x14ac:dyDescent="0.25">
      <c r="A320">
        <v>478</v>
      </c>
      <c r="B320" t="s">
        <v>157</v>
      </c>
      <c r="C320">
        <v>2020</v>
      </c>
      <c r="D320" s="2">
        <v>91697</v>
      </c>
      <c r="E320" s="26">
        <v>121193.95</v>
      </c>
      <c r="F320" t="s">
        <v>91</v>
      </c>
      <c r="I320" s="2">
        <v>207</v>
      </c>
      <c r="J320" s="1">
        <v>6928166835</v>
      </c>
      <c r="K320" s="1">
        <v>3053908157</v>
      </c>
      <c r="L320" s="1">
        <v>1724403492</v>
      </c>
      <c r="M320" s="1">
        <v>719544178.20000005</v>
      </c>
      <c r="N320" s="1">
        <v>31021015.199999999</v>
      </c>
      <c r="O320" s="1">
        <v>151898702.19999999</v>
      </c>
      <c r="P320" s="1">
        <v>151414136.30000001</v>
      </c>
      <c r="Q320" s="1">
        <v>80096710</v>
      </c>
      <c r="R320" s="1">
        <v>22642089</v>
      </c>
      <c r="S320" s="1">
        <v>1159374</v>
      </c>
      <c r="T320" s="1">
        <v>49.192392910000002</v>
      </c>
      <c r="U320" s="1">
        <v>3.639794212</v>
      </c>
      <c r="V320" s="1">
        <v>299053</v>
      </c>
      <c r="W320" s="1">
        <v>35.159999999999997</v>
      </c>
      <c r="X320" s="1">
        <v>1.03</v>
      </c>
      <c r="Y320" s="1">
        <v>1573062035</v>
      </c>
      <c r="Z320" s="1">
        <v>1944771414.38341</v>
      </c>
      <c r="AA320" s="1">
        <v>6519116.1575999903</v>
      </c>
      <c r="AB320" s="1">
        <v>1405715010</v>
      </c>
      <c r="AC320" s="1">
        <v>1944771414.38341</v>
      </c>
      <c r="AD320" s="1">
        <v>6519116.1575999903</v>
      </c>
      <c r="AE320" s="1">
        <v>1405715010</v>
      </c>
      <c r="AF320" s="1">
        <v>1538465535.5125999</v>
      </c>
      <c r="AG320" s="1">
        <v>6519116.1575999903</v>
      </c>
      <c r="AH320" s="1">
        <v>1405715010</v>
      </c>
      <c r="AI320" s="1">
        <v>1347262768.9851501</v>
      </c>
      <c r="AJ320" s="1">
        <v>6519116.1575999903</v>
      </c>
      <c r="AK320" s="1">
        <v>4930210351.1999998</v>
      </c>
      <c r="AL320" s="1">
        <v>5400170193.8410101</v>
      </c>
      <c r="AM320" s="1">
        <v>5232823168.8410101</v>
      </c>
      <c r="AN320" s="1">
        <v>4826517289.9701996</v>
      </c>
      <c r="AO320" s="1">
        <v>4635314523.44275</v>
      </c>
      <c r="AP320" s="1">
        <v>750565193.39999998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5680775544.6000004</v>
      </c>
      <c r="AW320" s="1">
        <v>6150735387.2410097</v>
      </c>
      <c r="AX320" s="1">
        <v>5983388362.2410097</v>
      </c>
      <c r="AY320" s="1">
        <v>5577082483.3702002</v>
      </c>
      <c r="AZ320" s="1">
        <v>5385879716.8427601</v>
      </c>
      <c r="BA320" s="1">
        <v>6150735387.2410097</v>
      </c>
      <c r="BB320" s="1">
        <v>5983388362.2410097</v>
      </c>
      <c r="BC320" s="1">
        <v>5577082483.3702002</v>
      </c>
      <c r="BD320" s="1">
        <v>5385879716.8427601</v>
      </c>
      <c r="BE320" s="1">
        <v>5400170193.8410101</v>
      </c>
      <c r="BF320" s="1">
        <v>5232823168.8410101</v>
      </c>
      <c r="BG320" s="1">
        <v>4826517289.9701996</v>
      </c>
      <c r="BH320" s="1">
        <v>4635314523.44275</v>
      </c>
      <c r="BI320" s="1">
        <v>5400170193.8410101</v>
      </c>
      <c r="BJ320" s="1">
        <v>5232823168.8410101</v>
      </c>
      <c r="BK320" s="1">
        <v>4826517289.9701996</v>
      </c>
      <c r="BL320" s="1">
        <v>4635314523.4427605</v>
      </c>
      <c r="BM320" s="1" t="s">
        <v>85</v>
      </c>
      <c r="BN320" s="1" t="s">
        <v>85</v>
      </c>
      <c r="BO320" s="1" t="s">
        <v>85</v>
      </c>
      <c r="BP320" t="s">
        <v>85</v>
      </c>
    </row>
    <row r="321" spans="1:68" x14ac:dyDescent="0.25">
      <c r="A321">
        <v>478</v>
      </c>
      <c r="B321" t="s">
        <v>157</v>
      </c>
      <c r="C321">
        <v>2021</v>
      </c>
      <c r="D321" s="2">
        <v>91697</v>
      </c>
      <c r="E321" s="26">
        <v>121193.95</v>
      </c>
      <c r="F321" t="s">
        <v>91</v>
      </c>
      <c r="I321" s="2">
        <v>207</v>
      </c>
      <c r="J321" s="1">
        <v>6928166835</v>
      </c>
      <c r="K321" s="1">
        <v>3118068219</v>
      </c>
      <c r="L321" s="1">
        <v>1886025588</v>
      </c>
      <c r="M321" s="1">
        <v>825054732</v>
      </c>
      <c r="N321" s="1">
        <v>33236802</v>
      </c>
      <c r="O321" s="1">
        <v>151898702.19999999</v>
      </c>
      <c r="P321" s="1">
        <v>151414136.30000001</v>
      </c>
      <c r="Q321" s="1">
        <v>80096710</v>
      </c>
      <c r="R321" s="1">
        <v>22642089</v>
      </c>
      <c r="S321" s="1">
        <v>1159374</v>
      </c>
      <c r="T321" s="1">
        <v>47.269079939999997</v>
      </c>
      <c r="U321" s="1">
        <v>2.4710695660000002</v>
      </c>
      <c r="V321" s="1">
        <v>299053</v>
      </c>
      <c r="W321" s="1">
        <v>35.159999999999997</v>
      </c>
      <c r="X321" s="1">
        <v>1.03</v>
      </c>
      <c r="Y321" s="1">
        <v>1573062035</v>
      </c>
      <c r="Z321" s="1">
        <v>1912555869.1875899</v>
      </c>
      <c r="AA321" s="1">
        <v>6519116.1575999903</v>
      </c>
      <c r="AB321" s="1">
        <v>1405715010</v>
      </c>
      <c r="AC321" s="1">
        <v>1912555869.1875899</v>
      </c>
      <c r="AD321" s="1">
        <v>6519116.1575999903</v>
      </c>
      <c r="AE321" s="1">
        <v>1405715010</v>
      </c>
      <c r="AF321" s="1">
        <v>1512980532.17238</v>
      </c>
      <c r="AG321" s="1">
        <v>6519116.1575999903</v>
      </c>
      <c r="AH321" s="1">
        <v>1405715010</v>
      </c>
      <c r="AI321" s="1">
        <v>1324945079.4593401</v>
      </c>
      <c r="AJ321" s="1">
        <v>6519116.1575999903</v>
      </c>
      <c r="AK321" s="1">
        <v>5155992509.1999998</v>
      </c>
      <c r="AL321" s="1">
        <v>5529576744.6451902</v>
      </c>
      <c r="AM321" s="1">
        <v>5362229719.6451902</v>
      </c>
      <c r="AN321" s="1">
        <v>4962654382.6299801</v>
      </c>
      <c r="AO321" s="1">
        <v>4774618929.9169397</v>
      </c>
      <c r="AP321" s="1">
        <v>858291534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6014284043.1999998</v>
      </c>
      <c r="AW321" s="1">
        <v>6387868278.6451902</v>
      </c>
      <c r="AX321" s="1">
        <v>6220521253.6451902</v>
      </c>
      <c r="AY321" s="1">
        <v>5820945916.6299801</v>
      </c>
      <c r="AZ321" s="1">
        <v>5632910463.9169397</v>
      </c>
      <c r="BA321" s="1">
        <v>6387868278.6451902</v>
      </c>
      <c r="BB321" s="1">
        <v>6220521253.6451902</v>
      </c>
      <c r="BC321" s="1">
        <v>5820945916.6299801</v>
      </c>
      <c r="BD321" s="1">
        <v>5632910463.9169397</v>
      </c>
      <c r="BE321" s="1">
        <v>5529576744.6451902</v>
      </c>
      <c r="BF321" s="1">
        <v>5362229719.6451902</v>
      </c>
      <c r="BG321" s="1">
        <v>4962654382.6299801</v>
      </c>
      <c r="BH321" s="1">
        <v>4774618929.9169397</v>
      </c>
      <c r="BI321" s="1">
        <v>5529576744.6451902</v>
      </c>
      <c r="BJ321" s="1">
        <v>5362229719.6451902</v>
      </c>
      <c r="BK321" s="1">
        <v>4962654382.6299801</v>
      </c>
      <c r="BL321" s="1">
        <v>4774618929.9169397</v>
      </c>
      <c r="BM321" s="1" t="s">
        <v>85</v>
      </c>
      <c r="BN321" s="1" t="s">
        <v>85</v>
      </c>
      <c r="BO321" s="1" t="s">
        <v>85</v>
      </c>
      <c r="BP321" t="s">
        <v>85</v>
      </c>
    </row>
    <row r="322" spans="1:68" x14ac:dyDescent="0.25">
      <c r="A322">
        <v>481</v>
      </c>
      <c r="B322" t="s">
        <v>158</v>
      </c>
      <c r="C322">
        <v>2017</v>
      </c>
      <c r="D322" s="2">
        <v>37903</v>
      </c>
      <c r="E322" s="26">
        <v>92078.54</v>
      </c>
      <c r="F322" t="s">
        <v>97</v>
      </c>
      <c r="I322" s="2">
        <v>237</v>
      </c>
      <c r="J322" s="1">
        <v>3278799015</v>
      </c>
      <c r="K322" s="1">
        <v>2102129351</v>
      </c>
      <c r="L322" s="1">
        <v>24827097.829999998</v>
      </c>
      <c r="M322" s="1">
        <v>301990088.5</v>
      </c>
      <c r="N322" s="1">
        <v>0</v>
      </c>
      <c r="O322" s="1">
        <v>164196318.90000001</v>
      </c>
      <c r="P322" s="1">
        <v>134367012</v>
      </c>
      <c r="Q322" s="1">
        <v>66525325</v>
      </c>
      <c r="R322" s="1">
        <v>27294254</v>
      </c>
      <c r="S322" s="1">
        <v>827438</v>
      </c>
      <c r="T322" s="1">
        <v>57.1071679</v>
      </c>
      <c r="U322" s="1">
        <v>7.4501938609999998</v>
      </c>
      <c r="V322" s="1">
        <v>0</v>
      </c>
      <c r="Y322" s="1">
        <v>650225965</v>
      </c>
      <c r="Z322" s="1">
        <v>1798434710.7806499</v>
      </c>
      <c r="AA322" s="1">
        <v>0</v>
      </c>
      <c r="AB322" s="1">
        <v>581052990</v>
      </c>
      <c r="AC322" s="1">
        <v>1798434710.7806499</v>
      </c>
      <c r="AD322" s="1">
        <v>0</v>
      </c>
      <c r="AE322" s="1">
        <v>581052990</v>
      </c>
      <c r="AF322" s="1">
        <v>1421680687.6045401</v>
      </c>
      <c r="AG322" s="1">
        <v>0</v>
      </c>
      <c r="AH322" s="1">
        <v>581052990</v>
      </c>
      <c r="AI322" s="1">
        <v>1244384676.6981399</v>
      </c>
      <c r="AJ322" s="1">
        <v>0</v>
      </c>
      <c r="AK322" s="1">
        <v>2291152767.73</v>
      </c>
      <c r="AL322" s="1">
        <v>2607854785.6106501</v>
      </c>
      <c r="AM322" s="1">
        <v>2538681810.6106501</v>
      </c>
      <c r="AN322" s="1">
        <v>2161927787.4345398</v>
      </c>
      <c r="AO322" s="1">
        <v>1984631776.5281401</v>
      </c>
      <c r="AP322" s="1">
        <v>301990088.5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2593142856.23</v>
      </c>
      <c r="AW322" s="1">
        <v>2909844874.1106501</v>
      </c>
      <c r="AX322" s="1">
        <v>2840671899.1106501</v>
      </c>
      <c r="AY322" s="1">
        <v>2463917875.9345398</v>
      </c>
      <c r="AZ322" s="1">
        <v>2286621865.0281401</v>
      </c>
      <c r="BA322" s="1">
        <v>2909844874.1106501</v>
      </c>
      <c r="BB322" s="1">
        <v>2840671899.1106501</v>
      </c>
      <c r="BC322" s="1">
        <v>2463917875.9345398</v>
      </c>
      <c r="BD322" s="1">
        <v>2286621865.0281401</v>
      </c>
      <c r="BE322" s="1">
        <v>2607854785.6106501</v>
      </c>
      <c r="BF322" s="1">
        <v>2538681810.6106501</v>
      </c>
      <c r="BG322" s="1">
        <v>2161927787.4345398</v>
      </c>
      <c r="BH322" s="1">
        <v>1984631776.5281401</v>
      </c>
      <c r="BI322" s="1">
        <v>2607854785.6106501</v>
      </c>
      <c r="BJ322" s="1">
        <v>2538681810.6106501</v>
      </c>
      <c r="BK322" s="1">
        <v>2161927787.4345398</v>
      </c>
      <c r="BL322" s="1">
        <v>1984631776.5281401</v>
      </c>
      <c r="BM322" s="1" t="s">
        <v>85</v>
      </c>
      <c r="BN322" s="1" t="s">
        <v>85</v>
      </c>
      <c r="BO322" s="1" t="s">
        <v>85</v>
      </c>
      <c r="BP322" t="s">
        <v>85</v>
      </c>
    </row>
    <row r="323" spans="1:68" x14ac:dyDescent="0.25">
      <c r="A323">
        <v>481</v>
      </c>
      <c r="B323" t="s">
        <v>158</v>
      </c>
      <c r="C323">
        <v>2018</v>
      </c>
      <c r="D323" s="2">
        <v>37897</v>
      </c>
      <c r="E323" s="26">
        <v>92078.54</v>
      </c>
      <c r="F323" t="s">
        <v>97</v>
      </c>
      <c r="I323" s="2">
        <v>237</v>
      </c>
      <c r="J323" s="1">
        <v>3278279985</v>
      </c>
      <c r="K323" s="1">
        <v>2127554891</v>
      </c>
      <c r="L323" s="1">
        <v>26221466.760000002</v>
      </c>
      <c r="M323" s="1">
        <v>318003637.69999999</v>
      </c>
      <c r="N323" s="1">
        <v>0</v>
      </c>
      <c r="O323" s="1">
        <v>164196318.90000001</v>
      </c>
      <c r="P323" s="1">
        <v>134367012</v>
      </c>
      <c r="Q323" s="1">
        <v>66525325</v>
      </c>
      <c r="R323" s="1">
        <v>27294254</v>
      </c>
      <c r="S323" s="1">
        <v>827438</v>
      </c>
      <c r="T323" s="1">
        <v>58.07435443</v>
      </c>
      <c r="U323" s="1">
        <v>5.4497750509999996</v>
      </c>
      <c r="V323" s="1">
        <v>0</v>
      </c>
      <c r="Y323" s="1">
        <v>650123035</v>
      </c>
      <c r="Z323" s="1">
        <v>1905912956.3773799</v>
      </c>
      <c r="AA323" s="1">
        <v>0</v>
      </c>
      <c r="AB323" s="1">
        <v>580961010</v>
      </c>
      <c r="AC323" s="1">
        <v>1905912956.3773799</v>
      </c>
      <c r="AD323" s="1">
        <v>0</v>
      </c>
      <c r="AE323" s="1">
        <v>580961010</v>
      </c>
      <c r="AF323" s="1">
        <v>1506643319.37902</v>
      </c>
      <c r="AG323" s="1">
        <v>0</v>
      </c>
      <c r="AH323" s="1">
        <v>580961010</v>
      </c>
      <c r="AI323" s="1">
        <v>1318751725.4974401</v>
      </c>
      <c r="AJ323" s="1">
        <v>0</v>
      </c>
      <c r="AK323" s="1">
        <v>2317972676.6599998</v>
      </c>
      <c r="AL323" s="1">
        <v>2716624470.1373801</v>
      </c>
      <c r="AM323" s="1">
        <v>2647462445.1373801</v>
      </c>
      <c r="AN323" s="1">
        <v>2248192808.13902</v>
      </c>
      <c r="AO323" s="1">
        <v>2060301214.2574401</v>
      </c>
      <c r="AP323" s="1">
        <v>318003637.69999999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2635976314.3600001</v>
      </c>
      <c r="AW323" s="1">
        <v>3034628107.8373799</v>
      </c>
      <c r="AX323" s="1">
        <v>2965466082.8373799</v>
      </c>
      <c r="AY323" s="1">
        <v>2566196445.8390198</v>
      </c>
      <c r="AZ323" s="1">
        <v>2378304851.9574399</v>
      </c>
      <c r="BA323" s="1">
        <v>3034628107.8373799</v>
      </c>
      <c r="BB323" s="1">
        <v>2965466082.8373799</v>
      </c>
      <c r="BC323" s="1">
        <v>2566196445.8390198</v>
      </c>
      <c r="BD323" s="1">
        <v>2378304851.9574399</v>
      </c>
      <c r="BE323" s="1">
        <v>2716624470.1373801</v>
      </c>
      <c r="BF323" s="1">
        <v>2647462445.1373801</v>
      </c>
      <c r="BG323" s="1">
        <v>2248192808.13902</v>
      </c>
      <c r="BH323" s="1">
        <v>2060301214.2574401</v>
      </c>
      <c r="BI323" s="1">
        <v>2716624470.1373801</v>
      </c>
      <c r="BJ323" s="1">
        <v>2647462445.1373801</v>
      </c>
      <c r="BK323" s="1">
        <v>2248192808.13902</v>
      </c>
      <c r="BL323" s="1">
        <v>2060301214.2574401</v>
      </c>
      <c r="BM323" s="1" t="s">
        <v>85</v>
      </c>
      <c r="BN323" s="1" t="s">
        <v>85</v>
      </c>
      <c r="BO323" s="1" t="s">
        <v>85</v>
      </c>
      <c r="BP323" t="s">
        <v>85</v>
      </c>
    </row>
    <row r="324" spans="1:68" x14ac:dyDescent="0.25">
      <c r="A324">
        <v>481</v>
      </c>
      <c r="B324" t="s">
        <v>158</v>
      </c>
      <c r="C324">
        <v>2019</v>
      </c>
      <c r="D324" s="2">
        <v>37897</v>
      </c>
      <c r="E324" s="26">
        <v>92078.54</v>
      </c>
      <c r="F324" t="s">
        <v>97</v>
      </c>
      <c r="I324" s="2">
        <v>237</v>
      </c>
      <c r="J324" s="1">
        <v>3278279985</v>
      </c>
      <c r="K324" s="1">
        <v>2077617183</v>
      </c>
      <c r="L324" s="1">
        <v>25632001.780000001</v>
      </c>
      <c r="M324" s="1">
        <v>295345142.60000002</v>
      </c>
      <c r="N324" s="1">
        <v>0</v>
      </c>
      <c r="O324" s="1">
        <v>164196318.90000001</v>
      </c>
      <c r="P324" s="1">
        <v>134367012</v>
      </c>
      <c r="Q324" s="1">
        <v>66525325</v>
      </c>
      <c r="R324" s="1">
        <v>27294254</v>
      </c>
      <c r="S324" s="1">
        <v>827438</v>
      </c>
      <c r="T324" s="1">
        <v>55.235472350000002</v>
      </c>
      <c r="U324" s="1">
        <v>6.9836605089999999</v>
      </c>
      <c r="V324" s="1">
        <v>0</v>
      </c>
      <c r="Y324" s="1">
        <v>650123035</v>
      </c>
      <c r="Z324" s="1">
        <v>1747543722.75598</v>
      </c>
      <c r="AA324" s="1">
        <v>0</v>
      </c>
      <c r="AB324" s="1">
        <v>580961010</v>
      </c>
      <c r="AC324" s="1">
        <v>1747543722.75598</v>
      </c>
      <c r="AD324" s="1">
        <v>0</v>
      </c>
      <c r="AE324" s="1">
        <v>580961010</v>
      </c>
      <c r="AF324" s="1">
        <v>1381450850.8392301</v>
      </c>
      <c r="AG324" s="1">
        <v>0</v>
      </c>
      <c r="AH324" s="1">
        <v>580961010</v>
      </c>
      <c r="AI324" s="1">
        <v>1209171852.29017</v>
      </c>
      <c r="AJ324" s="1">
        <v>0</v>
      </c>
      <c r="AK324" s="1">
        <v>2267445503.6799998</v>
      </c>
      <c r="AL324" s="1">
        <v>2557665771.5359802</v>
      </c>
      <c r="AM324" s="1">
        <v>2488503746.5359802</v>
      </c>
      <c r="AN324" s="1">
        <v>2122410874.61923</v>
      </c>
      <c r="AO324" s="1">
        <v>1950131876.0701699</v>
      </c>
      <c r="AP324" s="1">
        <v>295345142.60000002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2562790646.2799902</v>
      </c>
      <c r="AW324" s="1">
        <v>2853010914.1359801</v>
      </c>
      <c r="AX324" s="1">
        <v>2783848889.1359801</v>
      </c>
      <c r="AY324" s="1">
        <v>2417756017.2192302</v>
      </c>
      <c r="AZ324" s="1">
        <v>2245477018.6701698</v>
      </c>
      <c r="BA324" s="1">
        <v>2853010914.1359801</v>
      </c>
      <c r="BB324" s="1">
        <v>2783848889.1359801</v>
      </c>
      <c r="BC324" s="1">
        <v>2417756017.2192302</v>
      </c>
      <c r="BD324" s="1">
        <v>2245477018.6701698</v>
      </c>
      <c r="BE324" s="1">
        <v>2557665771.5359802</v>
      </c>
      <c r="BF324" s="1">
        <v>2488503746.5359802</v>
      </c>
      <c r="BG324" s="1">
        <v>2122410874.61923</v>
      </c>
      <c r="BH324" s="1">
        <v>1950131876.0701699</v>
      </c>
      <c r="BI324" s="1">
        <v>2557665771.5359802</v>
      </c>
      <c r="BJ324" s="1">
        <v>2488503746.5359802</v>
      </c>
      <c r="BK324" s="1">
        <v>2122410874.61923</v>
      </c>
      <c r="BL324" s="1">
        <v>1950131876.0701699</v>
      </c>
      <c r="BM324" s="1" t="s">
        <v>85</v>
      </c>
      <c r="BN324" s="1" t="s">
        <v>85</v>
      </c>
      <c r="BO324" s="1" t="s">
        <v>85</v>
      </c>
      <c r="BP324" t="s">
        <v>85</v>
      </c>
    </row>
    <row r="325" spans="1:68" x14ac:dyDescent="0.25">
      <c r="A325">
        <v>481</v>
      </c>
      <c r="B325" t="s">
        <v>158</v>
      </c>
      <c r="C325">
        <v>2020</v>
      </c>
      <c r="D325" s="2">
        <v>37897</v>
      </c>
      <c r="E325" s="26">
        <v>92078.54</v>
      </c>
      <c r="F325" t="s">
        <v>97</v>
      </c>
      <c r="I325" s="2">
        <v>237</v>
      </c>
      <c r="J325" s="1">
        <v>3278279985</v>
      </c>
      <c r="K325" s="1">
        <v>2336970552</v>
      </c>
      <c r="L325" s="1">
        <v>87625315.180000007</v>
      </c>
      <c r="M325" s="1">
        <v>248012900.30000001</v>
      </c>
      <c r="N325" s="1">
        <v>0</v>
      </c>
      <c r="O325" s="1">
        <v>164196318.90000001</v>
      </c>
      <c r="P325" s="1">
        <v>134367012</v>
      </c>
      <c r="Q325" s="1">
        <v>66525325</v>
      </c>
      <c r="R325" s="1">
        <v>27294254</v>
      </c>
      <c r="S325" s="1">
        <v>827438</v>
      </c>
      <c r="T325" s="1">
        <v>58.458690330000003</v>
      </c>
      <c r="U325" s="1">
        <v>2.4869709649999998</v>
      </c>
      <c r="V325" s="1">
        <v>0</v>
      </c>
      <c r="Y325" s="1">
        <v>650123035</v>
      </c>
      <c r="Z325" s="1">
        <v>2027136870.0201299</v>
      </c>
      <c r="AA325" s="1">
        <v>0</v>
      </c>
      <c r="AB325" s="1">
        <v>580961010</v>
      </c>
      <c r="AC325" s="1">
        <v>2027136870.0201299</v>
      </c>
      <c r="AD325" s="1">
        <v>0</v>
      </c>
      <c r="AE325" s="1">
        <v>580961010</v>
      </c>
      <c r="AF325" s="1">
        <v>1602472039.6926601</v>
      </c>
      <c r="AG325" s="1">
        <v>0</v>
      </c>
      <c r="AH325" s="1">
        <v>580961010</v>
      </c>
      <c r="AI325" s="1">
        <v>1402629766.5973799</v>
      </c>
      <c r="AJ325" s="1">
        <v>0</v>
      </c>
      <c r="AK325" s="1">
        <v>2588792186.0799999</v>
      </c>
      <c r="AL325" s="1">
        <v>2899252232.20013</v>
      </c>
      <c r="AM325" s="1">
        <v>2830090207.20013</v>
      </c>
      <c r="AN325" s="1">
        <v>2405425376.8726602</v>
      </c>
      <c r="AO325" s="1">
        <v>2205583103.77738</v>
      </c>
      <c r="AP325" s="1">
        <v>248012900.30000001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2836805086.3800001</v>
      </c>
      <c r="AW325" s="1">
        <v>3147265132.5001302</v>
      </c>
      <c r="AX325" s="1">
        <v>3078103107.5001302</v>
      </c>
      <c r="AY325" s="1">
        <v>2653438277.1726599</v>
      </c>
      <c r="AZ325" s="1">
        <v>2453596004.0773802</v>
      </c>
      <c r="BA325" s="1">
        <v>3147265132.5001302</v>
      </c>
      <c r="BB325" s="1">
        <v>3078103107.5001302</v>
      </c>
      <c r="BC325" s="1">
        <v>2653438277.1726599</v>
      </c>
      <c r="BD325" s="1">
        <v>2453596004.0773802</v>
      </c>
      <c r="BE325" s="1">
        <v>2899252232.20013</v>
      </c>
      <c r="BF325" s="1">
        <v>2830090207.20013</v>
      </c>
      <c r="BG325" s="1">
        <v>2405425376.8726602</v>
      </c>
      <c r="BH325" s="1">
        <v>2205583103.77738</v>
      </c>
      <c r="BI325" s="1">
        <v>2899252232.20013</v>
      </c>
      <c r="BJ325" s="1">
        <v>2830090207.20013</v>
      </c>
      <c r="BK325" s="1">
        <v>2405425376.8726602</v>
      </c>
      <c r="BL325" s="1">
        <v>2205583103.77738</v>
      </c>
      <c r="BM325" s="1" t="s">
        <v>85</v>
      </c>
      <c r="BN325" s="1" t="s">
        <v>85</v>
      </c>
      <c r="BO325" s="1" t="s">
        <v>85</v>
      </c>
      <c r="BP325" t="s">
        <v>85</v>
      </c>
    </row>
    <row r="326" spans="1:68" x14ac:dyDescent="0.25">
      <c r="A326">
        <v>481</v>
      </c>
      <c r="B326" t="s">
        <v>158</v>
      </c>
      <c r="C326">
        <v>2021</v>
      </c>
      <c r="D326" s="2">
        <v>37897</v>
      </c>
      <c r="E326" s="26">
        <v>92078.54</v>
      </c>
      <c r="F326" t="s">
        <v>97</v>
      </c>
      <c r="I326" s="2">
        <v>237</v>
      </c>
      <c r="J326" s="1">
        <v>3278279985</v>
      </c>
      <c r="K326" s="1">
        <v>2259862100</v>
      </c>
      <c r="L326" s="1">
        <v>28625705.879999999</v>
      </c>
      <c r="M326" s="1">
        <v>304606774.39999998</v>
      </c>
      <c r="N326" s="1">
        <v>0</v>
      </c>
      <c r="O326" s="1">
        <v>164196318.90000001</v>
      </c>
      <c r="P326" s="1">
        <v>134367012</v>
      </c>
      <c r="Q326" s="1">
        <v>66525325</v>
      </c>
      <c r="R326" s="1">
        <v>27294254</v>
      </c>
      <c r="S326" s="1">
        <v>827438</v>
      </c>
      <c r="T326" s="1">
        <v>60.030189989999997</v>
      </c>
      <c r="U326" s="1">
        <v>5.4485689500000003</v>
      </c>
      <c r="V326" s="1">
        <v>0</v>
      </c>
      <c r="Y326" s="1">
        <v>650123035</v>
      </c>
      <c r="Z326" s="1">
        <v>1976791452.7356501</v>
      </c>
      <c r="AA326" s="1">
        <v>0</v>
      </c>
      <c r="AB326" s="1">
        <v>580961010</v>
      </c>
      <c r="AC326" s="1">
        <v>1976791452.7356501</v>
      </c>
      <c r="AD326" s="1">
        <v>0</v>
      </c>
      <c r="AE326" s="1">
        <v>580961010</v>
      </c>
      <c r="AF326" s="1">
        <v>1562673482.0727</v>
      </c>
      <c r="AG326" s="1">
        <v>0</v>
      </c>
      <c r="AH326" s="1">
        <v>580961010</v>
      </c>
      <c r="AI326" s="1">
        <v>1367794437.0548401</v>
      </c>
      <c r="AJ326" s="1">
        <v>0</v>
      </c>
      <c r="AK326" s="1">
        <v>2452684124.7800002</v>
      </c>
      <c r="AL326" s="1">
        <v>2789907205.6156502</v>
      </c>
      <c r="AM326" s="1">
        <v>2720745180.6156502</v>
      </c>
      <c r="AN326" s="1">
        <v>2306627209.9527001</v>
      </c>
      <c r="AO326" s="1">
        <v>2111748164.93484</v>
      </c>
      <c r="AP326" s="1">
        <v>304606774.39999998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2757290899.1799998</v>
      </c>
      <c r="AW326" s="1">
        <v>3094513980.0156498</v>
      </c>
      <c r="AX326" s="1">
        <v>3025351955.0156498</v>
      </c>
      <c r="AY326" s="1">
        <v>2611233984.3527002</v>
      </c>
      <c r="AZ326" s="1">
        <v>2416354939.3348398</v>
      </c>
      <c r="BA326" s="1">
        <v>3094513980.0156498</v>
      </c>
      <c r="BB326" s="1">
        <v>3025351955.0156498</v>
      </c>
      <c r="BC326" s="1">
        <v>2611233984.3527002</v>
      </c>
      <c r="BD326" s="1">
        <v>2416354939.3348398</v>
      </c>
      <c r="BE326" s="1">
        <v>2789907205.6156502</v>
      </c>
      <c r="BF326" s="1">
        <v>2720745180.6156502</v>
      </c>
      <c r="BG326" s="1">
        <v>2306627209.9527001</v>
      </c>
      <c r="BH326" s="1">
        <v>2111748164.93484</v>
      </c>
      <c r="BI326" s="1">
        <v>2789907205.6156502</v>
      </c>
      <c r="BJ326" s="1">
        <v>2720745180.6156502</v>
      </c>
      <c r="BK326" s="1">
        <v>2306627209.9527001</v>
      </c>
      <c r="BL326" s="1">
        <v>2111748164.93484</v>
      </c>
      <c r="BM326" s="1" t="s">
        <v>85</v>
      </c>
      <c r="BN326" s="1" t="s">
        <v>85</v>
      </c>
      <c r="BO326" s="1" t="s">
        <v>85</v>
      </c>
      <c r="BP326" t="s">
        <v>85</v>
      </c>
    </row>
    <row r="327" spans="1:68" x14ac:dyDescent="0.25">
      <c r="A327">
        <v>485</v>
      </c>
      <c r="B327" t="s">
        <v>159</v>
      </c>
      <c r="C327">
        <v>2017</v>
      </c>
      <c r="D327" s="2">
        <v>16050</v>
      </c>
      <c r="E327" s="26">
        <v>159891.73000000001</v>
      </c>
      <c r="F327" t="s">
        <v>89</v>
      </c>
      <c r="I327" s="2">
        <v>117</v>
      </c>
      <c r="J327" s="1">
        <v>685415250</v>
      </c>
      <c r="K327" s="1">
        <v>387436839</v>
      </c>
      <c r="L327" s="1">
        <v>18247656</v>
      </c>
      <c r="M327" s="1">
        <v>99058704</v>
      </c>
      <c r="N327" s="1">
        <v>39427971</v>
      </c>
      <c r="O327" s="1">
        <v>41260861.049999997</v>
      </c>
      <c r="P327" s="1">
        <v>41260861.049999997</v>
      </c>
      <c r="Q327" s="1">
        <v>14653571</v>
      </c>
      <c r="R327" s="1">
        <v>7221163</v>
      </c>
      <c r="S327" s="1">
        <v>65858</v>
      </c>
      <c r="T327" s="1">
        <v>48.47583376</v>
      </c>
      <c r="U327" s="1">
        <v>4.499285564</v>
      </c>
      <c r="V327" s="1">
        <v>3104960</v>
      </c>
      <c r="W327" s="1">
        <v>37.03</v>
      </c>
      <c r="X327" s="1">
        <v>0.91</v>
      </c>
      <c r="Y327" s="1">
        <v>275337750</v>
      </c>
      <c r="Z327" s="1">
        <v>352926863.245987</v>
      </c>
      <c r="AA327" s="1">
        <v>64869836.536959998</v>
      </c>
      <c r="AB327" s="1">
        <v>246046500</v>
      </c>
      <c r="AC327" s="1">
        <v>352926863.245987</v>
      </c>
      <c r="AD327" s="1">
        <v>64869836.536959998</v>
      </c>
      <c r="AE327" s="1">
        <v>246046500</v>
      </c>
      <c r="AF327" s="1">
        <v>278311480.14580101</v>
      </c>
      <c r="AG327" s="1">
        <v>64869836.536959998</v>
      </c>
      <c r="AH327" s="1">
        <v>246046500</v>
      </c>
      <c r="AI327" s="1">
        <v>243198358.68689001</v>
      </c>
      <c r="AJ327" s="1">
        <v>64869836.536959998</v>
      </c>
      <c r="AK327" s="1">
        <v>446945356.05000001</v>
      </c>
      <c r="AL327" s="1">
        <v>752642966.83294702</v>
      </c>
      <c r="AM327" s="1">
        <v>723351716.83294702</v>
      </c>
      <c r="AN327" s="1">
        <v>648736333.73276103</v>
      </c>
      <c r="AO327" s="1">
        <v>613623212.27384996</v>
      </c>
      <c r="AP327" s="1">
        <v>138486675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585432031.04999995</v>
      </c>
      <c r="AW327" s="1">
        <v>891129641.83294702</v>
      </c>
      <c r="AX327" s="1">
        <v>861838391.83294702</v>
      </c>
      <c r="AY327" s="1">
        <v>787223008.73276103</v>
      </c>
      <c r="AZ327" s="1">
        <v>752109887.27384996</v>
      </c>
      <c r="BA327" s="1">
        <v>685415250</v>
      </c>
      <c r="BB327" s="1">
        <v>685415250</v>
      </c>
      <c r="BC327" s="1">
        <v>685415250</v>
      </c>
      <c r="BD327" s="1">
        <v>685415250</v>
      </c>
      <c r="BE327" s="1">
        <v>752642966.83294702</v>
      </c>
      <c r="BF327" s="1">
        <v>723351716.83294702</v>
      </c>
      <c r="BG327" s="1">
        <v>648736333.73276103</v>
      </c>
      <c r="BH327" s="1">
        <v>613623212.27384996</v>
      </c>
      <c r="BI327" s="1">
        <v>546928575</v>
      </c>
      <c r="BJ327" s="1">
        <v>546928575</v>
      </c>
      <c r="BK327" s="1">
        <v>546928575</v>
      </c>
      <c r="BL327" s="1">
        <v>546928575</v>
      </c>
      <c r="BM327" s="1" t="s">
        <v>121</v>
      </c>
      <c r="BN327" s="1" t="s">
        <v>121</v>
      </c>
      <c r="BO327" s="1" t="s">
        <v>121</v>
      </c>
      <c r="BP327" t="s">
        <v>121</v>
      </c>
    </row>
    <row r="328" spans="1:68" x14ac:dyDescent="0.25">
      <c r="A328">
        <v>485</v>
      </c>
      <c r="B328" t="s">
        <v>159</v>
      </c>
      <c r="C328">
        <v>2018</v>
      </c>
      <c r="D328" s="2">
        <v>15760</v>
      </c>
      <c r="E328" s="26">
        <v>159891.73000000001</v>
      </c>
      <c r="F328" t="s">
        <v>89</v>
      </c>
      <c r="I328" s="2">
        <v>117</v>
      </c>
      <c r="J328" s="1">
        <v>673030800</v>
      </c>
      <c r="K328" s="1">
        <v>406742054.19999999</v>
      </c>
      <c r="L328" s="1">
        <v>19909403.98</v>
      </c>
      <c r="M328" s="1">
        <v>110312236.2</v>
      </c>
      <c r="N328" s="1">
        <v>40706745.68</v>
      </c>
      <c r="O328" s="1">
        <v>41260861.049999997</v>
      </c>
      <c r="P328" s="1">
        <v>41260861.049999997</v>
      </c>
      <c r="Q328" s="1">
        <v>14653571</v>
      </c>
      <c r="R328" s="1">
        <v>7221163</v>
      </c>
      <c r="S328" s="1">
        <v>65858</v>
      </c>
      <c r="T328" s="1">
        <v>49.527704280000002</v>
      </c>
      <c r="U328" s="1">
        <v>3.9974426030000001</v>
      </c>
      <c r="V328" s="1">
        <v>3104960</v>
      </c>
      <c r="W328" s="1">
        <v>37.03</v>
      </c>
      <c r="X328" s="1">
        <v>0.91</v>
      </c>
      <c r="Y328" s="1">
        <v>270362800</v>
      </c>
      <c r="Z328" s="1">
        <v>365395946.14872903</v>
      </c>
      <c r="AA328" s="1">
        <v>64869836.536959998</v>
      </c>
      <c r="AB328" s="1">
        <v>241600800</v>
      </c>
      <c r="AC328" s="1">
        <v>365395946.14872903</v>
      </c>
      <c r="AD328" s="1">
        <v>64869836.536959998</v>
      </c>
      <c r="AE328" s="1">
        <v>241600800</v>
      </c>
      <c r="AF328" s="1">
        <v>288144364.179636</v>
      </c>
      <c r="AG328" s="1">
        <v>64869836.536959998</v>
      </c>
      <c r="AH328" s="1">
        <v>241600800</v>
      </c>
      <c r="AI328" s="1">
        <v>251790678.54712099</v>
      </c>
      <c r="AJ328" s="1">
        <v>64869836.536959998</v>
      </c>
      <c r="AK328" s="1">
        <v>467912319.23000002</v>
      </c>
      <c r="AL328" s="1">
        <v>761798847.71568894</v>
      </c>
      <c r="AM328" s="1">
        <v>733036847.71568894</v>
      </c>
      <c r="AN328" s="1">
        <v>655785265.74659598</v>
      </c>
      <c r="AO328" s="1">
        <v>619431580.11408103</v>
      </c>
      <c r="AP328" s="1">
        <v>151018981.88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618931301.11000001</v>
      </c>
      <c r="AW328" s="1">
        <v>912817829.59568906</v>
      </c>
      <c r="AX328" s="1">
        <v>884055829.59568906</v>
      </c>
      <c r="AY328" s="1">
        <v>806804247.62659597</v>
      </c>
      <c r="AZ328" s="1">
        <v>770450561.99408102</v>
      </c>
      <c r="BA328" s="1">
        <v>673030800</v>
      </c>
      <c r="BB328" s="1">
        <v>673030800</v>
      </c>
      <c r="BC328" s="1">
        <v>673030800</v>
      </c>
      <c r="BD328" s="1">
        <v>673030800</v>
      </c>
      <c r="BE328" s="1">
        <v>761798847.71568894</v>
      </c>
      <c r="BF328" s="1">
        <v>733036847.71568894</v>
      </c>
      <c r="BG328" s="1">
        <v>655785265.74659598</v>
      </c>
      <c r="BH328" s="1">
        <v>619431580.11408103</v>
      </c>
      <c r="BI328" s="1">
        <v>522011818.12</v>
      </c>
      <c r="BJ328" s="1">
        <v>522011818.12</v>
      </c>
      <c r="BK328" s="1">
        <v>522011818.12</v>
      </c>
      <c r="BL328" s="1">
        <v>522011818.12</v>
      </c>
      <c r="BM328" s="1" t="s">
        <v>121</v>
      </c>
      <c r="BN328" s="1" t="s">
        <v>121</v>
      </c>
      <c r="BO328" s="1" t="s">
        <v>121</v>
      </c>
      <c r="BP328" t="s">
        <v>121</v>
      </c>
    </row>
    <row r="329" spans="1:68" x14ac:dyDescent="0.25">
      <c r="A329">
        <v>485</v>
      </c>
      <c r="B329" t="s">
        <v>159</v>
      </c>
      <c r="C329">
        <v>2019</v>
      </c>
      <c r="D329" s="2">
        <v>15346</v>
      </c>
      <c r="E329" s="26">
        <v>159891.73000000001</v>
      </c>
      <c r="F329" t="s">
        <v>89</v>
      </c>
      <c r="I329" s="2">
        <v>117</v>
      </c>
      <c r="J329" s="1">
        <v>655350930</v>
      </c>
      <c r="K329" s="1">
        <v>398954832.89999998</v>
      </c>
      <c r="L329" s="1">
        <v>19408209.140000001</v>
      </c>
      <c r="M329" s="1">
        <v>150136280.59999999</v>
      </c>
      <c r="N329" s="1">
        <v>2490265.108</v>
      </c>
      <c r="O329" s="1">
        <v>41260861.049999997</v>
      </c>
      <c r="P329" s="1">
        <v>41260861.049999997</v>
      </c>
      <c r="Q329" s="1">
        <v>14653571</v>
      </c>
      <c r="R329" s="1">
        <v>7221163</v>
      </c>
      <c r="S329" s="1">
        <v>65858</v>
      </c>
      <c r="T329" s="1">
        <v>48.157123689999999</v>
      </c>
      <c r="U329" s="1">
        <v>7.7078358490000003</v>
      </c>
      <c r="V329" s="1">
        <v>3104960</v>
      </c>
      <c r="W329" s="1">
        <v>37.03</v>
      </c>
      <c r="X329" s="1">
        <v>0.91</v>
      </c>
      <c r="Y329" s="1">
        <v>263260630</v>
      </c>
      <c r="Z329" s="1">
        <v>324619390.649598</v>
      </c>
      <c r="AA329" s="1">
        <v>64869836.536959998</v>
      </c>
      <c r="AB329" s="1">
        <v>235254180</v>
      </c>
      <c r="AC329" s="1">
        <v>324619390.649598</v>
      </c>
      <c r="AD329" s="1">
        <v>64869836.536959998</v>
      </c>
      <c r="AE329" s="1">
        <v>235254180</v>
      </c>
      <c r="AF329" s="1">
        <v>255988740.17347801</v>
      </c>
      <c r="AG329" s="1">
        <v>64869836.536959998</v>
      </c>
      <c r="AH329" s="1">
        <v>235254180</v>
      </c>
      <c r="AI329" s="1">
        <v>223691963.47883299</v>
      </c>
      <c r="AJ329" s="1">
        <v>64869836.536959998</v>
      </c>
      <c r="AK329" s="1">
        <v>459623903.08999997</v>
      </c>
      <c r="AL329" s="1">
        <v>713418927.37655795</v>
      </c>
      <c r="AM329" s="1">
        <v>685412477.37655795</v>
      </c>
      <c r="AN329" s="1">
        <v>616781826.90043795</v>
      </c>
      <c r="AO329" s="1">
        <v>584485050.20579302</v>
      </c>
      <c r="AP329" s="1">
        <v>152626545.708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612250448.79799998</v>
      </c>
      <c r="AW329" s="1">
        <v>866045473.08455801</v>
      </c>
      <c r="AX329" s="1">
        <v>838039023.08455801</v>
      </c>
      <c r="AY329" s="1">
        <v>769408372.60843801</v>
      </c>
      <c r="AZ329" s="1">
        <v>737111595.91379297</v>
      </c>
      <c r="BA329" s="1">
        <v>655350930</v>
      </c>
      <c r="BB329" s="1">
        <v>655350930</v>
      </c>
      <c r="BC329" s="1">
        <v>655350930</v>
      </c>
      <c r="BD329" s="1">
        <v>655350930</v>
      </c>
      <c r="BE329" s="1">
        <v>713418927.37655795</v>
      </c>
      <c r="BF329" s="1">
        <v>685412477.37655795</v>
      </c>
      <c r="BG329" s="1">
        <v>616781826.90043795</v>
      </c>
      <c r="BH329" s="1">
        <v>584485050.20579302</v>
      </c>
      <c r="BI329" s="1">
        <v>502724384.292</v>
      </c>
      <c r="BJ329" s="1">
        <v>502724384.292</v>
      </c>
      <c r="BK329" s="1">
        <v>502724384.292</v>
      </c>
      <c r="BL329" s="1">
        <v>502724384.292</v>
      </c>
      <c r="BM329" s="1" t="s">
        <v>121</v>
      </c>
      <c r="BN329" s="1" t="s">
        <v>121</v>
      </c>
      <c r="BO329" s="1" t="s">
        <v>121</v>
      </c>
      <c r="BP329" t="s">
        <v>121</v>
      </c>
    </row>
    <row r="330" spans="1:68" x14ac:dyDescent="0.25">
      <c r="A330">
        <v>485</v>
      </c>
      <c r="B330" t="s">
        <v>159</v>
      </c>
      <c r="C330">
        <v>2020</v>
      </c>
      <c r="D330" s="2">
        <v>15996</v>
      </c>
      <c r="E330" s="26">
        <v>159891.73000000001</v>
      </c>
      <c r="F330" t="s">
        <v>89</v>
      </c>
      <c r="I330" s="2">
        <v>117</v>
      </c>
      <c r="J330" s="1">
        <v>683109180</v>
      </c>
      <c r="K330" s="1">
        <v>448563228.10000002</v>
      </c>
      <c r="L330" s="1">
        <v>29342882.550000001</v>
      </c>
      <c r="M330" s="1">
        <v>138871179.19999999</v>
      </c>
      <c r="N330" s="1">
        <v>3313904.67</v>
      </c>
      <c r="O330" s="1">
        <v>41260861.049999997</v>
      </c>
      <c r="P330" s="1">
        <v>41260861.049999997</v>
      </c>
      <c r="Q330" s="1">
        <v>14653571</v>
      </c>
      <c r="R330" s="1">
        <v>7221163</v>
      </c>
      <c r="S330" s="1">
        <v>65858</v>
      </c>
      <c r="T330" s="1">
        <v>50.320582790000003</v>
      </c>
      <c r="U330" s="1">
        <v>3.2046724609999999</v>
      </c>
      <c r="V330" s="1">
        <v>3104960</v>
      </c>
      <c r="W330" s="1">
        <v>37.03</v>
      </c>
      <c r="X330" s="1">
        <v>0.91</v>
      </c>
      <c r="Y330" s="1">
        <v>274411380</v>
      </c>
      <c r="Z330" s="1">
        <v>378121319.73799801</v>
      </c>
      <c r="AA330" s="1">
        <v>64869836.536959998</v>
      </c>
      <c r="AB330" s="1">
        <v>245218680</v>
      </c>
      <c r="AC330" s="1">
        <v>378121319.73799801</v>
      </c>
      <c r="AD330" s="1">
        <v>64869836.536959998</v>
      </c>
      <c r="AE330" s="1">
        <v>245218680</v>
      </c>
      <c r="AF330" s="1">
        <v>298179354.22393</v>
      </c>
      <c r="AG330" s="1">
        <v>64869836.536959998</v>
      </c>
      <c r="AH330" s="1">
        <v>245218680</v>
      </c>
      <c r="AI330" s="1">
        <v>260559605.74672201</v>
      </c>
      <c r="AJ330" s="1">
        <v>64869836.536959998</v>
      </c>
      <c r="AK330" s="1">
        <v>519166971.69999999</v>
      </c>
      <c r="AL330" s="1">
        <v>788006279.87495804</v>
      </c>
      <c r="AM330" s="1">
        <v>758813579.87495804</v>
      </c>
      <c r="AN330" s="1">
        <v>678871614.36089003</v>
      </c>
      <c r="AO330" s="1">
        <v>641251865.88368297</v>
      </c>
      <c r="AP330" s="1">
        <v>142185083.86999899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661352055.57000005</v>
      </c>
      <c r="AW330" s="1">
        <v>930191363.74495804</v>
      </c>
      <c r="AX330" s="1">
        <v>900998663.74495804</v>
      </c>
      <c r="AY330" s="1">
        <v>821056698.23089004</v>
      </c>
      <c r="AZ330" s="1">
        <v>783436949.75368297</v>
      </c>
      <c r="BA330" s="1">
        <v>683109180</v>
      </c>
      <c r="BB330" s="1">
        <v>683109180</v>
      </c>
      <c r="BC330" s="1">
        <v>683109180</v>
      </c>
      <c r="BD330" s="1">
        <v>683109180</v>
      </c>
      <c r="BE330" s="1">
        <v>788006279.87495804</v>
      </c>
      <c r="BF330" s="1">
        <v>758813579.87495804</v>
      </c>
      <c r="BG330" s="1">
        <v>678871614.36089003</v>
      </c>
      <c r="BH330" s="1">
        <v>641251865.88368297</v>
      </c>
      <c r="BI330" s="1">
        <v>540924096.13</v>
      </c>
      <c r="BJ330" s="1">
        <v>540924096.13</v>
      </c>
      <c r="BK330" s="1">
        <v>540924096.13</v>
      </c>
      <c r="BL330" s="1">
        <v>540924096.13</v>
      </c>
      <c r="BM330" s="1" t="s">
        <v>121</v>
      </c>
      <c r="BN330" s="1" t="s">
        <v>121</v>
      </c>
      <c r="BO330" s="1" t="s">
        <v>121</v>
      </c>
      <c r="BP330" t="s">
        <v>121</v>
      </c>
    </row>
    <row r="331" spans="1:68" x14ac:dyDescent="0.25">
      <c r="A331">
        <v>485</v>
      </c>
      <c r="B331" t="s">
        <v>159</v>
      </c>
      <c r="C331">
        <v>2021</v>
      </c>
      <c r="D331" s="2">
        <v>15996</v>
      </c>
      <c r="E331" s="26">
        <v>159891.73000000001</v>
      </c>
      <c r="F331" t="s">
        <v>89</v>
      </c>
      <c r="I331" s="2">
        <v>117</v>
      </c>
      <c r="J331" s="1">
        <v>683109180</v>
      </c>
      <c r="K331" s="1">
        <v>434755555.10000002</v>
      </c>
      <c r="L331" s="1">
        <v>20975704.550000001</v>
      </c>
      <c r="M331" s="1">
        <v>130997689.5</v>
      </c>
      <c r="N331" s="1">
        <v>30106993.91</v>
      </c>
      <c r="O331" s="1">
        <v>41260861.049999997</v>
      </c>
      <c r="P331" s="1">
        <v>41260861.049999997</v>
      </c>
      <c r="Q331" s="1">
        <v>14653571</v>
      </c>
      <c r="R331" s="1">
        <v>7221163</v>
      </c>
      <c r="S331" s="1">
        <v>65858</v>
      </c>
      <c r="T331" s="1">
        <v>50.406011970000002</v>
      </c>
      <c r="U331" s="1">
        <v>3.9409677699999999</v>
      </c>
      <c r="V331" s="1">
        <v>3104960</v>
      </c>
      <c r="W331" s="1">
        <v>37.03</v>
      </c>
      <c r="X331" s="1">
        <v>0.91</v>
      </c>
      <c r="Y331" s="1">
        <v>274411380</v>
      </c>
      <c r="Z331" s="1">
        <v>372897896.10144401</v>
      </c>
      <c r="AA331" s="1">
        <v>64869836.536959998</v>
      </c>
      <c r="AB331" s="1">
        <v>245218680</v>
      </c>
      <c r="AC331" s="1">
        <v>372897896.10144401</v>
      </c>
      <c r="AD331" s="1">
        <v>64869836.536959998</v>
      </c>
      <c r="AE331" s="1">
        <v>245218680</v>
      </c>
      <c r="AF331" s="1">
        <v>294060260.68044901</v>
      </c>
      <c r="AG331" s="1">
        <v>64869836.536959998</v>
      </c>
      <c r="AH331" s="1">
        <v>245218680</v>
      </c>
      <c r="AI331" s="1">
        <v>256960196.95292199</v>
      </c>
      <c r="AJ331" s="1">
        <v>64869836.536959998</v>
      </c>
      <c r="AK331" s="1">
        <v>496992120.69999999</v>
      </c>
      <c r="AL331" s="1">
        <v>774415678.23840404</v>
      </c>
      <c r="AM331" s="1">
        <v>745222978.23840404</v>
      </c>
      <c r="AN331" s="1">
        <v>666385342.81740904</v>
      </c>
      <c r="AO331" s="1">
        <v>629285279.08988202</v>
      </c>
      <c r="AP331" s="1">
        <v>161104683.41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658096804.11000001</v>
      </c>
      <c r="AW331" s="1">
        <v>935520361.648404</v>
      </c>
      <c r="AX331" s="1">
        <v>906327661.648404</v>
      </c>
      <c r="AY331" s="1">
        <v>827490026.22740901</v>
      </c>
      <c r="AZ331" s="1">
        <v>790389962.49988198</v>
      </c>
      <c r="BA331" s="1">
        <v>683109180</v>
      </c>
      <c r="BB331" s="1">
        <v>683109180</v>
      </c>
      <c r="BC331" s="1">
        <v>683109180</v>
      </c>
      <c r="BD331" s="1">
        <v>683109180</v>
      </c>
      <c r="BE331" s="1">
        <v>774415678.23840404</v>
      </c>
      <c r="BF331" s="1">
        <v>745222978.23840404</v>
      </c>
      <c r="BG331" s="1">
        <v>666385342.81740904</v>
      </c>
      <c r="BH331" s="1">
        <v>629285279.08988202</v>
      </c>
      <c r="BI331" s="1">
        <v>522004496.58999997</v>
      </c>
      <c r="BJ331" s="1">
        <v>522004496.58999997</v>
      </c>
      <c r="BK331" s="1">
        <v>522004496.58999997</v>
      </c>
      <c r="BL331" s="1">
        <v>522004496.58999997</v>
      </c>
      <c r="BM331" s="1" t="s">
        <v>121</v>
      </c>
      <c r="BN331" s="1" t="s">
        <v>121</v>
      </c>
      <c r="BO331" s="1" t="s">
        <v>121</v>
      </c>
      <c r="BP331" t="s">
        <v>121</v>
      </c>
    </row>
    <row r="332" spans="1:68" x14ac:dyDescent="0.25">
      <c r="A332">
        <v>495</v>
      </c>
      <c r="B332" t="s">
        <v>160</v>
      </c>
      <c r="C332">
        <v>2017</v>
      </c>
      <c r="D332" s="2">
        <v>18143</v>
      </c>
      <c r="E332" s="26">
        <v>80879.460000000006</v>
      </c>
      <c r="F332" t="s">
        <v>91</v>
      </c>
      <c r="I332" s="2">
        <v>295</v>
      </c>
      <c r="J332" s="1">
        <v>1953547525</v>
      </c>
      <c r="K332" s="1">
        <v>847328499</v>
      </c>
      <c r="L332" s="1">
        <v>0</v>
      </c>
      <c r="M332" s="1">
        <v>331105906</v>
      </c>
      <c r="N332" s="1">
        <v>85053071</v>
      </c>
      <c r="O332" s="1">
        <v>164988588.30000001</v>
      </c>
      <c r="P332" s="1">
        <v>129696446.8</v>
      </c>
      <c r="Q332" s="1">
        <v>29528043</v>
      </c>
      <c r="R332" s="1">
        <v>35314697</v>
      </c>
      <c r="S332" s="1">
        <v>422802</v>
      </c>
      <c r="T332" s="1">
        <v>50.6</v>
      </c>
      <c r="U332" s="1">
        <v>4.0999999999999996</v>
      </c>
      <c r="V332" s="1">
        <v>55611167</v>
      </c>
      <c r="W332" s="1">
        <v>38.119999999999997</v>
      </c>
      <c r="X332" s="1">
        <v>0.93</v>
      </c>
      <c r="Y332" s="1">
        <v>311243165</v>
      </c>
      <c r="Z332" s="1">
        <v>856123799.73360002</v>
      </c>
      <c r="AA332" s="1">
        <v>1222333005.7706599</v>
      </c>
      <c r="AB332" s="1">
        <v>278132190</v>
      </c>
      <c r="AC332" s="1">
        <v>856123799.73360002</v>
      </c>
      <c r="AD332" s="1">
        <v>1222333005.7706599</v>
      </c>
      <c r="AE332" s="1">
        <v>278132190</v>
      </c>
      <c r="AF332" s="1">
        <v>676787735.89295995</v>
      </c>
      <c r="AG332" s="1">
        <v>1222333005.7706599</v>
      </c>
      <c r="AH332" s="1">
        <v>278132190</v>
      </c>
      <c r="AI332" s="1">
        <v>592394294.08560002</v>
      </c>
      <c r="AJ332" s="1">
        <v>1222333005.7706599</v>
      </c>
      <c r="AK332" s="1">
        <v>1012317087.3</v>
      </c>
      <c r="AL332" s="1">
        <v>2519396417.3042598</v>
      </c>
      <c r="AM332" s="1">
        <v>2486285442.3042598</v>
      </c>
      <c r="AN332" s="1">
        <v>2306949378.4636202</v>
      </c>
      <c r="AO332" s="1">
        <v>2222555936.65626</v>
      </c>
      <c r="AP332" s="1">
        <v>416158977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1428476064.3</v>
      </c>
      <c r="AW332" s="1">
        <v>2935555394.3042598</v>
      </c>
      <c r="AX332" s="1">
        <v>2902444419.3042598</v>
      </c>
      <c r="AY332" s="1">
        <v>2723108355.4636202</v>
      </c>
      <c r="AZ332" s="1">
        <v>2638714913.65626</v>
      </c>
      <c r="BA332" s="1">
        <v>1953547525</v>
      </c>
      <c r="BB332" s="1">
        <v>1953547525</v>
      </c>
      <c r="BC332" s="1">
        <v>1953547525</v>
      </c>
      <c r="BD332" s="1">
        <v>1953547525</v>
      </c>
      <c r="BE332" s="1">
        <v>2519396417.3042598</v>
      </c>
      <c r="BF332" s="1">
        <v>2486285442.3042598</v>
      </c>
      <c r="BG332" s="1">
        <v>2306949378.4636202</v>
      </c>
      <c r="BH332" s="1">
        <v>2222555936.65626</v>
      </c>
      <c r="BI332" s="1">
        <v>1537388548</v>
      </c>
      <c r="BJ332" s="1">
        <v>1537388548</v>
      </c>
      <c r="BK332" s="1">
        <v>1537388548</v>
      </c>
      <c r="BL332" s="1">
        <v>1537388548</v>
      </c>
      <c r="BM332" s="1" t="s">
        <v>121</v>
      </c>
      <c r="BN332" s="1" t="s">
        <v>121</v>
      </c>
      <c r="BO332" s="1" t="s">
        <v>121</v>
      </c>
      <c r="BP332" t="s">
        <v>121</v>
      </c>
    </row>
    <row r="333" spans="1:68" x14ac:dyDescent="0.25">
      <c r="A333">
        <v>495</v>
      </c>
      <c r="B333" t="s">
        <v>160</v>
      </c>
      <c r="C333">
        <v>2018</v>
      </c>
      <c r="D333" s="2">
        <v>20044</v>
      </c>
      <c r="E333" s="26">
        <v>80879.460000000006</v>
      </c>
      <c r="F333" t="s">
        <v>91</v>
      </c>
      <c r="I333" s="2">
        <v>295</v>
      </c>
      <c r="J333" s="1">
        <v>2158237700</v>
      </c>
      <c r="K333" s="1">
        <v>726321879</v>
      </c>
      <c r="L333" s="1">
        <v>0</v>
      </c>
      <c r="M333" s="1">
        <v>284793774</v>
      </c>
      <c r="N333" s="1">
        <v>123171678</v>
      </c>
      <c r="O333" s="1">
        <v>164988588.30000001</v>
      </c>
      <c r="P333" s="1">
        <v>129696446.8</v>
      </c>
      <c r="Q333" s="1">
        <v>29528043</v>
      </c>
      <c r="R333" s="1">
        <v>35314697</v>
      </c>
      <c r="S333" s="1">
        <v>422802</v>
      </c>
      <c r="T333" s="1">
        <v>51.6</v>
      </c>
      <c r="U333" s="1">
        <v>3.625</v>
      </c>
      <c r="V333" s="1">
        <v>55611167</v>
      </c>
      <c r="W333" s="1">
        <v>38.119999999999997</v>
      </c>
      <c r="X333" s="1">
        <v>0.93</v>
      </c>
      <c r="Y333" s="1">
        <v>343854820</v>
      </c>
      <c r="Z333" s="1">
        <v>883280414.88644004</v>
      </c>
      <c r="AA333" s="1">
        <v>1222333005.7706599</v>
      </c>
      <c r="AB333" s="1">
        <v>307274520</v>
      </c>
      <c r="AC333" s="1">
        <v>883280414.88644004</v>
      </c>
      <c r="AD333" s="1">
        <v>1222333005.7706599</v>
      </c>
      <c r="AE333" s="1">
        <v>307274520</v>
      </c>
      <c r="AF333" s="1">
        <v>698255733.96698403</v>
      </c>
      <c r="AG333" s="1">
        <v>1222333005.7706599</v>
      </c>
      <c r="AH333" s="1">
        <v>307274520</v>
      </c>
      <c r="AI333" s="1">
        <v>611185295.88724005</v>
      </c>
      <c r="AJ333" s="1">
        <v>1222333005.7706599</v>
      </c>
      <c r="AK333" s="1">
        <v>891310467.29999995</v>
      </c>
      <c r="AL333" s="1">
        <v>2579164687.4570999</v>
      </c>
      <c r="AM333" s="1">
        <v>2542584387.4570999</v>
      </c>
      <c r="AN333" s="1">
        <v>2357559706.5376401</v>
      </c>
      <c r="AO333" s="1">
        <v>2270489268.4579</v>
      </c>
      <c r="AP333" s="1">
        <v>407965452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1299275919.3</v>
      </c>
      <c r="AW333" s="1">
        <v>2987130139.4570999</v>
      </c>
      <c r="AX333" s="1">
        <v>2950549839.4570999</v>
      </c>
      <c r="AY333" s="1">
        <v>2765525158.5376401</v>
      </c>
      <c r="AZ333" s="1">
        <v>2678454720.4579</v>
      </c>
      <c r="BA333" s="1">
        <v>2158237700</v>
      </c>
      <c r="BB333" s="1">
        <v>2158237700</v>
      </c>
      <c r="BC333" s="1">
        <v>2158237700</v>
      </c>
      <c r="BD333" s="1">
        <v>2158237700</v>
      </c>
      <c r="BE333" s="1">
        <v>2579164687.4570999</v>
      </c>
      <c r="BF333" s="1">
        <v>2542584387.4570999</v>
      </c>
      <c r="BG333" s="1">
        <v>2357559706.5376401</v>
      </c>
      <c r="BH333" s="1">
        <v>2270489268.4579</v>
      </c>
      <c r="BI333" s="1">
        <v>1750272248</v>
      </c>
      <c r="BJ333" s="1">
        <v>1750272248</v>
      </c>
      <c r="BK333" s="1">
        <v>1750272248</v>
      </c>
      <c r="BL333" s="1">
        <v>1750272248</v>
      </c>
      <c r="BM333" s="1" t="s">
        <v>121</v>
      </c>
      <c r="BN333" s="1" t="s">
        <v>121</v>
      </c>
      <c r="BO333" s="1" t="s">
        <v>121</v>
      </c>
      <c r="BP333" t="s">
        <v>121</v>
      </c>
    </row>
    <row r="334" spans="1:68" x14ac:dyDescent="0.25">
      <c r="A334">
        <v>495</v>
      </c>
      <c r="B334" t="s">
        <v>160</v>
      </c>
      <c r="C334">
        <v>2019</v>
      </c>
      <c r="D334" s="2">
        <v>20049</v>
      </c>
      <c r="E334" s="26">
        <v>80879.460000000006</v>
      </c>
      <c r="F334" t="s">
        <v>91</v>
      </c>
      <c r="I334" s="2">
        <v>295</v>
      </c>
      <c r="J334" s="1">
        <v>2158776075</v>
      </c>
      <c r="K334" s="1">
        <v>651858408.5</v>
      </c>
      <c r="L334" s="1">
        <v>0</v>
      </c>
      <c r="M334" s="1">
        <v>239174634</v>
      </c>
      <c r="N334" s="1">
        <v>106768338.7</v>
      </c>
      <c r="O334" s="1">
        <v>164988588.30000001</v>
      </c>
      <c r="P334" s="1">
        <v>129696446.8</v>
      </c>
      <c r="Q334" s="1">
        <v>29528043</v>
      </c>
      <c r="R334" s="1">
        <v>35314697</v>
      </c>
      <c r="S334" s="1">
        <v>422802</v>
      </c>
      <c r="T334" s="1">
        <v>50.4</v>
      </c>
      <c r="U334" s="1">
        <v>7.7</v>
      </c>
      <c r="V334" s="1">
        <v>55611167</v>
      </c>
      <c r="W334" s="1">
        <v>38.119999999999997</v>
      </c>
      <c r="X334" s="1">
        <v>0.93</v>
      </c>
      <c r="Y334" s="1">
        <v>343940595</v>
      </c>
      <c r="Z334" s="1">
        <v>786160994.59407997</v>
      </c>
      <c r="AA334" s="1">
        <v>1222333005.7706599</v>
      </c>
      <c r="AB334" s="1">
        <v>307351170</v>
      </c>
      <c r="AC334" s="1">
        <v>786160994.59407997</v>
      </c>
      <c r="AD334" s="1">
        <v>1222333005.7706599</v>
      </c>
      <c r="AE334" s="1">
        <v>307351170</v>
      </c>
      <c r="AF334" s="1">
        <v>621480351.02428699</v>
      </c>
      <c r="AG334" s="1">
        <v>1222333005.7706599</v>
      </c>
      <c r="AH334" s="1">
        <v>307351170</v>
      </c>
      <c r="AI334" s="1">
        <v>543983577.57967997</v>
      </c>
      <c r="AJ334" s="1">
        <v>1222333005.7706599</v>
      </c>
      <c r="AK334" s="1">
        <v>816846996.79999995</v>
      </c>
      <c r="AL334" s="1">
        <v>2482131042.1647401</v>
      </c>
      <c r="AM334" s="1">
        <v>2445541617.1647401</v>
      </c>
      <c r="AN334" s="1">
        <v>2280860973.5949502</v>
      </c>
      <c r="AO334" s="1">
        <v>2203364200.1503401</v>
      </c>
      <c r="AP334" s="1">
        <v>345942972.69999999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1162789969.5</v>
      </c>
      <c r="AW334" s="1">
        <v>2828074014.8647399</v>
      </c>
      <c r="AX334" s="1">
        <v>2791484589.8647399</v>
      </c>
      <c r="AY334" s="1">
        <v>2626803946.29495</v>
      </c>
      <c r="AZ334" s="1">
        <v>2549307172.8503399</v>
      </c>
      <c r="BA334" s="1">
        <v>2158776075</v>
      </c>
      <c r="BB334" s="1">
        <v>2158776075</v>
      </c>
      <c r="BC334" s="1">
        <v>2158776075</v>
      </c>
      <c r="BD334" s="1">
        <v>2158776075</v>
      </c>
      <c r="BE334" s="1">
        <v>2482131042.1647401</v>
      </c>
      <c r="BF334" s="1">
        <v>2445541617.1647401</v>
      </c>
      <c r="BG334" s="1">
        <v>2280860973.5949502</v>
      </c>
      <c r="BH334" s="1">
        <v>2203364200.1503401</v>
      </c>
      <c r="BI334" s="1">
        <v>1812833102.3</v>
      </c>
      <c r="BJ334" s="1">
        <v>1812833102.3</v>
      </c>
      <c r="BK334" s="1">
        <v>1812833102.3</v>
      </c>
      <c r="BL334" s="1">
        <v>1812833102.3</v>
      </c>
      <c r="BM334" s="1" t="s">
        <v>121</v>
      </c>
      <c r="BN334" s="1" t="s">
        <v>121</v>
      </c>
      <c r="BO334" s="1" t="s">
        <v>121</v>
      </c>
      <c r="BP334" t="s">
        <v>121</v>
      </c>
    </row>
    <row r="335" spans="1:68" x14ac:dyDescent="0.25">
      <c r="A335">
        <v>495</v>
      </c>
      <c r="B335" t="s">
        <v>160</v>
      </c>
      <c r="C335">
        <v>2020</v>
      </c>
      <c r="D335" s="2">
        <v>17754</v>
      </c>
      <c r="E335" s="26">
        <v>80879.460000000006</v>
      </c>
      <c r="F335" t="s">
        <v>91</v>
      </c>
      <c r="I335" s="2">
        <v>295</v>
      </c>
      <c r="J335" s="1">
        <v>1911661950</v>
      </c>
      <c r="K335" s="1">
        <v>789817204.89999998</v>
      </c>
      <c r="L335" s="1">
        <v>0</v>
      </c>
      <c r="M335" s="1">
        <v>347200757.5</v>
      </c>
      <c r="N335" s="1">
        <v>9775.5300000000007</v>
      </c>
      <c r="O335" s="1">
        <v>164988588.30000001</v>
      </c>
      <c r="P335" s="1">
        <v>129696446.8</v>
      </c>
      <c r="Q335" s="1">
        <v>29528043</v>
      </c>
      <c r="R335" s="1">
        <v>35314697</v>
      </c>
      <c r="S335" s="1">
        <v>422802</v>
      </c>
      <c r="T335" s="1">
        <v>52</v>
      </c>
      <c r="U335" s="1">
        <v>2.7749999999999999</v>
      </c>
      <c r="V335" s="1">
        <v>55611167</v>
      </c>
      <c r="W335" s="1">
        <v>38.119999999999997</v>
      </c>
      <c r="X335" s="1">
        <v>0.93</v>
      </c>
      <c r="Y335" s="1">
        <v>304569870</v>
      </c>
      <c r="Z335" s="1">
        <v>906294495.52444005</v>
      </c>
      <c r="AA335" s="1">
        <v>1222333005.7706599</v>
      </c>
      <c r="AB335" s="1">
        <v>272168820</v>
      </c>
      <c r="AC335" s="1">
        <v>906294495.52444005</v>
      </c>
      <c r="AD335" s="1">
        <v>1222333005.7706599</v>
      </c>
      <c r="AE335" s="1">
        <v>272168820</v>
      </c>
      <c r="AF335" s="1">
        <v>716448952.67378402</v>
      </c>
      <c r="AG335" s="1">
        <v>1222333005.7706599</v>
      </c>
      <c r="AH335" s="1">
        <v>272168820</v>
      </c>
      <c r="AI335" s="1">
        <v>627109873.68524003</v>
      </c>
      <c r="AJ335" s="1">
        <v>1222333005.7706599</v>
      </c>
      <c r="AK335" s="1">
        <v>954805793.20000005</v>
      </c>
      <c r="AL335" s="1">
        <v>2562893818.0950999</v>
      </c>
      <c r="AM335" s="1">
        <v>2530492768.0950999</v>
      </c>
      <c r="AN335" s="1">
        <v>2340647225.2444401</v>
      </c>
      <c r="AO335" s="1">
        <v>2251308146.2558999</v>
      </c>
      <c r="AP335" s="1">
        <v>347210533.02999997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1302016326.23</v>
      </c>
      <c r="AW335" s="1">
        <v>2910104351.1251001</v>
      </c>
      <c r="AX335" s="1">
        <v>2877703301.1251001</v>
      </c>
      <c r="AY335" s="1">
        <v>2687857758.2744398</v>
      </c>
      <c r="AZ335" s="1">
        <v>2598518679.2859001</v>
      </c>
      <c r="BA335" s="1">
        <v>1911661950</v>
      </c>
      <c r="BB335" s="1">
        <v>1911661950</v>
      </c>
      <c r="BC335" s="1">
        <v>1911661950</v>
      </c>
      <c r="BD335" s="1">
        <v>1911661950</v>
      </c>
      <c r="BE335" s="1">
        <v>2562893818.0950999</v>
      </c>
      <c r="BF335" s="1">
        <v>2530492768.0950999</v>
      </c>
      <c r="BG335" s="1">
        <v>2340647225.2444401</v>
      </c>
      <c r="BH335" s="1">
        <v>2251308146.2558999</v>
      </c>
      <c r="BI335" s="1">
        <v>1564451416.97</v>
      </c>
      <c r="BJ335" s="1">
        <v>1564451416.97</v>
      </c>
      <c r="BK335" s="1">
        <v>1564451416.97</v>
      </c>
      <c r="BL335" s="1">
        <v>1564451416.97</v>
      </c>
      <c r="BM335" s="1" t="s">
        <v>121</v>
      </c>
      <c r="BN335" s="1" t="s">
        <v>121</v>
      </c>
      <c r="BO335" s="1" t="s">
        <v>121</v>
      </c>
      <c r="BP335" t="s">
        <v>121</v>
      </c>
    </row>
    <row r="336" spans="1:68" x14ac:dyDescent="0.25">
      <c r="A336">
        <v>495</v>
      </c>
      <c r="B336" t="s">
        <v>160</v>
      </c>
      <c r="C336">
        <v>2021</v>
      </c>
      <c r="D336" s="2">
        <v>17754</v>
      </c>
      <c r="E336" s="26">
        <v>80879.460000000006</v>
      </c>
      <c r="F336" t="s">
        <v>91</v>
      </c>
      <c r="I336" s="2">
        <v>295</v>
      </c>
      <c r="J336" s="1">
        <v>1911661950</v>
      </c>
      <c r="K336" s="1">
        <v>813848716.10000002</v>
      </c>
      <c r="L336" s="1">
        <v>0</v>
      </c>
      <c r="M336" s="1">
        <v>403123306.10000002</v>
      </c>
      <c r="N336" s="1">
        <v>3848300.31</v>
      </c>
      <c r="O336" s="1">
        <v>164988588.30000001</v>
      </c>
      <c r="P336" s="1">
        <v>129696446.8</v>
      </c>
      <c r="Q336" s="1">
        <v>29528043</v>
      </c>
      <c r="R336" s="1">
        <v>35314697</v>
      </c>
      <c r="S336" s="1">
        <v>422802</v>
      </c>
      <c r="T336" s="1">
        <v>52.616680989999999</v>
      </c>
      <c r="U336" s="1">
        <v>3.80589208</v>
      </c>
      <c r="V336" s="1">
        <v>55611167</v>
      </c>
      <c r="W336" s="1">
        <v>38.119999999999997</v>
      </c>
      <c r="X336" s="1">
        <v>0.93</v>
      </c>
      <c r="Y336" s="1">
        <v>304569870</v>
      </c>
      <c r="Z336" s="1">
        <v>898668345.58330905</v>
      </c>
      <c r="AA336" s="1">
        <v>1222333005.7706599</v>
      </c>
      <c r="AB336" s="1">
        <v>272168820</v>
      </c>
      <c r="AC336" s="1">
        <v>898668345.58330905</v>
      </c>
      <c r="AD336" s="1">
        <v>1222333005.7706599</v>
      </c>
      <c r="AE336" s="1">
        <v>272168820</v>
      </c>
      <c r="AF336" s="1">
        <v>710420286.31286204</v>
      </c>
      <c r="AG336" s="1">
        <v>1222333005.7706599</v>
      </c>
      <c r="AH336" s="1">
        <v>272168820</v>
      </c>
      <c r="AI336" s="1">
        <v>621832964.30323994</v>
      </c>
      <c r="AJ336" s="1">
        <v>1222333005.7706599</v>
      </c>
      <c r="AK336" s="1">
        <v>978837304.39999998</v>
      </c>
      <c r="AL336" s="1">
        <v>2555267668.1539698</v>
      </c>
      <c r="AM336" s="1">
        <v>2522866618.1539698</v>
      </c>
      <c r="AN336" s="1">
        <v>2334618558.8835201</v>
      </c>
      <c r="AO336" s="1">
        <v>2246031236.8738999</v>
      </c>
      <c r="AP336" s="1">
        <v>406971606.41000003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1385808910.8099999</v>
      </c>
      <c r="AW336" s="1">
        <v>2962239274.5639701</v>
      </c>
      <c r="AX336" s="1">
        <v>2929838224.5639701</v>
      </c>
      <c r="AY336" s="1">
        <v>2741590165.29352</v>
      </c>
      <c r="AZ336" s="1">
        <v>2653002843.2838998</v>
      </c>
      <c r="BA336" s="1">
        <v>1911661950</v>
      </c>
      <c r="BB336" s="1">
        <v>1911661950</v>
      </c>
      <c r="BC336" s="1">
        <v>1911661950</v>
      </c>
      <c r="BD336" s="1">
        <v>1911661950</v>
      </c>
      <c r="BE336" s="1">
        <v>2555267668.1539698</v>
      </c>
      <c r="BF336" s="1">
        <v>2522866618.1539698</v>
      </c>
      <c r="BG336" s="1">
        <v>2334618558.8835201</v>
      </c>
      <c r="BH336" s="1">
        <v>2246031236.8738999</v>
      </c>
      <c r="BI336" s="1">
        <v>1504690343.5899999</v>
      </c>
      <c r="BJ336" s="1">
        <v>1504690343.5899999</v>
      </c>
      <c r="BK336" s="1">
        <v>1504690343.5899999</v>
      </c>
      <c r="BL336" s="1">
        <v>1504690343.5899999</v>
      </c>
      <c r="BM336" s="1" t="s">
        <v>121</v>
      </c>
      <c r="BN336" s="1" t="s">
        <v>121</v>
      </c>
      <c r="BO336" s="1" t="s">
        <v>121</v>
      </c>
      <c r="BP336" t="s">
        <v>121</v>
      </c>
    </row>
    <row r="337" spans="1:68" x14ac:dyDescent="0.25">
      <c r="A337">
        <v>522</v>
      </c>
      <c r="B337" t="s">
        <v>161</v>
      </c>
      <c r="C337">
        <v>2017</v>
      </c>
      <c r="D337" s="2">
        <v>47754</v>
      </c>
      <c r="E337" s="26">
        <v>55070.02</v>
      </c>
      <c r="F337" t="s">
        <v>93</v>
      </c>
      <c r="I337" s="2">
        <v>180</v>
      </c>
      <c r="J337" s="1">
        <v>3137437800</v>
      </c>
      <c r="K337" s="1">
        <v>1549185000</v>
      </c>
      <c r="L337" s="1">
        <v>152895000</v>
      </c>
      <c r="M337" s="1">
        <v>184457000</v>
      </c>
      <c r="N337" s="1">
        <v>92907000</v>
      </c>
      <c r="O337" s="1">
        <v>69341092.799999997</v>
      </c>
      <c r="P337" s="1">
        <v>57480200</v>
      </c>
      <c r="Q337" s="1">
        <v>28029269</v>
      </c>
      <c r="R337" s="1">
        <v>7540972</v>
      </c>
      <c r="S337" s="1">
        <v>469556</v>
      </c>
      <c r="T337" s="1">
        <v>56.389936489999997</v>
      </c>
      <c r="U337" s="1">
        <v>3.5110629769999999</v>
      </c>
      <c r="V337" s="1">
        <v>0</v>
      </c>
      <c r="W337" s="1">
        <v>39.770000000000003</v>
      </c>
      <c r="X337" s="1">
        <v>1.08</v>
      </c>
      <c r="Y337" s="1">
        <v>819219870</v>
      </c>
      <c r="Z337" s="1">
        <v>790100611.593027</v>
      </c>
      <c r="AA337" s="1">
        <v>0</v>
      </c>
      <c r="AB337" s="1">
        <v>732068820</v>
      </c>
      <c r="AC337" s="1">
        <v>790100611.593027</v>
      </c>
      <c r="AD337" s="1">
        <v>0</v>
      </c>
      <c r="AE337" s="1">
        <v>732068820</v>
      </c>
      <c r="AF337" s="1">
        <v>625475530.41915298</v>
      </c>
      <c r="AG337" s="1">
        <v>0</v>
      </c>
      <c r="AH337" s="1">
        <v>732068820</v>
      </c>
      <c r="AI337" s="1">
        <v>548004903.98438895</v>
      </c>
      <c r="AJ337" s="1">
        <v>0</v>
      </c>
      <c r="AK337" s="1">
        <v>1771421092.8</v>
      </c>
      <c r="AL337" s="1">
        <v>1819695681.59302</v>
      </c>
      <c r="AM337" s="1">
        <v>1732544631.59302</v>
      </c>
      <c r="AN337" s="1">
        <v>1567919550.4191501</v>
      </c>
      <c r="AO337" s="1">
        <v>1490448923.98438</v>
      </c>
      <c r="AP337" s="1">
        <v>277364000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2048785092.8</v>
      </c>
      <c r="AW337" s="1">
        <v>2097059681.59302</v>
      </c>
      <c r="AX337" s="1">
        <v>2009908631.59302</v>
      </c>
      <c r="AY337" s="1">
        <v>1845283550.4191501</v>
      </c>
      <c r="AZ337" s="1">
        <v>1767812923.98438</v>
      </c>
      <c r="BA337" s="1">
        <v>2097059681.59302</v>
      </c>
      <c r="BB337" s="1">
        <v>2009908631.59302</v>
      </c>
      <c r="BC337" s="1">
        <v>1845283550.4191501</v>
      </c>
      <c r="BD337" s="1">
        <v>1767812923.98438</v>
      </c>
      <c r="BE337" s="1">
        <v>1819695681.59302</v>
      </c>
      <c r="BF337" s="1">
        <v>1732544631.59302</v>
      </c>
      <c r="BG337" s="1">
        <v>1567919550.4191501</v>
      </c>
      <c r="BH337" s="1">
        <v>1490448923.98438</v>
      </c>
      <c r="BI337" s="1">
        <v>1819695681.59302</v>
      </c>
      <c r="BJ337" s="1">
        <v>1732544631.59302</v>
      </c>
      <c r="BK337" s="1">
        <v>1567919550.4191501</v>
      </c>
      <c r="BL337" s="1">
        <v>1490448923.98438</v>
      </c>
      <c r="BM337" s="1" t="s">
        <v>85</v>
      </c>
      <c r="BN337" s="1" t="s">
        <v>85</v>
      </c>
      <c r="BO337" s="1" t="s">
        <v>85</v>
      </c>
      <c r="BP337" t="s">
        <v>85</v>
      </c>
    </row>
    <row r="338" spans="1:68" x14ac:dyDescent="0.25">
      <c r="A338">
        <v>522</v>
      </c>
      <c r="B338" t="s">
        <v>161</v>
      </c>
      <c r="C338">
        <v>2018</v>
      </c>
      <c r="D338" s="2">
        <v>48697</v>
      </c>
      <c r="E338" s="26">
        <v>55070.02</v>
      </c>
      <c r="F338" t="s">
        <v>93</v>
      </c>
      <c r="I338" s="2">
        <v>180</v>
      </c>
      <c r="J338" s="1">
        <v>3199392900</v>
      </c>
      <c r="K338" s="1">
        <v>1516094000</v>
      </c>
      <c r="L338" s="1">
        <v>175177000</v>
      </c>
      <c r="M338" s="1">
        <v>191704000</v>
      </c>
      <c r="N338" s="1">
        <v>100966000</v>
      </c>
      <c r="O338" s="1">
        <v>69341092.799999997</v>
      </c>
      <c r="P338" s="1">
        <v>57480200</v>
      </c>
      <c r="Q338" s="1">
        <v>28029269</v>
      </c>
      <c r="R338" s="1">
        <v>7540972</v>
      </c>
      <c r="S338" s="1">
        <v>469556</v>
      </c>
      <c r="T338" s="1">
        <v>57.125772929999997</v>
      </c>
      <c r="U338" s="1">
        <v>3.1488707069999999</v>
      </c>
      <c r="V338" s="1">
        <v>0</v>
      </c>
      <c r="W338" s="1">
        <v>39.770000000000003</v>
      </c>
      <c r="X338" s="1">
        <v>1.08</v>
      </c>
      <c r="Y338" s="1">
        <v>835397035</v>
      </c>
      <c r="Z338" s="1">
        <v>806507034.37932897</v>
      </c>
      <c r="AA338" s="1">
        <v>0</v>
      </c>
      <c r="AB338" s="1">
        <v>746525010</v>
      </c>
      <c r="AC338" s="1">
        <v>806507034.37932897</v>
      </c>
      <c r="AD338" s="1">
        <v>0</v>
      </c>
      <c r="AE338" s="1">
        <v>746525010</v>
      </c>
      <c r="AF338" s="1">
        <v>638463516.81477594</v>
      </c>
      <c r="AG338" s="1">
        <v>0</v>
      </c>
      <c r="AH338" s="1">
        <v>746525010</v>
      </c>
      <c r="AI338" s="1">
        <v>559384214.43145704</v>
      </c>
      <c r="AJ338" s="1">
        <v>0</v>
      </c>
      <c r="AK338" s="1">
        <v>1760612092.8</v>
      </c>
      <c r="AL338" s="1">
        <v>1874561269.3793199</v>
      </c>
      <c r="AM338" s="1">
        <v>1785689244.3793199</v>
      </c>
      <c r="AN338" s="1">
        <v>1617645726.81477</v>
      </c>
      <c r="AO338" s="1">
        <v>1538566424.4314499</v>
      </c>
      <c r="AP338" s="1">
        <v>292670000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2053282092.8</v>
      </c>
      <c r="AW338" s="1">
        <v>2167231269.3793201</v>
      </c>
      <c r="AX338" s="1">
        <v>2078359244.3793199</v>
      </c>
      <c r="AY338" s="1">
        <v>1910315726.81477</v>
      </c>
      <c r="AZ338" s="1">
        <v>1831236424.4314499</v>
      </c>
      <c r="BA338" s="1">
        <v>2167231269.3793201</v>
      </c>
      <c r="BB338" s="1">
        <v>2078359244.3793199</v>
      </c>
      <c r="BC338" s="1">
        <v>1910315726.81477</v>
      </c>
      <c r="BD338" s="1">
        <v>1831236424.4314499</v>
      </c>
      <c r="BE338" s="1">
        <v>1874561269.3793199</v>
      </c>
      <c r="BF338" s="1">
        <v>1785689244.3793199</v>
      </c>
      <c r="BG338" s="1">
        <v>1617645726.81477</v>
      </c>
      <c r="BH338" s="1">
        <v>1538566424.4314499</v>
      </c>
      <c r="BI338" s="1">
        <v>1874561269.3793199</v>
      </c>
      <c r="BJ338" s="1">
        <v>1785689244.3793199</v>
      </c>
      <c r="BK338" s="1">
        <v>1617645726.81477</v>
      </c>
      <c r="BL338" s="1">
        <v>1538566424.4314499</v>
      </c>
      <c r="BM338" s="1" t="s">
        <v>85</v>
      </c>
      <c r="BN338" s="1" t="s">
        <v>85</v>
      </c>
      <c r="BO338" s="1" t="s">
        <v>85</v>
      </c>
      <c r="BP338" t="s">
        <v>85</v>
      </c>
    </row>
    <row r="339" spans="1:68" x14ac:dyDescent="0.25">
      <c r="A339">
        <v>522</v>
      </c>
      <c r="B339" t="s">
        <v>161</v>
      </c>
      <c r="C339">
        <v>2019</v>
      </c>
      <c r="D339" s="2">
        <v>48697</v>
      </c>
      <c r="E339" s="26">
        <v>55070.02</v>
      </c>
      <c r="F339" t="s">
        <v>93</v>
      </c>
      <c r="I339" s="2">
        <v>180</v>
      </c>
      <c r="J339" s="1">
        <v>3199392900</v>
      </c>
      <c r="K339" s="1">
        <v>1439084000</v>
      </c>
      <c r="L339" s="1">
        <v>158439000</v>
      </c>
      <c r="M339" s="1">
        <v>181253000</v>
      </c>
      <c r="N339" s="1">
        <v>104354000</v>
      </c>
      <c r="O339" s="1">
        <v>69341092.799999997</v>
      </c>
      <c r="P339" s="1">
        <v>57480200</v>
      </c>
      <c r="Q339" s="1">
        <v>28029269</v>
      </c>
      <c r="R339" s="1">
        <v>7540972</v>
      </c>
      <c r="S339" s="1">
        <v>469556</v>
      </c>
      <c r="T339" s="1">
        <v>53.767629370000002</v>
      </c>
      <c r="U339" s="1">
        <v>3.8873466419999998</v>
      </c>
      <c r="V339" s="1">
        <v>0</v>
      </c>
      <c r="W339" s="1">
        <v>39.770000000000003</v>
      </c>
      <c r="X339" s="1">
        <v>1.08</v>
      </c>
      <c r="Y339" s="1">
        <v>835397035</v>
      </c>
      <c r="Z339" s="1">
        <v>745296547.97084606</v>
      </c>
      <c r="AA339" s="1">
        <v>0</v>
      </c>
      <c r="AB339" s="1">
        <v>746525010</v>
      </c>
      <c r="AC339" s="1">
        <v>745296547.97084606</v>
      </c>
      <c r="AD339" s="1">
        <v>0</v>
      </c>
      <c r="AE339" s="1">
        <v>746525010</v>
      </c>
      <c r="AF339" s="1">
        <v>590006825.48736703</v>
      </c>
      <c r="AG339" s="1">
        <v>0</v>
      </c>
      <c r="AH339" s="1">
        <v>746525010</v>
      </c>
      <c r="AI339" s="1">
        <v>516929309.024553</v>
      </c>
      <c r="AJ339" s="1">
        <v>0</v>
      </c>
      <c r="AK339" s="1">
        <v>1666864092.8</v>
      </c>
      <c r="AL339" s="1">
        <v>1796612782.97084</v>
      </c>
      <c r="AM339" s="1">
        <v>1707740757.97084</v>
      </c>
      <c r="AN339" s="1">
        <v>1552451035.48736</v>
      </c>
      <c r="AO339" s="1">
        <v>1479373519.02455</v>
      </c>
      <c r="AP339" s="1">
        <v>285607000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1952471092.8</v>
      </c>
      <c r="AW339" s="1">
        <v>2082219782.97084</v>
      </c>
      <c r="AX339" s="1">
        <v>1993347757.97084</v>
      </c>
      <c r="AY339" s="1">
        <v>1838058035.48736</v>
      </c>
      <c r="AZ339" s="1">
        <v>1764980519.02455</v>
      </c>
      <c r="BA339" s="1">
        <v>2082219782.97084</v>
      </c>
      <c r="BB339" s="1">
        <v>1993347757.97084</v>
      </c>
      <c r="BC339" s="1">
        <v>1838058035.48736</v>
      </c>
      <c r="BD339" s="1">
        <v>1764980519.02455</v>
      </c>
      <c r="BE339" s="1">
        <v>1796612782.97084</v>
      </c>
      <c r="BF339" s="1">
        <v>1707740757.97084</v>
      </c>
      <c r="BG339" s="1">
        <v>1552451035.48736</v>
      </c>
      <c r="BH339" s="1">
        <v>1479373519.02455</v>
      </c>
      <c r="BI339" s="1">
        <v>1796612782.97084</v>
      </c>
      <c r="BJ339" s="1">
        <v>1707740757.97084</v>
      </c>
      <c r="BK339" s="1">
        <v>1552451035.48736</v>
      </c>
      <c r="BL339" s="1">
        <v>1479373519.02455</v>
      </c>
      <c r="BM339" s="1" t="s">
        <v>85</v>
      </c>
      <c r="BN339" s="1" t="s">
        <v>85</v>
      </c>
      <c r="BO339" s="1" t="s">
        <v>85</v>
      </c>
      <c r="BP339" t="s">
        <v>85</v>
      </c>
    </row>
    <row r="340" spans="1:68" x14ac:dyDescent="0.25">
      <c r="A340">
        <v>522</v>
      </c>
      <c r="B340" t="s">
        <v>161</v>
      </c>
      <c r="C340">
        <v>2020</v>
      </c>
      <c r="D340" s="2">
        <v>48706</v>
      </c>
      <c r="E340" s="26">
        <v>55070.02</v>
      </c>
      <c r="F340" t="s">
        <v>93</v>
      </c>
      <c r="I340" s="2">
        <v>180</v>
      </c>
      <c r="J340" s="1">
        <v>3199984200</v>
      </c>
      <c r="K340" s="1">
        <v>1616528996</v>
      </c>
      <c r="L340" s="1">
        <v>174599413.59999999</v>
      </c>
      <c r="M340" s="1">
        <v>200045132.69999999</v>
      </c>
      <c r="N340" s="1">
        <v>107027917.8</v>
      </c>
      <c r="O340" s="1">
        <v>69341092.799999997</v>
      </c>
      <c r="P340" s="1">
        <v>57480200</v>
      </c>
      <c r="Q340" s="1">
        <v>28029269</v>
      </c>
      <c r="R340" s="1">
        <v>7540972</v>
      </c>
      <c r="S340" s="1">
        <v>469556</v>
      </c>
      <c r="T340" s="1">
        <v>55.766889059999997</v>
      </c>
      <c r="U340" s="1">
        <v>1.4934084089999999</v>
      </c>
      <c r="V340" s="1">
        <v>0</v>
      </c>
      <c r="W340" s="1">
        <v>39.770000000000003</v>
      </c>
      <c r="X340" s="1">
        <v>1.08</v>
      </c>
      <c r="Y340" s="1">
        <v>835551430</v>
      </c>
      <c r="Z340" s="1">
        <v>810938422.22442997</v>
      </c>
      <c r="AA340" s="1">
        <v>0</v>
      </c>
      <c r="AB340" s="1">
        <v>746662980</v>
      </c>
      <c r="AC340" s="1">
        <v>810938422.22442997</v>
      </c>
      <c r="AD340" s="1">
        <v>0</v>
      </c>
      <c r="AE340" s="1">
        <v>746662980</v>
      </c>
      <c r="AF340" s="1">
        <v>641971582.27155197</v>
      </c>
      <c r="AG340" s="1">
        <v>0</v>
      </c>
      <c r="AH340" s="1">
        <v>746662980</v>
      </c>
      <c r="AI340" s="1">
        <v>562457775.23490405</v>
      </c>
      <c r="AJ340" s="1">
        <v>0</v>
      </c>
      <c r="AK340" s="1">
        <v>1860469502.3999901</v>
      </c>
      <c r="AL340" s="1">
        <v>1878569465.82443</v>
      </c>
      <c r="AM340" s="1">
        <v>1789681015.82443</v>
      </c>
      <c r="AN340" s="1">
        <v>1620714175.8715501</v>
      </c>
      <c r="AO340" s="1">
        <v>1541200368.8348999</v>
      </c>
      <c r="AP340" s="1">
        <v>307073050.5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2167542552.8999901</v>
      </c>
      <c r="AW340" s="1">
        <v>2185642516.32443</v>
      </c>
      <c r="AX340" s="1">
        <v>2096754066.32443</v>
      </c>
      <c r="AY340" s="1">
        <v>1927787226.3715501</v>
      </c>
      <c r="AZ340" s="1">
        <v>1848273419.3348999</v>
      </c>
      <c r="BA340" s="1">
        <v>2185642516.32443</v>
      </c>
      <c r="BB340" s="1">
        <v>2096754066.32443</v>
      </c>
      <c r="BC340" s="1">
        <v>1927787226.3715501</v>
      </c>
      <c r="BD340" s="1">
        <v>1848273419.3348999</v>
      </c>
      <c r="BE340" s="1">
        <v>1878569465.82443</v>
      </c>
      <c r="BF340" s="1">
        <v>1789681015.82443</v>
      </c>
      <c r="BG340" s="1">
        <v>1620714175.8715501</v>
      </c>
      <c r="BH340" s="1">
        <v>1541200368.8348999</v>
      </c>
      <c r="BI340" s="1">
        <v>1878569465.82443</v>
      </c>
      <c r="BJ340" s="1">
        <v>1789681015.82443</v>
      </c>
      <c r="BK340" s="1">
        <v>1620714175.8715501</v>
      </c>
      <c r="BL340" s="1">
        <v>1541200368.8348999</v>
      </c>
      <c r="BM340" s="1" t="s">
        <v>85</v>
      </c>
      <c r="BN340" s="1" t="s">
        <v>85</v>
      </c>
      <c r="BO340" s="1" t="s">
        <v>85</v>
      </c>
      <c r="BP340" t="s">
        <v>85</v>
      </c>
    </row>
    <row r="341" spans="1:68" x14ac:dyDescent="0.25">
      <c r="A341">
        <v>522</v>
      </c>
      <c r="B341" t="s">
        <v>161</v>
      </c>
      <c r="C341">
        <v>2021</v>
      </c>
      <c r="D341" s="2">
        <v>48706</v>
      </c>
      <c r="E341" s="26">
        <v>55070.02</v>
      </c>
      <c r="F341" t="s">
        <v>93</v>
      </c>
      <c r="I341" s="2">
        <v>180</v>
      </c>
      <c r="J341" s="1">
        <v>3199984200</v>
      </c>
      <c r="K341" s="1">
        <v>1536075000</v>
      </c>
      <c r="L341" s="1">
        <v>201676000</v>
      </c>
      <c r="M341" s="1">
        <v>291216000</v>
      </c>
      <c r="N341" s="1">
        <v>0</v>
      </c>
      <c r="O341" s="1">
        <v>69341092.799999997</v>
      </c>
      <c r="P341" s="1">
        <v>57480200</v>
      </c>
      <c r="Q341" s="1">
        <v>28029269</v>
      </c>
      <c r="R341" s="1">
        <v>7540972</v>
      </c>
      <c r="S341" s="1">
        <v>469556</v>
      </c>
      <c r="T341" s="1">
        <v>57.413719460000003</v>
      </c>
      <c r="U341" s="1">
        <v>3.5995596480000001</v>
      </c>
      <c r="V341" s="1">
        <v>0</v>
      </c>
      <c r="W341" s="1">
        <v>39.770000000000003</v>
      </c>
      <c r="X341" s="1">
        <v>1.08</v>
      </c>
      <c r="Y341" s="1">
        <v>835551430</v>
      </c>
      <c r="Z341" s="1">
        <v>804075385.02825904</v>
      </c>
      <c r="AA341" s="1">
        <v>0</v>
      </c>
      <c r="AB341" s="1">
        <v>746662980</v>
      </c>
      <c r="AC341" s="1">
        <v>804075385.02825904</v>
      </c>
      <c r="AD341" s="1">
        <v>0</v>
      </c>
      <c r="AE341" s="1">
        <v>746662980</v>
      </c>
      <c r="AF341" s="1">
        <v>636538525.05380595</v>
      </c>
      <c r="AG341" s="1">
        <v>0</v>
      </c>
      <c r="AH341" s="1">
        <v>746662980</v>
      </c>
      <c r="AI341" s="1">
        <v>557697649.77171004</v>
      </c>
      <c r="AJ341" s="1">
        <v>0</v>
      </c>
      <c r="AK341" s="1">
        <v>1807092092.8</v>
      </c>
      <c r="AL341" s="1">
        <v>1898783015.02825</v>
      </c>
      <c r="AM341" s="1">
        <v>1809894565.02825</v>
      </c>
      <c r="AN341" s="1">
        <v>1642357705.0538001</v>
      </c>
      <c r="AO341" s="1">
        <v>1563516829.7717099</v>
      </c>
      <c r="AP341" s="1">
        <v>291216000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2098308092.8</v>
      </c>
      <c r="AW341" s="1">
        <v>2189999015.0282502</v>
      </c>
      <c r="AX341" s="1">
        <v>2101110565.02825</v>
      </c>
      <c r="AY341" s="1">
        <v>1933573705.0538001</v>
      </c>
      <c r="AZ341" s="1">
        <v>1854732829.7717099</v>
      </c>
      <c r="BA341" s="1">
        <v>2189999015.0282502</v>
      </c>
      <c r="BB341" s="1">
        <v>2101110565.02825</v>
      </c>
      <c r="BC341" s="1">
        <v>1933573705.0538001</v>
      </c>
      <c r="BD341" s="1">
        <v>1854732829.7717099</v>
      </c>
      <c r="BE341" s="1">
        <v>1898783015.02825</v>
      </c>
      <c r="BF341" s="1">
        <v>1809894565.02825</v>
      </c>
      <c r="BG341" s="1">
        <v>1642357705.0538001</v>
      </c>
      <c r="BH341" s="1">
        <v>1563516829.7717099</v>
      </c>
      <c r="BI341" s="1">
        <v>1898783015.02825</v>
      </c>
      <c r="BJ341" s="1">
        <v>1809894565.02825</v>
      </c>
      <c r="BK341" s="1">
        <v>1642357705.0538001</v>
      </c>
      <c r="BL341" s="1">
        <v>1563516829.7717099</v>
      </c>
      <c r="BM341" s="1" t="s">
        <v>85</v>
      </c>
      <c r="BN341" s="1" t="s">
        <v>85</v>
      </c>
      <c r="BO341" s="1" t="s">
        <v>85</v>
      </c>
      <c r="BP341" t="s">
        <v>85</v>
      </c>
    </row>
    <row r="342" spans="1:68" x14ac:dyDescent="0.25">
      <c r="A342">
        <v>524</v>
      </c>
      <c r="B342" t="s">
        <v>162</v>
      </c>
      <c r="C342">
        <v>2017</v>
      </c>
      <c r="D342" s="2">
        <v>49041</v>
      </c>
      <c r="E342" s="26">
        <v>112652.65</v>
      </c>
      <c r="F342" t="s">
        <v>91</v>
      </c>
      <c r="I342" s="2">
        <v>142</v>
      </c>
      <c r="J342" s="1">
        <v>2541795030</v>
      </c>
      <c r="K342" s="1">
        <v>1514763409</v>
      </c>
      <c r="L342" s="1">
        <v>161261309.90000001</v>
      </c>
      <c r="M342" s="1">
        <v>505364481.80000001</v>
      </c>
      <c r="N342" s="1">
        <v>0</v>
      </c>
      <c r="O342" s="1">
        <v>85664936.75</v>
      </c>
      <c r="P342" s="1">
        <v>85664936.75</v>
      </c>
      <c r="Q342" s="1">
        <v>26577554</v>
      </c>
      <c r="R342" s="1">
        <v>1539296</v>
      </c>
      <c r="S342" s="1">
        <v>772243</v>
      </c>
      <c r="T342" s="1">
        <v>51.513426510000002</v>
      </c>
      <c r="U342" s="1">
        <v>3.704142327</v>
      </c>
      <c r="V342" s="1">
        <v>156673</v>
      </c>
      <c r="W342" s="1">
        <v>42</v>
      </c>
      <c r="X342" s="1">
        <v>1.1399999999999999</v>
      </c>
      <c r="Y342" s="1">
        <v>841298355</v>
      </c>
      <c r="Z342" s="1">
        <v>660435329.31597102</v>
      </c>
      <c r="AA342" s="1">
        <v>4079764.92</v>
      </c>
      <c r="AB342" s="1">
        <v>751798530</v>
      </c>
      <c r="AC342" s="1">
        <v>660435329.31597102</v>
      </c>
      <c r="AD342" s="1">
        <v>4079764.92</v>
      </c>
      <c r="AE342" s="1">
        <v>751798530</v>
      </c>
      <c r="AF342" s="1">
        <v>524957082.56604898</v>
      </c>
      <c r="AG342" s="1">
        <v>4079764.92</v>
      </c>
      <c r="AH342" s="1">
        <v>751798530</v>
      </c>
      <c r="AI342" s="1">
        <v>461202613.507263</v>
      </c>
      <c r="AJ342" s="1">
        <v>4079764.92</v>
      </c>
      <c r="AK342" s="1">
        <v>1761689655.6500001</v>
      </c>
      <c r="AL342" s="1">
        <v>1752739695.8859701</v>
      </c>
      <c r="AM342" s="1">
        <v>1663239870.8859701</v>
      </c>
      <c r="AN342" s="1">
        <v>1527761624.13605</v>
      </c>
      <c r="AO342" s="1">
        <v>1464007155.07726</v>
      </c>
      <c r="AP342" s="1">
        <v>505364481.80000001</v>
      </c>
      <c r="AQ342" s="1">
        <v>778688089.79999995</v>
      </c>
      <c r="AR342" s="1">
        <v>262910954.38289499</v>
      </c>
      <c r="AS342" s="1">
        <v>249485980.63289499</v>
      </c>
      <c r="AT342" s="1">
        <v>229164243.62040699</v>
      </c>
      <c r="AU342" s="1">
        <v>219601073.26158899</v>
      </c>
      <c r="AV342" s="1">
        <v>2267054137.4499998</v>
      </c>
      <c r="AW342" s="1">
        <v>2521015132.0688601</v>
      </c>
      <c r="AX342" s="1">
        <v>2418090333.3188601</v>
      </c>
      <c r="AY342" s="1">
        <v>2262290349.5564499</v>
      </c>
      <c r="AZ342" s="1">
        <v>2188972710.1388502</v>
      </c>
      <c r="BA342" s="1">
        <v>2521015132.0688601</v>
      </c>
      <c r="BB342" s="1">
        <v>2418090333.3188601</v>
      </c>
      <c r="BC342" s="1">
        <v>2262290349.5564499</v>
      </c>
      <c r="BD342" s="1">
        <v>2188972710.1388502</v>
      </c>
      <c r="BE342" s="1">
        <v>2015650650.2688601</v>
      </c>
      <c r="BF342" s="1">
        <v>1912725851.5188601</v>
      </c>
      <c r="BG342" s="1">
        <v>1756925867.7564499</v>
      </c>
      <c r="BH342" s="1">
        <v>1683608228.33885</v>
      </c>
      <c r="BI342" s="1">
        <v>2015650650.2688601</v>
      </c>
      <c r="BJ342" s="1">
        <v>1912725851.5188601</v>
      </c>
      <c r="BK342" s="1">
        <v>1756925867.7564499</v>
      </c>
      <c r="BL342" s="1">
        <v>1683608228.33885</v>
      </c>
      <c r="BM342" s="1" t="s">
        <v>85</v>
      </c>
      <c r="BN342" s="1" t="s">
        <v>85</v>
      </c>
      <c r="BO342" s="1" t="s">
        <v>85</v>
      </c>
      <c r="BP342" t="s">
        <v>85</v>
      </c>
    </row>
    <row r="343" spans="1:68" x14ac:dyDescent="0.25">
      <c r="A343">
        <v>524</v>
      </c>
      <c r="B343" t="s">
        <v>162</v>
      </c>
      <c r="C343">
        <v>2018</v>
      </c>
      <c r="D343" s="2">
        <v>49041</v>
      </c>
      <c r="E343" s="26">
        <v>112652.65</v>
      </c>
      <c r="F343" t="s">
        <v>91</v>
      </c>
      <c r="I343" s="2">
        <v>142</v>
      </c>
      <c r="J343" s="1">
        <v>2541795030</v>
      </c>
      <c r="K343" s="1">
        <v>1580643601</v>
      </c>
      <c r="L343" s="1">
        <v>195555753.80000001</v>
      </c>
      <c r="M343" s="1">
        <v>573163426.79999995</v>
      </c>
      <c r="N343" s="1">
        <v>0</v>
      </c>
      <c r="O343" s="1">
        <v>85664936.75</v>
      </c>
      <c r="P343" s="1">
        <v>85664936.75</v>
      </c>
      <c r="Q343" s="1">
        <v>26577554</v>
      </c>
      <c r="R343" s="1">
        <v>1539296</v>
      </c>
      <c r="S343" s="1">
        <v>772243</v>
      </c>
      <c r="T343" s="1">
        <v>52.503972300000001</v>
      </c>
      <c r="U343" s="1">
        <v>1.980544114</v>
      </c>
      <c r="V343" s="1">
        <v>156673</v>
      </c>
      <c r="W343" s="1">
        <v>42</v>
      </c>
      <c r="X343" s="1">
        <v>1.1399999999999999</v>
      </c>
      <c r="Y343" s="1">
        <v>841298355</v>
      </c>
      <c r="Z343" s="1">
        <v>697928394.08496106</v>
      </c>
      <c r="AA343" s="1">
        <v>4079764.92</v>
      </c>
      <c r="AB343" s="1">
        <v>751798530</v>
      </c>
      <c r="AC343" s="1">
        <v>697928394.08496106</v>
      </c>
      <c r="AD343" s="1">
        <v>4079764.92</v>
      </c>
      <c r="AE343" s="1">
        <v>751798530</v>
      </c>
      <c r="AF343" s="1">
        <v>554759016.26631701</v>
      </c>
      <c r="AG343" s="1">
        <v>4079764.92</v>
      </c>
      <c r="AH343" s="1">
        <v>751798530</v>
      </c>
      <c r="AI343" s="1">
        <v>487385191.41048503</v>
      </c>
      <c r="AJ343" s="1">
        <v>4079764.92</v>
      </c>
      <c r="AK343" s="1">
        <v>1861864291.55</v>
      </c>
      <c r="AL343" s="1">
        <v>1824527204.55496</v>
      </c>
      <c r="AM343" s="1">
        <v>1735027379.55496</v>
      </c>
      <c r="AN343" s="1">
        <v>1591858001.73631</v>
      </c>
      <c r="AO343" s="1">
        <v>1524484176.8804801</v>
      </c>
      <c r="AP343" s="1">
        <v>573163426.79999995</v>
      </c>
      <c r="AQ343" s="1">
        <v>778688089.79999995</v>
      </c>
      <c r="AR343" s="1">
        <v>273679080.68324399</v>
      </c>
      <c r="AS343" s="1">
        <v>260254106.93324399</v>
      </c>
      <c r="AT343" s="1">
        <v>238778700.260447</v>
      </c>
      <c r="AU343" s="1">
        <v>228672626.53207201</v>
      </c>
      <c r="AV343" s="1">
        <v>2435027718.3499999</v>
      </c>
      <c r="AW343" s="1">
        <v>2671369712.0381999</v>
      </c>
      <c r="AX343" s="1">
        <v>2568444913.2881999</v>
      </c>
      <c r="AY343" s="1">
        <v>2403800128.7967601</v>
      </c>
      <c r="AZ343" s="1">
        <v>2326320230.2125502</v>
      </c>
      <c r="BA343" s="1">
        <v>2541795030</v>
      </c>
      <c r="BB343" s="1">
        <v>2541795030</v>
      </c>
      <c r="BC343" s="1">
        <v>2403800128.7967601</v>
      </c>
      <c r="BD343" s="1">
        <v>2326320230.2125502</v>
      </c>
      <c r="BE343" s="1">
        <v>2098206285.2381999</v>
      </c>
      <c r="BF343" s="1">
        <v>1995281486.4881999</v>
      </c>
      <c r="BG343" s="1">
        <v>1830636701.9967599</v>
      </c>
      <c r="BH343" s="1">
        <v>1753156803.41255</v>
      </c>
      <c r="BI343" s="1">
        <v>1968631603.2</v>
      </c>
      <c r="BJ343" s="1">
        <v>1968631603.2</v>
      </c>
      <c r="BK343" s="1">
        <v>1830636701.9967599</v>
      </c>
      <c r="BL343" s="1">
        <v>1753156803.41255</v>
      </c>
      <c r="BM343" s="1" t="s">
        <v>121</v>
      </c>
      <c r="BN343" s="1" t="s">
        <v>121</v>
      </c>
      <c r="BO343" s="1" t="s">
        <v>85</v>
      </c>
      <c r="BP343" t="s">
        <v>85</v>
      </c>
    </row>
    <row r="344" spans="1:68" x14ac:dyDescent="0.25">
      <c r="A344">
        <v>524</v>
      </c>
      <c r="B344" t="s">
        <v>162</v>
      </c>
      <c r="C344">
        <v>2019</v>
      </c>
      <c r="D344" s="2">
        <v>49041</v>
      </c>
      <c r="E344" s="26">
        <v>112652.65</v>
      </c>
      <c r="F344" t="s">
        <v>91</v>
      </c>
      <c r="I344" s="2">
        <v>142</v>
      </c>
      <c r="J344" s="1">
        <v>2541795030</v>
      </c>
      <c r="K344" s="1">
        <v>1522044199</v>
      </c>
      <c r="L344" s="1">
        <v>160637434.5</v>
      </c>
      <c r="M344" s="1">
        <v>505410113</v>
      </c>
      <c r="N344" s="1">
        <v>0</v>
      </c>
      <c r="O344" s="1">
        <v>85664936.75</v>
      </c>
      <c r="P344" s="1">
        <v>85664936.75</v>
      </c>
      <c r="Q344" s="1">
        <v>26577554</v>
      </c>
      <c r="R344" s="1">
        <v>1539296</v>
      </c>
      <c r="S344" s="1">
        <v>772243</v>
      </c>
      <c r="T344" s="1">
        <v>48.064770170000003</v>
      </c>
      <c r="U344" s="1">
        <v>5.3561053640000003</v>
      </c>
      <c r="V344" s="1">
        <v>156673</v>
      </c>
      <c r="W344" s="1">
        <v>42</v>
      </c>
      <c r="X344" s="1">
        <v>1.1399999999999999</v>
      </c>
      <c r="Y344" s="1">
        <v>841298355</v>
      </c>
      <c r="Z344" s="1">
        <v>589975599.67286897</v>
      </c>
      <c r="AA344" s="1">
        <v>4079764.92</v>
      </c>
      <c r="AB344" s="1">
        <v>751798530</v>
      </c>
      <c r="AC344" s="1">
        <v>589975599.67286897</v>
      </c>
      <c r="AD344" s="1">
        <v>4079764.92</v>
      </c>
      <c r="AE344" s="1">
        <v>751798530</v>
      </c>
      <c r="AF344" s="1">
        <v>468951093.077048</v>
      </c>
      <c r="AG344" s="1">
        <v>4079764.92</v>
      </c>
      <c r="AH344" s="1">
        <v>751798530</v>
      </c>
      <c r="AI344" s="1">
        <v>411998384.09077901</v>
      </c>
      <c r="AJ344" s="1">
        <v>4079764.92</v>
      </c>
      <c r="AK344" s="1">
        <v>1768346570.25</v>
      </c>
      <c r="AL344" s="1">
        <v>1681656090.84286</v>
      </c>
      <c r="AM344" s="1">
        <v>1592156265.84286</v>
      </c>
      <c r="AN344" s="1">
        <v>1471131759.24704</v>
      </c>
      <c r="AO344" s="1">
        <v>1414179050.2607701</v>
      </c>
      <c r="AP344" s="1">
        <v>505410113</v>
      </c>
      <c r="AQ344" s="1">
        <v>778688089.79999995</v>
      </c>
      <c r="AR344" s="1">
        <v>252248413.62643</v>
      </c>
      <c r="AS344" s="1">
        <v>238823439.87643</v>
      </c>
      <c r="AT344" s="1">
        <v>220669763.88705701</v>
      </c>
      <c r="AU344" s="1">
        <v>212126857.539116</v>
      </c>
      <c r="AV344" s="1">
        <v>2273756683.25</v>
      </c>
      <c r="AW344" s="1">
        <v>2439314617.4692998</v>
      </c>
      <c r="AX344" s="1">
        <v>2336389818.7192998</v>
      </c>
      <c r="AY344" s="1">
        <v>2197211636.1341</v>
      </c>
      <c r="AZ344" s="1">
        <v>2131716020.79989</v>
      </c>
      <c r="BA344" s="1">
        <v>2439314617.4692998</v>
      </c>
      <c r="BB344" s="1">
        <v>2336389818.7192998</v>
      </c>
      <c r="BC344" s="1">
        <v>2197211636.1341</v>
      </c>
      <c r="BD344" s="1">
        <v>2131716020.79989</v>
      </c>
      <c r="BE344" s="1">
        <v>1933904504.46929</v>
      </c>
      <c r="BF344" s="1">
        <v>1830979705.71929</v>
      </c>
      <c r="BG344" s="1">
        <v>1691801523.1341</v>
      </c>
      <c r="BH344" s="1">
        <v>1626305907.79989</v>
      </c>
      <c r="BI344" s="1">
        <v>1933904504.46929</v>
      </c>
      <c r="BJ344" s="1">
        <v>1830979705.71929</v>
      </c>
      <c r="BK344" s="1">
        <v>1691801523.1341</v>
      </c>
      <c r="BL344" s="1">
        <v>1626305907.79989</v>
      </c>
      <c r="BM344" s="1" t="s">
        <v>85</v>
      </c>
      <c r="BN344" s="1" t="s">
        <v>85</v>
      </c>
      <c r="BO344" s="1" t="s">
        <v>85</v>
      </c>
      <c r="BP344" t="s">
        <v>85</v>
      </c>
    </row>
    <row r="345" spans="1:68" x14ac:dyDescent="0.25">
      <c r="A345">
        <v>524</v>
      </c>
      <c r="B345" t="s">
        <v>162</v>
      </c>
      <c r="C345">
        <v>2020</v>
      </c>
      <c r="D345" s="2">
        <v>49994</v>
      </c>
      <c r="E345" s="26">
        <v>112652.65</v>
      </c>
      <c r="F345" t="s">
        <v>91</v>
      </c>
      <c r="I345" s="2">
        <v>142</v>
      </c>
      <c r="J345" s="1">
        <v>2591189020</v>
      </c>
      <c r="K345" s="1">
        <v>1856312732</v>
      </c>
      <c r="L345" s="1">
        <v>151113236.5</v>
      </c>
      <c r="M345" s="1">
        <v>440585422.80000001</v>
      </c>
      <c r="N345" s="1">
        <v>0</v>
      </c>
      <c r="O345" s="1">
        <v>85664936.75</v>
      </c>
      <c r="P345" s="1">
        <v>85664936.75</v>
      </c>
      <c r="Q345" s="1">
        <v>26577554</v>
      </c>
      <c r="R345" s="1">
        <v>1539296</v>
      </c>
      <c r="S345" s="1">
        <v>772243</v>
      </c>
      <c r="T345" s="1">
        <v>49.455387700000003</v>
      </c>
      <c r="U345" s="1">
        <v>2.1302865550000001</v>
      </c>
      <c r="V345" s="1">
        <v>156673</v>
      </c>
      <c r="W345" s="1">
        <v>42</v>
      </c>
      <c r="X345" s="1">
        <v>1.1399999999999999</v>
      </c>
      <c r="Y345" s="1">
        <v>857647070</v>
      </c>
      <c r="Z345" s="1">
        <v>653746846.32327998</v>
      </c>
      <c r="AA345" s="1">
        <v>4079764.92</v>
      </c>
      <c r="AB345" s="1">
        <v>766408020</v>
      </c>
      <c r="AC345" s="1">
        <v>653746846.32327998</v>
      </c>
      <c r="AD345" s="1">
        <v>4079764.92</v>
      </c>
      <c r="AE345" s="1">
        <v>766408020</v>
      </c>
      <c r="AF345" s="1">
        <v>519640639.96708602</v>
      </c>
      <c r="AG345" s="1">
        <v>4079764.92</v>
      </c>
      <c r="AH345" s="1">
        <v>766408020</v>
      </c>
      <c r="AI345" s="1">
        <v>456531836.975936</v>
      </c>
      <c r="AJ345" s="1">
        <v>4079764.92</v>
      </c>
      <c r="AK345" s="1">
        <v>2093090905.25</v>
      </c>
      <c r="AL345" s="1">
        <v>1752251854.4932799</v>
      </c>
      <c r="AM345" s="1">
        <v>1661012804.4932799</v>
      </c>
      <c r="AN345" s="1">
        <v>1526906598.13708</v>
      </c>
      <c r="AO345" s="1">
        <v>1463797795.1459301</v>
      </c>
      <c r="AP345" s="1">
        <v>440585422.80000001</v>
      </c>
      <c r="AQ345" s="1">
        <v>778688089.79999995</v>
      </c>
      <c r="AR345" s="1">
        <v>262837778.17399201</v>
      </c>
      <c r="AS345" s="1">
        <v>249151920.67399201</v>
      </c>
      <c r="AT345" s="1">
        <v>229035989.72056201</v>
      </c>
      <c r="AU345" s="1">
        <v>219569669.27189001</v>
      </c>
      <c r="AV345" s="1">
        <v>2533676328.0500002</v>
      </c>
      <c r="AW345" s="1">
        <v>2455675055.4672699</v>
      </c>
      <c r="AX345" s="1">
        <v>2350750147.9672699</v>
      </c>
      <c r="AY345" s="1">
        <v>2196528010.65764</v>
      </c>
      <c r="AZ345" s="1">
        <v>2123952887.2178199</v>
      </c>
      <c r="BA345" s="1">
        <v>2455675055.4672699</v>
      </c>
      <c r="BB345" s="1">
        <v>2350750147.9672699</v>
      </c>
      <c r="BC345" s="1">
        <v>2196528010.65764</v>
      </c>
      <c r="BD345" s="1">
        <v>2123952887.2178199</v>
      </c>
      <c r="BE345" s="1">
        <v>2015089632.6672699</v>
      </c>
      <c r="BF345" s="1">
        <v>1910164725.1672699</v>
      </c>
      <c r="BG345" s="1">
        <v>1755942587.85764</v>
      </c>
      <c r="BH345" s="1">
        <v>1683367464.41782</v>
      </c>
      <c r="BI345" s="1">
        <v>2015089632.6672699</v>
      </c>
      <c r="BJ345" s="1">
        <v>1910164725.1672699</v>
      </c>
      <c r="BK345" s="1">
        <v>1755942587.85764</v>
      </c>
      <c r="BL345" s="1">
        <v>1683367464.41782</v>
      </c>
      <c r="BM345" s="1" t="s">
        <v>85</v>
      </c>
      <c r="BN345" s="1" t="s">
        <v>85</v>
      </c>
      <c r="BO345" s="1" t="s">
        <v>85</v>
      </c>
      <c r="BP345" t="s">
        <v>85</v>
      </c>
    </row>
    <row r="346" spans="1:68" x14ac:dyDescent="0.25">
      <c r="A346">
        <v>524</v>
      </c>
      <c r="B346" t="s">
        <v>162</v>
      </c>
      <c r="C346">
        <v>2021</v>
      </c>
      <c r="D346" s="2">
        <v>49994</v>
      </c>
      <c r="E346" s="26">
        <v>112652.65</v>
      </c>
      <c r="F346" t="s">
        <v>91</v>
      </c>
      <c r="I346" s="2">
        <v>142</v>
      </c>
      <c r="J346" s="1">
        <v>2591189020</v>
      </c>
      <c r="K346" s="1">
        <v>1578112941</v>
      </c>
      <c r="L346" s="1">
        <v>176055534.30000001</v>
      </c>
      <c r="M346" s="1">
        <v>469586650.80000001</v>
      </c>
      <c r="N346" s="1">
        <v>0</v>
      </c>
      <c r="O346" s="1">
        <v>85664936.75</v>
      </c>
      <c r="P346" s="1">
        <v>85664936.75</v>
      </c>
      <c r="Q346" s="1">
        <v>26577554</v>
      </c>
      <c r="R346" s="1">
        <v>1539296</v>
      </c>
      <c r="S346" s="1">
        <v>772243</v>
      </c>
      <c r="T346" s="1">
        <v>49.080501529999999</v>
      </c>
      <c r="U346" s="1">
        <v>2.4653330069999999</v>
      </c>
      <c r="V346" s="1">
        <v>156673</v>
      </c>
      <c r="W346" s="1">
        <v>42</v>
      </c>
      <c r="X346" s="1">
        <v>1.1399999999999999</v>
      </c>
      <c r="Y346" s="1">
        <v>857647070</v>
      </c>
      <c r="Z346" s="1">
        <v>643939868.59886801</v>
      </c>
      <c r="AA346" s="1">
        <v>4079764.92</v>
      </c>
      <c r="AB346" s="1">
        <v>766408020</v>
      </c>
      <c r="AC346" s="1">
        <v>643939868.59886801</v>
      </c>
      <c r="AD346" s="1">
        <v>4079764.92</v>
      </c>
      <c r="AE346" s="1">
        <v>766408020</v>
      </c>
      <c r="AF346" s="1">
        <v>511845414.32352602</v>
      </c>
      <c r="AG346" s="1">
        <v>4079764.92</v>
      </c>
      <c r="AH346" s="1">
        <v>766408020</v>
      </c>
      <c r="AI346" s="1">
        <v>449683318.19395298</v>
      </c>
      <c r="AJ346" s="1">
        <v>4079764.92</v>
      </c>
      <c r="AK346" s="1">
        <v>1839833412.05</v>
      </c>
      <c r="AL346" s="1">
        <v>1767387174.5688601</v>
      </c>
      <c r="AM346" s="1">
        <v>1676148124.5688601</v>
      </c>
      <c r="AN346" s="1">
        <v>1544053670.29352</v>
      </c>
      <c r="AO346" s="1">
        <v>1481891574.16395</v>
      </c>
      <c r="AP346" s="1">
        <v>469586650.80000001</v>
      </c>
      <c r="AQ346" s="1">
        <v>778688089.79999995</v>
      </c>
      <c r="AR346" s="1">
        <v>265108076.18533</v>
      </c>
      <c r="AS346" s="1">
        <v>251422218.68533</v>
      </c>
      <c r="AT346" s="1">
        <v>231608050.54402801</v>
      </c>
      <c r="AU346" s="1">
        <v>222283736.12459201</v>
      </c>
      <c r="AV346" s="1">
        <v>2309420062.8499999</v>
      </c>
      <c r="AW346" s="1">
        <v>2502081901.5541902</v>
      </c>
      <c r="AX346" s="1">
        <v>2397156994.0541902</v>
      </c>
      <c r="AY346" s="1">
        <v>2245248371.6375499</v>
      </c>
      <c r="AZ346" s="1">
        <v>2173761961.0885401</v>
      </c>
      <c r="BA346" s="1">
        <v>2502081901.5541902</v>
      </c>
      <c r="BB346" s="1">
        <v>2397156994.0541902</v>
      </c>
      <c r="BC346" s="1">
        <v>2245248371.6375499</v>
      </c>
      <c r="BD346" s="1">
        <v>2173761961.0885401</v>
      </c>
      <c r="BE346" s="1">
        <v>2032495250.75419</v>
      </c>
      <c r="BF346" s="1">
        <v>1927570343.25419</v>
      </c>
      <c r="BG346" s="1">
        <v>1775661720.8375499</v>
      </c>
      <c r="BH346" s="1">
        <v>1704175310.2885399</v>
      </c>
      <c r="BI346" s="1">
        <v>2032495250.75419</v>
      </c>
      <c r="BJ346" s="1">
        <v>1927570343.25419</v>
      </c>
      <c r="BK346" s="1">
        <v>1775661720.8375499</v>
      </c>
      <c r="BL346" s="1">
        <v>1704175310.2885399</v>
      </c>
      <c r="BM346" s="1" t="s">
        <v>85</v>
      </c>
      <c r="BN346" s="1" t="s">
        <v>85</v>
      </c>
      <c r="BO346" s="1" t="s">
        <v>85</v>
      </c>
      <c r="BP346" t="s">
        <v>85</v>
      </c>
    </row>
    <row r="347" spans="1:68" x14ac:dyDescent="0.25">
      <c r="A347">
        <v>545</v>
      </c>
      <c r="B347" t="s">
        <v>163</v>
      </c>
      <c r="C347">
        <v>2017</v>
      </c>
      <c r="D347" s="2">
        <v>75595</v>
      </c>
      <c r="E347" s="26">
        <v>86117.93</v>
      </c>
      <c r="F347" t="s">
        <v>91</v>
      </c>
      <c r="G347" t="s">
        <v>559</v>
      </c>
      <c r="H347">
        <v>194</v>
      </c>
      <c r="I347" s="2">
        <v>189</v>
      </c>
      <c r="J347" s="1">
        <v>5359924770</v>
      </c>
      <c r="K347" s="1">
        <v>2633739985</v>
      </c>
      <c r="L347" s="1">
        <v>555929804.79999995</v>
      </c>
      <c r="M347" s="1">
        <v>727752860.89999998</v>
      </c>
      <c r="N347" s="1">
        <v>4503273.04</v>
      </c>
      <c r="O347" s="1">
        <v>332162733.89999998</v>
      </c>
      <c r="P347" s="1">
        <v>144504595</v>
      </c>
      <c r="Q347" s="1">
        <v>43415632</v>
      </c>
      <c r="R347" s="1">
        <v>11004878</v>
      </c>
      <c r="S347" s="1">
        <v>1357777</v>
      </c>
      <c r="T347" s="1">
        <v>60.17741865</v>
      </c>
      <c r="U347" s="1">
        <v>2.7009148449999998</v>
      </c>
      <c r="V347" s="1">
        <v>7981473</v>
      </c>
      <c r="W347" s="1">
        <v>30.82</v>
      </c>
      <c r="X347" s="1">
        <v>1.1100000000000001</v>
      </c>
      <c r="Y347" s="1">
        <v>1296832225</v>
      </c>
      <c r="Z347" s="1">
        <v>1348838998.1073599</v>
      </c>
      <c r="AA347" s="1">
        <v>169289628.327252</v>
      </c>
      <c r="AB347" s="1">
        <v>1158871350</v>
      </c>
      <c r="AC347" s="1">
        <v>1348838998.1073599</v>
      </c>
      <c r="AD347" s="1">
        <v>169289628.327252</v>
      </c>
      <c r="AE347" s="1">
        <v>1158871350</v>
      </c>
      <c r="AF347" s="1">
        <v>1072492517.22852</v>
      </c>
      <c r="AG347" s="1">
        <v>169289628.327252</v>
      </c>
      <c r="AH347" s="1">
        <v>1158871350</v>
      </c>
      <c r="AI347" s="1">
        <v>942447114.46201503</v>
      </c>
      <c r="AJ347" s="1">
        <v>169289628.327252</v>
      </c>
      <c r="AK347" s="1">
        <v>3521832523.6999998</v>
      </c>
      <c r="AL347" s="1">
        <v>3515395251.2346101</v>
      </c>
      <c r="AM347" s="1">
        <v>3377434376.2346101</v>
      </c>
      <c r="AN347" s="1">
        <v>3101087895.3557801</v>
      </c>
      <c r="AO347" s="1">
        <v>2971042492.5892601</v>
      </c>
      <c r="AP347" s="1">
        <v>732256133.93999898</v>
      </c>
      <c r="AQ347" s="1">
        <v>109643028.8</v>
      </c>
      <c r="AR347" s="1">
        <v>109643028.8</v>
      </c>
      <c r="AS347" s="1">
        <v>109643028.8</v>
      </c>
      <c r="AT347" s="1">
        <v>109643028.8</v>
      </c>
      <c r="AU347" s="1">
        <v>109643028.8</v>
      </c>
      <c r="AV347" s="1">
        <v>4254088657.6399999</v>
      </c>
      <c r="AW347" s="1">
        <v>4357294413.9746199</v>
      </c>
      <c r="AX347" s="1">
        <v>4219333538.9746199</v>
      </c>
      <c r="AY347" s="1">
        <v>3942987058.0957799</v>
      </c>
      <c r="AZ347" s="1">
        <v>3812941655.3292599</v>
      </c>
      <c r="BA347" s="1">
        <v>4357294413.9746199</v>
      </c>
      <c r="BB347" s="1">
        <v>4219333538.9746199</v>
      </c>
      <c r="BC347" s="1">
        <v>3942987058.0957799</v>
      </c>
      <c r="BD347" s="1">
        <v>3812941655.3292599</v>
      </c>
      <c r="BE347" s="1">
        <v>3625038280.0346198</v>
      </c>
      <c r="BF347" s="1">
        <v>3487077405.0346198</v>
      </c>
      <c r="BG347" s="1">
        <v>3210730924.1557798</v>
      </c>
      <c r="BH347" s="1">
        <v>3080685521.3892598</v>
      </c>
      <c r="BI347" s="1">
        <v>3625038280.0346198</v>
      </c>
      <c r="BJ347" s="1">
        <v>3487077405.0346198</v>
      </c>
      <c r="BK347" s="1">
        <v>3210730924.1557798</v>
      </c>
      <c r="BL347" s="1">
        <v>3080685521.3892598</v>
      </c>
      <c r="BM347" s="1" t="s">
        <v>85</v>
      </c>
      <c r="BN347" s="1" t="s">
        <v>85</v>
      </c>
      <c r="BO347" s="1" t="s">
        <v>85</v>
      </c>
      <c r="BP347" t="s">
        <v>85</v>
      </c>
    </row>
    <row r="348" spans="1:68" x14ac:dyDescent="0.25">
      <c r="A348">
        <v>545</v>
      </c>
      <c r="B348" t="s">
        <v>163</v>
      </c>
      <c r="C348">
        <v>2018</v>
      </c>
      <c r="D348" s="2">
        <v>73683</v>
      </c>
      <c r="E348" s="26">
        <v>86117.93</v>
      </c>
      <c r="F348" t="s">
        <v>91</v>
      </c>
      <c r="G348" t="s">
        <v>559</v>
      </c>
      <c r="H348">
        <v>194</v>
      </c>
      <c r="I348" s="2">
        <v>189</v>
      </c>
      <c r="J348" s="1">
        <v>5228025450</v>
      </c>
      <c r="K348" s="1">
        <v>2768059455</v>
      </c>
      <c r="L348" s="1">
        <v>644913582.39999998</v>
      </c>
      <c r="M348" s="1">
        <v>751778795.10000002</v>
      </c>
      <c r="N348" s="1">
        <v>21620946.960000001</v>
      </c>
      <c r="O348" s="1">
        <v>332162733.89999998</v>
      </c>
      <c r="P348" s="1">
        <v>144504595</v>
      </c>
      <c r="Q348" s="1">
        <v>43415632</v>
      </c>
      <c r="R348" s="1">
        <v>11004878</v>
      </c>
      <c r="S348" s="1">
        <v>1357777</v>
      </c>
      <c r="T348" s="1">
        <v>61.075748189999999</v>
      </c>
      <c r="U348" s="1">
        <v>2.080749816</v>
      </c>
      <c r="V348" s="1">
        <v>7981473</v>
      </c>
      <c r="W348" s="1">
        <v>30.82</v>
      </c>
      <c r="X348" s="1">
        <v>1.1100000000000001</v>
      </c>
      <c r="Y348" s="1">
        <v>1264031865</v>
      </c>
      <c r="Z348" s="1">
        <v>1384474511.01243</v>
      </c>
      <c r="AA348" s="1">
        <v>169289628.327252</v>
      </c>
      <c r="AB348" s="1">
        <v>1129560390</v>
      </c>
      <c r="AC348" s="1">
        <v>1384474511.01243</v>
      </c>
      <c r="AD348" s="1">
        <v>169289628.327252</v>
      </c>
      <c r="AE348" s="1">
        <v>1129560390</v>
      </c>
      <c r="AF348" s="1">
        <v>1100827122.76107</v>
      </c>
      <c r="AG348" s="1">
        <v>169289628.327252</v>
      </c>
      <c r="AH348" s="1">
        <v>1129560390</v>
      </c>
      <c r="AI348" s="1">
        <v>967345998.87808204</v>
      </c>
      <c r="AJ348" s="1">
        <v>169289628.327252</v>
      </c>
      <c r="AK348" s="1">
        <v>3745135771.3000002</v>
      </c>
      <c r="AL348" s="1">
        <v>3607214181.7396898</v>
      </c>
      <c r="AM348" s="1">
        <v>3472742706.7396898</v>
      </c>
      <c r="AN348" s="1">
        <v>3189095318.4883199</v>
      </c>
      <c r="AO348" s="1">
        <v>3055614194.60533</v>
      </c>
      <c r="AP348" s="1">
        <v>773399742.05999994</v>
      </c>
      <c r="AQ348" s="1">
        <v>109643028.8</v>
      </c>
      <c r="AR348" s="1">
        <v>109643028.8</v>
      </c>
      <c r="AS348" s="1">
        <v>109643028.8</v>
      </c>
      <c r="AT348" s="1">
        <v>109643028.8</v>
      </c>
      <c r="AU348" s="1">
        <v>109643028.8</v>
      </c>
      <c r="AV348" s="1">
        <v>4518535513.3599997</v>
      </c>
      <c r="AW348" s="1">
        <v>4490256952.5996904</v>
      </c>
      <c r="AX348" s="1">
        <v>4355785477.5996904</v>
      </c>
      <c r="AY348" s="1">
        <v>4072138089.34832</v>
      </c>
      <c r="AZ348" s="1">
        <v>3938656965.4653301</v>
      </c>
      <c r="BA348" s="1">
        <v>4490256952.5996904</v>
      </c>
      <c r="BB348" s="1">
        <v>4355785477.5996904</v>
      </c>
      <c r="BC348" s="1">
        <v>4072138089.34832</v>
      </c>
      <c r="BD348" s="1">
        <v>3938656965.4653301</v>
      </c>
      <c r="BE348" s="1">
        <v>3716857210.53969</v>
      </c>
      <c r="BF348" s="1">
        <v>3582385735.53969</v>
      </c>
      <c r="BG348" s="1">
        <v>3298738347.2883201</v>
      </c>
      <c r="BH348" s="1">
        <v>3165257223.4053302</v>
      </c>
      <c r="BI348" s="1">
        <v>3716857210.53969</v>
      </c>
      <c r="BJ348" s="1">
        <v>3582385735.53969</v>
      </c>
      <c r="BK348" s="1">
        <v>3298738347.2883201</v>
      </c>
      <c r="BL348" s="1">
        <v>3165257223.4053302</v>
      </c>
      <c r="BM348" s="1" t="s">
        <v>85</v>
      </c>
      <c r="BN348" s="1" t="s">
        <v>85</v>
      </c>
      <c r="BO348" s="1" t="s">
        <v>85</v>
      </c>
      <c r="BP348" t="s">
        <v>85</v>
      </c>
    </row>
    <row r="349" spans="1:68" x14ac:dyDescent="0.25">
      <c r="A349">
        <v>545</v>
      </c>
      <c r="B349" t="s">
        <v>163</v>
      </c>
      <c r="C349">
        <v>2019</v>
      </c>
      <c r="D349" s="2">
        <v>78166</v>
      </c>
      <c r="E349" s="26">
        <v>86117.93</v>
      </c>
      <c r="F349" t="s">
        <v>91</v>
      </c>
      <c r="G349" t="s">
        <v>559</v>
      </c>
      <c r="H349">
        <v>194</v>
      </c>
      <c r="I349" s="2">
        <v>189</v>
      </c>
      <c r="J349" s="1">
        <v>5537285205</v>
      </c>
      <c r="K349" s="1">
        <v>2727150735</v>
      </c>
      <c r="L349" s="1">
        <v>727523209</v>
      </c>
      <c r="M349" s="1">
        <v>859692776.60000002</v>
      </c>
      <c r="N349" s="1">
        <v>14287793.199999999</v>
      </c>
      <c r="O349" s="1">
        <v>332162733.89999998</v>
      </c>
      <c r="P349" s="1">
        <v>144504595</v>
      </c>
      <c r="Q349" s="1">
        <v>43415632</v>
      </c>
      <c r="R349" s="1">
        <v>11004878</v>
      </c>
      <c r="S349" s="1">
        <v>1357777</v>
      </c>
      <c r="T349" s="1">
        <v>56.213397710000002</v>
      </c>
      <c r="U349" s="1">
        <v>5.1682773449999999</v>
      </c>
      <c r="V349" s="1">
        <v>7981473</v>
      </c>
      <c r="W349" s="1">
        <v>30.82</v>
      </c>
      <c r="X349" s="1">
        <v>1.1100000000000001</v>
      </c>
      <c r="Y349" s="1">
        <v>1340937730</v>
      </c>
      <c r="Z349" s="1">
        <v>1197909483.93432</v>
      </c>
      <c r="AA349" s="1">
        <v>169289628.327252</v>
      </c>
      <c r="AB349" s="1">
        <v>1198284780</v>
      </c>
      <c r="AC349" s="1">
        <v>1197909483.93432</v>
      </c>
      <c r="AD349" s="1">
        <v>169289628.327252</v>
      </c>
      <c r="AE349" s="1">
        <v>1198284780</v>
      </c>
      <c r="AF349" s="1">
        <v>952485033.15766394</v>
      </c>
      <c r="AG349" s="1">
        <v>169289628.327252</v>
      </c>
      <c r="AH349" s="1">
        <v>1198284780</v>
      </c>
      <c r="AI349" s="1">
        <v>836991173.96864998</v>
      </c>
      <c r="AJ349" s="1">
        <v>169289628.327252</v>
      </c>
      <c r="AK349" s="1">
        <v>3786836677.9000001</v>
      </c>
      <c r="AL349" s="1">
        <v>3580164646.26157</v>
      </c>
      <c r="AM349" s="1">
        <v>3437511696.26157</v>
      </c>
      <c r="AN349" s="1">
        <v>3192087245.48491</v>
      </c>
      <c r="AO349" s="1">
        <v>3076593386.2958999</v>
      </c>
      <c r="AP349" s="1">
        <v>873980569.79999995</v>
      </c>
      <c r="AQ349" s="1">
        <v>109643028.8</v>
      </c>
      <c r="AR349" s="1">
        <v>109643028.8</v>
      </c>
      <c r="AS349" s="1">
        <v>109643028.8</v>
      </c>
      <c r="AT349" s="1">
        <v>109643028.8</v>
      </c>
      <c r="AU349" s="1">
        <v>109643028.8</v>
      </c>
      <c r="AV349" s="1">
        <v>4660817247.6999998</v>
      </c>
      <c r="AW349" s="1">
        <v>4563788244.8615704</v>
      </c>
      <c r="AX349" s="1">
        <v>4421135294.8615704</v>
      </c>
      <c r="AY349" s="1">
        <v>4175710844.0849099</v>
      </c>
      <c r="AZ349" s="1">
        <v>4060216984.8958998</v>
      </c>
      <c r="BA349" s="1">
        <v>4563788244.8615704</v>
      </c>
      <c r="BB349" s="1">
        <v>4421135294.8615704</v>
      </c>
      <c r="BC349" s="1">
        <v>4175710844.0849099</v>
      </c>
      <c r="BD349" s="1">
        <v>4060216984.8958998</v>
      </c>
      <c r="BE349" s="1">
        <v>3689807675.0615702</v>
      </c>
      <c r="BF349" s="1">
        <v>3547154725.0615702</v>
      </c>
      <c r="BG349" s="1">
        <v>3301730274.2849102</v>
      </c>
      <c r="BH349" s="1">
        <v>3186236415.0959001</v>
      </c>
      <c r="BI349" s="1">
        <v>3689807675.0615702</v>
      </c>
      <c r="BJ349" s="1">
        <v>3547154725.0615702</v>
      </c>
      <c r="BK349" s="1">
        <v>3301730274.2849102</v>
      </c>
      <c r="BL349" s="1">
        <v>3186236415.0959001</v>
      </c>
      <c r="BM349" s="1" t="s">
        <v>85</v>
      </c>
      <c r="BN349" s="1" t="s">
        <v>85</v>
      </c>
      <c r="BO349" s="1" t="s">
        <v>85</v>
      </c>
      <c r="BP349" t="s">
        <v>85</v>
      </c>
    </row>
    <row r="350" spans="1:68" x14ac:dyDescent="0.25">
      <c r="A350">
        <v>545</v>
      </c>
      <c r="B350" t="s">
        <v>163</v>
      </c>
      <c r="C350">
        <v>2020</v>
      </c>
      <c r="D350" s="2">
        <v>78463</v>
      </c>
      <c r="E350" s="26">
        <v>86117.93</v>
      </c>
      <c r="F350" t="s">
        <v>91</v>
      </c>
      <c r="G350" t="s">
        <v>559</v>
      </c>
      <c r="H350">
        <v>194</v>
      </c>
      <c r="I350" s="2">
        <v>189</v>
      </c>
      <c r="J350" s="1">
        <v>5557773750</v>
      </c>
      <c r="K350" s="1">
        <v>2864077165</v>
      </c>
      <c r="L350" s="1">
        <v>797721904.70000005</v>
      </c>
      <c r="M350" s="1">
        <v>827926000.39999998</v>
      </c>
      <c r="N350" s="1">
        <v>20433040.379999999</v>
      </c>
      <c r="O350" s="1">
        <v>332162733.89999998</v>
      </c>
      <c r="P350" s="1">
        <v>144504595</v>
      </c>
      <c r="Q350" s="1">
        <v>43415632</v>
      </c>
      <c r="R350" s="1">
        <v>11004878</v>
      </c>
      <c r="S350" s="1">
        <v>1357777</v>
      </c>
      <c r="T350" s="1">
        <v>58.397874119999997</v>
      </c>
      <c r="U350" s="1">
        <v>2.346127466</v>
      </c>
      <c r="V350" s="1">
        <v>7981473</v>
      </c>
      <c r="W350" s="1">
        <v>30.82</v>
      </c>
      <c r="X350" s="1">
        <v>1.1100000000000001</v>
      </c>
      <c r="Y350" s="1">
        <v>1346032765</v>
      </c>
      <c r="Z350" s="1">
        <v>1315403282.9737301</v>
      </c>
      <c r="AA350" s="1">
        <v>169289628.327252</v>
      </c>
      <c r="AB350" s="1">
        <v>1202837790</v>
      </c>
      <c r="AC350" s="1">
        <v>1315403282.9737301</v>
      </c>
      <c r="AD350" s="1">
        <v>169289628.327252</v>
      </c>
      <c r="AE350" s="1">
        <v>1202837790</v>
      </c>
      <c r="AF350" s="1">
        <v>1045907020.8577</v>
      </c>
      <c r="AG350" s="1">
        <v>169289628.327252</v>
      </c>
      <c r="AH350" s="1">
        <v>1202837790</v>
      </c>
      <c r="AI350" s="1">
        <v>919085250.45016396</v>
      </c>
      <c r="AJ350" s="1">
        <v>169289628.327252</v>
      </c>
      <c r="AK350" s="1">
        <v>3993961803.5999999</v>
      </c>
      <c r="AL350" s="1">
        <v>3772952176.0009799</v>
      </c>
      <c r="AM350" s="1">
        <v>3629757201.0009799</v>
      </c>
      <c r="AN350" s="1">
        <v>3360260938.8849502</v>
      </c>
      <c r="AO350" s="1">
        <v>3233439168.4774098</v>
      </c>
      <c r="AP350" s="1">
        <v>848359040.77999997</v>
      </c>
      <c r="AQ350" s="1">
        <v>109643028.8</v>
      </c>
      <c r="AR350" s="1">
        <v>109643028.8</v>
      </c>
      <c r="AS350" s="1">
        <v>109643028.8</v>
      </c>
      <c r="AT350" s="1">
        <v>109643028.8</v>
      </c>
      <c r="AU350" s="1">
        <v>109643028.8</v>
      </c>
      <c r="AV350" s="1">
        <v>4842320844.3800001</v>
      </c>
      <c r="AW350" s="1">
        <v>4730954245.5809803</v>
      </c>
      <c r="AX350" s="1">
        <v>4587759270.5809803</v>
      </c>
      <c r="AY350" s="1">
        <v>4318263008.4649496</v>
      </c>
      <c r="AZ350" s="1">
        <v>4191441238.0574098</v>
      </c>
      <c r="BA350" s="1">
        <v>4730954245.5809803</v>
      </c>
      <c r="BB350" s="1">
        <v>4587759270.5809803</v>
      </c>
      <c r="BC350" s="1">
        <v>4318263008.4649496</v>
      </c>
      <c r="BD350" s="1">
        <v>4191441238.0574098</v>
      </c>
      <c r="BE350" s="1">
        <v>3882595204.8009801</v>
      </c>
      <c r="BF350" s="1">
        <v>3739400229.8009801</v>
      </c>
      <c r="BG350" s="1">
        <v>3469903967.6849499</v>
      </c>
      <c r="BH350" s="1">
        <v>3343082197.27741</v>
      </c>
      <c r="BI350" s="1">
        <v>3882595204.8009801</v>
      </c>
      <c r="BJ350" s="1">
        <v>3739400229.8009801</v>
      </c>
      <c r="BK350" s="1">
        <v>3469903967.6849499</v>
      </c>
      <c r="BL350" s="1">
        <v>3343082197.27741</v>
      </c>
      <c r="BM350" s="1" t="s">
        <v>85</v>
      </c>
      <c r="BN350" s="1" t="s">
        <v>85</v>
      </c>
      <c r="BO350" s="1" t="s">
        <v>85</v>
      </c>
      <c r="BP350" t="s">
        <v>85</v>
      </c>
    </row>
    <row r="351" spans="1:68" x14ac:dyDescent="0.25">
      <c r="A351">
        <v>545</v>
      </c>
      <c r="B351" t="s">
        <v>163</v>
      </c>
      <c r="C351">
        <v>2021</v>
      </c>
      <c r="D351" s="2">
        <v>78463</v>
      </c>
      <c r="E351" s="26">
        <v>86117.93</v>
      </c>
      <c r="F351" t="s">
        <v>91</v>
      </c>
      <c r="G351" t="s">
        <v>559</v>
      </c>
      <c r="H351">
        <v>194</v>
      </c>
      <c r="I351" s="2">
        <v>189</v>
      </c>
      <c r="J351" s="1">
        <v>5557773750</v>
      </c>
      <c r="K351" s="1">
        <v>2925632120</v>
      </c>
      <c r="L351" s="1">
        <v>837780089.29999995</v>
      </c>
      <c r="M351" s="1">
        <v>868887083.70000005</v>
      </c>
      <c r="N351" s="1">
        <v>24379762.73</v>
      </c>
      <c r="O351" s="1">
        <v>332162733.89999998</v>
      </c>
      <c r="P351" s="1">
        <v>144504595</v>
      </c>
      <c r="Q351" s="1">
        <v>43415632</v>
      </c>
      <c r="R351" s="1">
        <v>11004878</v>
      </c>
      <c r="S351" s="1">
        <v>1357777</v>
      </c>
      <c r="T351" s="1">
        <v>58.721105860000002</v>
      </c>
      <c r="U351" s="1">
        <v>2.4406730759999999</v>
      </c>
      <c r="V351" s="1">
        <v>7981473</v>
      </c>
      <c r="W351" s="1">
        <v>30.82</v>
      </c>
      <c r="X351" s="1">
        <v>1.1100000000000001</v>
      </c>
      <c r="Y351" s="1">
        <v>1346032765</v>
      </c>
      <c r="Z351" s="1">
        <v>1320770011.11566</v>
      </c>
      <c r="AA351" s="1">
        <v>169289628.327252</v>
      </c>
      <c r="AB351" s="1">
        <v>1202837790</v>
      </c>
      <c r="AC351" s="1">
        <v>1320770011.11566</v>
      </c>
      <c r="AD351" s="1">
        <v>169289628.327252</v>
      </c>
      <c r="AE351" s="1">
        <v>1202837790</v>
      </c>
      <c r="AF351" s="1">
        <v>1050174228.2726001</v>
      </c>
      <c r="AG351" s="1">
        <v>169289628.327252</v>
      </c>
      <c r="AH351" s="1">
        <v>1202837790</v>
      </c>
      <c r="AI351" s="1">
        <v>922835036.34645295</v>
      </c>
      <c r="AJ351" s="1">
        <v>169289628.327252</v>
      </c>
      <c r="AK351" s="1">
        <v>4095574943.1999998</v>
      </c>
      <c r="AL351" s="1">
        <v>3818377088.7429199</v>
      </c>
      <c r="AM351" s="1">
        <v>3675182113.7429199</v>
      </c>
      <c r="AN351" s="1">
        <v>3404586330.8998499</v>
      </c>
      <c r="AO351" s="1">
        <v>3277247138.9737</v>
      </c>
      <c r="AP351" s="1">
        <v>893266846.42999995</v>
      </c>
      <c r="AQ351" s="1">
        <v>109643028.8</v>
      </c>
      <c r="AR351" s="1">
        <v>109643028.8</v>
      </c>
      <c r="AS351" s="1">
        <v>109643028.8</v>
      </c>
      <c r="AT351" s="1">
        <v>109643028.8</v>
      </c>
      <c r="AU351" s="1">
        <v>109643028.8</v>
      </c>
      <c r="AV351" s="1">
        <v>4988841789.6300001</v>
      </c>
      <c r="AW351" s="1">
        <v>4821286963.9729204</v>
      </c>
      <c r="AX351" s="1">
        <v>4678091988.9729204</v>
      </c>
      <c r="AY351" s="1">
        <v>4407496206.1298504</v>
      </c>
      <c r="AZ351" s="1">
        <v>4280157014.2037001</v>
      </c>
      <c r="BA351" s="1">
        <v>4821286963.9729204</v>
      </c>
      <c r="BB351" s="1">
        <v>4678091988.9729204</v>
      </c>
      <c r="BC351" s="1">
        <v>4407496206.1298504</v>
      </c>
      <c r="BD351" s="1">
        <v>4280157014.2037001</v>
      </c>
      <c r="BE351" s="1">
        <v>3928020117.5429201</v>
      </c>
      <c r="BF351" s="1">
        <v>3784825142.5429201</v>
      </c>
      <c r="BG351" s="1">
        <v>3514229359.6998501</v>
      </c>
      <c r="BH351" s="1">
        <v>3386890167.7737002</v>
      </c>
      <c r="BI351" s="1">
        <v>3928020117.5429201</v>
      </c>
      <c r="BJ351" s="1">
        <v>3784825142.5429201</v>
      </c>
      <c r="BK351" s="1">
        <v>3514229359.6998501</v>
      </c>
      <c r="BL351" s="1">
        <v>3386890167.7737002</v>
      </c>
      <c r="BM351" s="1" t="s">
        <v>85</v>
      </c>
      <c r="BN351" s="1" t="s">
        <v>85</v>
      </c>
      <c r="BO351" s="1" t="s">
        <v>85</v>
      </c>
      <c r="BP351" t="s">
        <v>85</v>
      </c>
    </row>
    <row r="352" spans="1:68" x14ac:dyDescent="0.25">
      <c r="A352">
        <v>547</v>
      </c>
      <c r="B352" t="s">
        <v>164</v>
      </c>
      <c r="C352">
        <v>2017</v>
      </c>
      <c r="D352" s="2">
        <v>80676</v>
      </c>
      <c r="E352" s="26">
        <v>130856.01</v>
      </c>
      <c r="F352" t="s">
        <v>91</v>
      </c>
      <c r="G352" t="s">
        <v>559</v>
      </c>
      <c r="H352">
        <v>194</v>
      </c>
      <c r="I352" s="2">
        <v>173</v>
      </c>
      <c r="J352" s="1">
        <v>5094286020</v>
      </c>
      <c r="K352" s="1">
        <v>3064797470</v>
      </c>
      <c r="L352" s="1">
        <v>589215874.70000005</v>
      </c>
      <c r="M352" s="1">
        <v>1018399489</v>
      </c>
      <c r="N352" s="1">
        <v>13037050.26</v>
      </c>
      <c r="O352" s="1">
        <v>94082923.769999996</v>
      </c>
      <c r="P352" s="1">
        <v>94082923.769999996</v>
      </c>
      <c r="Q352" s="1">
        <v>63104628</v>
      </c>
      <c r="R352" s="1">
        <v>5424199</v>
      </c>
      <c r="S352" s="1">
        <v>1353062</v>
      </c>
      <c r="T352" s="1">
        <v>57.775758029999999</v>
      </c>
      <c r="U352" s="1">
        <v>3.2891597469999998</v>
      </c>
      <c r="V352" s="1">
        <v>815784</v>
      </c>
      <c r="W352" s="1">
        <v>34.49</v>
      </c>
      <c r="X352" s="1">
        <v>1.05</v>
      </c>
      <c r="Y352" s="1">
        <v>1383996780</v>
      </c>
      <c r="Z352" s="1">
        <v>1780451732.32552</v>
      </c>
      <c r="AA352" s="1">
        <v>17444561.8992</v>
      </c>
      <c r="AB352" s="1">
        <v>1236763080</v>
      </c>
      <c r="AC352" s="1">
        <v>1780451732.32552</v>
      </c>
      <c r="AD352" s="1">
        <v>17444561.8992</v>
      </c>
      <c r="AE352" s="1">
        <v>1236763080</v>
      </c>
      <c r="AF352" s="1">
        <v>1411818842.69521</v>
      </c>
      <c r="AG352" s="1">
        <v>17444561.8992</v>
      </c>
      <c r="AH352" s="1">
        <v>1236763080</v>
      </c>
      <c r="AI352" s="1">
        <v>1238344541.6926999</v>
      </c>
      <c r="AJ352" s="1">
        <v>17444561.8992</v>
      </c>
      <c r="AK352" s="1">
        <v>3748096268.4699998</v>
      </c>
      <c r="AL352" s="1">
        <v>3865191872.6947198</v>
      </c>
      <c r="AM352" s="1">
        <v>3717958172.6947198</v>
      </c>
      <c r="AN352" s="1">
        <v>3349325283.0644102</v>
      </c>
      <c r="AO352" s="1">
        <v>3175850982.0619001</v>
      </c>
      <c r="AP352" s="1">
        <v>1031436539.26</v>
      </c>
      <c r="AQ352" s="1">
        <v>67357311.909999996</v>
      </c>
      <c r="AR352" s="1">
        <v>67357311.909999996</v>
      </c>
      <c r="AS352" s="1">
        <v>67357311.909999996</v>
      </c>
      <c r="AT352" s="1">
        <v>67357311.909999996</v>
      </c>
      <c r="AU352" s="1">
        <v>67357311.909999996</v>
      </c>
      <c r="AV352" s="1">
        <v>4779532807.7299995</v>
      </c>
      <c r="AW352" s="1">
        <v>4963985723.8647203</v>
      </c>
      <c r="AX352" s="1">
        <v>4816752023.8647203</v>
      </c>
      <c r="AY352" s="1">
        <v>4448119134.2344103</v>
      </c>
      <c r="AZ352" s="1">
        <v>4274644833.2319002</v>
      </c>
      <c r="BA352" s="1">
        <v>4963985723.8647203</v>
      </c>
      <c r="BB352" s="1">
        <v>4816752023.8647203</v>
      </c>
      <c r="BC352" s="1">
        <v>4448119134.2344103</v>
      </c>
      <c r="BD352" s="1">
        <v>4274644833.2319002</v>
      </c>
      <c r="BE352" s="1">
        <v>3932549184.6047201</v>
      </c>
      <c r="BF352" s="1">
        <v>3785315484.6047201</v>
      </c>
      <c r="BG352" s="1">
        <v>3416682594.9744101</v>
      </c>
      <c r="BH352" s="1">
        <v>3243208293.9719</v>
      </c>
      <c r="BI352" s="1">
        <v>3932549184.6047201</v>
      </c>
      <c r="BJ352" s="1">
        <v>3785315484.6047201</v>
      </c>
      <c r="BK352" s="1">
        <v>3416682594.9744101</v>
      </c>
      <c r="BL352" s="1">
        <v>3243208293.9719</v>
      </c>
      <c r="BM352" s="1" t="s">
        <v>85</v>
      </c>
      <c r="BN352" s="1" t="s">
        <v>85</v>
      </c>
      <c r="BO352" s="1" t="s">
        <v>85</v>
      </c>
      <c r="BP352" t="s">
        <v>85</v>
      </c>
    </row>
    <row r="353" spans="1:68" x14ac:dyDescent="0.25">
      <c r="A353">
        <v>547</v>
      </c>
      <c r="B353" t="s">
        <v>164</v>
      </c>
      <c r="C353">
        <v>2018</v>
      </c>
      <c r="D353" s="2">
        <v>83159</v>
      </c>
      <c r="E353" s="26">
        <v>130856.01</v>
      </c>
      <c r="F353" t="s">
        <v>91</v>
      </c>
      <c r="G353" t="s">
        <v>559</v>
      </c>
      <c r="H353">
        <v>194</v>
      </c>
      <c r="I353" s="2">
        <v>173</v>
      </c>
      <c r="J353" s="1">
        <v>5251075055</v>
      </c>
      <c r="K353" s="1">
        <v>3152303097</v>
      </c>
      <c r="L353" s="1">
        <v>589215884</v>
      </c>
      <c r="M353" s="1">
        <v>916048006</v>
      </c>
      <c r="N353" s="1">
        <v>0</v>
      </c>
      <c r="O353" s="1">
        <v>94082923.769999996</v>
      </c>
      <c r="P353" s="1">
        <v>94082923.769999996</v>
      </c>
      <c r="Q353" s="1">
        <v>63104628</v>
      </c>
      <c r="R353" s="1">
        <v>5424199</v>
      </c>
      <c r="S353" s="1">
        <v>1353062</v>
      </c>
      <c r="T353" s="1">
        <v>58.788034660000001</v>
      </c>
      <c r="U353" s="1">
        <v>2.5149295829999998</v>
      </c>
      <c r="V353" s="1">
        <v>815784</v>
      </c>
      <c r="W353" s="1">
        <v>34.49</v>
      </c>
      <c r="X353" s="1">
        <v>1.05</v>
      </c>
      <c r="Y353" s="1">
        <v>1426592645</v>
      </c>
      <c r="Z353" s="1">
        <v>1838829190.57072</v>
      </c>
      <c r="AA353" s="1">
        <v>17444561.8992</v>
      </c>
      <c r="AB353" s="1">
        <v>1274827470</v>
      </c>
      <c r="AC353" s="1">
        <v>1838829190.57072</v>
      </c>
      <c r="AD353" s="1">
        <v>17444561.8992</v>
      </c>
      <c r="AE353" s="1">
        <v>1274827470</v>
      </c>
      <c r="AF353" s="1">
        <v>1458109564.3378401</v>
      </c>
      <c r="AG353" s="1">
        <v>17444561.8992</v>
      </c>
      <c r="AH353" s="1">
        <v>1274827470</v>
      </c>
      <c r="AI353" s="1">
        <v>1278947387.28707</v>
      </c>
      <c r="AJ353" s="1">
        <v>17444561.8992</v>
      </c>
      <c r="AK353" s="1">
        <v>3835601904.77</v>
      </c>
      <c r="AL353" s="1">
        <v>3966165205.2399201</v>
      </c>
      <c r="AM353" s="1">
        <v>3814400030.2399201</v>
      </c>
      <c r="AN353" s="1">
        <v>3433680404.00704</v>
      </c>
      <c r="AO353" s="1">
        <v>3254518226.9562702</v>
      </c>
      <c r="AP353" s="1">
        <v>916048006</v>
      </c>
      <c r="AQ353" s="1">
        <v>67357311.909999996</v>
      </c>
      <c r="AR353" s="1">
        <v>67357311.909999996</v>
      </c>
      <c r="AS353" s="1">
        <v>67357311.909999996</v>
      </c>
      <c r="AT353" s="1">
        <v>67357311.909999996</v>
      </c>
      <c r="AU353" s="1">
        <v>67357311.909999996</v>
      </c>
      <c r="AV353" s="1">
        <v>4751649910.7700005</v>
      </c>
      <c r="AW353" s="1">
        <v>4949570523.1499205</v>
      </c>
      <c r="AX353" s="1">
        <v>4797805348.1499205</v>
      </c>
      <c r="AY353" s="1">
        <v>4417085721.9170399</v>
      </c>
      <c r="AZ353" s="1">
        <v>4237923544.8662701</v>
      </c>
      <c r="BA353" s="1">
        <v>4949570523.1499205</v>
      </c>
      <c r="BB353" s="1">
        <v>4797805348.1499205</v>
      </c>
      <c r="BC353" s="1">
        <v>4417085721.9170399</v>
      </c>
      <c r="BD353" s="1">
        <v>4237923544.8662701</v>
      </c>
      <c r="BE353" s="1">
        <v>4033522517.14992</v>
      </c>
      <c r="BF353" s="1">
        <v>3881757342.14992</v>
      </c>
      <c r="BG353" s="1">
        <v>3501037715.9170399</v>
      </c>
      <c r="BH353" s="1">
        <v>3321875538.8662701</v>
      </c>
      <c r="BI353" s="1">
        <v>4033522517.14992</v>
      </c>
      <c r="BJ353" s="1">
        <v>3881757342.14992</v>
      </c>
      <c r="BK353" s="1">
        <v>3501037715.9170399</v>
      </c>
      <c r="BL353" s="1">
        <v>3321875538.8662701</v>
      </c>
      <c r="BM353" s="1" t="s">
        <v>85</v>
      </c>
      <c r="BN353" s="1" t="s">
        <v>85</v>
      </c>
      <c r="BO353" s="1" t="s">
        <v>85</v>
      </c>
      <c r="BP353" t="s">
        <v>85</v>
      </c>
    </row>
    <row r="354" spans="1:68" x14ac:dyDescent="0.25">
      <c r="A354">
        <v>547</v>
      </c>
      <c r="B354" t="s">
        <v>164</v>
      </c>
      <c r="C354">
        <v>2019</v>
      </c>
      <c r="D354" s="2">
        <v>84364</v>
      </c>
      <c r="E354" s="26">
        <v>130856.01</v>
      </c>
      <c r="F354" t="s">
        <v>91</v>
      </c>
      <c r="G354" t="s">
        <v>559</v>
      </c>
      <c r="H354">
        <v>194</v>
      </c>
      <c r="I354" s="2">
        <v>173</v>
      </c>
      <c r="J354" s="1">
        <v>5327164780</v>
      </c>
      <c r="K354" s="1">
        <v>2887467255</v>
      </c>
      <c r="L354" s="1">
        <v>589215884</v>
      </c>
      <c r="M354" s="1">
        <v>797092786</v>
      </c>
      <c r="N354" s="1">
        <v>1434015.6839999999</v>
      </c>
      <c r="O354" s="1">
        <v>94082923.769999996</v>
      </c>
      <c r="P354" s="1">
        <v>94082923.769999996</v>
      </c>
      <c r="Q354" s="1">
        <v>63104628</v>
      </c>
      <c r="R354" s="1">
        <v>5424199</v>
      </c>
      <c r="S354" s="1">
        <v>1353062</v>
      </c>
      <c r="T354" s="1">
        <v>53.915826199999998</v>
      </c>
      <c r="U354" s="1">
        <v>5.9445463429999998</v>
      </c>
      <c r="V354" s="1">
        <v>815784</v>
      </c>
      <c r="W354" s="1">
        <v>34.49</v>
      </c>
      <c r="X354" s="1">
        <v>1.05</v>
      </c>
      <c r="Y354" s="1">
        <v>1447264420</v>
      </c>
      <c r="Z354" s="1">
        <v>1567551489.9948599</v>
      </c>
      <c r="AA354" s="1">
        <v>17444561.8992</v>
      </c>
      <c r="AB354" s="1">
        <v>1293300120</v>
      </c>
      <c r="AC354" s="1">
        <v>1567551489.9948599</v>
      </c>
      <c r="AD354" s="1">
        <v>17444561.8992</v>
      </c>
      <c r="AE354" s="1">
        <v>1293300120</v>
      </c>
      <c r="AF354" s="1">
        <v>1242998442.6362801</v>
      </c>
      <c r="AG354" s="1">
        <v>17444561.8992</v>
      </c>
      <c r="AH354" s="1">
        <v>1293300120</v>
      </c>
      <c r="AI354" s="1">
        <v>1090267596.8204801</v>
      </c>
      <c r="AJ354" s="1">
        <v>17444561.8992</v>
      </c>
      <c r="AK354" s="1">
        <v>3570766062.77</v>
      </c>
      <c r="AL354" s="1">
        <v>3715559279.6640601</v>
      </c>
      <c r="AM354" s="1">
        <v>3561594979.6640601</v>
      </c>
      <c r="AN354" s="1">
        <v>3237041932.30548</v>
      </c>
      <c r="AO354" s="1">
        <v>3084311086.4896798</v>
      </c>
      <c r="AP354" s="1">
        <v>798526801.68400002</v>
      </c>
      <c r="AQ354" s="1">
        <v>67357311.909999996</v>
      </c>
      <c r="AR354" s="1">
        <v>67357311.909999996</v>
      </c>
      <c r="AS354" s="1">
        <v>67357311.909999996</v>
      </c>
      <c r="AT354" s="1">
        <v>67357311.909999996</v>
      </c>
      <c r="AU354" s="1">
        <v>67357311.909999996</v>
      </c>
      <c r="AV354" s="1">
        <v>4369292864.4540005</v>
      </c>
      <c r="AW354" s="1">
        <v>4581443393.2580605</v>
      </c>
      <c r="AX354" s="1">
        <v>4427479093.2580605</v>
      </c>
      <c r="AY354" s="1">
        <v>4102926045.8994799</v>
      </c>
      <c r="AZ354" s="1">
        <v>3950195200.0836802</v>
      </c>
      <c r="BA354" s="1">
        <v>4581443393.2580605</v>
      </c>
      <c r="BB354" s="1">
        <v>4427479093.2580605</v>
      </c>
      <c r="BC354" s="1">
        <v>4102926045.8994799</v>
      </c>
      <c r="BD354" s="1">
        <v>3950195200.0836802</v>
      </c>
      <c r="BE354" s="1">
        <v>3782916591.57406</v>
      </c>
      <c r="BF354" s="1">
        <v>3628952291.57406</v>
      </c>
      <c r="BG354" s="1">
        <v>3304399244.2154799</v>
      </c>
      <c r="BH354" s="1">
        <v>3151668398.3996801</v>
      </c>
      <c r="BI354" s="1">
        <v>3782916591.57406</v>
      </c>
      <c r="BJ354" s="1">
        <v>3628952291.57406</v>
      </c>
      <c r="BK354" s="1">
        <v>3304399244.2154799</v>
      </c>
      <c r="BL354" s="1">
        <v>3151668398.3996801</v>
      </c>
      <c r="BM354" s="1" t="s">
        <v>85</v>
      </c>
      <c r="BN354" s="1" t="s">
        <v>85</v>
      </c>
      <c r="BO354" s="1" t="s">
        <v>85</v>
      </c>
      <c r="BP354" t="s">
        <v>85</v>
      </c>
    </row>
    <row r="355" spans="1:68" x14ac:dyDescent="0.25">
      <c r="A355">
        <v>547</v>
      </c>
      <c r="B355" t="s">
        <v>164</v>
      </c>
      <c r="C355">
        <v>2020</v>
      </c>
      <c r="D355" s="2">
        <v>82490</v>
      </c>
      <c r="E355" s="26">
        <v>130856.01</v>
      </c>
      <c r="F355" t="s">
        <v>91</v>
      </c>
      <c r="G355" t="s">
        <v>559</v>
      </c>
      <c r="H355">
        <v>194</v>
      </c>
      <c r="I355" s="2">
        <v>173</v>
      </c>
      <c r="J355" s="1">
        <v>5208831050</v>
      </c>
      <c r="K355" s="1">
        <v>3172211005</v>
      </c>
      <c r="L355" s="1">
        <v>627593186.39999998</v>
      </c>
      <c r="M355" s="1">
        <v>385882624.19999999</v>
      </c>
      <c r="N355" s="1">
        <v>3971408.068</v>
      </c>
      <c r="O355" s="1">
        <v>94082923.769999996</v>
      </c>
      <c r="P355" s="1">
        <v>94082923.769999996</v>
      </c>
      <c r="Q355" s="1">
        <v>63104628</v>
      </c>
      <c r="R355" s="1">
        <v>5424199</v>
      </c>
      <c r="S355" s="1">
        <v>1353062</v>
      </c>
      <c r="T355" s="1">
        <v>56.033180250000001</v>
      </c>
      <c r="U355" s="1">
        <v>2.6198363630000001</v>
      </c>
      <c r="V355" s="1">
        <v>815784</v>
      </c>
      <c r="W355" s="1">
        <v>34.49</v>
      </c>
      <c r="X355" s="1">
        <v>1.05</v>
      </c>
      <c r="Y355" s="1">
        <v>1415115950</v>
      </c>
      <c r="Z355" s="1">
        <v>1745381133.15434</v>
      </c>
      <c r="AA355" s="1">
        <v>17444561.8992</v>
      </c>
      <c r="AB355" s="1">
        <v>1264571700</v>
      </c>
      <c r="AC355" s="1">
        <v>1745381133.15434</v>
      </c>
      <c r="AD355" s="1">
        <v>17444561.8992</v>
      </c>
      <c r="AE355" s="1">
        <v>1264571700</v>
      </c>
      <c r="AF355" s="1">
        <v>1384009421.1672101</v>
      </c>
      <c r="AG355" s="1">
        <v>17444561.8992</v>
      </c>
      <c r="AH355" s="1">
        <v>1264571700</v>
      </c>
      <c r="AI355" s="1">
        <v>1213952144.9379799</v>
      </c>
      <c r="AJ355" s="1">
        <v>17444561.8992</v>
      </c>
      <c r="AK355" s="1">
        <v>3893887115.1700001</v>
      </c>
      <c r="AL355" s="1">
        <v>3899617755.2235398</v>
      </c>
      <c r="AM355" s="1">
        <v>3749073505.2235398</v>
      </c>
      <c r="AN355" s="1">
        <v>3387701793.2364101</v>
      </c>
      <c r="AO355" s="1">
        <v>3217644517.0071802</v>
      </c>
      <c r="AP355" s="1">
        <v>389854032.26800001</v>
      </c>
      <c r="AQ355" s="1">
        <v>67357311.909999996</v>
      </c>
      <c r="AR355" s="1">
        <v>67357311.909999996</v>
      </c>
      <c r="AS355" s="1">
        <v>67357311.909999996</v>
      </c>
      <c r="AT355" s="1">
        <v>67357311.909999996</v>
      </c>
      <c r="AU355" s="1">
        <v>67357311.909999996</v>
      </c>
      <c r="AV355" s="1">
        <v>4283741147.4380002</v>
      </c>
      <c r="AW355" s="1">
        <v>4356829099.4015398</v>
      </c>
      <c r="AX355" s="1">
        <v>4206284849.4015398</v>
      </c>
      <c r="AY355" s="1">
        <v>3844913137.4144101</v>
      </c>
      <c r="AZ355" s="1">
        <v>3674855861.1851802</v>
      </c>
      <c r="BA355" s="1">
        <v>4356829099.4015398</v>
      </c>
      <c r="BB355" s="1">
        <v>4206284849.4015398</v>
      </c>
      <c r="BC355" s="1">
        <v>3844913137.4144101</v>
      </c>
      <c r="BD355" s="1">
        <v>3674855861.1851802</v>
      </c>
      <c r="BE355" s="1">
        <v>3966975067.1335402</v>
      </c>
      <c r="BF355" s="1">
        <v>3816430817.1335402</v>
      </c>
      <c r="BG355" s="1">
        <v>3455059105.14641</v>
      </c>
      <c r="BH355" s="1">
        <v>3285001828.9171801</v>
      </c>
      <c r="BI355" s="1">
        <v>3966975067.1335402</v>
      </c>
      <c r="BJ355" s="1">
        <v>3816430817.1335402</v>
      </c>
      <c r="BK355" s="1">
        <v>3455059105.14641</v>
      </c>
      <c r="BL355" s="1">
        <v>3285001828.9171801</v>
      </c>
      <c r="BM355" s="1" t="s">
        <v>85</v>
      </c>
      <c r="BN355" s="1" t="s">
        <v>85</v>
      </c>
      <c r="BO355" s="1" t="s">
        <v>85</v>
      </c>
      <c r="BP355" t="s">
        <v>85</v>
      </c>
    </row>
    <row r="356" spans="1:68" x14ac:dyDescent="0.25">
      <c r="A356">
        <v>547</v>
      </c>
      <c r="B356" t="s">
        <v>164</v>
      </c>
      <c r="C356">
        <v>2021</v>
      </c>
      <c r="D356" s="2">
        <v>82490</v>
      </c>
      <c r="E356" s="26">
        <v>130856.01</v>
      </c>
      <c r="F356" t="s">
        <v>91</v>
      </c>
      <c r="G356" t="s">
        <v>559</v>
      </c>
      <c r="H356">
        <v>194</v>
      </c>
      <c r="I356" s="2">
        <v>173</v>
      </c>
      <c r="J356" s="1">
        <v>5208831050</v>
      </c>
      <c r="K356" s="1">
        <v>3232750105</v>
      </c>
      <c r="L356" s="1">
        <v>1212868323</v>
      </c>
      <c r="M356" s="1">
        <v>446378337.5</v>
      </c>
      <c r="N356" s="1">
        <v>1835719.608</v>
      </c>
      <c r="O356" s="1">
        <v>94082923.769999996</v>
      </c>
      <c r="P356" s="1">
        <v>94082923.769999996</v>
      </c>
      <c r="Q356" s="1">
        <v>63104628</v>
      </c>
      <c r="R356" s="1">
        <v>5424199</v>
      </c>
      <c r="S356" s="1">
        <v>1353062</v>
      </c>
      <c r="T356" s="1">
        <v>56.365558960000001</v>
      </c>
      <c r="U356" s="1">
        <v>2.848625593</v>
      </c>
      <c r="V356" s="1">
        <v>815784</v>
      </c>
      <c r="W356" s="1">
        <v>34.49</v>
      </c>
      <c r="X356" s="1">
        <v>1.05</v>
      </c>
      <c r="Y356" s="1">
        <v>1415115950</v>
      </c>
      <c r="Z356" s="1">
        <v>1748766113.5885899</v>
      </c>
      <c r="AA356" s="1">
        <v>17444561.8992</v>
      </c>
      <c r="AB356" s="1">
        <v>1264571700</v>
      </c>
      <c r="AC356" s="1">
        <v>1748766113.5885899</v>
      </c>
      <c r="AD356" s="1">
        <v>17444561.8992</v>
      </c>
      <c r="AE356" s="1">
        <v>1264571700</v>
      </c>
      <c r="AF356" s="1">
        <v>1386693559.73298</v>
      </c>
      <c r="AG356" s="1">
        <v>17444561.8992</v>
      </c>
      <c r="AH356" s="1">
        <v>1264571700</v>
      </c>
      <c r="AI356" s="1">
        <v>1216306475.56564</v>
      </c>
      <c r="AJ356" s="1">
        <v>17444561.8992</v>
      </c>
      <c r="AK356" s="1">
        <v>4539701351.7700005</v>
      </c>
      <c r="AL356" s="1">
        <v>4488277872.2577896</v>
      </c>
      <c r="AM356" s="1">
        <v>4337733622.2577896</v>
      </c>
      <c r="AN356" s="1">
        <v>3975661068.4021802</v>
      </c>
      <c r="AO356" s="1">
        <v>3805273984.2348399</v>
      </c>
      <c r="AP356" s="1">
        <v>448214057.10799998</v>
      </c>
      <c r="AQ356" s="1">
        <v>67357311.909999996</v>
      </c>
      <c r="AR356" s="1">
        <v>67357311.909999996</v>
      </c>
      <c r="AS356" s="1">
        <v>67357311.909999996</v>
      </c>
      <c r="AT356" s="1">
        <v>67357311.909999996</v>
      </c>
      <c r="AU356" s="1">
        <v>67357311.909999996</v>
      </c>
      <c r="AV356" s="1">
        <v>4987915408.8780003</v>
      </c>
      <c r="AW356" s="1">
        <v>5003849241.2757902</v>
      </c>
      <c r="AX356" s="1">
        <v>4853304991.2757902</v>
      </c>
      <c r="AY356" s="1">
        <v>4491232437.4201803</v>
      </c>
      <c r="AZ356" s="1">
        <v>4320845353.25284</v>
      </c>
      <c r="BA356" s="1">
        <v>5003849241.2757902</v>
      </c>
      <c r="BB356" s="1">
        <v>4853304991.2757902</v>
      </c>
      <c r="BC356" s="1">
        <v>4491232437.4201803</v>
      </c>
      <c r="BD356" s="1">
        <v>4320845353.25284</v>
      </c>
      <c r="BE356" s="1">
        <v>4555635184.1677904</v>
      </c>
      <c r="BF356" s="1">
        <v>4405090934.1677904</v>
      </c>
      <c r="BG356" s="1">
        <v>4043018380.31218</v>
      </c>
      <c r="BH356" s="1">
        <v>3872631296.1448398</v>
      </c>
      <c r="BI356" s="1">
        <v>4555635184.1677904</v>
      </c>
      <c r="BJ356" s="1">
        <v>4405090934.1677904</v>
      </c>
      <c r="BK356" s="1">
        <v>4043018380.31218</v>
      </c>
      <c r="BL356" s="1">
        <v>3872631296.1448398</v>
      </c>
      <c r="BM356" s="1" t="s">
        <v>85</v>
      </c>
      <c r="BN356" s="1" t="s">
        <v>85</v>
      </c>
      <c r="BO356" s="1" t="s">
        <v>85</v>
      </c>
      <c r="BP356" t="s">
        <v>85</v>
      </c>
    </row>
    <row r="357" spans="1:68" x14ac:dyDescent="0.25">
      <c r="A357">
        <v>561</v>
      </c>
      <c r="B357" t="s">
        <v>165</v>
      </c>
      <c r="C357">
        <v>2017</v>
      </c>
      <c r="D357" s="2">
        <v>66500</v>
      </c>
      <c r="E357" s="26">
        <v>75456.28</v>
      </c>
      <c r="F357" t="s">
        <v>97</v>
      </c>
      <c r="I357" s="2">
        <v>229</v>
      </c>
      <c r="J357" s="1">
        <v>5558402500</v>
      </c>
      <c r="K357" s="1">
        <v>2913721636</v>
      </c>
      <c r="L357" s="1">
        <v>279520850.60000002</v>
      </c>
      <c r="M357" s="1">
        <v>385808567.10000002</v>
      </c>
      <c r="N357" s="1">
        <v>4060426.2560000001</v>
      </c>
      <c r="O357" s="1">
        <v>69443774.230000004</v>
      </c>
      <c r="P357" s="1">
        <v>69443774.230000004</v>
      </c>
      <c r="Q357" s="1">
        <v>87132573</v>
      </c>
      <c r="R357" s="1">
        <v>33055069</v>
      </c>
      <c r="S357" s="1">
        <v>1036328</v>
      </c>
      <c r="T357" s="1">
        <v>57.271741769999998</v>
      </c>
      <c r="U357" s="1">
        <v>8.4782271500000004</v>
      </c>
      <c r="V357" s="1">
        <v>216139</v>
      </c>
      <c r="W357" s="1">
        <v>29.96</v>
      </c>
      <c r="X357" s="1">
        <v>0.86</v>
      </c>
      <c r="Y357" s="1">
        <v>1140807500</v>
      </c>
      <c r="Z357" s="1">
        <v>2300094193.1961398</v>
      </c>
      <c r="AA357" s="1">
        <v>4014825.1527999998</v>
      </c>
      <c r="AB357" s="1">
        <v>1019445000</v>
      </c>
      <c r="AC357" s="1">
        <v>2300094193.1961398</v>
      </c>
      <c r="AD357" s="1">
        <v>4014825.1527999998</v>
      </c>
      <c r="AE357" s="1">
        <v>1019445000</v>
      </c>
      <c r="AF357" s="1">
        <v>1817986258.8959301</v>
      </c>
      <c r="AG357" s="1">
        <v>4014825.1527999998</v>
      </c>
      <c r="AH357" s="1">
        <v>1019445000</v>
      </c>
      <c r="AI357" s="1">
        <v>1591111936.8722999</v>
      </c>
      <c r="AJ357" s="1">
        <v>4014825.1527999998</v>
      </c>
      <c r="AK357" s="1">
        <v>3262686260.8299999</v>
      </c>
      <c r="AL357" s="1">
        <v>3793881143.1789398</v>
      </c>
      <c r="AM357" s="1">
        <v>3672518643.1789398</v>
      </c>
      <c r="AN357" s="1">
        <v>3190410708.8787298</v>
      </c>
      <c r="AO357" s="1">
        <v>2963536386.8551002</v>
      </c>
      <c r="AP357" s="1">
        <v>389868993.35600001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3652555254.1859999</v>
      </c>
      <c r="AW357" s="1">
        <v>4183750136.5349398</v>
      </c>
      <c r="AX357" s="1">
        <v>4062387636.5349398</v>
      </c>
      <c r="AY357" s="1">
        <v>3580279702.2347298</v>
      </c>
      <c r="AZ357" s="1">
        <v>3353405380.2111001</v>
      </c>
      <c r="BA357" s="1">
        <v>4183750136.5349398</v>
      </c>
      <c r="BB357" s="1">
        <v>4062387636.5349398</v>
      </c>
      <c r="BC357" s="1">
        <v>3580279702.2347298</v>
      </c>
      <c r="BD357" s="1">
        <v>3353405380.2111001</v>
      </c>
      <c r="BE357" s="1">
        <v>3793881143.1789398</v>
      </c>
      <c r="BF357" s="1">
        <v>3672518643.1789398</v>
      </c>
      <c r="BG357" s="1">
        <v>3190410708.8787298</v>
      </c>
      <c r="BH357" s="1">
        <v>2963536386.8551002</v>
      </c>
      <c r="BI357" s="1">
        <v>3793881143.1789398</v>
      </c>
      <c r="BJ357" s="1">
        <v>3672518643.1789398</v>
      </c>
      <c r="BK357" s="1">
        <v>3190410708.8787298</v>
      </c>
      <c r="BL357" s="1">
        <v>2963536386.8551002</v>
      </c>
      <c r="BM357" s="1" t="s">
        <v>85</v>
      </c>
      <c r="BN357" s="1" t="s">
        <v>85</v>
      </c>
      <c r="BO357" s="1" t="s">
        <v>85</v>
      </c>
      <c r="BP357" t="s">
        <v>85</v>
      </c>
    </row>
    <row r="358" spans="1:68" x14ac:dyDescent="0.25">
      <c r="A358">
        <v>561</v>
      </c>
      <c r="B358" t="s">
        <v>165</v>
      </c>
      <c r="C358">
        <v>2018</v>
      </c>
      <c r="D358" s="2">
        <v>66500</v>
      </c>
      <c r="E358" s="26">
        <v>75456.28</v>
      </c>
      <c r="F358" t="s">
        <v>97</v>
      </c>
      <c r="I358" s="2">
        <v>229</v>
      </c>
      <c r="J358" s="1">
        <v>5558402500</v>
      </c>
      <c r="K358" s="1">
        <v>2904391184</v>
      </c>
      <c r="L358" s="1">
        <v>276658055.60000002</v>
      </c>
      <c r="M358" s="1">
        <v>393765596.19999999</v>
      </c>
      <c r="N358" s="1">
        <v>3803844.42</v>
      </c>
      <c r="O358" s="1">
        <v>69443774.230000004</v>
      </c>
      <c r="P358" s="1">
        <v>69443774.230000004</v>
      </c>
      <c r="Q358" s="1">
        <v>87132573</v>
      </c>
      <c r="R358" s="1">
        <v>33055069</v>
      </c>
      <c r="S358" s="1">
        <v>1036328</v>
      </c>
      <c r="T358" s="1">
        <v>58.246308650000003</v>
      </c>
      <c r="U358" s="1">
        <v>5.9658828350000004</v>
      </c>
      <c r="V358" s="1">
        <v>216139</v>
      </c>
      <c r="W358" s="1">
        <v>29.96</v>
      </c>
      <c r="X358" s="1">
        <v>0.86</v>
      </c>
      <c r="Y358" s="1">
        <v>1140807500</v>
      </c>
      <c r="Z358" s="1">
        <v>2464464893.9802699</v>
      </c>
      <c r="AA358" s="1">
        <v>4014825.1527999998</v>
      </c>
      <c r="AB358" s="1">
        <v>1019445000</v>
      </c>
      <c r="AC358" s="1">
        <v>2464464893.9802699</v>
      </c>
      <c r="AD358" s="1">
        <v>4014825.1527999998</v>
      </c>
      <c r="AE358" s="1">
        <v>1019445000</v>
      </c>
      <c r="AF358" s="1">
        <v>1947904275.4165499</v>
      </c>
      <c r="AG358" s="1">
        <v>4014825.1527999998</v>
      </c>
      <c r="AH358" s="1">
        <v>1019445000</v>
      </c>
      <c r="AI358" s="1">
        <v>1704816925.50421</v>
      </c>
      <c r="AJ358" s="1">
        <v>4014825.1527999998</v>
      </c>
      <c r="AK358" s="1">
        <v>3250493013.8299999</v>
      </c>
      <c r="AL358" s="1">
        <v>3955389048.9630699</v>
      </c>
      <c r="AM358" s="1">
        <v>3834026548.9630699</v>
      </c>
      <c r="AN358" s="1">
        <v>3317465930.3993502</v>
      </c>
      <c r="AO358" s="1">
        <v>3074378580.48701</v>
      </c>
      <c r="AP358" s="1">
        <v>397569440.62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3648062454.4499998</v>
      </c>
      <c r="AW358" s="1">
        <v>4352958489.5830698</v>
      </c>
      <c r="AX358" s="1">
        <v>4231595989.5830698</v>
      </c>
      <c r="AY358" s="1">
        <v>3715035371.0193501</v>
      </c>
      <c r="AZ358" s="1">
        <v>3471948021.1070099</v>
      </c>
      <c r="BA358" s="1">
        <v>4352958489.5830698</v>
      </c>
      <c r="BB358" s="1">
        <v>4231595989.5830698</v>
      </c>
      <c r="BC358" s="1">
        <v>3715035371.0193501</v>
      </c>
      <c r="BD358" s="1">
        <v>3471948021.1070099</v>
      </c>
      <c r="BE358" s="1">
        <v>3955389048.9630699</v>
      </c>
      <c r="BF358" s="1">
        <v>3834026548.9630699</v>
      </c>
      <c r="BG358" s="1">
        <v>3317465930.3993502</v>
      </c>
      <c r="BH358" s="1">
        <v>3074378580.48701</v>
      </c>
      <c r="BI358" s="1">
        <v>3955389048.9630699</v>
      </c>
      <c r="BJ358" s="1">
        <v>3834026548.9630699</v>
      </c>
      <c r="BK358" s="1">
        <v>3317465930.3993502</v>
      </c>
      <c r="BL358" s="1">
        <v>3074378580.48701</v>
      </c>
      <c r="BM358" s="1" t="s">
        <v>85</v>
      </c>
      <c r="BN358" s="1" t="s">
        <v>85</v>
      </c>
      <c r="BO358" s="1" t="s">
        <v>85</v>
      </c>
      <c r="BP358" t="s">
        <v>85</v>
      </c>
    </row>
    <row r="359" spans="1:68" x14ac:dyDescent="0.25">
      <c r="A359">
        <v>561</v>
      </c>
      <c r="B359" t="s">
        <v>165</v>
      </c>
      <c r="C359">
        <v>2019</v>
      </c>
      <c r="D359" s="2">
        <v>65597</v>
      </c>
      <c r="E359" s="26">
        <v>75456.28</v>
      </c>
      <c r="F359" t="s">
        <v>97</v>
      </c>
      <c r="I359" s="2">
        <v>229</v>
      </c>
      <c r="J359" s="1">
        <v>5482925245</v>
      </c>
      <c r="K359" s="1">
        <v>2902783620</v>
      </c>
      <c r="L359" s="1">
        <v>284402637.89999998</v>
      </c>
      <c r="M359" s="1">
        <v>393439445.5</v>
      </c>
      <c r="N359" s="1">
        <v>6732.4679999999998</v>
      </c>
      <c r="O359" s="1">
        <v>69443774.230000004</v>
      </c>
      <c r="P359" s="1">
        <v>69443774.230000004</v>
      </c>
      <c r="Q359" s="1">
        <v>87132573</v>
      </c>
      <c r="R359" s="1">
        <v>33055069</v>
      </c>
      <c r="S359" s="1">
        <v>1036328</v>
      </c>
      <c r="T359" s="1">
        <v>55.185125360000001</v>
      </c>
      <c r="U359" s="1">
        <v>7.4606317989999997</v>
      </c>
      <c r="V359" s="1">
        <v>216139</v>
      </c>
      <c r="W359" s="1">
        <v>29.96</v>
      </c>
      <c r="X359" s="1">
        <v>0.86</v>
      </c>
      <c r="Y359" s="1">
        <v>1125316535</v>
      </c>
      <c r="Z359" s="1">
        <v>2249701243.44944</v>
      </c>
      <c r="AA359" s="1">
        <v>4014825.1527999998</v>
      </c>
      <c r="AB359" s="1">
        <v>1005602010</v>
      </c>
      <c r="AC359" s="1">
        <v>2249701243.44944</v>
      </c>
      <c r="AD359" s="1">
        <v>4014825.1527999998</v>
      </c>
      <c r="AE359" s="1">
        <v>1005602010</v>
      </c>
      <c r="AF359" s="1">
        <v>1778155850.8823199</v>
      </c>
      <c r="AG359" s="1">
        <v>4014825.1527999998</v>
      </c>
      <c r="AH359" s="1">
        <v>1005602010</v>
      </c>
      <c r="AI359" s="1">
        <v>1556252136.7330899</v>
      </c>
      <c r="AJ359" s="1">
        <v>4014825.1527999998</v>
      </c>
      <c r="AK359" s="1">
        <v>3256630032.1300001</v>
      </c>
      <c r="AL359" s="1">
        <v>3732879015.7322402</v>
      </c>
      <c r="AM359" s="1">
        <v>3613164490.7322402</v>
      </c>
      <c r="AN359" s="1">
        <v>3141619098.1651201</v>
      </c>
      <c r="AO359" s="1">
        <v>2919715384.0158901</v>
      </c>
      <c r="AP359" s="1">
        <v>393446177.96799999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3650076210.098</v>
      </c>
      <c r="AW359" s="1">
        <v>4126325193.7002401</v>
      </c>
      <c r="AX359" s="1">
        <v>4006610668.7002401</v>
      </c>
      <c r="AY359" s="1">
        <v>3535065276.1331201</v>
      </c>
      <c r="AZ359" s="1">
        <v>3313161561.9838901</v>
      </c>
      <c r="BA359" s="1">
        <v>4126325193.7002401</v>
      </c>
      <c r="BB359" s="1">
        <v>4006610668.7002401</v>
      </c>
      <c r="BC359" s="1">
        <v>3535065276.1331201</v>
      </c>
      <c r="BD359" s="1">
        <v>3313161561.9838901</v>
      </c>
      <c r="BE359" s="1">
        <v>3732879015.7322402</v>
      </c>
      <c r="BF359" s="1">
        <v>3613164490.7322402</v>
      </c>
      <c r="BG359" s="1">
        <v>3141619098.1651201</v>
      </c>
      <c r="BH359" s="1">
        <v>2919715384.0158901</v>
      </c>
      <c r="BI359" s="1">
        <v>3732879015.7322402</v>
      </c>
      <c r="BJ359" s="1">
        <v>3613164490.7322402</v>
      </c>
      <c r="BK359" s="1">
        <v>3141619098.1651201</v>
      </c>
      <c r="BL359" s="1">
        <v>2919715384.0158901</v>
      </c>
      <c r="BM359" s="1" t="s">
        <v>85</v>
      </c>
      <c r="BN359" s="1" t="s">
        <v>85</v>
      </c>
      <c r="BO359" s="1" t="s">
        <v>85</v>
      </c>
      <c r="BP359" t="s">
        <v>85</v>
      </c>
    </row>
    <row r="360" spans="1:68" x14ac:dyDescent="0.25">
      <c r="A360">
        <v>561</v>
      </c>
      <c r="B360" t="s">
        <v>165</v>
      </c>
      <c r="C360">
        <v>2020</v>
      </c>
      <c r="D360" s="2">
        <v>65911</v>
      </c>
      <c r="E360" s="26">
        <v>75456.28</v>
      </c>
      <c r="F360" t="s">
        <v>97</v>
      </c>
      <c r="I360" s="2">
        <v>229</v>
      </c>
      <c r="J360" s="1">
        <v>5509170935</v>
      </c>
      <c r="K360" s="1">
        <v>3170779981</v>
      </c>
      <c r="L360" s="1">
        <v>257085275</v>
      </c>
      <c r="M360" s="1">
        <v>360951547.10000002</v>
      </c>
      <c r="N360" s="1">
        <v>13862151.609999999</v>
      </c>
      <c r="O360" s="1">
        <v>69443774.230000004</v>
      </c>
      <c r="P360" s="1">
        <v>69443774.230000004</v>
      </c>
      <c r="Q360" s="1">
        <v>87132573</v>
      </c>
      <c r="R360" s="1">
        <v>33055069</v>
      </c>
      <c r="S360" s="1">
        <v>1036328</v>
      </c>
      <c r="T360" s="1">
        <v>58.145539079999999</v>
      </c>
      <c r="U360" s="1">
        <v>2.7726566039999998</v>
      </c>
      <c r="V360" s="1">
        <v>216139</v>
      </c>
      <c r="W360" s="1">
        <v>29.96</v>
      </c>
      <c r="X360" s="1">
        <v>0.86</v>
      </c>
      <c r="Y360" s="1">
        <v>1130703205</v>
      </c>
      <c r="Z360" s="1">
        <v>2610241267.4198899</v>
      </c>
      <c r="AA360" s="1">
        <v>4014825.1527999998</v>
      </c>
      <c r="AB360" s="1">
        <v>1010415630</v>
      </c>
      <c r="AC360" s="1">
        <v>2610241267.4198899</v>
      </c>
      <c r="AD360" s="1">
        <v>4014825.1527999998</v>
      </c>
      <c r="AE360" s="1">
        <v>1010415630</v>
      </c>
      <c r="AF360" s="1">
        <v>2063125401.8247001</v>
      </c>
      <c r="AG360" s="1">
        <v>4014825.1527999998</v>
      </c>
      <c r="AH360" s="1">
        <v>1010415630</v>
      </c>
      <c r="AI360" s="1">
        <v>1805659112.1328499</v>
      </c>
      <c r="AJ360" s="1">
        <v>4014825.1527999998</v>
      </c>
      <c r="AK360" s="1">
        <v>3497309030.23</v>
      </c>
      <c r="AL360" s="1">
        <v>4071488346.80269</v>
      </c>
      <c r="AM360" s="1">
        <v>3951200771.80269</v>
      </c>
      <c r="AN360" s="1">
        <v>3404084906.2075</v>
      </c>
      <c r="AO360" s="1">
        <v>3146618616.5156498</v>
      </c>
      <c r="AP360" s="1">
        <v>374813698.70999998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3872122728.9400001</v>
      </c>
      <c r="AW360" s="1">
        <v>4446302045.5126896</v>
      </c>
      <c r="AX360" s="1">
        <v>4326014470.5126896</v>
      </c>
      <c r="AY360" s="1">
        <v>3778898604.9175</v>
      </c>
      <c r="AZ360" s="1">
        <v>3521432315.2256498</v>
      </c>
      <c r="BA360" s="1">
        <v>4446302045.5126896</v>
      </c>
      <c r="BB360" s="1">
        <v>4326014470.5126896</v>
      </c>
      <c r="BC360" s="1">
        <v>3778898604.9175</v>
      </c>
      <c r="BD360" s="1">
        <v>3521432315.2256498</v>
      </c>
      <c r="BE360" s="1">
        <v>4071488346.80269</v>
      </c>
      <c r="BF360" s="1">
        <v>3951200771.80269</v>
      </c>
      <c r="BG360" s="1">
        <v>3404084906.2075</v>
      </c>
      <c r="BH360" s="1">
        <v>3146618616.5156498</v>
      </c>
      <c r="BI360" s="1">
        <v>4071488346.80269</v>
      </c>
      <c r="BJ360" s="1">
        <v>3951200771.80269</v>
      </c>
      <c r="BK360" s="1">
        <v>3404084906.2075</v>
      </c>
      <c r="BL360" s="1">
        <v>3146618616.5156498</v>
      </c>
      <c r="BM360" s="1" t="s">
        <v>85</v>
      </c>
      <c r="BN360" s="1" t="s">
        <v>85</v>
      </c>
      <c r="BO360" s="1" t="s">
        <v>85</v>
      </c>
      <c r="BP360" t="s">
        <v>85</v>
      </c>
    </row>
    <row r="361" spans="1:68" x14ac:dyDescent="0.25">
      <c r="A361">
        <v>561</v>
      </c>
      <c r="B361" t="s">
        <v>165</v>
      </c>
      <c r="C361">
        <v>2021</v>
      </c>
      <c r="D361" s="2">
        <v>65911</v>
      </c>
      <c r="E361" s="26">
        <v>75456.28</v>
      </c>
      <c r="F361" t="s">
        <v>97</v>
      </c>
      <c r="I361" s="2">
        <v>229</v>
      </c>
      <c r="J361" s="1">
        <v>5509170935</v>
      </c>
      <c r="K361" s="1">
        <v>3039978601</v>
      </c>
      <c r="L361" s="1">
        <v>295743854.30000001</v>
      </c>
      <c r="M361" s="1">
        <v>411266272.69999999</v>
      </c>
      <c r="N361" s="1">
        <v>0</v>
      </c>
      <c r="O361" s="1">
        <v>69443774.230000004</v>
      </c>
      <c r="P361" s="1">
        <v>69443774.230000004</v>
      </c>
      <c r="Q361" s="1">
        <v>87132573</v>
      </c>
      <c r="R361" s="1">
        <v>33055069</v>
      </c>
      <c r="S361" s="1">
        <v>1036328</v>
      </c>
      <c r="T361" s="1">
        <v>59.530166389999998</v>
      </c>
      <c r="U361" s="1">
        <v>6.0030218629999998</v>
      </c>
      <c r="V361" s="1">
        <v>216139</v>
      </c>
      <c r="W361" s="1">
        <v>29.96</v>
      </c>
      <c r="X361" s="1">
        <v>0.86</v>
      </c>
      <c r="Y361" s="1">
        <v>1130703205</v>
      </c>
      <c r="Z361" s="1">
        <v>2523234394.23768</v>
      </c>
      <c r="AA361" s="1">
        <v>4014825.1527999998</v>
      </c>
      <c r="AB361" s="1">
        <v>1010415630</v>
      </c>
      <c r="AC361" s="1">
        <v>2523234394.23768</v>
      </c>
      <c r="AD361" s="1">
        <v>4014825.1527999998</v>
      </c>
      <c r="AE361" s="1">
        <v>1010415630</v>
      </c>
      <c r="AF361" s="1">
        <v>1994355479.1221199</v>
      </c>
      <c r="AG361" s="1">
        <v>4014825.1527999998</v>
      </c>
      <c r="AH361" s="1">
        <v>1010415630</v>
      </c>
      <c r="AI361" s="1">
        <v>1745471283.7736199</v>
      </c>
      <c r="AJ361" s="1">
        <v>4014825.1527999998</v>
      </c>
      <c r="AK361" s="1">
        <v>3405166229.5300002</v>
      </c>
      <c r="AL361" s="1">
        <v>4023140052.9204798</v>
      </c>
      <c r="AM361" s="1">
        <v>3902852477.9204798</v>
      </c>
      <c r="AN361" s="1">
        <v>3373973562.8049202</v>
      </c>
      <c r="AO361" s="1">
        <v>3125089367.4564199</v>
      </c>
      <c r="AP361" s="1">
        <v>411266272.69999999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3816432502.23</v>
      </c>
      <c r="AW361" s="1">
        <v>4434406325.6204796</v>
      </c>
      <c r="AX361" s="1">
        <v>4314118750.6204796</v>
      </c>
      <c r="AY361" s="1">
        <v>3785239835.50492</v>
      </c>
      <c r="AZ361" s="1">
        <v>3536355640.1564202</v>
      </c>
      <c r="BA361" s="1">
        <v>4434406325.6204796</v>
      </c>
      <c r="BB361" s="1">
        <v>4314118750.6204796</v>
      </c>
      <c r="BC361" s="1">
        <v>3785239835.50492</v>
      </c>
      <c r="BD361" s="1">
        <v>3536355640.1564202</v>
      </c>
      <c r="BE361" s="1">
        <v>4023140052.9204798</v>
      </c>
      <c r="BF361" s="1">
        <v>3902852477.9204798</v>
      </c>
      <c r="BG361" s="1">
        <v>3373973562.8049202</v>
      </c>
      <c r="BH361" s="1">
        <v>3125089367.4564199</v>
      </c>
      <c r="BI361" s="1">
        <v>4023140052.9204798</v>
      </c>
      <c r="BJ361" s="1">
        <v>3902852477.9204798</v>
      </c>
      <c r="BK361" s="1">
        <v>3373973562.8049202</v>
      </c>
      <c r="BL361" s="1">
        <v>3125089367.4564199</v>
      </c>
      <c r="BM361" s="1" t="s">
        <v>85</v>
      </c>
      <c r="BN361" s="1" t="s">
        <v>85</v>
      </c>
      <c r="BO361" s="1" t="s">
        <v>85</v>
      </c>
      <c r="BP361" t="s">
        <v>85</v>
      </c>
    </row>
    <row r="362" spans="1:68" x14ac:dyDescent="0.25">
      <c r="A362">
        <v>572</v>
      </c>
      <c r="B362" t="s">
        <v>166</v>
      </c>
      <c r="C362">
        <v>2017</v>
      </c>
      <c r="D362" s="2">
        <v>9149</v>
      </c>
      <c r="E362" s="26">
        <v>83479.759999999995</v>
      </c>
      <c r="F362" t="s">
        <v>102</v>
      </c>
      <c r="I362" s="2">
        <v>139</v>
      </c>
      <c r="J362" s="1">
        <v>464174515</v>
      </c>
      <c r="K362" s="1">
        <v>242299279.19999999</v>
      </c>
      <c r="L362" s="1">
        <v>30807773.57</v>
      </c>
      <c r="M362" s="1">
        <v>64468617.460000001</v>
      </c>
      <c r="N362" s="1">
        <v>861755.90399999998</v>
      </c>
      <c r="O362" s="1">
        <v>40508270.590000004</v>
      </c>
      <c r="P362" s="1">
        <v>16779336.350000001</v>
      </c>
      <c r="Q362" s="1">
        <v>8008331</v>
      </c>
      <c r="R362" s="1">
        <v>5054701</v>
      </c>
      <c r="S362" s="1">
        <v>66650</v>
      </c>
      <c r="T362" s="1">
        <v>45.121442770000002</v>
      </c>
      <c r="U362" s="1">
        <v>8.9043093750000004</v>
      </c>
      <c r="V362" s="1">
        <v>80239</v>
      </c>
      <c r="W362" s="1">
        <v>34.08</v>
      </c>
      <c r="X362" s="1">
        <v>0.88</v>
      </c>
      <c r="Y362" s="1">
        <v>156951095</v>
      </c>
      <c r="Z362" s="1">
        <v>163516066.098618</v>
      </c>
      <c r="AA362" s="1">
        <v>1695417.9743999899</v>
      </c>
      <c r="AB362" s="1">
        <v>140254170</v>
      </c>
      <c r="AC362" s="1">
        <v>163516066.098618</v>
      </c>
      <c r="AD362" s="1">
        <v>1695417.9743999899</v>
      </c>
      <c r="AE362" s="1">
        <v>140254170</v>
      </c>
      <c r="AF362" s="1">
        <v>129086929.680859</v>
      </c>
      <c r="AG362" s="1">
        <v>1695417.9743999899</v>
      </c>
      <c r="AH362" s="1">
        <v>140254170</v>
      </c>
      <c r="AI362" s="1">
        <v>112884983.13132501</v>
      </c>
      <c r="AJ362" s="1">
        <v>1695417.9743999899</v>
      </c>
      <c r="AK362" s="1">
        <v>313615323.36000001</v>
      </c>
      <c r="AL362" s="1">
        <v>369749688.99301797</v>
      </c>
      <c r="AM362" s="1">
        <v>353052763.99301797</v>
      </c>
      <c r="AN362" s="1">
        <v>318623627.57525897</v>
      </c>
      <c r="AO362" s="1">
        <v>302421681.02572501</v>
      </c>
      <c r="AP362" s="1">
        <v>65330373.364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378945696.72399998</v>
      </c>
      <c r="AW362" s="1">
        <v>435080062.35701799</v>
      </c>
      <c r="AX362" s="1">
        <v>418383137.35701799</v>
      </c>
      <c r="AY362" s="1">
        <v>383954000.93925899</v>
      </c>
      <c r="AZ362" s="1">
        <v>367752054.38972503</v>
      </c>
      <c r="BA362" s="1">
        <v>435080062.35701799</v>
      </c>
      <c r="BB362" s="1">
        <v>418383137.35701799</v>
      </c>
      <c r="BC362" s="1">
        <v>383954000.93925899</v>
      </c>
      <c r="BD362" s="1">
        <v>367752054.38972503</v>
      </c>
      <c r="BE362" s="1">
        <v>369749688.99301797</v>
      </c>
      <c r="BF362" s="1">
        <v>353052763.99301797</v>
      </c>
      <c r="BG362" s="1">
        <v>318623627.57525897</v>
      </c>
      <c r="BH362" s="1">
        <v>302421681.02572501</v>
      </c>
      <c r="BI362" s="1">
        <v>369749688.99301797</v>
      </c>
      <c r="BJ362" s="1">
        <v>353052763.99301797</v>
      </c>
      <c r="BK362" s="1">
        <v>318623627.57525897</v>
      </c>
      <c r="BL362" s="1">
        <v>302421681.02572501</v>
      </c>
      <c r="BM362" s="1" t="s">
        <v>85</v>
      </c>
      <c r="BN362" s="1" t="s">
        <v>85</v>
      </c>
      <c r="BO362" s="1" t="s">
        <v>85</v>
      </c>
      <c r="BP362" t="s">
        <v>85</v>
      </c>
    </row>
    <row r="363" spans="1:68" x14ac:dyDescent="0.25">
      <c r="A363">
        <v>572</v>
      </c>
      <c r="B363" t="s">
        <v>166</v>
      </c>
      <c r="C363">
        <v>2018</v>
      </c>
      <c r="D363" s="2">
        <v>9157</v>
      </c>
      <c r="E363" s="26">
        <v>83479.759999999995</v>
      </c>
      <c r="F363" t="s">
        <v>102</v>
      </c>
      <c r="I363" s="2">
        <v>139</v>
      </c>
      <c r="J363" s="1">
        <v>464580395</v>
      </c>
      <c r="K363" s="1">
        <v>243876172.80000001</v>
      </c>
      <c r="L363" s="1">
        <v>32323326.920000002</v>
      </c>
      <c r="M363" s="1">
        <v>66848170.880000003</v>
      </c>
      <c r="N363" s="1">
        <v>1469174.128</v>
      </c>
      <c r="O363" s="1">
        <v>40508270.590000004</v>
      </c>
      <c r="P363" s="1">
        <v>16779336.350000001</v>
      </c>
      <c r="Q363" s="1">
        <v>8008331</v>
      </c>
      <c r="R363" s="1">
        <v>5054701</v>
      </c>
      <c r="S363" s="1">
        <v>66650</v>
      </c>
      <c r="T363" s="1">
        <v>44.932803040000003</v>
      </c>
      <c r="U363" s="1">
        <v>8.3151742479999999</v>
      </c>
      <c r="V363" s="1">
        <v>80239</v>
      </c>
      <c r="W363" s="1">
        <v>34.08</v>
      </c>
      <c r="X363" s="1">
        <v>0.88</v>
      </c>
      <c r="Y363" s="1">
        <v>157088335</v>
      </c>
      <c r="Z363" s="1">
        <v>165324255.36345601</v>
      </c>
      <c r="AA363" s="1">
        <v>1695417.9743999899</v>
      </c>
      <c r="AB363" s="1">
        <v>140376810</v>
      </c>
      <c r="AC363" s="1">
        <v>165324255.36345601</v>
      </c>
      <c r="AD363" s="1">
        <v>1695417.9743999899</v>
      </c>
      <c r="AE363" s="1">
        <v>140376810</v>
      </c>
      <c r="AF363" s="1">
        <v>130514395.532068</v>
      </c>
      <c r="AG363" s="1">
        <v>1695417.9743999899</v>
      </c>
      <c r="AH363" s="1">
        <v>140376810</v>
      </c>
      <c r="AI363" s="1">
        <v>114133285.02317899</v>
      </c>
      <c r="AJ363" s="1">
        <v>1695417.9743999899</v>
      </c>
      <c r="AK363" s="1">
        <v>316707770.31</v>
      </c>
      <c r="AL363" s="1">
        <v>373210671.60785598</v>
      </c>
      <c r="AM363" s="1">
        <v>356499146.60785598</v>
      </c>
      <c r="AN363" s="1">
        <v>321689286.77646798</v>
      </c>
      <c r="AO363" s="1">
        <v>305308176.26757902</v>
      </c>
      <c r="AP363" s="1">
        <v>68317345.008000001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385025115.31800002</v>
      </c>
      <c r="AW363" s="1">
        <v>441528016.61585599</v>
      </c>
      <c r="AX363" s="1">
        <v>424816491.61585599</v>
      </c>
      <c r="AY363" s="1">
        <v>390006631.784468</v>
      </c>
      <c r="AZ363" s="1">
        <v>373625521.27557898</v>
      </c>
      <c r="BA363" s="1">
        <v>441528016.61585599</v>
      </c>
      <c r="BB363" s="1">
        <v>424816491.61585599</v>
      </c>
      <c r="BC363" s="1">
        <v>390006631.784468</v>
      </c>
      <c r="BD363" s="1">
        <v>373625521.27557898</v>
      </c>
      <c r="BE363" s="1">
        <v>373210671.60785598</v>
      </c>
      <c r="BF363" s="1">
        <v>356499146.60785598</v>
      </c>
      <c r="BG363" s="1">
        <v>321689286.77646798</v>
      </c>
      <c r="BH363" s="1">
        <v>305308176.26757902</v>
      </c>
      <c r="BI363" s="1">
        <v>373210671.60785598</v>
      </c>
      <c r="BJ363" s="1">
        <v>356499146.60785598</v>
      </c>
      <c r="BK363" s="1">
        <v>321689286.77646798</v>
      </c>
      <c r="BL363" s="1">
        <v>305308176.26757902</v>
      </c>
      <c r="BM363" s="1" t="s">
        <v>85</v>
      </c>
      <c r="BN363" s="1" t="s">
        <v>85</v>
      </c>
      <c r="BO363" s="1" t="s">
        <v>85</v>
      </c>
      <c r="BP363" t="s">
        <v>85</v>
      </c>
    </row>
    <row r="364" spans="1:68" x14ac:dyDescent="0.25">
      <c r="A364">
        <v>572</v>
      </c>
      <c r="B364" t="s">
        <v>166</v>
      </c>
      <c r="C364">
        <v>2019</v>
      </c>
      <c r="D364" s="2">
        <v>9157</v>
      </c>
      <c r="E364" s="26">
        <v>83479.759999999995</v>
      </c>
      <c r="F364" t="s">
        <v>102</v>
      </c>
      <c r="I364" s="2">
        <v>139</v>
      </c>
      <c r="J364" s="1">
        <v>464580395</v>
      </c>
      <c r="K364" s="1">
        <v>246569160</v>
      </c>
      <c r="L364" s="1">
        <v>26911170.699999999</v>
      </c>
      <c r="M364" s="1">
        <v>66418040.979999997</v>
      </c>
      <c r="N364" s="1">
        <v>1071958.5160000001</v>
      </c>
      <c r="O364" s="1">
        <v>40508270.590000004</v>
      </c>
      <c r="P364" s="1">
        <v>16779336.350000001</v>
      </c>
      <c r="Q364" s="1">
        <v>8008331</v>
      </c>
      <c r="R364" s="1">
        <v>5054701</v>
      </c>
      <c r="S364" s="1">
        <v>66650</v>
      </c>
      <c r="T364" s="1">
        <v>46.73090242</v>
      </c>
      <c r="U364" s="1">
        <v>9.5947733910000004</v>
      </c>
      <c r="V364" s="1">
        <v>80239</v>
      </c>
      <c r="W364" s="1">
        <v>34.08</v>
      </c>
      <c r="X364" s="1">
        <v>0.88</v>
      </c>
      <c r="Y364" s="1">
        <v>157088335</v>
      </c>
      <c r="Z364" s="1">
        <v>167665222.49911401</v>
      </c>
      <c r="AA364" s="1">
        <v>1695417.9743999899</v>
      </c>
      <c r="AB364" s="1">
        <v>140376810</v>
      </c>
      <c r="AC364" s="1">
        <v>167665222.49911401</v>
      </c>
      <c r="AD364" s="1">
        <v>1695417.9743999899</v>
      </c>
      <c r="AE364" s="1">
        <v>140376810</v>
      </c>
      <c r="AF364" s="1">
        <v>132362460.173273</v>
      </c>
      <c r="AG364" s="1">
        <v>1695417.9743999899</v>
      </c>
      <c r="AH364" s="1">
        <v>140376810</v>
      </c>
      <c r="AI364" s="1">
        <v>115749395.549348</v>
      </c>
      <c r="AJ364" s="1">
        <v>1695417.9743999899</v>
      </c>
      <c r="AK364" s="1">
        <v>313988601.28999901</v>
      </c>
      <c r="AL364" s="1">
        <v>370139482.52351397</v>
      </c>
      <c r="AM364" s="1">
        <v>353427957.52351397</v>
      </c>
      <c r="AN364" s="1">
        <v>318125195.19767302</v>
      </c>
      <c r="AO364" s="1">
        <v>301512130.57374799</v>
      </c>
      <c r="AP364" s="1">
        <v>67489999.495999902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381478600.785999</v>
      </c>
      <c r="AW364" s="1">
        <v>437629482.01951402</v>
      </c>
      <c r="AX364" s="1">
        <v>420917957.01951402</v>
      </c>
      <c r="AY364" s="1">
        <v>385615194.69367301</v>
      </c>
      <c r="AZ364" s="1">
        <v>369002130.06974798</v>
      </c>
      <c r="BA364" s="1">
        <v>437629482.01951402</v>
      </c>
      <c r="BB364" s="1">
        <v>420917957.01951402</v>
      </c>
      <c r="BC364" s="1">
        <v>385615194.69367301</v>
      </c>
      <c r="BD364" s="1">
        <v>369002130.06974798</v>
      </c>
      <c r="BE364" s="1">
        <v>370139482.52351397</v>
      </c>
      <c r="BF364" s="1">
        <v>353427957.52351397</v>
      </c>
      <c r="BG364" s="1">
        <v>318125195.19767302</v>
      </c>
      <c r="BH364" s="1">
        <v>301512130.57374799</v>
      </c>
      <c r="BI364" s="1">
        <v>370139482.52351397</v>
      </c>
      <c r="BJ364" s="1">
        <v>353427957.52351397</v>
      </c>
      <c r="BK364" s="1">
        <v>318125195.19767302</v>
      </c>
      <c r="BL364" s="1">
        <v>301512130.57374799</v>
      </c>
      <c r="BM364" s="1" t="s">
        <v>85</v>
      </c>
      <c r="BN364" s="1" t="s">
        <v>85</v>
      </c>
      <c r="BO364" s="1" t="s">
        <v>85</v>
      </c>
      <c r="BP364" t="s">
        <v>85</v>
      </c>
    </row>
    <row r="365" spans="1:68" x14ac:dyDescent="0.25">
      <c r="A365">
        <v>572</v>
      </c>
      <c r="B365" t="s">
        <v>166</v>
      </c>
      <c r="C365">
        <v>2020</v>
      </c>
      <c r="D365" s="2">
        <v>8916</v>
      </c>
      <c r="E365" s="26">
        <v>83479.759999999995</v>
      </c>
      <c r="F365" t="s">
        <v>102</v>
      </c>
      <c r="I365" s="2">
        <v>139</v>
      </c>
      <c r="J365" s="1">
        <v>452353260</v>
      </c>
      <c r="K365" s="1">
        <v>271524922.80000001</v>
      </c>
      <c r="L365" s="1">
        <v>29810620.25</v>
      </c>
      <c r="M365" s="1">
        <v>62020991.32</v>
      </c>
      <c r="N365" s="1">
        <v>5941028.9840000002</v>
      </c>
      <c r="O365" s="1">
        <v>40508270.590000004</v>
      </c>
      <c r="P365" s="1">
        <v>16779336.350000001</v>
      </c>
      <c r="Q365" s="1">
        <v>8008331</v>
      </c>
      <c r="R365" s="1">
        <v>5054701</v>
      </c>
      <c r="S365" s="1">
        <v>66650</v>
      </c>
      <c r="T365" s="1">
        <v>47.961466160000001</v>
      </c>
      <c r="U365" s="1">
        <v>3.4071422760000001</v>
      </c>
      <c r="V365" s="1">
        <v>80239</v>
      </c>
      <c r="W365" s="1">
        <v>34.08</v>
      </c>
      <c r="X365" s="1">
        <v>0.88</v>
      </c>
      <c r="Y365" s="1">
        <v>152953980</v>
      </c>
      <c r="Z365" s="1">
        <v>201157493.326105</v>
      </c>
      <c r="AA365" s="1">
        <v>1695417.9743999899</v>
      </c>
      <c r="AB365" s="1">
        <v>136682280</v>
      </c>
      <c r="AC365" s="1">
        <v>201157493.326105</v>
      </c>
      <c r="AD365" s="1">
        <v>1695417.9743999899</v>
      </c>
      <c r="AE365" s="1">
        <v>136682280</v>
      </c>
      <c r="AF365" s="1">
        <v>158802763.63855299</v>
      </c>
      <c r="AG365" s="1">
        <v>1695417.9743999899</v>
      </c>
      <c r="AH365" s="1">
        <v>136682280</v>
      </c>
      <c r="AI365" s="1">
        <v>138871126.13852799</v>
      </c>
      <c r="AJ365" s="1">
        <v>1695417.9743999899</v>
      </c>
      <c r="AK365" s="1">
        <v>341843813.63999999</v>
      </c>
      <c r="AL365" s="1">
        <v>402396847.90050501</v>
      </c>
      <c r="AM365" s="1">
        <v>386125147.90050501</v>
      </c>
      <c r="AN365" s="1">
        <v>343770418.21295297</v>
      </c>
      <c r="AO365" s="1">
        <v>323838780.712928</v>
      </c>
      <c r="AP365" s="1">
        <v>67962020.304000005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409805833.94400001</v>
      </c>
      <c r="AW365" s="1">
        <v>470358868.20450503</v>
      </c>
      <c r="AX365" s="1">
        <v>454087168.20450503</v>
      </c>
      <c r="AY365" s="1">
        <v>411732438.51695299</v>
      </c>
      <c r="AZ365" s="1">
        <v>391800801.01692802</v>
      </c>
      <c r="BA365" s="1">
        <v>452353260</v>
      </c>
      <c r="BB365" s="1">
        <v>452353260</v>
      </c>
      <c r="BC365" s="1">
        <v>411732438.51695299</v>
      </c>
      <c r="BD365" s="1">
        <v>391800801.01692802</v>
      </c>
      <c r="BE365" s="1">
        <v>402396847.90050501</v>
      </c>
      <c r="BF365" s="1">
        <v>386125147.90050501</v>
      </c>
      <c r="BG365" s="1">
        <v>343770418.21295297</v>
      </c>
      <c r="BH365" s="1">
        <v>323838780.712928</v>
      </c>
      <c r="BI365" s="1">
        <v>384391239.69599998</v>
      </c>
      <c r="BJ365" s="1">
        <v>384391239.69599998</v>
      </c>
      <c r="BK365" s="1">
        <v>343770418.21295297</v>
      </c>
      <c r="BL365" s="1">
        <v>323838780.712928</v>
      </c>
      <c r="BM365" s="1" t="s">
        <v>121</v>
      </c>
      <c r="BN365" s="1" t="s">
        <v>121</v>
      </c>
      <c r="BO365" s="1" t="s">
        <v>85</v>
      </c>
      <c r="BP365" t="s">
        <v>85</v>
      </c>
    </row>
    <row r="366" spans="1:68" x14ac:dyDescent="0.25">
      <c r="A366">
        <v>572</v>
      </c>
      <c r="B366" t="s">
        <v>166</v>
      </c>
      <c r="C366">
        <v>2021</v>
      </c>
      <c r="D366" s="2">
        <v>8916</v>
      </c>
      <c r="E366" s="26">
        <v>83479.759999999995</v>
      </c>
      <c r="F366" t="s">
        <v>102</v>
      </c>
      <c r="I366" s="2">
        <v>139</v>
      </c>
      <c r="J366" s="1">
        <v>452353260</v>
      </c>
      <c r="K366" s="1">
        <v>217075713.80000001</v>
      </c>
      <c r="L366" s="1">
        <v>22960708.09</v>
      </c>
      <c r="M366" s="1">
        <v>54025811.539999999</v>
      </c>
      <c r="N366" s="1">
        <v>685963.68400000001</v>
      </c>
      <c r="O366" s="1">
        <v>40508270.590000004</v>
      </c>
      <c r="P366" s="1">
        <v>16779336.350000001</v>
      </c>
      <c r="Q366" s="1">
        <v>8008331</v>
      </c>
      <c r="R366" s="1">
        <v>5054701</v>
      </c>
      <c r="S366" s="1">
        <v>66650</v>
      </c>
      <c r="T366" s="1">
        <v>48.688723850000002</v>
      </c>
      <c r="U366" s="1">
        <v>8.4117530120000001</v>
      </c>
      <c r="V366" s="1">
        <v>80239</v>
      </c>
      <c r="W366" s="1">
        <v>34.08</v>
      </c>
      <c r="X366" s="1">
        <v>0.88</v>
      </c>
      <c r="Y366" s="1">
        <v>152953980</v>
      </c>
      <c r="Z366" s="1">
        <v>181845751.124735</v>
      </c>
      <c r="AA366" s="1">
        <v>1695417.9743999899</v>
      </c>
      <c r="AB366" s="1">
        <v>136682280</v>
      </c>
      <c r="AC366" s="1">
        <v>181845751.124735</v>
      </c>
      <c r="AD366" s="1">
        <v>1695417.9743999899</v>
      </c>
      <c r="AE366" s="1">
        <v>136682280</v>
      </c>
      <c r="AF366" s="1">
        <v>143557206.62974101</v>
      </c>
      <c r="AG366" s="1">
        <v>1695417.9743999899</v>
      </c>
      <c r="AH366" s="1">
        <v>136682280</v>
      </c>
      <c r="AI366" s="1">
        <v>125539068.043861</v>
      </c>
      <c r="AJ366" s="1">
        <v>1695417.9743999899</v>
      </c>
      <c r="AK366" s="1">
        <v>280544692.48000002</v>
      </c>
      <c r="AL366" s="1">
        <v>376235193.53913498</v>
      </c>
      <c r="AM366" s="1">
        <v>359963493.53913498</v>
      </c>
      <c r="AN366" s="1">
        <v>321674949.04414099</v>
      </c>
      <c r="AO366" s="1">
        <v>303656810.45826101</v>
      </c>
      <c r="AP366" s="1">
        <v>54711775.223999999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335256467.704</v>
      </c>
      <c r="AW366" s="1">
        <v>430946968.76313502</v>
      </c>
      <c r="AX366" s="1">
        <v>414675268.76313502</v>
      </c>
      <c r="AY366" s="1">
        <v>376386724.26814097</v>
      </c>
      <c r="AZ366" s="1">
        <v>358368585.68226099</v>
      </c>
      <c r="BA366" s="1">
        <v>430946968.76313502</v>
      </c>
      <c r="BB366" s="1">
        <v>414675268.76313502</v>
      </c>
      <c r="BC366" s="1">
        <v>376386724.26814097</v>
      </c>
      <c r="BD366" s="1">
        <v>358368585.68226099</v>
      </c>
      <c r="BE366" s="1">
        <v>376235193.53913498</v>
      </c>
      <c r="BF366" s="1">
        <v>359963493.53913498</v>
      </c>
      <c r="BG366" s="1">
        <v>321674949.04414099</v>
      </c>
      <c r="BH366" s="1">
        <v>303656810.45826101</v>
      </c>
      <c r="BI366" s="1">
        <v>376235193.53913498</v>
      </c>
      <c r="BJ366" s="1">
        <v>359963493.53913498</v>
      </c>
      <c r="BK366" s="1">
        <v>321674949.04414099</v>
      </c>
      <c r="BL366" s="1">
        <v>303656810.45826101</v>
      </c>
      <c r="BM366" s="1" t="s">
        <v>85</v>
      </c>
      <c r="BN366" s="1" t="s">
        <v>85</v>
      </c>
      <c r="BO366" s="1" t="s">
        <v>85</v>
      </c>
      <c r="BP366" t="s">
        <v>85</v>
      </c>
    </row>
    <row r="367" spans="1:68" x14ac:dyDescent="0.25">
      <c r="A367">
        <v>574</v>
      </c>
      <c r="B367" t="s">
        <v>167</v>
      </c>
      <c r="C367">
        <v>2017</v>
      </c>
      <c r="D367" s="2">
        <v>114650</v>
      </c>
      <c r="E367" s="26">
        <v>94126.53</v>
      </c>
      <c r="F367" t="s">
        <v>105</v>
      </c>
      <c r="I367" s="2">
        <v>199</v>
      </c>
      <c r="J367" s="1">
        <v>8327602750</v>
      </c>
      <c r="K367" s="1">
        <v>5438554000</v>
      </c>
      <c r="L367" s="1">
        <v>580363000</v>
      </c>
      <c r="M367" s="1">
        <v>1150310000</v>
      </c>
      <c r="N367" s="1">
        <v>41402000</v>
      </c>
      <c r="O367" s="1">
        <v>155396200.30000001</v>
      </c>
      <c r="P367" s="1">
        <v>155396200.30000001</v>
      </c>
      <c r="Q367" s="1">
        <v>105196894</v>
      </c>
      <c r="R367" s="1">
        <v>32932244</v>
      </c>
      <c r="S367" s="1">
        <v>2529487</v>
      </c>
      <c r="T367" s="1">
        <v>59.021103029999999</v>
      </c>
      <c r="U367" s="1">
        <v>3.8050593209999999</v>
      </c>
      <c r="V367" s="1">
        <v>5236154</v>
      </c>
      <c r="W367" s="1">
        <v>30.78</v>
      </c>
      <c r="X367" s="1">
        <v>1.02</v>
      </c>
      <c r="Y367" s="1">
        <v>1966820750</v>
      </c>
      <c r="Z367" s="1">
        <v>3148022359.3706002</v>
      </c>
      <c r="AA367" s="1">
        <v>99924668.474399999</v>
      </c>
      <c r="AB367" s="1">
        <v>1757584500</v>
      </c>
      <c r="AC367" s="1">
        <v>3148022359.3706002</v>
      </c>
      <c r="AD367" s="1">
        <v>99924668.474399999</v>
      </c>
      <c r="AE367" s="1">
        <v>1757584500</v>
      </c>
      <c r="AF367" s="1">
        <v>2497468901.8856001</v>
      </c>
      <c r="AG367" s="1">
        <v>99924668.474399999</v>
      </c>
      <c r="AH367" s="1">
        <v>1757584500</v>
      </c>
      <c r="AI367" s="1">
        <v>2191326098.3632498</v>
      </c>
      <c r="AJ367" s="1">
        <v>99924668.474399999</v>
      </c>
      <c r="AK367" s="1">
        <v>6174313200.3000002</v>
      </c>
      <c r="AL367" s="1">
        <v>5950526978.1450005</v>
      </c>
      <c r="AM367" s="1">
        <v>5741290728.1450005</v>
      </c>
      <c r="AN367" s="1">
        <v>5090737270.6599998</v>
      </c>
      <c r="AO367" s="1">
        <v>4784594467.1376495</v>
      </c>
      <c r="AP367" s="1">
        <v>1191712000</v>
      </c>
      <c r="AQ367" s="1">
        <v>383200776</v>
      </c>
      <c r="AR367" s="1">
        <v>383200776</v>
      </c>
      <c r="AS367" s="1">
        <v>383200776</v>
      </c>
      <c r="AT367" s="1">
        <v>383200776</v>
      </c>
      <c r="AU367" s="1">
        <v>383200776</v>
      </c>
      <c r="AV367" s="1">
        <v>7366025200.3000002</v>
      </c>
      <c r="AW367" s="1">
        <v>7525439754.1450005</v>
      </c>
      <c r="AX367" s="1">
        <v>7316203504.1450005</v>
      </c>
      <c r="AY367" s="1">
        <v>6665650046.6599998</v>
      </c>
      <c r="AZ367" s="1">
        <v>6359507243.1376495</v>
      </c>
      <c r="BA367" s="1">
        <v>7525439754.1450005</v>
      </c>
      <c r="BB367" s="1">
        <v>7316203504.1450005</v>
      </c>
      <c r="BC367" s="1">
        <v>6665650046.6599998</v>
      </c>
      <c r="BD367" s="1">
        <v>6359507243.1376495</v>
      </c>
      <c r="BE367" s="1">
        <v>6333727754.1450005</v>
      </c>
      <c r="BF367" s="1">
        <v>6124491504.1450005</v>
      </c>
      <c r="BG367" s="1">
        <v>5473938046.6599998</v>
      </c>
      <c r="BH367" s="1">
        <v>5167795243.1376495</v>
      </c>
      <c r="BI367" s="1">
        <v>6333727754.1450005</v>
      </c>
      <c r="BJ367" s="1">
        <v>6124491504.1450005</v>
      </c>
      <c r="BK367" s="1">
        <v>5473938046.6599998</v>
      </c>
      <c r="BL367" s="1">
        <v>5167795243.1376495</v>
      </c>
      <c r="BM367" s="1" t="s">
        <v>85</v>
      </c>
      <c r="BN367" s="1" t="s">
        <v>85</v>
      </c>
      <c r="BO367" s="1" t="s">
        <v>85</v>
      </c>
      <c r="BP367" t="s">
        <v>85</v>
      </c>
    </row>
    <row r="368" spans="1:68" x14ac:dyDescent="0.25">
      <c r="A368">
        <v>574</v>
      </c>
      <c r="B368" t="s">
        <v>167</v>
      </c>
      <c r="C368">
        <v>2018</v>
      </c>
      <c r="D368" s="2">
        <v>117771</v>
      </c>
      <c r="E368" s="26">
        <v>94126.53</v>
      </c>
      <c r="F368" t="s">
        <v>105</v>
      </c>
      <c r="I368" s="2">
        <v>199</v>
      </c>
      <c r="J368" s="1">
        <v>8554296585</v>
      </c>
      <c r="K368" s="1">
        <v>5774687000</v>
      </c>
      <c r="L368" s="1">
        <v>608592000</v>
      </c>
      <c r="M368" s="1">
        <v>1185209000</v>
      </c>
      <c r="N368" s="1">
        <v>35082000</v>
      </c>
      <c r="O368" s="1">
        <v>155396200.30000001</v>
      </c>
      <c r="P368" s="1">
        <v>155396200.30000001</v>
      </c>
      <c r="Q368" s="1">
        <v>105196894</v>
      </c>
      <c r="R368" s="1">
        <v>32932244</v>
      </c>
      <c r="S368" s="1">
        <v>2529487</v>
      </c>
      <c r="T368" s="1">
        <v>58.89964698</v>
      </c>
      <c r="U368" s="1">
        <v>2.8097822319999999</v>
      </c>
      <c r="V368" s="1">
        <v>5236154</v>
      </c>
      <c r="W368" s="1">
        <v>30.78</v>
      </c>
      <c r="X368" s="1">
        <v>1.02</v>
      </c>
      <c r="Y368" s="1">
        <v>2020361505</v>
      </c>
      <c r="Z368" s="1">
        <v>3197841360.9520602</v>
      </c>
      <c r="AA368" s="1">
        <v>99924668.474399999</v>
      </c>
      <c r="AB368" s="1">
        <v>1805429430</v>
      </c>
      <c r="AC368" s="1">
        <v>3197841360.9520602</v>
      </c>
      <c r="AD368" s="1">
        <v>99924668.474399999</v>
      </c>
      <c r="AE368" s="1">
        <v>1805429430</v>
      </c>
      <c r="AF368" s="1">
        <v>2536992575.15378</v>
      </c>
      <c r="AG368" s="1">
        <v>99924668.474399999</v>
      </c>
      <c r="AH368" s="1">
        <v>1805429430</v>
      </c>
      <c r="AI368" s="1">
        <v>2226004911.2487102</v>
      </c>
      <c r="AJ368" s="1">
        <v>99924668.474399999</v>
      </c>
      <c r="AK368" s="1">
        <v>6538675200.3000002</v>
      </c>
      <c r="AL368" s="1">
        <v>6082115734.7264605</v>
      </c>
      <c r="AM368" s="1">
        <v>5867183659.7264605</v>
      </c>
      <c r="AN368" s="1">
        <v>5206334873.9281797</v>
      </c>
      <c r="AO368" s="1">
        <v>4895347210.0231104</v>
      </c>
      <c r="AP368" s="1">
        <v>1220291000</v>
      </c>
      <c r="AQ368" s="1">
        <v>383200776</v>
      </c>
      <c r="AR368" s="1">
        <v>383200776</v>
      </c>
      <c r="AS368" s="1">
        <v>383200776</v>
      </c>
      <c r="AT368" s="1">
        <v>383200776</v>
      </c>
      <c r="AU368" s="1">
        <v>383200776</v>
      </c>
      <c r="AV368" s="1">
        <v>7758966200.3000002</v>
      </c>
      <c r="AW368" s="1">
        <v>7685607510.7264605</v>
      </c>
      <c r="AX368" s="1">
        <v>7470675435.7264605</v>
      </c>
      <c r="AY368" s="1">
        <v>6809826649.9281797</v>
      </c>
      <c r="AZ368" s="1">
        <v>6498838986.0231104</v>
      </c>
      <c r="BA368" s="1">
        <v>7685607510.7264605</v>
      </c>
      <c r="BB368" s="1">
        <v>7470675435.7264605</v>
      </c>
      <c r="BC368" s="1">
        <v>6809826649.9281797</v>
      </c>
      <c r="BD368" s="1">
        <v>6498838986.0231104</v>
      </c>
      <c r="BE368" s="1">
        <v>6465316510.7264605</v>
      </c>
      <c r="BF368" s="1">
        <v>6250384435.7264605</v>
      </c>
      <c r="BG368" s="1">
        <v>5589535649.9281797</v>
      </c>
      <c r="BH368" s="1">
        <v>5278547986.0231104</v>
      </c>
      <c r="BI368" s="1">
        <v>6465316510.7264605</v>
      </c>
      <c r="BJ368" s="1">
        <v>6250384435.7264605</v>
      </c>
      <c r="BK368" s="1">
        <v>5589535649.9281797</v>
      </c>
      <c r="BL368" s="1">
        <v>5278547986.0231104</v>
      </c>
      <c r="BM368" s="1" t="s">
        <v>85</v>
      </c>
      <c r="BN368" s="1" t="s">
        <v>85</v>
      </c>
      <c r="BO368" s="1" t="s">
        <v>85</v>
      </c>
      <c r="BP368" t="s">
        <v>85</v>
      </c>
    </row>
    <row r="369" spans="1:68" x14ac:dyDescent="0.25">
      <c r="A369">
        <v>574</v>
      </c>
      <c r="B369" t="s">
        <v>167</v>
      </c>
      <c r="C369">
        <v>2019</v>
      </c>
      <c r="D369" s="2">
        <v>120891</v>
      </c>
      <c r="E369" s="26">
        <v>94126.53</v>
      </c>
      <c r="F369" t="s">
        <v>105</v>
      </c>
      <c r="I369" s="2">
        <v>199</v>
      </c>
      <c r="J369" s="1">
        <v>8780917785</v>
      </c>
      <c r="K369" s="1">
        <v>5679435000</v>
      </c>
      <c r="L369" s="1">
        <v>554220000</v>
      </c>
      <c r="M369" s="1">
        <v>1170350000</v>
      </c>
      <c r="N369" s="1">
        <v>24648000</v>
      </c>
      <c r="O369" s="1">
        <v>155396200.30000001</v>
      </c>
      <c r="P369" s="1">
        <v>155396200.30000001</v>
      </c>
      <c r="Q369" s="1">
        <v>105196894</v>
      </c>
      <c r="R369" s="1">
        <v>32932244</v>
      </c>
      <c r="S369" s="1">
        <v>2529487</v>
      </c>
      <c r="T369" s="1">
        <v>56.14484126</v>
      </c>
      <c r="U369" s="1">
        <v>3.7570421430000001</v>
      </c>
      <c r="V369" s="1">
        <v>5236154</v>
      </c>
      <c r="W369" s="1">
        <v>30.78</v>
      </c>
      <c r="X369" s="1">
        <v>1.02</v>
      </c>
      <c r="Y369" s="1">
        <v>2073885105</v>
      </c>
      <c r="Z369" s="1">
        <v>2986776159.6191802</v>
      </c>
      <c r="AA369" s="1">
        <v>99924668.474399999</v>
      </c>
      <c r="AB369" s="1">
        <v>1853259030</v>
      </c>
      <c r="AC369" s="1">
        <v>2986776159.6191802</v>
      </c>
      <c r="AD369" s="1">
        <v>99924668.474399999</v>
      </c>
      <c r="AE369" s="1">
        <v>1853259030</v>
      </c>
      <c r="AF369" s="1">
        <v>2369544979.0367999</v>
      </c>
      <c r="AG369" s="1">
        <v>99924668.474399999</v>
      </c>
      <c r="AH369" s="1">
        <v>1853259030</v>
      </c>
      <c r="AI369" s="1">
        <v>2079083246.99804</v>
      </c>
      <c r="AJ369" s="1">
        <v>99924668.474399999</v>
      </c>
      <c r="AK369" s="1">
        <v>6389051200.3000002</v>
      </c>
      <c r="AL369" s="1">
        <v>5870202133.3935804</v>
      </c>
      <c r="AM369" s="1">
        <v>5649576058.3935804</v>
      </c>
      <c r="AN369" s="1">
        <v>5032344877.8112001</v>
      </c>
      <c r="AO369" s="1">
        <v>4741883145.77244</v>
      </c>
      <c r="AP369" s="1">
        <v>1194998000</v>
      </c>
      <c r="AQ369" s="1">
        <v>383200776</v>
      </c>
      <c r="AR369" s="1">
        <v>383200776</v>
      </c>
      <c r="AS369" s="1">
        <v>383200776</v>
      </c>
      <c r="AT369" s="1">
        <v>383200776</v>
      </c>
      <c r="AU369" s="1">
        <v>383200776</v>
      </c>
      <c r="AV369" s="1">
        <v>7584049200.3000002</v>
      </c>
      <c r="AW369" s="1">
        <v>7448400909.3935804</v>
      </c>
      <c r="AX369" s="1">
        <v>7227774834.3935804</v>
      </c>
      <c r="AY369" s="1">
        <v>6610543653.8112001</v>
      </c>
      <c r="AZ369" s="1">
        <v>6320081921.77244</v>
      </c>
      <c r="BA369" s="1">
        <v>7448400909.3935804</v>
      </c>
      <c r="BB369" s="1">
        <v>7227774834.3935804</v>
      </c>
      <c r="BC369" s="1">
        <v>6610543653.8112001</v>
      </c>
      <c r="BD369" s="1">
        <v>6320081921.77244</v>
      </c>
      <c r="BE369" s="1">
        <v>6253402909.3935804</v>
      </c>
      <c r="BF369" s="1">
        <v>6032776834.3935804</v>
      </c>
      <c r="BG369" s="1">
        <v>5415545653.8112001</v>
      </c>
      <c r="BH369" s="1">
        <v>5125083921.77244</v>
      </c>
      <c r="BI369" s="1">
        <v>6253402909.3935804</v>
      </c>
      <c r="BJ369" s="1">
        <v>6032776834.3935804</v>
      </c>
      <c r="BK369" s="1">
        <v>5415545653.8112001</v>
      </c>
      <c r="BL369" s="1">
        <v>5125083921.77244</v>
      </c>
      <c r="BM369" s="1" t="s">
        <v>85</v>
      </c>
      <c r="BN369" s="1" t="s">
        <v>85</v>
      </c>
      <c r="BO369" s="1" t="s">
        <v>85</v>
      </c>
      <c r="BP369" t="s">
        <v>85</v>
      </c>
    </row>
    <row r="370" spans="1:68" x14ac:dyDescent="0.25">
      <c r="A370">
        <v>574</v>
      </c>
      <c r="B370" t="s">
        <v>167</v>
      </c>
      <c r="C370">
        <v>2020</v>
      </c>
      <c r="D370" s="2">
        <v>123063</v>
      </c>
      <c r="E370" s="26">
        <v>94126.53</v>
      </c>
      <c r="F370" t="s">
        <v>105</v>
      </c>
      <c r="I370" s="2">
        <v>199</v>
      </c>
      <c r="J370" s="1">
        <v>8938681005</v>
      </c>
      <c r="K370" s="1">
        <v>6214542000</v>
      </c>
      <c r="L370" s="1">
        <v>546338000</v>
      </c>
      <c r="M370" s="1">
        <v>1136468000</v>
      </c>
      <c r="N370" s="1">
        <v>24878000</v>
      </c>
      <c r="O370" s="1">
        <v>155396200.30000001</v>
      </c>
      <c r="P370" s="1">
        <v>155396200.30000001</v>
      </c>
      <c r="Q370" s="1">
        <v>105196894</v>
      </c>
      <c r="R370" s="1">
        <v>32932244</v>
      </c>
      <c r="S370" s="1">
        <v>2529487</v>
      </c>
      <c r="T370" s="1">
        <v>55.63224237</v>
      </c>
      <c r="U370" s="1">
        <v>1.8141433389999999</v>
      </c>
      <c r="V370" s="1">
        <v>5236154</v>
      </c>
      <c r="W370" s="1">
        <v>30.78</v>
      </c>
      <c r="X370" s="1">
        <v>1.02</v>
      </c>
      <c r="Y370" s="1">
        <v>2111145765</v>
      </c>
      <c r="Z370" s="1">
        <v>3068321591.1174502</v>
      </c>
      <c r="AA370" s="1">
        <v>99924668.474399999</v>
      </c>
      <c r="AB370" s="1">
        <v>1886555790</v>
      </c>
      <c r="AC370" s="1">
        <v>3068321591.1174502</v>
      </c>
      <c r="AD370" s="1">
        <v>99924668.474399999</v>
      </c>
      <c r="AE370" s="1">
        <v>1886555790</v>
      </c>
      <c r="AF370" s="1">
        <v>2434238667.9655199</v>
      </c>
      <c r="AG370" s="1">
        <v>99924668.474399999</v>
      </c>
      <c r="AH370" s="1">
        <v>1886555790</v>
      </c>
      <c r="AI370" s="1">
        <v>2135846704.1293199</v>
      </c>
      <c r="AJ370" s="1">
        <v>99924668.474399999</v>
      </c>
      <c r="AK370" s="1">
        <v>6916276200.3000002</v>
      </c>
      <c r="AL370" s="1">
        <v>5981126224.8918505</v>
      </c>
      <c r="AM370" s="1">
        <v>5756536249.8918505</v>
      </c>
      <c r="AN370" s="1">
        <v>5122453326.7399197</v>
      </c>
      <c r="AO370" s="1">
        <v>4824061362.9037199</v>
      </c>
      <c r="AP370" s="1">
        <v>1161346000</v>
      </c>
      <c r="AQ370" s="1">
        <v>383200776</v>
      </c>
      <c r="AR370" s="1">
        <v>383200776</v>
      </c>
      <c r="AS370" s="1">
        <v>383200776</v>
      </c>
      <c r="AT370" s="1">
        <v>383200776</v>
      </c>
      <c r="AU370" s="1">
        <v>383200776</v>
      </c>
      <c r="AV370" s="1">
        <v>8077622200.3000002</v>
      </c>
      <c r="AW370" s="1">
        <v>7525673000.8918505</v>
      </c>
      <c r="AX370" s="1">
        <v>7301083025.8918505</v>
      </c>
      <c r="AY370" s="1">
        <v>6667000102.7399197</v>
      </c>
      <c r="AZ370" s="1">
        <v>6368608138.9037199</v>
      </c>
      <c r="BA370" s="1">
        <v>7525673000.8918505</v>
      </c>
      <c r="BB370" s="1">
        <v>7301083025.8918505</v>
      </c>
      <c r="BC370" s="1">
        <v>6667000102.7399197</v>
      </c>
      <c r="BD370" s="1">
        <v>6368608138.9037199</v>
      </c>
      <c r="BE370" s="1">
        <v>6364327000.8918505</v>
      </c>
      <c r="BF370" s="1">
        <v>6139737025.8918505</v>
      </c>
      <c r="BG370" s="1">
        <v>5505654102.7399197</v>
      </c>
      <c r="BH370" s="1">
        <v>5207262138.9037199</v>
      </c>
      <c r="BI370" s="1">
        <v>6364327000.8918505</v>
      </c>
      <c r="BJ370" s="1">
        <v>6139737025.8918505</v>
      </c>
      <c r="BK370" s="1">
        <v>5505654102.7399197</v>
      </c>
      <c r="BL370" s="1">
        <v>5207262138.9037199</v>
      </c>
      <c r="BM370" s="1" t="s">
        <v>85</v>
      </c>
      <c r="BN370" s="1" t="s">
        <v>85</v>
      </c>
      <c r="BO370" s="1" t="s">
        <v>85</v>
      </c>
      <c r="BP370" t="s">
        <v>85</v>
      </c>
    </row>
    <row r="371" spans="1:68" x14ac:dyDescent="0.25">
      <c r="A371">
        <v>574</v>
      </c>
      <c r="B371" t="s">
        <v>167</v>
      </c>
      <c r="C371">
        <v>2021</v>
      </c>
      <c r="D371" s="2">
        <v>123063</v>
      </c>
      <c r="E371" s="26">
        <v>94126.53</v>
      </c>
      <c r="F371" t="s">
        <v>105</v>
      </c>
      <c r="I371" s="2">
        <v>199</v>
      </c>
      <c r="J371" s="1">
        <v>8938681005</v>
      </c>
      <c r="K371" s="1">
        <v>6365587000</v>
      </c>
      <c r="L371" s="1">
        <v>572928000</v>
      </c>
      <c r="M371" s="1">
        <v>1276159000</v>
      </c>
      <c r="N371" s="1">
        <v>22786000</v>
      </c>
      <c r="O371" s="1">
        <v>155396200.30000001</v>
      </c>
      <c r="P371" s="1">
        <v>155396200.30000001</v>
      </c>
      <c r="Q371" s="1">
        <v>105196894</v>
      </c>
      <c r="R371" s="1">
        <v>32932244</v>
      </c>
      <c r="S371" s="1">
        <v>2529487</v>
      </c>
      <c r="T371" s="1">
        <v>57.975312279999997</v>
      </c>
      <c r="U371" s="1">
        <v>2.9632355719999999</v>
      </c>
      <c r="V371" s="1">
        <v>5236154</v>
      </c>
      <c r="W371" s="1">
        <v>30.78</v>
      </c>
      <c r="X371" s="1">
        <v>1.02</v>
      </c>
      <c r="Y371" s="1">
        <v>2111145765</v>
      </c>
      <c r="Z371" s="1">
        <v>3136393625.4630098</v>
      </c>
      <c r="AA371" s="1">
        <v>99924668.474399999</v>
      </c>
      <c r="AB371" s="1">
        <v>1886555790</v>
      </c>
      <c r="AC371" s="1">
        <v>3136393625.4630098</v>
      </c>
      <c r="AD371" s="1">
        <v>99924668.474399999</v>
      </c>
      <c r="AE371" s="1">
        <v>1886555790</v>
      </c>
      <c r="AF371" s="1">
        <v>2488243299.9085202</v>
      </c>
      <c r="AG371" s="1">
        <v>99924668.474399999</v>
      </c>
      <c r="AH371" s="1">
        <v>1886555790</v>
      </c>
      <c r="AI371" s="1">
        <v>2183231382.0005298</v>
      </c>
      <c r="AJ371" s="1">
        <v>99924668.474399999</v>
      </c>
      <c r="AK371" s="1">
        <v>7093911200.3000002</v>
      </c>
      <c r="AL371" s="1">
        <v>6075788259.2374096</v>
      </c>
      <c r="AM371" s="1">
        <v>5851198284.2374096</v>
      </c>
      <c r="AN371" s="1">
        <v>5203047958.6829205</v>
      </c>
      <c r="AO371" s="1">
        <v>4898036040.77493</v>
      </c>
      <c r="AP371" s="1">
        <v>1298945000</v>
      </c>
      <c r="AQ371" s="1">
        <v>383200776</v>
      </c>
      <c r="AR371" s="1">
        <v>383200776</v>
      </c>
      <c r="AS371" s="1">
        <v>383200776</v>
      </c>
      <c r="AT371" s="1">
        <v>383200776</v>
      </c>
      <c r="AU371" s="1">
        <v>383200776</v>
      </c>
      <c r="AV371" s="1">
        <v>8392856200.3000002</v>
      </c>
      <c r="AW371" s="1">
        <v>7757934035.2374096</v>
      </c>
      <c r="AX371" s="1">
        <v>7533344060.2374096</v>
      </c>
      <c r="AY371" s="1">
        <v>6885193734.6829205</v>
      </c>
      <c r="AZ371" s="1">
        <v>6580181816.77493</v>
      </c>
      <c r="BA371" s="1">
        <v>7757934035.2374096</v>
      </c>
      <c r="BB371" s="1">
        <v>7533344060.2374096</v>
      </c>
      <c r="BC371" s="1">
        <v>6885193734.6829205</v>
      </c>
      <c r="BD371" s="1">
        <v>6580181816.77493</v>
      </c>
      <c r="BE371" s="1">
        <v>6458989035.2374096</v>
      </c>
      <c r="BF371" s="1">
        <v>6234399060.2374096</v>
      </c>
      <c r="BG371" s="1">
        <v>5586248734.6829205</v>
      </c>
      <c r="BH371" s="1">
        <v>5281236816.77493</v>
      </c>
      <c r="BI371" s="1">
        <v>6458989035.2374096</v>
      </c>
      <c r="BJ371" s="1">
        <v>6234399060.2374096</v>
      </c>
      <c r="BK371" s="1">
        <v>5586248734.6829205</v>
      </c>
      <c r="BL371" s="1">
        <v>5281236816.77493</v>
      </c>
      <c r="BM371" s="1" t="s">
        <v>85</v>
      </c>
      <c r="BN371" s="1" t="s">
        <v>85</v>
      </c>
      <c r="BO371" s="1" t="s">
        <v>85</v>
      </c>
      <c r="BP371" t="s">
        <v>85</v>
      </c>
    </row>
    <row r="372" spans="1:68" x14ac:dyDescent="0.25">
      <c r="A372">
        <v>575</v>
      </c>
      <c r="B372" t="s">
        <v>168</v>
      </c>
      <c r="C372">
        <v>2017</v>
      </c>
      <c r="D372" s="2">
        <v>45407</v>
      </c>
      <c r="E372" s="26">
        <v>8469</v>
      </c>
      <c r="F372" t="s">
        <v>112</v>
      </c>
      <c r="I372" s="2">
        <v>200</v>
      </c>
      <c r="J372" s="1">
        <v>3314711000</v>
      </c>
      <c r="K372" s="1">
        <v>1470178363</v>
      </c>
      <c r="L372" s="1">
        <v>355523681.80000001</v>
      </c>
      <c r="M372" s="1">
        <v>268437712.10000002</v>
      </c>
      <c r="N372" s="1">
        <v>35269903.75</v>
      </c>
      <c r="O372" s="1">
        <v>112706096.2</v>
      </c>
      <c r="P372" s="1">
        <v>53984805.149999999</v>
      </c>
      <c r="Q372" s="1">
        <v>21481367</v>
      </c>
      <c r="R372" s="1">
        <v>9171047</v>
      </c>
      <c r="S372" s="1">
        <v>111400</v>
      </c>
      <c r="T372" s="1">
        <v>75.969182090000004</v>
      </c>
      <c r="U372" s="1">
        <v>0.80566652000000005</v>
      </c>
      <c r="V372" s="1">
        <v>7784029</v>
      </c>
      <c r="W372" s="1">
        <v>40.06</v>
      </c>
      <c r="X372" s="1">
        <v>1.01</v>
      </c>
      <c r="Y372" s="1">
        <v>778957085</v>
      </c>
      <c r="Z372" s="1">
        <v>874421815.81679106</v>
      </c>
      <c r="AA372" s="1">
        <v>195266819.92958799</v>
      </c>
      <c r="AB372" s="1">
        <v>696089310</v>
      </c>
      <c r="AC372" s="1">
        <v>874421815.81679106</v>
      </c>
      <c r="AD372" s="1">
        <v>195266819.92958799</v>
      </c>
      <c r="AE372" s="1">
        <v>696089310</v>
      </c>
      <c r="AF372" s="1">
        <v>689710351.11556804</v>
      </c>
      <c r="AG372" s="1">
        <v>195266819.92958799</v>
      </c>
      <c r="AH372" s="1">
        <v>696089310</v>
      </c>
      <c r="AI372" s="1">
        <v>602787308.90322804</v>
      </c>
      <c r="AJ372" s="1">
        <v>195266819.92958799</v>
      </c>
      <c r="AK372" s="1">
        <v>1938408141</v>
      </c>
      <c r="AL372" s="1">
        <v>2258154207.6963701</v>
      </c>
      <c r="AM372" s="1">
        <v>2175286432.6963701</v>
      </c>
      <c r="AN372" s="1">
        <v>1990574967.9951501</v>
      </c>
      <c r="AO372" s="1">
        <v>1903651925.78281</v>
      </c>
      <c r="AP372" s="1">
        <v>303707615.85000002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2242115756.8499999</v>
      </c>
      <c r="AW372" s="1">
        <v>2561861823.54637</v>
      </c>
      <c r="AX372" s="1">
        <v>2478994048.54637</v>
      </c>
      <c r="AY372" s="1">
        <v>2294282583.84515</v>
      </c>
      <c r="AZ372" s="1">
        <v>2207359541.6328101</v>
      </c>
      <c r="BA372" s="1">
        <v>2561861823.54637</v>
      </c>
      <c r="BB372" s="1">
        <v>2478994048.54637</v>
      </c>
      <c r="BC372" s="1">
        <v>2294282583.84515</v>
      </c>
      <c r="BD372" s="1">
        <v>2207359541.6328101</v>
      </c>
      <c r="BE372" s="1">
        <v>2258154207.6963701</v>
      </c>
      <c r="BF372" s="1">
        <v>2175286432.6963701</v>
      </c>
      <c r="BG372" s="1">
        <v>1990574967.9951501</v>
      </c>
      <c r="BH372" s="1">
        <v>1903651925.78281</v>
      </c>
      <c r="BI372" s="1">
        <v>2258154207.6963701</v>
      </c>
      <c r="BJ372" s="1">
        <v>2175286432.6963701</v>
      </c>
      <c r="BK372" s="1">
        <v>1990574967.9951501</v>
      </c>
      <c r="BL372" s="1">
        <v>1903651925.78281</v>
      </c>
      <c r="BM372" s="1" t="s">
        <v>85</v>
      </c>
      <c r="BN372" s="1" t="s">
        <v>85</v>
      </c>
      <c r="BO372" s="1" t="s">
        <v>85</v>
      </c>
      <c r="BP372" t="s">
        <v>85</v>
      </c>
    </row>
    <row r="373" spans="1:68" x14ac:dyDescent="0.25">
      <c r="A373">
        <v>575</v>
      </c>
      <c r="B373" t="s">
        <v>168</v>
      </c>
      <c r="C373">
        <v>2018</v>
      </c>
      <c r="D373" s="2">
        <v>45407</v>
      </c>
      <c r="E373" s="26">
        <v>8469</v>
      </c>
      <c r="F373" t="s">
        <v>112</v>
      </c>
      <c r="I373" s="2">
        <v>200</v>
      </c>
      <c r="J373" s="1">
        <v>3314711000</v>
      </c>
      <c r="K373" s="1">
        <v>1539816419</v>
      </c>
      <c r="L373" s="1">
        <v>190132376.80000001</v>
      </c>
      <c r="M373" s="1">
        <v>235612442.30000001</v>
      </c>
      <c r="N373" s="1">
        <v>121868274</v>
      </c>
      <c r="O373" s="1">
        <v>112706096.2</v>
      </c>
      <c r="P373" s="1">
        <v>53984805.149999999</v>
      </c>
      <c r="Q373" s="1">
        <v>21481367</v>
      </c>
      <c r="R373" s="1">
        <v>9171047</v>
      </c>
      <c r="S373" s="1">
        <v>111400</v>
      </c>
      <c r="T373" s="1">
        <v>75.261972240000006</v>
      </c>
      <c r="U373" s="1">
        <v>0.63673698199999995</v>
      </c>
      <c r="V373" s="1">
        <v>7784029</v>
      </c>
      <c r="W373" s="1">
        <v>40.06</v>
      </c>
      <c r="X373" s="1">
        <v>1.01</v>
      </c>
      <c r="Y373" s="1">
        <v>778957085</v>
      </c>
      <c r="Z373" s="1">
        <v>868159681.26563203</v>
      </c>
      <c r="AA373" s="1">
        <v>195266819.92958799</v>
      </c>
      <c r="AB373" s="1">
        <v>696089310</v>
      </c>
      <c r="AC373" s="1">
        <v>868159681.26563203</v>
      </c>
      <c r="AD373" s="1">
        <v>195266819.92958799</v>
      </c>
      <c r="AE373" s="1">
        <v>696089310</v>
      </c>
      <c r="AF373" s="1">
        <v>684771019.84330499</v>
      </c>
      <c r="AG373" s="1">
        <v>195266819.92958799</v>
      </c>
      <c r="AH373" s="1">
        <v>696089310</v>
      </c>
      <c r="AI373" s="1">
        <v>598470473.29162204</v>
      </c>
      <c r="AJ373" s="1">
        <v>195266819.92958799</v>
      </c>
      <c r="AK373" s="1">
        <v>1842654892</v>
      </c>
      <c r="AL373" s="1">
        <v>2086500768.14522</v>
      </c>
      <c r="AM373" s="1">
        <v>2003632993.14522</v>
      </c>
      <c r="AN373" s="1">
        <v>1820244331.7228899</v>
      </c>
      <c r="AO373" s="1">
        <v>1733943785.1712101</v>
      </c>
      <c r="AP373" s="1">
        <v>357480716.30000001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2200135608.3000002</v>
      </c>
      <c r="AW373" s="1">
        <v>2443981484.44522</v>
      </c>
      <c r="AX373" s="1">
        <v>2361113709.44522</v>
      </c>
      <c r="AY373" s="1">
        <v>2177725048.0228901</v>
      </c>
      <c r="AZ373" s="1">
        <v>2091424501.47121</v>
      </c>
      <c r="BA373" s="1">
        <v>2443981484.44522</v>
      </c>
      <c r="BB373" s="1">
        <v>2361113709.44522</v>
      </c>
      <c r="BC373" s="1">
        <v>2177725048.0228901</v>
      </c>
      <c r="BD373" s="1">
        <v>2091424501.47121</v>
      </c>
      <c r="BE373" s="1">
        <v>2086500768.14522</v>
      </c>
      <c r="BF373" s="1">
        <v>2003632993.14522</v>
      </c>
      <c r="BG373" s="1">
        <v>1820244331.7228899</v>
      </c>
      <c r="BH373" s="1">
        <v>1733943785.1712101</v>
      </c>
      <c r="BI373" s="1">
        <v>2086500768.14522</v>
      </c>
      <c r="BJ373" s="1">
        <v>2003632993.14522</v>
      </c>
      <c r="BK373" s="1">
        <v>1820244331.7228899</v>
      </c>
      <c r="BL373" s="1">
        <v>1733943785.1712101</v>
      </c>
      <c r="BM373" s="1" t="s">
        <v>85</v>
      </c>
      <c r="BN373" s="1" t="s">
        <v>85</v>
      </c>
      <c r="BO373" s="1" t="s">
        <v>85</v>
      </c>
      <c r="BP373" t="s">
        <v>85</v>
      </c>
    </row>
    <row r="374" spans="1:68" x14ac:dyDescent="0.25">
      <c r="A374">
        <v>575</v>
      </c>
      <c r="B374" t="s">
        <v>168</v>
      </c>
      <c r="C374">
        <v>2019</v>
      </c>
      <c r="D374" s="2">
        <v>45407</v>
      </c>
      <c r="E374" s="26">
        <v>8469</v>
      </c>
      <c r="F374" t="s">
        <v>112</v>
      </c>
      <c r="I374" s="2">
        <v>200</v>
      </c>
      <c r="J374" s="1">
        <v>3314711000</v>
      </c>
      <c r="K374" s="1">
        <v>1456110000</v>
      </c>
      <c r="L374" s="1">
        <v>346890000</v>
      </c>
      <c r="M374" s="1">
        <v>245850000</v>
      </c>
      <c r="N374" s="1">
        <v>31590000</v>
      </c>
      <c r="O374" s="1">
        <v>112706096.2</v>
      </c>
      <c r="P374" s="1">
        <v>53984805.149999999</v>
      </c>
      <c r="Q374" s="1">
        <v>21481367</v>
      </c>
      <c r="R374" s="1">
        <v>9171047</v>
      </c>
      <c r="S374" s="1">
        <v>111400</v>
      </c>
      <c r="T374" s="1">
        <v>75.88859626</v>
      </c>
      <c r="U374" s="1">
        <v>1.516628901</v>
      </c>
      <c r="V374" s="1">
        <v>7784029</v>
      </c>
      <c r="W374" s="1">
        <v>40.06</v>
      </c>
      <c r="X374" s="1">
        <v>1.01</v>
      </c>
      <c r="Y374" s="1">
        <v>778957085</v>
      </c>
      <c r="Z374" s="1">
        <v>865213265.38217795</v>
      </c>
      <c r="AA374" s="1">
        <v>195266819.92958799</v>
      </c>
      <c r="AB374" s="1">
        <v>696089310</v>
      </c>
      <c r="AC374" s="1">
        <v>865213265.38217795</v>
      </c>
      <c r="AD374" s="1">
        <v>195266819.92958799</v>
      </c>
      <c r="AE374" s="1">
        <v>696089310</v>
      </c>
      <c r="AF374" s="1">
        <v>682447000.13479495</v>
      </c>
      <c r="AG374" s="1">
        <v>195266819.92958799</v>
      </c>
      <c r="AH374" s="1">
        <v>696089310</v>
      </c>
      <c r="AI374" s="1">
        <v>596439345.90073204</v>
      </c>
      <c r="AJ374" s="1">
        <v>195266819.92958799</v>
      </c>
      <c r="AK374" s="1">
        <v>1915706096.2</v>
      </c>
      <c r="AL374" s="1">
        <v>2240311975.46176</v>
      </c>
      <c r="AM374" s="1">
        <v>2157444200.46176</v>
      </c>
      <c r="AN374" s="1">
        <v>1974677935.21438</v>
      </c>
      <c r="AO374" s="1">
        <v>1888670280.98032</v>
      </c>
      <c r="AP374" s="1">
        <v>277440000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2193146096.1999998</v>
      </c>
      <c r="AW374" s="1">
        <v>2517751975.46176</v>
      </c>
      <c r="AX374" s="1">
        <v>2434884200.46176</v>
      </c>
      <c r="AY374" s="1">
        <v>2252117935.2143798</v>
      </c>
      <c r="AZ374" s="1">
        <v>2166110280.98032</v>
      </c>
      <c r="BA374" s="1">
        <v>2517751975.46176</v>
      </c>
      <c r="BB374" s="1">
        <v>2434884200.46176</v>
      </c>
      <c r="BC374" s="1">
        <v>2252117935.2143798</v>
      </c>
      <c r="BD374" s="1">
        <v>2166110280.98032</v>
      </c>
      <c r="BE374" s="1">
        <v>2240311975.46176</v>
      </c>
      <c r="BF374" s="1">
        <v>2157444200.46176</v>
      </c>
      <c r="BG374" s="1">
        <v>1974677935.21438</v>
      </c>
      <c r="BH374" s="1">
        <v>1888670280.98032</v>
      </c>
      <c r="BI374" s="1">
        <v>2240311975.46176</v>
      </c>
      <c r="BJ374" s="1">
        <v>2157444200.46176</v>
      </c>
      <c r="BK374" s="1">
        <v>1974677935.21438</v>
      </c>
      <c r="BL374" s="1">
        <v>1888670280.98032</v>
      </c>
      <c r="BM374" s="1" t="s">
        <v>85</v>
      </c>
      <c r="BN374" s="1" t="s">
        <v>85</v>
      </c>
      <c r="BO374" s="1" t="s">
        <v>85</v>
      </c>
      <c r="BP374" t="s">
        <v>85</v>
      </c>
    </row>
    <row r="375" spans="1:68" x14ac:dyDescent="0.25">
      <c r="A375">
        <v>575</v>
      </c>
      <c r="B375" t="s">
        <v>168</v>
      </c>
      <c r="C375">
        <v>2020</v>
      </c>
      <c r="D375" s="2">
        <v>45743</v>
      </c>
      <c r="E375" s="26">
        <v>8469</v>
      </c>
      <c r="F375" t="s">
        <v>112</v>
      </c>
      <c r="I375" s="2">
        <v>200</v>
      </c>
      <c r="J375" s="1">
        <v>3339239000</v>
      </c>
      <c r="K375" s="1">
        <v>1601952610</v>
      </c>
      <c r="L375" s="1">
        <v>354183172.60000002</v>
      </c>
      <c r="M375" s="1">
        <v>253795342.30000001</v>
      </c>
      <c r="N375" s="1">
        <v>20168229.969999999</v>
      </c>
      <c r="O375" s="1">
        <v>112706096.2</v>
      </c>
      <c r="P375" s="1">
        <v>53984805.149999999</v>
      </c>
      <c r="Q375" s="1">
        <v>21481367</v>
      </c>
      <c r="R375" s="1">
        <v>9171047</v>
      </c>
      <c r="S375" s="1">
        <v>111400</v>
      </c>
      <c r="T375" s="1">
        <v>76.465176690000007</v>
      </c>
      <c r="U375" s="1">
        <v>0.81093881400000001</v>
      </c>
      <c r="V375" s="1">
        <v>7784029</v>
      </c>
      <c r="W375" s="1">
        <v>40.06</v>
      </c>
      <c r="X375" s="1">
        <v>1.01</v>
      </c>
      <c r="Y375" s="1">
        <v>784721165</v>
      </c>
      <c r="Z375" s="1">
        <v>880130679.83971798</v>
      </c>
      <c r="AA375" s="1">
        <v>195266819.92958799</v>
      </c>
      <c r="AB375" s="1">
        <v>701240190</v>
      </c>
      <c r="AC375" s="1">
        <v>880130679.83971798</v>
      </c>
      <c r="AD375" s="1">
        <v>195266819.92958799</v>
      </c>
      <c r="AE375" s="1">
        <v>701240190</v>
      </c>
      <c r="AF375" s="1">
        <v>694213283.84037197</v>
      </c>
      <c r="AG375" s="1">
        <v>195266819.92958799</v>
      </c>
      <c r="AH375" s="1">
        <v>701240190</v>
      </c>
      <c r="AI375" s="1">
        <v>606722744.54656196</v>
      </c>
      <c r="AJ375" s="1">
        <v>195266819.92958799</v>
      </c>
      <c r="AK375" s="1">
        <v>2068841878.8</v>
      </c>
      <c r="AL375" s="1">
        <v>2268286642.5193</v>
      </c>
      <c r="AM375" s="1">
        <v>2184805667.5193</v>
      </c>
      <c r="AN375" s="1">
        <v>1998888271.5199599</v>
      </c>
      <c r="AO375" s="1">
        <v>1911397732.22615</v>
      </c>
      <c r="AP375" s="1">
        <v>273963572.26999998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2342805451.0699902</v>
      </c>
      <c r="AW375" s="1">
        <v>2542250214.7893</v>
      </c>
      <c r="AX375" s="1">
        <v>2458769239.7893</v>
      </c>
      <c r="AY375" s="1">
        <v>2272851843.7899599</v>
      </c>
      <c r="AZ375" s="1">
        <v>2185361304.49615</v>
      </c>
      <c r="BA375" s="1">
        <v>2542250214.7893</v>
      </c>
      <c r="BB375" s="1">
        <v>2458769239.7893</v>
      </c>
      <c r="BC375" s="1">
        <v>2272851843.7899599</v>
      </c>
      <c r="BD375" s="1">
        <v>2185361304.49615</v>
      </c>
      <c r="BE375" s="1">
        <v>2268286642.5193</v>
      </c>
      <c r="BF375" s="1">
        <v>2184805667.5193</v>
      </c>
      <c r="BG375" s="1">
        <v>1998888271.5199599</v>
      </c>
      <c r="BH375" s="1">
        <v>1911397732.22615</v>
      </c>
      <c r="BI375" s="1">
        <v>2268286642.5193</v>
      </c>
      <c r="BJ375" s="1">
        <v>2184805667.5193</v>
      </c>
      <c r="BK375" s="1">
        <v>1998888271.5199599</v>
      </c>
      <c r="BL375" s="1">
        <v>1911397732.22615</v>
      </c>
      <c r="BM375" s="1" t="s">
        <v>85</v>
      </c>
      <c r="BN375" s="1" t="s">
        <v>85</v>
      </c>
      <c r="BO375" s="1" t="s">
        <v>85</v>
      </c>
      <c r="BP375" t="s">
        <v>85</v>
      </c>
    </row>
    <row r="376" spans="1:68" x14ac:dyDescent="0.25">
      <c r="A376">
        <v>575</v>
      </c>
      <c r="B376" t="s">
        <v>168</v>
      </c>
      <c r="C376">
        <v>2021</v>
      </c>
      <c r="D376" s="2">
        <v>45743</v>
      </c>
      <c r="E376" s="26">
        <v>8469</v>
      </c>
      <c r="F376" t="s">
        <v>112</v>
      </c>
      <c r="I376" s="2">
        <v>200</v>
      </c>
      <c r="J376" s="1">
        <v>3339239000</v>
      </c>
      <c r="K376" s="1">
        <v>1646154255</v>
      </c>
      <c r="L376" s="1">
        <v>370006716.60000002</v>
      </c>
      <c r="M376" s="1">
        <v>277780133.60000002</v>
      </c>
      <c r="N376" s="1">
        <v>40398548.259999998</v>
      </c>
      <c r="O376" s="1">
        <v>112706096.2</v>
      </c>
      <c r="P376" s="1">
        <v>53984805.149999999</v>
      </c>
      <c r="Q376" s="1">
        <v>21481367</v>
      </c>
      <c r="R376" s="1">
        <v>9171047</v>
      </c>
      <c r="S376" s="1">
        <v>111400</v>
      </c>
      <c r="T376" s="1">
        <v>78.291605970000006</v>
      </c>
      <c r="U376" s="1">
        <v>0.49216618600000001</v>
      </c>
      <c r="V376" s="1">
        <v>7784029</v>
      </c>
      <c r="W376" s="1">
        <v>40.06</v>
      </c>
      <c r="X376" s="1">
        <v>1.01</v>
      </c>
      <c r="Y376" s="1">
        <v>784721165</v>
      </c>
      <c r="Z376" s="1">
        <v>905087087.65888298</v>
      </c>
      <c r="AA376" s="1">
        <v>195266819.92958799</v>
      </c>
      <c r="AB376" s="1">
        <v>701240190</v>
      </c>
      <c r="AC376" s="1">
        <v>905087087.65888298</v>
      </c>
      <c r="AD376" s="1">
        <v>195266819.92958799</v>
      </c>
      <c r="AE376" s="1">
        <v>701240190</v>
      </c>
      <c r="AF376" s="1">
        <v>713897940.01910806</v>
      </c>
      <c r="AG376" s="1">
        <v>195266819.92958799</v>
      </c>
      <c r="AH376" s="1">
        <v>701240190</v>
      </c>
      <c r="AI376" s="1">
        <v>623926576.42391896</v>
      </c>
      <c r="AJ376" s="1">
        <v>195266819.92958799</v>
      </c>
      <c r="AK376" s="1">
        <v>2128867067.8</v>
      </c>
      <c r="AL376" s="1">
        <v>2309066594.33847</v>
      </c>
      <c r="AM376" s="1">
        <v>2225585619.33847</v>
      </c>
      <c r="AN376" s="1">
        <v>2034396471.6986899</v>
      </c>
      <c r="AO376" s="1">
        <v>1944425108.1034999</v>
      </c>
      <c r="AP376" s="1">
        <v>318178681.86000001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2447045749.6599998</v>
      </c>
      <c r="AW376" s="1">
        <v>2627245276.1984701</v>
      </c>
      <c r="AX376" s="1">
        <v>2543764301.1984701</v>
      </c>
      <c r="AY376" s="1">
        <v>2352575153.5586901</v>
      </c>
      <c r="AZ376" s="1">
        <v>2262603789.9635</v>
      </c>
      <c r="BA376" s="1">
        <v>2627245276.1984701</v>
      </c>
      <c r="BB376" s="1">
        <v>2543764301.1984701</v>
      </c>
      <c r="BC376" s="1">
        <v>2352575153.5586901</v>
      </c>
      <c r="BD376" s="1">
        <v>2262603789.9635</v>
      </c>
      <c r="BE376" s="1">
        <v>2309066594.33847</v>
      </c>
      <c r="BF376" s="1">
        <v>2225585619.33847</v>
      </c>
      <c r="BG376" s="1">
        <v>2034396471.6986899</v>
      </c>
      <c r="BH376" s="1">
        <v>1944425108.1034999</v>
      </c>
      <c r="BI376" s="1">
        <v>2309066594.33847</v>
      </c>
      <c r="BJ376" s="1">
        <v>2225585619.33847</v>
      </c>
      <c r="BK376" s="1">
        <v>2034396471.6986899</v>
      </c>
      <c r="BL376" s="1">
        <v>1944425108.1034999</v>
      </c>
      <c r="BM376" s="1" t="s">
        <v>85</v>
      </c>
      <c r="BN376" s="1" t="s">
        <v>85</v>
      </c>
      <c r="BO376" s="1" t="s">
        <v>85</v>
      </c>
      <c r="BP376" t="s">
        <v>85</v>
      </c>
    </row>
    <row r="377" spans="1:68" x14ac:dyDescent="0.25">
      <c r="A377">
        <v>577</v>
      </c>
      <c r="B377" t="s">
        <v>169</v>
      </c>
      <c r="C377">
        <v>2017</v>
      </c>
      <c r="D377" s="2">
        <v>291600</v>
      </c>
      <c r="E377" s="26">
        <v>55053.74</v>
      </c>
      <c r="F377" t="s">
        <v>112</v>
      </c>
      <c r="I377" s="2">
        <v>412</v>
      </c>
      <c r="J377" s="1">
        <v>43850808000</v>
      </c>
      <c r="K377" s="1">
        <v>18639462058</v>
      </c>
      <c r="L377" s="1">
        <v>7285335465</v>
      </c>
      <c r="M377" s="1">
        <v>2061887396</v>
      </c>
      <c r="N377" s="1">
        <v>274918319.39999998</v>
      </c>
      <c r="O377" s="1">
        <v>1790015051</v>
      </c>
      <c r="P377" s="1">
        <v>1745116866</v>
      </c>
      <c r="Q377" s="1">
        <v>338732034</v>
      </c>
      <c r="R377" s="1">
        <v>93239237</v>
      </c>
      <c r="S377" s="1">
        <v>12039288</v>
      </c>
      <c r="T377" s="1">
        <v>72.698293620000001</v>
      </c>
      <c r="U377" s="1">
        <v>1.328454794</v>
      </c>
      <c r="V377" s="1">
        <v>66661937</v>
      </c>
      <c r="W377" s="1">
        <v>45.34</v>
      </c>
      <c r="X377" s="1">
        <v>1</v>
      </c>
      <c r="Y377" s="1">
        <v>5002398000</v>
      </c>
      <c r="Z377" s="1">
        <v>13183777756.812401</v>
      </c>
      <c r="AA377" s="1">
        <v>1873920378.6196001</v>
      </c>
      <c r="AB377" s="1">
        <v>4470228000</v>
      </c>
      <c r="AC377" s="1">
        <v>13183777756.812401</v>
      </c>
      <c r="AD377" s="1">
        <v>1873920378.6196001</v>
      </c>
      <c r="AE377" s="1">
        <v>4470228000</v>
      </c>
      <c r="AF377" s="1">
        <v>10495430122.805201</v>
      </c>
      <c r="AG377" s="1">
        <v>1873920378.6196001</v>
      </c>
      <c r="AH377" s="1">
        <v>4470228000</v>
      </c>
      <c r="AI377" s="1">
        <v>9230325353.8606606</v>
      </c>
      <c r="AJ377" s="1">
        <v>1873920378.6196001</v>
      </c>
      <c r="AK377" s="1">
        <v>27714812574</v>
      </c>
      <c r="AL377" s="1">
        <v>29090548466.431999</v>
      </c>
      <c r="AM377" s="1">
        <v>28558378466.431999</v>
      </c>
      <c r="AN377" s="1">
        <v>25870030832.424801</v>
      </c>
      <c r="AO377" s="1">
        <v>24604926063.480202</v>
      </c>
      <c r="AP377" s="1">
        <v>2336805715.4000001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30051618289.400002</v>
      </c>
      <c r="AW377" s="1">
        <v>31427354181.832001</v>
      </c>
      <c r="AX377" s="1">
        <v>30895184181.832001</v>
      </c>
      <c r="AY377" s="1">
        <v>28206836547.824799</v>
      </c>
      <c r="AZ377" s="1">
        <v>26941731778.880199</v>
      </c>
      <c r="BA377" s="1">
        <v>31427354181.832001</v>
      </c>
      <c r="BB377" s="1">
        <v>30895184181.832001</v>
      </c>
      <c r="BC377" s="1">
        <v>28206836547.824799</v>
      </c>
      <c r="BD377" s="1">
        <v>26941731778.880199</v>
      </c>
      <c r="BE377" s="1">
        <v>29090548466.431999</v>
      </c>
      <c r="BF377" s="1">
        <v>28558378466.431999</v>
      </c>
      <c r="BG377" s="1">
        <v>25870030832.424801</v>
      </c>
      <c r="BH377" s="1">
        <v>24604926063.480202</v>
      </c>
      <c r="BI377" s="1">
        <v>29090548466.431999</v>
      </c>
      <c r="BJ377" s="1">
        <v>28558378466.431999</v>
      </c>
      <c r="BK377" s="1">
        <v>25870030832.424801</v>
      </c>
      <c r="BL377" s="1">
        <v>24604926063.480202</v>
      </c>
      <c r="BM377" s="1" t="s">
        <v>85</v>
      </c>
      <c r="BN377" s="1" t="s">
        <v>85</v>
      </c>
      <c r="BO377" s="1" t="s">
        <v>85</v>
      </c>
      <c r="BP377" t="s">
        <v>85</v>
      </c>
    </row>
    <row r="378" spans="1:68" x14ac:dyDescent="0.25">
      <c r="A378">
        <v>577</v>
      </c>
      <c r="B378" t="s">
        <v>169</v>
      </c>
      <c r="C378">
        <v>2018</v>
      </c>
      <c r="D378" s="2">
        <v>291800</v>
      </c>
      <c r="E378" s="26">
        <v>55053.74</v>
      </c>
      <c r="F378" t="s">
        <v>112</v>
      </c>
      <c r="I378" s="2">
        <v>412</v>
      </c>
      <c r="J378" s="1">
        <v>43880884000</v>
      </c>
      <c r="K378" s="1">
        <v>19073092381</v>
      </c>
      <c r="L378" s="1">
        <v>7454822243</v>
      </c>
      <c r="M378" s="1">
        <v>2109855352</v>
      </c>
      <c r="N378" s="1">
        <v>281314046.89999998</v>
      </c>
      <c r="O378" s="1">
        <v>1790015051</v>
      </c>
      <c r="P378" s="1">
        <v>1745116866</v>
      </c>
      <c r="Q378" s="1">
        <v>338732034</v>
      </c>
      <c r="R378" s="1">
        <v>93239237</v>
      </c>
      <c r="S378" s="1">
        <v>12039288</v>
      </c>
      <c r="T378" s="1">
        <v>72.04652772</v>
      </c>
      <c r="U378" s="1">
        <v>0.91650036400000001</v>
      </c>
      <c r="V378" s="1">
        <v>66661937</v>
      </c>
      <c r="W378" s="1">
        <v>45.34</v>
      </c>
      <c r="X378" s="1">
        <v>1</v>
      </c>
      <c r="Y378" s="1">
        <v>5005829000</v>
      </c>
      <c r="Z378" s="1">
        <v>13139478635.8389</v>
      </c>
      <c r="AA378" s="1">
        <v>1873920378.6196001</v>
      </c>
      <c r="AB378" s="1">
        <v>4473294000</v>
      </c>
      <c r="AC378" s="1">
        <v>13139478635.8389</v>
      </c>
      <c r="AD378" s="1">
        <v>1873920378.6196001</v>
      </c>
      <c r="AE378" s="1">
        <v>4473294000</v>
      </c>
      <c r="AF378" s="1">
        <v>10460164181.7938</v>
      </c>
      <c r="AG378" s="1">
        <v>1873920378.6196001</v>
      </c>
      <c r="AH378" s="1">
        <v>4473294000</v>
      </c>
      <c r="AI378" s="1">
        <v>9199310321.0667095</v>
      </c>
      <c r="AJ378" s="1">
        <v>1873920378.6196001</v>
      </c>
      <c r="AK378" s="1">
        <v>28317929675</v>
      </c>
      <c r="AL378" s="1">
        <v>29219167123.4585</v>
      </c>
      <c r="AM378" s="1">
        <v>28686632123.4585</v>
      </c>
      <c r="AN378" s="1">
        <v>26007317669.413399</v>
      </c>
      <c r="AO378" s="1">
        <v>24746463808.686298</v>
      </c>
      <c r="AP378" s="1">
        <v>2391169398.9000001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30709099073.900002</v>
      </c>
      <c r="AW378" s="1">
        <v>31610336522.358501</v>
      </c>
      <c r="AX378" s="1">
        <v>31077801522.358501</v>
      </c>
      <c r="AY378" s="1">
        <v>28398487068.3134</v>
      </c>
      <c r="AZ378" s="1">
        <v>27137633207.5863</v>
      </c>
      <c r="BA378" s="1">
        <v>31610336522.358501</v>
      </c>
      <c r="BB378" s="1">
        <v>31077801522.358501</v>
      </c>
      <c r="BC378" s="1">
        <v>28398487068.3134</v>
      </c>
      <c r="BD378" s="1">
        <v>27137633207.5863</v>
      </c>
      <c r="BE378" s="1">
        <v>29219167123.4585</v>
      </c>
      <c r="BF378" s="1">
        <v>28686632123.4585</v>
      </c>
      <c r="BG378" s="1">
        <v>26007317669.413399</v>
      </c>
      <c r="BH378" s="1">
        <v>24746463808.686298</v>
      </c>
      <c r="BI378" s="1">
        <v>29219167123.4585</v>
      </c>
      <c r="BJ378" s="1">
        <v>28686632123.4585</v>
      </c>
      <c r="BK378" s="1">
        <v>26007317669.413399</v>
      </c>
      <c r="BL378" s="1">
        <v>24746463808.686298</v>
      </c>
      <c r="BM378" s="1" t="s">
        <v>85</v>
      </c>
      <c r="BN378" s="1" t="s">
        <v>85</v>
      </c>
      <c r="BO378" s="1" t="s">
        <v>85</v>
      </c>
      <c r="BP378" t="s">
        <v>85</v>
      </c>
    </row>
    <row r="379" spans="1:68" x14ac:dyDescent="0.25">
      <c r="A379">
        <v>577</v>
      </c>
      <c r="B379" t="s">
        <v>169</v>
      </c>
      <c r="C379">
        <v>2019</v>
      </c>
      <c r="D379" s="2">
        <v>301800</v>
      </c>
      <c r="E379" s="26">
        <v>55053.74</v>
      </c>
      <c r="F379" t="s">
        <v>112</v>
      </c>
      <c r="I379" s="2">
        <v>412</v>
      </c>
      <c r="J379" s="1">
        <v>45384684000</v>
      </c>
      <c r="K379" s="1">
        <v>18456940862</v>
      </c>
      <c r="L379" s="1">
        <v>7213996060</v>
      </c>
      <c r="M379" s="1">
        <v>2041696998</v>
      </c>
      <c r="N379" s="1">
        <v>272226266.39999998</v>
      </c>
      <c r="O379" s="1">
        <v>1790015051</v>
      </c>
      <c r="P379" s="1">
        <v>1745116866</v>
      </c>
      <c r="Q379" s="1">
        <v>338732034</v>
      </c>
      <c r="R379" s="1">
        <v>93239237</v>
      </c>
      <c r="S379" s="1">
        <v>12039288</v>
      </c>
      <c r="T379" s="1">
        <v>72.593216040000001</v>
      </c>
      <c r="U379" s="1">
        <v>2.2155086289999999</v>
      </c>
      <c r="V379" s="1">
        <v>66661937</v>
      </c>
      <c r="W379" s="1">
        <v>45.34</v>
      </c>
      <c r="X379" s="1">
        <v>1</v>
      </c>
      <c r="Y379" s="1">
        <v>5177379000</v>
      </c>
      <c r="Z379" s="1">
        <v>13000506499.709</v>
      </c>
      <c r="AA379" s="1">
        <v>1873920378.6196001</v>
      </c>
      <c r="AB379" s="1">
        <v>4626594000</v>
      </c>
      <c r="AC379" s="1">
        <v>13000506499.709</v>
      </c>
      <c r="AD379" s="1">
        <v>1873920378.6196001</v>
      </c>
      <c r="AE379" s="1">
        <v>4626594000</v>
      </c>
      <c r="AF379" s="1">
        <v>10349530312.604401</v>
      </c>
      <c r="AG379" s="1">
        <v>1873920378.6196001</v>
      </c>
      <c r="AH379" s="1">
        <v>4626594000</v>
      </c>
      <c r="AI379" s="1">
        <v>9102012106.9082298</v>
      </c>
      <c r="AJ379" s="1">
        <v>1873920378.6196001</v>
      </c>
      <c r="AK379" s="1">
        <v>27460951973</v>
      </c>
      <c r="AL379" s="1">
        <v>29010918804.328602</v>
      </c>
      <c r="AM379" s="1">
        <v>28460133804.328602</v>
      </c>
      <c r="AN379" s="1">
        <v>25809157617.223999</v>
      </c>
      <c r="AO379" s="1">
        <v>24561639411.527802</v>
      </c>
      <c r="AP379" s="1">
        <v>2313923264.4000001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29774875237.400002</v>
      </c>
      <c r="AW379" s="1">
        <v>31324842068.7286</v>
      </c>
      <c r="AX379" s="1">
        <v>30774057068.7286</v>
      </c>
      <c r="AY379" s="1">
        <v>28123080881.624001</v>
      </c>
      <c r="AZ379" s="1">
        <v>26875562675.927799</v>
      </c>
      <c r="BA379" s="1">
        <v>31324842068.7286</v>
      </c>
      <c r="BB379" s="1">
        <v>30774057068.7286</v>
      </c>
      <c r="BC379" s="1">
        <v>28123080881.624001</v>
      </c>
      <c r="BD379" s="1">
        <v>26875562675.927799</v>
      </c>
      <c r="BE379" s="1">
        <v>29010918804.328602</v>
      </c>
      <c r="BF379" s="1">
        <v>28460133804.328602</v>
      </c>
      <c r="BG379" s="1">
        <v>25809157617.223999</v>
      </c>
      <c r="BH379" s="1">
        <v>24561639411.527802</v>
      </c>
      <c r="BI379" s="1">
        <v>29010918804.328602</v>
      </c>
      <c r="BJ379" s="1">
        <v>28460133804.328602</v>
      </c>
      <c r="BK379" s="1">
        <v>25809157617.223999</v>
      </c>
      <c r="BL379" s="1">
        <v>24561639411.527802</v>
      </c>
      <c r="BM379" s="1" t="s">
        <v>85</v>
      </c>
      <c r="BN379" s="1" t="s">
        <v>85</v>
      </c>
      <c r="BO379" s="1" t="s">
        <v>85</v>
      </c>
      <c r="BP379" t="s">
        <v>85</v>
      </c>
    </row>
    <row r="380" spans="1:68" x14ac:dyDescent="0.25">
      <c r="A380">
        <v>577</v>
      </c>
      <c r="B380" t="s">
        <v>169</v>
      </c>
      <c r="C380">
        <v>2020</v>
      </c>
      <c r="D380" s="2">
        <v>301800</v>
      </c>
      <c r="E380" s="26">
        <v>55053.74</v>
      </c>
      <c r="F380" t="s">
        <v>112</v>
      </c>
      <c r="I380" s="2">
        <v>412</v>
      </c>
      <c r="J380" s="1">
        <v>45384684000</v>
      </c>
      <c r="K380" s="1">
        <v>19114864553</v>
      </c>
      <c r="L380" s="1">
        <v>7471149125</v>
      </c>
      <c r="M380" s="1">
        <v>2114476167</v>
      </c>
      <c r="N380" s="1">
        <v>281930155.60000002</v>
      </c>
      <c r="O380" s="1">
        <v>1790015051</v>
      </c>
      <c r="P380" s="1">
        <v>1745116866</v>
      </c>
      <c r="Q380" s="1">
        <v>338732034</v>
      </c>
      <c r="R380" s="1">
        <v>93239237</v>
      </c>
      <c r="S380" s="1">
        <v>12039288</v>
      </c>
      <c r="T380" s="1">
        <v>73.221716950000001</v>
      </c>
      <c r="U380" s="1">
        <v>1.076765456</v>
      </c>
      <c r="V380" s="1">
        <v>66661937</v>
      </c>
      <c r="W380" s="1">
        <v>45.34</v>
      </c>
      <c r="X380" s="1">
        <v>1</v>
      </c>
      <c r="Y380" s="1">
        <v>5177379000</v>
      </c>
      <c r="Z380" s="1">
        <v>13326960273.678101</v>
      </c>
      <c r="AA380" s="1">
        <v>1873920378.6196001</v>
      </c>
      <c r="AB380" s="1">
        <v>4626594000</v>
      </c>
      <c r="AC380" s="1">
        <v>13326960273.678101</v>
      </c>
      <c r="AD380" s="1">
        <v>1873920378.6196001</v>
      </c>
      <c r="AE380" s="1">
        <v>4626594000</v>
      </c>
      <c r="AF380" s="1">
        <v>10609415820.098499</v>
      </c>
      <c r="AG380" s="1">
        <v>1873920378.6196001</v>
      </c>
      <c r="AH380" s="1">
        <v>4626594000</v>
      </c>
      <c r="AI380" s="1">
        <v>9330571371.3552704</v>
      </c>
      <c r="AJ380" s="1">
        <v>1873920378.6196001</v>
      </c>
      <c r="AK380" s="1">
        <v>28376028729</v>
      </c>
      <c r="AL380" s="1">
        <v>29594525643.297699</v>
      </c>
      <c r="AM380" s="1">
        <v>29043740643.297699</v>
      </c>
      <c r="AN380" s="1">
        <v>26326196189.718102</v>
      </c>
      <c r="AO380" s="1">
        <v>25047351740.9748</v>
      </c>
      <c r="AP380" s="1">
        <v>2396406322.5999999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30772435051.599998</v>
      </c>
      <c r="AW380" s="1">
        <v>31990931965.897701</v>
      </c>
      <c r="AX380" s="1">
        <v>31440146965.897701</v>
      </c>
      <c r="AY380" s="1">
        <v>28722602512.3181</v>
      </c>
      <c r="AZ380" s="1">
        <v>27443758063.574799</v>
      </c>
      <c r="BA380" s="1">
        <v>31990931965.897701</v>
      </c>
      <c r="BB380" s="1">
        <v>31440146965.897701</v>
      </c>
      <c r="BC380" s="1">
        <v>28722602512.3181</v>
      </c>
      <c r="BD380" s="1">
        <v>27443758063.574799</v>
      </c>
      <c r="BE380" s="1">
        <v>29594525643.297699</v>
      </c>
      <c r="BF380" s="1">
        <v>29043740643.297699</v>
      </c>
      <c r="BG380" s="1">
        <v>26326196189.718102</v>
      </c>
      <c r="BH380" s="1">
        <v>25047351740.9748</v>
      </c>
      <c r="BI380" s="1">
        <v>29594525643.297699</v>
      </c>
      <c r="BJ380" s="1">
        <v>29043740643.297699</v>
      </c>
      <c r="BK380" s="1">
        <v>26326196189.718102</v>
      </c>
      <c r="BL380" s="1">
        <v>25047351740.9748</v>
      </c>
      <c r="BM380" s="1" t="s">
        <v>85</v>
      </c>
      <c r="BN380" s="1" t="s">
        <v>85</v>
      </c>
      <c r="BO380" s="1" t="s">
        <v>85</v>
      </c>
      <c r="BP380" t="s">
        <v>85</v>
      </c>
    </row>
    <row r="381" spans="1:68" x14ac:dyDescent="0.25">
      <c r="A381">
        <v>577</v>
      </c>
      <c r="B381" t="s">
        <v>169</v>
      </c>
      <c r="C381">
        <v>2021</v>
      </c>
      <c r="D381" s="2">
        <v>301800</v>
      </c>
      <c r="E381" s="26">
        <v>55053.74</v>
      </c>
      <c r="F381" t="s">
        <v>112</v>
      </c>
      <c r="I381" s="2">
        <v>412</v>
      </c>
      <c r="J381" s="1">
        <v>45384684000</v>
      </c>
      <c r="K381" s="1">
        <v>20125691323</v>
      </c>
      <c r="L381" s="1">
        <v>7866236284</v>
      </c>
      <c r="M381" s="1">
        <v>2226293288</v>
      </c>
      <c r="N381" s="1">
        <v>296839105.10000002</v>
      </c>
      <c r="O381" s="1">
        <v>1790015051</v>
      </c>
      <c r="P381" s="1">
        <v>1745116866</v>
      </c>
      <c r="Q381" s="1">
        <v>338732034</v>
      </c>
      <c r="R381" s="1">
        <v>93239237</v>
      </c>
      <c r="S381" s="1">
        <v>12039288</v>
      </c>
      <c r="T381" s="1">
        <v>74.938069720000001</v>
      </c>
      <c r="U381" s="1">
        <v>0.88512160399999995</v>
      </c>
      <c r="V381" s="1">
        <v>66661937</v>
      </c>
      <c r="W381" s="1">
        <v>45.34</v>
      </c>
      <c r="X381" s="1">
        <v>1</v>
      </c>
      <c r="Y381" s="1">
        <v>5177379000</v>
      </c>
      <c r="Z381" s="1">
        <v>13679414529.410999</v>
      </c>
      <c r="AA381" s="1">
        <v>1873920378.6196001</v>
      </c>
      <c r="AB381" s="1">
        <v>4626594000</v>
      </c>
      <c r="AC381" s="1">
        <v>13679414529.410999</v>
      </c>
      <c r="AD381" s="1">
        <v>1873920378.6196001</v>
      </c>
      <c r="AE381" s="1">
        <v>4626594000</v>
      </c>
      <c r="AF381" s="1">
        <v>10889999965.3083</v>
      </c>
      <c r="AG381" s="1">
        <v>1873920378.6196001</v>
      </c>
      <c r="AH381" s="1">
        <v>4626594000</v>
      </c>
      <c r="AI381" s="1">
        <v>9577334288.0834999</v>
      </c>
      <c r="AJ381" s="1">
        <v>1873920378.6196001</v>
      </c>
      <c r="AK381" s="1">
        <v>29781942658</v>
      </c>
      <c r="AL381" s="1">
        <v>30342067058.030602</v>
      </c>
      <c r="AM381" s="1">
        <v>29791282058.030602</v>
      </c>
      <c r="AN381" s="1">
        <v>27001867493.927898</v>
      </c>
      <c r="AO381" s="1">
        <v>25689201816.703098</v>
      </c>
      <c r="AP381" s="1">
        <v>2523132393.0999999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32305075051.099998</v>
      </c>
      <c r="AW381" s="1">
        <v>32865199451.1306</v>
      </c>
      <c r="AX381" s="1">
        <v>32314414451.1306</v>
      </c>
      <c r="AY381" s="1">
        <v>29524999887.027901</v>
      </c>
      <c r="AZ381" s="1">
        <v>28212334209.803101</v>
      </c>
      <c r="BA381" s="1">
        <v>32865199451.1306</v>
      </c>
      <c r="BB381" s="1">
        <v>32314414451.1306</v>
      </c>
      <c r="BC381" s="1">
        <v>29524999887.027901</v>
      </c>
      <c r="BD381" s="1">
        <v>28212334209.803101</v>
      </c>
      <c r="BE381" s="1">
        <v>30342067058.030602</v>
      </c>
      <c r="BF381" s="1">
        <v>29791282058.030602</v>
      </c>
      <c r="BG381" s="1">
        <v>27001867493.927898</v>
      </c>
      <c r="BH381" s="1">
        <v>25689201816.703098</v>
      </c>
      <c r="BI381" s="1">
        <v>30342067058.030602</v>
      </c>
      <c r="BJ381" s="1">
        <v>29791282058.030602</v>
      </c>
      <c r="BK381" s="1">
        <v>27001867493.927898</v>
      </c>
      <c r="BL381" s="1">
        <v>25689201816.703098</v>
      </c>
      <c r="BM381" s="1" t="s">
        <v>85</v>
      </c>
      <c r="BN381" s="1" t="s">
        <v>85</v>
      </c>
      <c r="BO381" s="1" t="s">
        <v>85</v>
      </c>
      <c r="BP381" t="s">
        <v>85</v>
      </c>
    </row>
    <row r="382" spans="1:68" x14ac:dyDescent="0.25">
      <c r="A382">
        <v>578</v>
      </c>
      <c r="B382" t="s">
        <v>170</v>
      </c>
      <c r="C382">
        <v>2017</v>
      </c>
      <c r="D382" s="2">
        <v>16791</v>
      </c>
      <c r="E382" s="26">
        <v>65267.43</v>
      </c>
      <c r="F382" t="s">
        <v>105</v>
      </c>
      <c r="I382" s="2">
        <v>273</v>
      </c>
      <c r="J382" s="1">
        <v>1673139195</v>
      </c>
      <c r="K382" s="1">
        <v>470244188.5</v>
      </c>
      <c r="L382" s="1">
        <v>94254552</v>
      </c>
      <c r="M382" s="1">
        <v>574497203.5</v>
      </c>
      <c r="N382" s="1">
        <v>0</v>
      </c>
      <c r="O382" s="1">
        <v>60993674.560000002</v>
      </c>
      <c r="P382" s="1">
        <v>30576450.93</v>
      </c>
      <c r="Q382" s="1">
        <v>6076678</v>
      </c>
      <c r="R382" s="1">
        <v>3963879</v>
      </c>
      <c r="S382" s="1">
        <v>175927</v>
      </c>
      <c r="T382" s="1">
        <v>61.771376830000001</v>
      </c>
      <c r="U382" s="1">
        <v>2.2008960630000001</v>
      </c>
      <c r="V382" s="1">
        <v>1806201</v>
      </c>
      <c r="W382" s="1">
        <v>33</v>
      </c>
      <c r="X382" s="1">
        <v>0.96</v>
      </c>
      <c r="Y382" s="1">
        <v>288049605</v>
      </c>
      <c r="Z382" s="1">
        <v>209469100.775792</v>
      </c>
      <c r="AA382" s="1">
        <v>35476677.5616</v>
      </c>
      <c r="AB382" s="1">
        <v>257406030</v>
      </c>
      <c r="AC382" s="1">
        <v>209469100.775792</v>
      </c>
      <c r="AD382" s="1">
        <v>35476677.5616</v>
      </c>
      <c r="AE382" s="1">
        <v>257406030</v>
      </c>
      <c r="AF382" s="1">
        <v>166337664.23497</v>
      </c>
      <c r="AG382" s="1">
        <v>35476677.5616</v>
      </c>
      <c r="AH382" s="1">
        <v>257406030</v>
      </c>
      <c r="AI382" s="1">
        <v>146040517.62752399</v>
      </c>
      <c r="AJ382" s="1">
        <v>35476677.5616</v>
      </c>
      <c r="AK382" s="1">
        <v>625492415.05999994</v>
      </c>
      <c r="AL382" s="1">
        <v>657826386.26739204</v>
      </c>
      <c r="AM382" s="1">
        <v>627182811.26739204</v>
      </c>
      <c r="AN382" s="1">
        <v>584051374.72657001</v>
      </c>
      <c r="AO382" s="1">
        <v>563754228.11912405</v>
      </c>
      <c r="AP382" s="1">
        <v>574497203.5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1199989618.5599999</v>
      </c>
      <c r="AW382" s="1">
        <v>1232323589.76739</v>
      </c>
      <c r="AX382" s="1">
        <v>1201680014.76739</v>
      </c>
      <c r="AY382" s="1">
        <v>1158548578.2265699</v>
      </c>
      <c r="AZ382" s="1">
        <v>1138251431.6191199</v>
      </c>
      <c r="BA382" s="1">
        <v>1232323589.76739</v>
      </c>
      <c r="BB382" s="1">
        <v>1201680014.76739</v>
      </c>
      <c r="BC382" s="1">
        <v>1158548578.2265699</v>
      </c>
      <c r="BD382" s="1">
        <v>1138251431.6191199</v>
      </c>
      <c r="BE382" s="1">
        <v>657826386.26739204</v>
      </c>
      <c r="BF382" s="1">
        <v>627182811.26739204</v>
      </c>
      <c r="BG382" s="1">
        <v>584051374.72657001</v>
      </c>
      <c r="BH382" s="1">
        <v>563754228.11912405</v>
      </c>
      <c r="BI382" s="1">
        <v>657826386.26739204</v>
      </c>
      <c r="BJ382" s="1">
        <v>627182811.26739204</v>
      </c>
      <c r="BK382" s="1">
        <v>584051374.72657001</v>
      </c>
      <c r="BL382" s="1">
        <v>563754228.11912405</v>
      </c>
      <c r="BM382" s="1" t="s">
        <v>85</v>
      </c>
      <c r="BN382" s="1" t="s">
        <v>85</v>
      </c>
      <c r="BO382" s="1" t="s">
        <v>85</v>
      </c>
      <c r="BP382" t="s">
        <v>85</v>
      </c>
    </row>
    <row r="383" spans="1:68" x14ac:dyDescent="0.25">
      <c r="A383">
        <v>578</v>
      </c>
      <c r="B383" t="s">
        <v>170</v>
      </c>
      <c r="C383">
        <v>2018</v>
      </c>
      <c r="D383" s="2">
        <v>16766</v>
      </c>
      <c r="E383" s="26">
        <v>65267.43</v>
      </c>
      <c r="F383" t="s">
        <v>105</v>
      </c>
      <c r="I383" s="2">
        <v>273</v>
      </c>
      <c r="J383" s="1">
        <v>1670648070</v>
      </c>
      <c r="K383" s="1">
        <v>481309742.69999999</v>
      </c>
      <c r="L383" s="1">
        <v>90514292</v>
      </c>
      <c r="M383" s="1">
        <v>563069584</v>
      </c>
      <c r="N383" s="1">
        <v>0</v>
      </c>
      <c r="O383" s="1">
        <v>60993674.560000002</v>
      </c>
      <c r="P383" s="1">
        <v>30576450.93</v>
      </c>
      <c r="Q383" s="1">
        <v>6076678</v>
      </c>
      <c r="R383" s="1">
        <v>3963879</v>
      </c>
      <c r="S383" s="1">
        <v>175927</v>
      </c>
      <c r="T383" s="1">
        <v>61.627127729999998</v>
      </c>
      <c r="U383" s="1">
        <v>2.446261421</v>
      </c>
      <c r="V383" s="1">
        <v>1806201</v>
      </c>
      <c r="W383" s="1">
        <v>33</v>
      </c>
      <c r="X383" s="1">
        <v>0.96</v>
      </c>
      <c r="Y383" s="1">
        <v>287620730</v>
      </c>
      <c r="Z383" s="1">
        <v>208099090.17464</v>
      </c>
      <c r="AA383" s="1">
        <v>35476677.5616</v>
      </c>
      <c r="AB383" s="1">
        <v>257022780</v>
      </c>
      <c r="AC383" s="1">
        <v>208099090.17464</v>
      </c>
      <c r="AD383" s="1">
        <v>35476677.5616</v>
      </c>
      <c r="AE383" s="1">
        <v>257022780</v>
      </c>
      <c r="AF383" s="1">
        <v>165249750.25372499</v>
      </c>
      <c r="AG383" s="1">
        <v>35476677.5616</v>
      </c>
      <c r="AH383" s="1">
        <v>257022780</v>
      </c>
      <c r="AI383" s="1">
        <v>145085354.996824</v>
      </c>
      <c r="AJ383" s="1">
        <v>35476677.5616</v>
      </c>
      <c r="AK383" s="1">
        <v>632817709.25999999</v>
      </c>
      <c r="AL383" s="1">
        <v>652287240.66623998</v>
      </c>
      <c r="AM383" s="1">
        <v>621689290.66623998</v>
      </c>
      <c r="AN383" s="1">
        <v>578839950.74532497</v>
      </c>
      <c r="AO383" s="1">
        <v>558675555.48842394</v>
      </c>
      <c r="AP383" s="1">
        <v>563069584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1195887293.26</v>
      </c>
      <c r="AW383" s="1">
        <v>1215356824.66624</v>
      </c>
      <c r="AX383" s="1">
        <v>1184758874.66624</v>
      </c>
      <c r="AY383" s="1">
        <v>1141909534.7453201</v>
      </c>
      <c r="AZ383" s="1">
        <v>1121745139.48842</v>
      </c>
      <c r="BA383" s="1">
        <v>1215356824.66624</v>
      </c>
      <c r="BB383" s="1">
        <v>1184758874.66624</v>
      </c>
      <c r="BC383" s="1">
        <v>1141909534.7453201</v>
      </c>
      <c r="BD383" s="1">
        <v>1121745139.48842</v>
      </c>
      <c r="BE383" s="1">
        <v>652287240.66623998</v>
      </c>
      <c r="BF383" s="1">
        <v>621689290.66623998</v>
      </c>
      <c r="BG383" s="1">
        <v>578839950.74532497</v>
      </c>
      <c r="BH383" s="1">
        <v>558675555.48842394</v>
      </c>
      <c r="BI383" s="1">
        <v>652287240.66623998</v>
      </c>
      <c r="BJ383" s="1">
        <v>621689290.66623998</v>
      </c>
      <c r="BK383" s="1">
        <v>578839950.74532497</v>
      </c>
      <c r="BL383" s="1">
        <v>558675555.48842394</v>
      </c>
      <c r="BM383" s="1" t="s">
        <v>85</v>
      </c>
      <c r="BN383" s="1" t="s">
        <v>85</v>
      </c>
      <c r="BO383" s="1" t="s">
        <v>85</v>
      </c>
      <c r="BP383" t="s">
        <v>85</v>
      </c>
    </row>
    <row r="384" spans="1:68" x14ac:dyDescent="0.25">
      <c r="A384">
        <v>578</v>
      </c>
      <c r="B384" t="s">
        <v>170</v>
      </c>
      <c r="C384">
        <v>2019</v>
      </c>
      <c r="D384" s="2">
        <v>16791</v>
      </c>
      <c r="E384" s="26">
        <v>65267.43</v>
      </c>
      <c r="F384" t="s">
        <v>105</v>
      </c>
      <c r="I384" s="2">
        <v>273</v>
      </c>
      <c r="J384" s="1">
        <v>1673139195</v>
      </c>
      <c r="K384" s="1">
        <v>485553072.69999999</v>
      </c>
      <c r="L384" s="1">
        <v>8976624</v>
      </c>
      <c r="M384" s="1">
        <v>557626386.79999995</v>
      </c>
      <c r="N384" s="1">
        <v>0</v>
      </c>
      <c r="O384" s="1">
        <v>60993674.560000002</v>
      </c>
      <c r="P384" s="1">
        <v>30576450.93</v>
      </c>
      <c r="Q384" s="1">
        <v>6076678</v>
      </c>
      <c r="R384" s="1">
        <v>3963879</v>
      </c>
      <c r="S384" s="1">
        <v>175927</v>
      </c>
      <c r="T384" s="1">
        <v>63.2372668</v>
      </c>
      <c r="U384" s="1">
        <v>3.1658097060000001</v>
      </c>
      <c r="V384" s="1">
        <v>1806201</v>
      </c>
      <c r="W384" s="1">
        <v>33</v>
      </c>
      <c r="X384" s="1">
        <v>0.96</v>
      </c>
      <c r="Y384" s="1">
        <v>288049605</v>
      </c>
      <c r="Z384" s="1">
        <v>211230695.77008301</v>
      </c>
      <c r="AA384" s="1">
        <v>35476677.5616</v>
      </c>
      <c r="AB384" s="1">
        <v>257406030</v>
      </c>
      <c r="AC384" s="1">
        <v>211230695.77008301</v>
      </c>
      <c r="AD384" s="1">
        <v>35476677.5616</v>
      </c>
      <c r="AE384" s="1">
        <v>257406030</v>
      </c>
      <c r="AF384" s="1">
        <v>167736532.11377901</v>
      </c>
      <c r="AG384" s="1">
        <v>35476677.5616</v>
      </c>
      <c r="AH384" s="1">
        <v>257406030</v>
      </c>
      <c r="AI384" s="1">
        <v>147268690.39316601</v>
      </c>
      <c r="AJ384" s="1">
        <v>35476677.5616</v>
      </c>
      <c r="AK384" s="1">
        <v>555523371.25999999</v>
      </c>
      <c r="AL384" s="1">
        <v>574310053.26168299</v>
      </c>
      <c r="AM384" s="1">
        <v>543666478.26168299</v>
      </c>
      <c r="AN384" s="1">
        <v>500172314.60537899</v>
      </c>
      <c r="AO384" s="1">
        <v>479704472.88476598</v>
      </c>
      <c r="AP384" s="1">
        <v>557626386.79999995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1113149758.0599999</v>
      </c>
      <c r="AW384" s="1">
        <v>1131936440.0616801</v>
      </c>
      <c r="AX384" s="1">
        <v>1101292865.0616801</v>
      </c>
      <c r="AY384" s="1">
        <v>1057798701.40537</v>
      </c>
      <c r="AZ384" s="1">
        <v>1037330859.68476</v>
      </c>
      <c r="BA384" s="1">
        <v>1131936440.0616801</v>
      </c>
      <c r="BB384" s="1">
        <v>1101292865.0616801</v>
      </c>
      <c r="BC384" s="1">
        <v>1057798701.40537</v>
      </c>
      <c r="BD384" s="1">
        <v>1037330859.68476</v>
      </c>
      <c r="BE384" s="1">
        <v>574310053.26168299</v>
      </c>
      <c r="BF384" s="1">
        <v>543666478.26168299</v>
      </c>
      <c r="BG384" s="1">
        <v>500172314.60537899</v>
      </c>
      <c r="BH384" s="1">
        <v>479704472.88476598</v>
      </c>
      <c r="BI384" s="1">
        <v>574310053.26168299</v>
      </c>
      <c r="BJ384" s="1">
        <v>543666478.26168299</v>
      </c>
      <c r="BK384" s="1">
        <v>500172314.60537899</v>
      </c>
      <c r="BL384" s="1">
        <v>479704472.88476598</v>
      </c>
      <c r="BM384" s="1" t="s">
        <v>85</v>
      </c>
      <c r="BN384" s="1" t="s">
        <v>85</v>
      </c>
      <c r="BO384" s="1" t="s">
        <v>85</v>
      </c>
      <c r="BP384" t="s">
        <v>85</v>
      </c>
    </row>
    <row r="385" spans="1:68" x14ac:dyDescent="0.25">
      <c r="A385">
        <v>578</v>
      </c>
      <c r="B385" t="s">
        <v>170</v>
      </c>
      <c r="C385">
        <v>2020</v>
      </c>
      <c r="D385" s="2">
        <v>17199</v>
      </c>
      <c r="E385" s="26">
        <v>65267.43</v>
      </c>
      <c r="F385" t="s">
        <v>105</v>
      </c>
      <c r="I385" s="2">
        <v>273</v>
      </c>
      <c r="J385" s="1">
        <v>1713794355</v>
      </c>
      <c r="K385" s="1">
        <v>606709290</v>
      </c>
      <c r="L385" s="1">
        <v>0</v>
      </c>
      <c r="M385" s="1">
        <v>610540000</v>
      </c>
      <c r="N385" s="1">
        <v>0</v>
      </c>
      <c r="O385" s="1">
        <v>60993674.560000002</v>
      </c>
      <c r="P385" s="1">
        <v>30576450.93</v>
      </c>
      <c r="Q385" s="1">
        <v>6076678</v>
      </c>
      <c r="R385" s="1">
        <v>3963879</v>
      </c>
      <c r="S385" s="1">
        <v>175927</v>
      </c>
      <c r="T385" s="1">
        <v>62.163152179999997</v>
      </c>
      <c r="U385" s="1">
        <v>1.343846535</v>
      </c>
      <c r="V385" s="1">
        <v>1806201</v>
      </c>
      <c r="W385" s="1">
        <v>33</v>
      </c>
      <c r="X385" s="1">
        <v>0.96</v>
      </c>
      <c r="Y385" s="1">
        <v>295048845</v>
      </c>
      <c r="Z385" s="1">
        <v>213860373.44730601</v>
      </c>
      <c r="AA385" s="1">
        <v>35476677.5616</v>
      </c>
      <c r="AB385" s="1">
        <v>263660670</v>
      </c>
      <c r="AC385" s="1">
        <v>213860373.44730601</v>
      </c>
      <c r="AD385" s="1">
        <v>35476677.5616</v>
      </c>
      <c r="AE385" s="1">
        <v>263660670</v>
      </c>
      <c r="AF385" s="1">
        <v>169824737.204173</v>
      </c>
      <c r="AG385" s="1">
        <v>35476677.5616</v>
      </c>
      <c r="AH385" s="1">
        <v>263660670</v>
      </c>
      <c r="AI385" s="1">
        <v>149102084.85446301</v>
      </c>
      <c r="AJ385" s="1">
        <v>35476677.5616</v>
      </c>
      <c r="AK385" s="1">
        <v>667702964.55999994</v>
      </c>
      <c r="AL385" s="1">
        <v>574962346.93890595</v>
      </c>
      <c r="AM385" s="1">
        <v>543574171.93890595</v>
      </c>
      <c r="AN385" s="1">
        <v>499538535.69577301</v>
      </c>
      <c r="AO385" s="1">
        <v>478815883.34606302</v>
      </c>
      <c r="AP385" s="1">
        <v>610540000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1278242964.5599999</v>
      </c>
      <c r="AW385" s="1">
        <v>1185502346.9389</v>
      </c>
      <c r="AX385" s="1">
        <v>1154114171.9389</v>
      </c>
      <c r="AY385" s="1">
        <v>1110078535.69577</v>
      </c>
      <c r="AZ385" s="1">
        <v>1089355883.34606</v>
      </c>
      <c r="BA385" s="1">
        <v>1185502346.9389</v>
      </c>
      <c r="BB385" s="1">
        <v>1154114171.9389</v>
      </c>
      <c r="BC385" s="1">
        <v>1110078535.69577</v>
      </c>
      <c r="BD385" s="1">
        <v>1089355883.34606</v>
      </c>
      <c r="BE385" s="1">
        <v>574962346.93890595</v>
      </c>
      <c r="BF385" s="1">
        <v>543574171.93890595</v>
      </c>
      <c r="BG385" s="1">
        <v>499538535.69577301</v>
      </c>
      <c r="BH385" s="1">
        <v>478815883.34606302</v>
      </c>
      <c r="BI385" s="1">
        <v>574962346.93890595</v>
      </c>
      <c r="BJ385" s="1">
        <v>543574171.93890595</v>
      </c>
      <c r="BK385" s="1">
        <v>499538535.69577301</v>
      </c>
      <c r="BL385" s="1">
        <v>478815883.34606302</v>
      </c>
      <c r="BM385" s="1" t="s">
        <v>85</v>
      </c>
      <c r="BN385" s="1" t="s">
        <v>85</v>
      </c>
      <c r="BO385" s="1" t="s">
        <v>85</v>
      </c>
      <c r="BP385" t="s">
        <v>85</v>
      </c>
    </row>
    <row r="386" spans="1:68" x14ac:dyDescent="0.25">
      <c r="A386">
        <v>578</v>
      </c>
      <c r="B386" t="s">
        <v>170</v>
      </c>
      <c r="C386">
        <v>2021</v>
      </c>
      <c r="D386" s="2">
        <v>17199</v>
      </c>
      <c r="E386" s="26">
        <v>65267.43</v>
      </c>
      <c r="F386" t="s">
        <v>105</v>
      </c>
      <c r="I386" s="2">
        <v>273</v>
      </c>
      <c r="J386" s="1">
        <v>1713794355</v>
      </c>
      <c r="K386" s="1">
        <v>552940000</v>
      </c>
      <c r="L386" s="1">
        <v>89940000</v>
      </c>
      <c r="M386" s="1">
        <v>466730000</v>
      </c>
      <c r="N386" s="1">
        <v>0</v>
      </c>
      <c r="O386" s="1">
        <v>60993674.560000002</v>
      </c>
      <c r="P386" s="1">
        <v>30576450.93</v>
      </c>
      <c r="Q386" s="1">
        <v>6076678</v>
      </c>
      <c r="R386" s="1">
        <v>3963879</v>
      </c>
      <c r="S386" s="1">
        <v>175927</v>
      </c>
      <c r="T386" s="1">
        <v>67.143278769999995</v>
      </c>
      <c r="U386" s="1">
        <v>2.7549322709999999</v>
      </c>
      <c r="V386" s="1">
        <v>1806201</v>
      </c>
      <c r="W386" s="1">
        <v>33</v>
      </c>
      <c r="X386" s="1">
        <v>0.96</v>
      </c>
      <c r="Y386" s="1">
        <v>295048845</v>
      </c>
      <c r="Z386" s="1">
        <v>226410276.833911</v>
      </c>
      <c r="AA386" s="1">
        <v>35476677.5616</v>
      </c>
      <c r="AB386" s="1">
        <v>263660670</v>
      </c>
      <c r="AC386" s="1">
        <v>226410276.833911</v>
      </c>
      <c r="AD386" s="1">
        <v>35476677.5616</v>
      </c>
      <c r="AE386" s="1">
        <v>263660670</v>
      </c>
      <c r="AF386" s="1">
        <v>179790510.714304</v>
      </c>
      <c r="AG386" s="1">
        <v>35476677.5616</v>
      </c>
      <c r="AH386" s="1">
        <v>263660670</v>
      </c>
      <c r="AI386" s="1">
        <v>157851797.246254</v>
      </c>
      <c r="AJ386" s="1">
        <v>35476677.5616</v>
      </c>
      <c r="AK386" s="1">
        <v>703873674.55999994</v>
      </c>
      <c r="AL386" s="1">
        <v>677452250.32551098</v>
      </c>
      <c r="AM386" s="1">
        <v>646064075.32551098</v>
      </c>
      <c r="AN386" s="1">
        <v>599444309.20590401</v>
      </c>
      <c r="AO386" s="1">
        <v>577505595.737854</v>
      </c>
      <c r="AP386" s="1">
        <v>466730000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1170603674.5599999</v>
      </c>
      <c r="AW386" s="1">
        <v>1144182250.32551</v>
      </c>
      <c r="AX386" s="1">
        <v>1112794075.32551</v>
      </c>
      <c r="AY386" s="1">
        <v>1066174309.2059</v>
      </c>
      <c r="AZ386" s="1">
        <v>1044235595.73785</v>
      </c>
      <c r="BA386" s="1">
        <v>1144182250.32551</v>
      </c>
      <c r="BB386" s="1">
        <v>1112794075.32551</v>
      </c>
      <c r="BC386" s="1">
        <v>1066174309.2059</v>
      </c>
      <c r="BD386" s="1">
        <v>1044235595.73785</v>
      </c>
      <c r="BE386" s="1">
        <v>677452250.32551098</v>
      </c>
      <c r="BF386" s="1">
        <v>646064075.32551098</v>
      </c>
      <c r="BG386" s="1">
        <v>599444309.20590401</v>
      </c>
      <c r="BH386" s="1">
        <v>577505595.737854</v>
      </c>
      <c r="BI386" s="1">
        <v>677452250.32551098</v>
      </c>
      <c r="BJ386" s="1">
        <v>646064075.32551098</v>
      </c>
      <c r="BK386" s="1">
        <v>599444309.20590401</v>
      </c>
      <c r="BL386" s="1">
        <v>577505595.737854</v>
      </c>
      <c r="BM386" s="1" t="s">
        <v>85</v>
      </c>
      <c r="BN386" s="1" t="s">
        <v>85</v>
      </c>
      <c r="BO386" s="1" t="s">
        <v>85</v>
      </c>
      <c r="BP386" t="s">
        <v>85</v>
      </c>
    </row>
    <row r="387" spans="1:68" x14ac:dyDescent="0.25">
      <c r="A387">
        <v>583</v>
      </c>
      <c r="B387" t="s">
        <v>171</v>
      </c>
      <c r="C387">
        <v>2017</v>
      </c>
      <c r="D387" s="2">
        <v>16776</v>
      </c>
      <c r="E387" s="26">
        <v>161403.91</v>
      </c>
      <c r="F387" t="s">
        <v>87</v>
      </c>
      <c r="I387" s="2">
        <v>124</v>
      </c>
      <c r="J387" s="1">
        <v>759281760</v>
      </c>
      <c r="K387" s="1">
        <v>336752000</v>
      </c>
      <c r="L387" s="1">
        <v>23106000</v>
      </c>
      <c r="M387" s="1">
        <v>48000000</v>
      </c>
      <c r="N387" s="1">
        <v>52000000</v>
      </c>
      <c r="O387" s="1">
        <v>42784858.060000002</v>
      </c>
      <c r="P387" s="1">
        <v>42784858.060000002</v>
      </c>
      <c r="Q387" s="1">
        <v>14429270</v>
      </c>
      <c r="R387" s="1">
        <v>5214419</v>
      </c>
      <c r="S387" s="1">
        <v>479</v>
      </c>
      <c r="T387" s="1">
        <v>35.630468409999999</v>
      </c>
      <c r="U387" s="1">
        <v>8.9591426359999993</v>
      </c>
      <c r="V387" s="1">
        <v>5776567</v>
      </c>
      <c r="W387" s="1">
        <v>14.12</v>
      </c>
      <c r="X387" s="1">
        <v>1.08</v>
      </c>
      <c r="Y387" s="1">
        <v>287792280</v>
      </c>
      <c r="Z387" s="1">
        <v>204688696.64524299</v>
      </c>
      <c r="AA387" s="1">
        <v>54616008.396384001</v>
      </c>
      <c r="AB387" s="1">
        <v>257176080</v>
      </c>
      <c r="AC387" s="1">
        <v>204688696.64524299</v>
      </c>
      <c r="AD387" s="1">
        <v>54616008.396384001</v>
      </c>
      <c r="AE387" s="1">
        <v>257176080</v>
      </c>
      <c r="AF387" s="1">
        <v>161194031.78882399</v>
      </c>
      <c r="AG387" s="1">
        <v>54616008.396384001</v>
      </c>
      <c r="AH387" s="1">
        <v>257176080</v>
      </c>
      <c r="AI387" s="1">
        <v>140725954.20933199</v>
      </c>
      <c r="AJ387" s="1">
        <v>54616008.396384001</v>
      </c>
      <c r="AK387" s="1">
        <v>402642858.06</v>
      </c>
      <c r="AL387" s="1">
        <v>612987843.10162699</v>
      </c>
      <c r="AM387" s="1">
        <v>582371643.10162699</v>
      </c>
      <c r="AN387" s="1">
        <v>538876978.24520802</v>
      </c>
      <c r="AO387" s="1">
        <v>518408900.66571599</v>
      </c>
      <c r="AP387" s="1">
        <v>100000000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502642858.06</v>
      </c>
      <c r="AW387" s="1">
        <v>712987843.10162699</v>
      </c>
      <c r="AX387" s="1">
        <v>682371643.10162699</v>
      </c>
      <c r="AY387" s="1">
        <v>638876978.24520802</v>
      </c>
      <c r="AZ387" s="1">
        <v>618408900.66571605</v>
      </c>
      <c r="BA387" s="1">
        <v>712987843.10162699</v>
      </c>
      <c r="BB387" s="1">
        <v>682371643.10162699</v>
      </c>
      <c r="BC387" s="1">
        <v>638876978.24520802</v>
      </c>
      <c r="BD387" s="1">
        <v>618408900.66571605</v>
      </c>
      <c r="BE387" s="1">
        <v>612987843.10162699</v>
      </c>
      <c r="BF387" s="1">
        <v>582371643.10162699</v>
      </c>
      <c r="BG387" s="1">
        <v>538876978.24520802</v>
      </c>
      <c r="BH387" s="1">
        <v>518408900.66571599</v>
      </c>
      <c r="BI387" s="1">
        <v>612987843.10162699</v>
      </c>
      <c r="BJ387" s="1">
        <v>582371643.10162699</v>
      </c>
      <c r="BK387" s="1">
        <v>538876978.24520802</v>
      </c>
      <c r="BL387" s="1">
        <v>518408900.66571599</v>
      </c>
      <c r="BM387" s="1" t="s">
        <v>85</v>
      </c>
      <c r="BN387" s="1" t="s">
        <v>85</v>
      </c>
      <c r="BO387" s="1" t="s">
        <v>85</v>
      </c>
      <c r="BP387" t="s">
        <v>85</v>
      </c>
    </row>
    <row r="388" spans="1:68" x14ac:dyDescent="0.25">
      <c r="A388">
        <v>583</v>
      </c>
      <c r="B388" t="s">
        <v>171</v>
      </c>
      <c r="C388">
        <v>2018</v>
      </c>
      <c r="D388" s="2">
        <v>16776</v>
      </c>
      <c r="E388" s="26">
        <v>161403.91</v>
      </c>
      <c r="F388" t="s">
        <v>87</v>
      </c>
      <c r="I388" s="2">
        <v>124</v>
      </c>
      <c r="J388" s="1">
        <v>759281760</v>
      </c>
      <c r="K388" s="1">
        <v>346049000</v>
      </c>
      <c r="L388" s="1">
        <v>36290000</v>
      </c>
      <c r="M388" s="1">
        <v>48000000</v>
      </c>
      <c r="N388" s="1">
        <v>52000000</v>
      </c>
      <c r="O388" s="1">
        <v>42784858.060000002</v>
      </c>
      <c r="P388" s="1">
        <v>42784858.060000002</v>
      </c>
      <c r="Q388" s="1">
        <v>14429270</v>
      </c>
      <c r="R388" s="1">
        <v>5214419</v>
      </c>
      <c r="S388" s="1">
        <v>479</v>
      </c>
      <c r="T388" s="1">
        <v>34.955287009999999</v>
      </c>
      <c r="U388" s="1">
        <v>5.924580948</v>
      </c>
      <c r="V388" s="1">
        <v>5776567</v>
      </c>
      <c r="W388" s="1">
        <v>14.12</v>
      </c>
      <c r="X388" s="1">
        <v>1.08</v>
      </c>
      <c r="Y388" s="1">
        <v>287792280</v>
      </c>
      <c r="Z388" s="1">
        <v>222795725.89955899</v>
      </c>
      <c r="AA388" s="1">
        <v>54616008.396384001</v>
      </c>
      <c r="AB388" s="1">
        <v>257176080</v>
      </c>
      <c r="AC388" s="1">
        <v>222795725.89955899</v>
      </c>
      <c r="AD388" s="1">
        <v>54616008.396384001</v>
      </c>
      <c r="AE388" s="1">
        <v>257176080</v>
      </c>
      <c r="AF388" s="1">
        <v>175453466.222958</v>
      </c>
      <c r="AG388" s="1">
        <v>54616008.396384001</v>
      </c>
      <c r="AH388" s="1">
        <v>257176080</v>
      </c>
      <c r="AI388" s="1">
        <v>153174755.78691101</v>
      </c>
      <c r="AJ388" s="1">
        <v>54616008.396384001</v>
      </c>
      <c r="AK388" s="1">
        <v>425123858.06</v>
      </c>
      <c r="AL388" s="1">
        <v>644278872.35594296</v>
      </c>
      <c r="AM388" s="1">
        <v>613662672.35594296</v>
      </c>
      <c r="AN388" s="1">
        <v>566320412.67934203</v>
      </c>
      <c r="AO388" s="1">
        <v>544041702.24329495</v>
      </c>
      <c r="AP388" s="1">
        <v>100000000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525123858.06</v>
      </c>
      <c r="AW388" s="1">
        <v>744278872.35594296</v>
      </c>
      <c r="AX388" s="1">
        <v>713662672.35594296</v>
      </c>
      <c r="AY388" s="1">
        <v>666320412.67934203</v>
      </c>
      <c r="AZ388" s="1">
        <v>644041702.24329495</v>
      </c>
      <c r="BA388" s="1">
        <v>744278872.35594296</v>
      </c>
      <c r="BB388" s="1">
        <v>713662672.35594296</v>
      </c>
      <c r="BC388" s="1">
        <v>666320412.67934203</v>
      </c>
      <c r="BD388" s="1">
        <v>644041702.24329495</v>
      </c>
      <c r="BE388" s="1">
        <v>644278872.35594296</v>
      </c>
      <c r="BF388" s="1">
        <v>613662672.35594296</v>
      </c>
      <c r="BG388" s="1">
        <v>566320412.67934203</v>
      </c>
      <c r="BH388" s="1">
        <v>544041702.24329495</v>
      </c>
      <c r="BI388" s="1">
        <v>644278872.35594296</v>
      </c>
      <c r="BJ388" s="1">
        <v>613662672.35594296</v>
      </c>
      <c r="BK388" s="1">
        <v>566320412.67934203</v>
      </c>
      <c r="BL388" s="1">
        <v>544041702.24329495</v>
      </c>
      <c r="BM388" s="1" t="s">
        <v>85</v>
      </c>
      <c r="BN388" s="1" t="s">
        <v>85</v>
      </c>
      <c r="BO388" s="1" t="s">
        <v>85</v>
      </c>
      <c r="BP388" t="s">
        <v>85</v>
      </c>
    </row>
    <row r="389" spans="1:68" x14ac:dyDescent="0.25">
      <c r="A389">
        <v>583</v>
      </c>
      <c r="B389" t="s">
        <v>171</v>
      </c>
      <c r="C389">
        <v>2019</v>
      </c>
      <c r="D389" s="2">
        <v>16811</v>
      </c>
      <c r="E389" s="26">
        <v>161403.91</v>
      </c>
      <c r="F389" t="s">
        <v>87</v>
      </c>
      <c r="I389" s="2">
        <v>124</v>
      </c>
      <c r="J389" s="1">
        <v>760865860</v>
      </c>
      <c r="K389" s="1">
        <v>348642000</v>
      </c>
      <c r="L389" s="1">
        <v>20032000</v>
      </c>
      <c r="M389" s="1">
        <v>48000000</v>
      </c>
      <c r="N389" s="1">
        <v>52000000</v>
      </c>
      <c r="O389" s="1">
        <v>42784858.060000002</v>
      </c>
      <c r="P389" s="1">
        <v>42784858.060000002</v>
      </c>
      <c r="Q389" s="1">
        <v>14429270</v>
      </c>
      <c r="R389" s="1">
        <v>5214419</v>
      </c>
      <c r="S389" s="1">
        <v>479</v>
      </c>
      <c r="T389" s="1">
        <v>35.495667670000003</v>
      </c>
      <c r="U389" s="1">
        <v>8.3117112950000003</v>
      </c>
      <c r="V389" s="1">
        <v>5776567</v>
      </c>
      <c r="W389" s="1">
        <v>14.12</v>
      </c>
      <c r="X389" s="1">
        <v>1.08</v>
      </c>
      <c r="Y389" s="1">
        <v>288392705</v>
      </c>
      <c r="Z389" s="1">
        <v>208622872.63890299</v>
      </c>
      <c r="AA389" s="1">
        <v>54616008.396384001</v>
      </c>
      <c r="AB389" s="1">
        <v>257712630</v>
      </c>
      <c r="AC389" s="1">
        <v>208622872.63890299</v>
      </c>
      <c r="AD389" s="1">
        <v>54616008.396384001</v>
      </c>
      <c r="AE389" s="1">
        <v>257712630</v>
      </c>
      <c r="AF389" s="1">
        <v>164292227.73505101</v>
      </c>
      <c r="AG389" s="1">
        <v>54616008.396384001</v>
      </c>
      <c r="AH389" s="1">
        <v>257712630</v>
      </c>
      <c r="AI389" s="1">
        <v>143430747.78029701</v>
      </c>
      <c r="AJ389" s="1">
        <v>54616008.396384001</v>
      </c>
      <c r="AK389" s="1">
        <v>411458858.06</v>
      </c>
      <c r="AL389" s="1">
        <v>614448444.09528697</v>
      </c>
      <c r="AM389" s="1">
        <v>583768369.09528697</v>
      </c>
      <c r="AN389" s="1">
        <v>539437724.19143498</v>
      </c>
      <c r="AO389" s="1">
        <v>518576244.23668098</v>
      </c>
      <c r="AP389" s="1">
        <v>100000000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511458858.06</v>
      </c>
      <c r="AW389" s="1">
        <v>714448444.09528697</v>
      </c>
      <c r="AX389" s="1">
        <v>683768369.09528697</v>
      </c>
      <c r="AY389" s="1">
        <v>639437724.19143498</v>
      </c>
      <c r="AZ389" s="1">
        <v>618576244.23668098</v>
      </c>
      <c r="BA389" s="1">
        <v>714448444.09528697</v>
      </c>
      <c r="BB389" s="1">
        <v>683768369.09528697</v>
      </c>
      <c r="BC389" s="1">
        <v>639437724.19143498</v>
      </c>
      <c r="BD389" s="1">
        <v>618576244.23668098</v>
      </c>
      <c r="BE389" s="1">
        <v>614448444.09528697</v>
      </c>
      <c r="BF389" s="1">
        <v>583768369.09528697</v>
      </c>
      <c r="BG389" s="1">
        <v>539437724.19143498</v>
      </c>
      <c r="BH389" s="1">
        <v>518576244.23668098</v>
      </c>
      <c r="BI389" s="1">
        <v>614448444.09528697</v>
      </c>
      <c r="BJ389" s="1">
        <v>583768369.09528697</v>
      </c>
      <c r="BK389" s="1">
        <v>539437724.19143498</v>
      </c>
      <c r="BL389" s="1">
        <v>518576244.23668098</v>
      </c>
      <c r="BM389" s="1" t="s">
        <v>85</v>
      </c>
      <c r="BN389" s="1" t="s">
        <v>85</v>
      </c>
      <c r="BO389" s="1" t="s">
        <v>85</v>
      </c>
      <c r="BP389" t="s">
        <v>85</v>
      </c>
    </row>
    <row r="390" spans="1:68" x14ac:dyDescent="0.25">
      <c r="A390">
        <v>583</v>
      </c>
      <c r="B390" t="s">
        <v>171</v>
      </c>
      <c r="C390">
        <v>2020</v>
      </c>
      <c r="D390" s="2">
        <v>18738</v>
      </c>
      <c r="E390" s="26">
        <v>161403.91</v>
      </c>
      <c r="F390" t="s">
        <v>87</v>
      </c>
      <c r="I390" s="2">
        <v>124</v>
      </c>
      <c r="J390" s="1">
        <v>848081880</v>
      </c>
      <c r="K390" s="1">
        <v>371830000</v>
      </c>
      <c r="L390" s="1">
        <v>37860000</v>
      </c>
      <c r="M390" s="1">
        <v>81590000</v>
      </c>
      <c r="N390" s="1">
        <v>59400000</v>
      </c>
      <c r="O390" s="1">
        <v>42784858.060000002</v>
      </c>
      <c r="P390" s="1">
        <v>42784858.060000002</v>
      </c>
      <c r="Q390" s="1">
        <v>14429270</v>
      </c>
      <c r="R390" s="1">
        <v>5214419</v>
      </c>
      <c r="S390" s="1">
        <v>479</v>
      </c>
      <c r="T390" s="1">
        <v>36.232267090000001</v>
      </c>
      <c r="U390" s="1">
        <v>3.1544154409999998</v>
      </c>
      <c r="V390" s="1">
        <v>5776567</v>
      </c>
      <c r="W390" s="1">
        <v>14.12</v>
      </c>
      <c r="X390" s="1">
        <v>1.08</v>
      </c>
      <c r="Y390" s="1">
        <v>321450390</v>
      </c>
      <c r="Z390" s="1">
        <v>253855485.07148999</v>
      </c>
      <c r="AA390" s="1">
        <v>54616008.396384001</v>
      </c>
      <c r="AB390" s="1">
        <v>287253540</v>
      </c>
      <c r="AC390" s="1">
        <v>253855485.07148999</v>
      </c>
      <c r="AD390" s="1">
        <v>54616008.396384001</v>
      </c>
      <c r="AE390" s="1">
        <v>287253540</v>
      </c>
      <c r="AF390" s="1">
        <v>199913281.97913</v>
      </c>
      <c r="AG390" s="1">
        <v>54616008.396384001</v>
      </c>
      <c r="AH390" s="1">
        <v>287253540</v>
      </c>
      <c r="AI390" s="1">
        <v>174528715.818019</v>
      </c>
      <c r="AJ390" s="1">
        <v>54616008.396384001</v>
      </c>
      <c r="AK390" s="1">
        <v>452474858.06</v>
      </c>
      <c r="AL390" s="1">
        <v>710566741.52787495</v>
      </c>
      <c r="AM390" s="1">
        <v>676369891.52787495</v>
      </c>
      <c r="AN390" s="1">
        <v>622427688.43551397</v>
      </c>
      <c r="AO390" s="1">
        <v>597043122.27440298</v>
      </c>
      <c r="AP390" s="1">
        <v>140990000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593464858.05999994</v>
      </c>
      <c r="AW390" s="1">
        <v>851556741.52787495</v>
      </c>
      <c r="AX390" s="1">
        <v>817359891.52787495</v>
      </c>
      <c r="AY390" s="1">
        <v>763417688.43551397</v>
      </c>
      <c r="AZ390" s="1">
        <v>738033122.27440298</v>
      </c>
      <c r="BA390" s="1">
        <v>848081880</v>
      </c>
      <c r="BB390" s="1">
        <v>817359891.52787495</v>
      </c>
      <c r="BC390" s="1">
        <v>763417688.43551397</v>
      </c>
      <c r="BD390" s="1">
        <v>738033122.27440298</v>
      </c>
      <c r="BE390" s="1">
        <v>710566741.52787495</v>
      </c>
      <c r="BF390" s="1">
        <v>676369891.52787495</v>
      </c>
      <c r="BG390" s="1">
        <v>622427688.43551397</v>
      </c>
      <c r="BH390" s="1">
        <v>597043122.27440298</v>
      </c>
      <c r="BI390" s="1">
        <v>707091880</v>
      </c>
      <c r="BJ390" s="1">
        <v>676369891.52787495</v>
      </c>
      <c r="BK390" s="1">
        <v>622427688.43551397</v>
      </c>
      <c r="BL390" s="1">
        <v>597043122.27440298</v>
      </c>
      <c r="BM390" s="1" t="s">
        <v>121</v>
      </c>
      <c r="BN390" s="1" t="s">
        <v>85</v>
      </c>
      <c r="BO390" s="1" t="s">
        <v>85</v>
      </c>
      <c r="BP390" t="s">
        <v>85</v>
      </c>
    </row>
    <row r="391" spans="1:68" x14ac:dyDescent="0.25">
      <c r="A391">
        <v>583</v>
      </c>
      <c r="B391" t="s">
        <v>171</v>
      </c>
      <c r="C391">
        <v>2021</v>
      </c>
      <c r="D391" s="2">
        <v>18738</v>
      </c>
      <c r="E391" s="26">
        <v>161403.91</v>
      </c>
      <c r="F391" t="s">
        <v>87</v>
      </c>
      <c r="I391" s="2">
        <v>124</v>
      </c>
      <c r="J391" s="1">
        <v>848081880</v>
      </c>
      <c r="K391" s="1">
        <v>339750000</v>
      </c>
      <c r="L391" s="1">
        <v>37120000</v>
      </c>
      <c r="M391" s="1">
        <v>94280000</v>
      </c>
      <c r="N391" s="1">
        <v>56380000</v>
      </c>
      <c r="O391" s="1">
        <v>42784858.060000002</v>
      </c>
      <c r="P391" s="1">
        <v>42784858.060000002</v>
      </c>
      <c r="Q391" s="1">
        <v>14429270</v>
      </c>
      <c r="R391" s="1">
        <v>5214419</v>
      </c>
      <c r="S391" s="1">
        <v>479</v>
      </c>
      <c r="T391" s="1">
        <v>34.354228669999998</v>
      </c>
      <c r="U391" s="1">
        <v>7.153987699</v>
      </c>
      <c r="V391" s="1">
        <v>5776567</v>
      </c>
      <c r="W391" s="1">
        <v>14.12</v>
      </c>
      <c r="X391" s="1">
        <v>1.08</v>
      </c>
      <c r="Y391" s="1">
        <v>321450390</v>
      </c>
      <c r="Z391" s="1">
        <v>208747848.53094801</v>
      </c>
      <c r="AA391" s="1">
        <v>54616008.396384001</v>
      </c>
      <c r="AB391" s="1">
        <v>287253540</v>
      </c>
      <c r="AC391" s="1">
        <v>208747848.53094801</v>
      </c>
      <c r="AD391" s="1">
        <v>54616008.396384001</v>
      </c>
      <c r="AE391" s="1">
        <v>287253540</v>
      </c>
      <c r="AF391" s="1">
        <v>164390647.277729</v>
      </c>
      <c r="AG391" s="1">
        <v>54616008.396384001</v>
      </c>
      <c r="AH391" s="1">
        <v>287253540</v>
      </c>
      <c r="AI391" s="1">
        <v>143516670.21739</v>
      </c>
      <c r="AJ391" s="1">
        <v>54616008.396384001</v>
      </c>
      <c r="AK391" s="1">
        <v>419654858.06</v>
      </c>
      <c r="AL391" s="1">
        <v>664719104.98733199</v>
      </c>
      <c r="AM391" s="1">
        <v>630522254.98733199</v>
      </c>
      <c r="AN391" s="1">
        <v>586165053.73411298</v>
      </c>
      <c r="AO391" s="1">
        <v>565291076.67377496</v>
      </c>
      <c r="AP391" s="1">
        <v>150660000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570314858.05999994</v>
      </c>
      <c r="AW391" s="1">
        <v>815379104.98733199</v>
      </c>
      <c r="AX391" s="1">
        <v>781182254.98733199</v>
      </c>
      <c r="AY391" s="1">
        <v>736825053.73411298</v>
      </c>
      <c r="AZ391" s="1">
        <v>715951076.67377496</v>
      </c>
      <c r="BA391" s="1">
        <v>815379104.98733199</v>
      </c>
      <c r="BB391" s="1">
        <v>781182254.98733199</v>
      </c>
      <c r="BC391" s="1">
        <v>736825053.73411298</v>
      </c>
      <c r="BD391" s="1">
        <v>715951076.67377496</v>
      </c>
      <c r="BE391" s="1">
        <v>664719104.98733199</v>
      </c>
      <c r="BF391" s="1">
        <v>630522254.98733199</v>
      </c>
      <c r="BG391" s="1">
        <v>586165053.73411298</v>
      </c>
      <c r="BH391" s="1">
        <v>565291076.67377496</v>
      </c>
      <c r="BI391" s="1">
        <v>664719104.98733199</v>
      </c>
      <c r="BJ391" s="1">
        <v>630522254.98733199</v>
      </c>
      <c r="BK391" s="1">
        <v>586165053.73411298</v>
      </c>
      <c r="BL391" s="1">
        <v>565291076.67377496</v>
      </c>
      <c r="BM391" s="1" t="s">
        <v>85</v>
      </c>
      <c r="BN391" s="1" t="s">
        <v>85</v>
      </c>
      <c r="BO391" s="1" t="s">
        <v>85</v>
      </c>
      <c r="BP391" t="s">
        <v>85</v>
      </c>
    </row>
    <row r="392" spans="1:68" x14ac:dyDescent="0.25">
      <c r="A392">
        <v>596</v>
      </c>
      <c r="B392" t="s">
        <v>172</v>
      </c>
      <c r="C392">
        <v>2017</v>
      </c>
      <c r="D392" s="2">
        <v>46113</v>
      </c>
      <c r="E392" s="26">
        <v>63896.55</v>
      </c>
      <c r="F392" t="s">
        <v>91</v>
      </c>
      <c r="I392" s="2">
        <v>205</v>
      </c>
      <c r="J392" s="1">
        <v>3450405225</v>
      </c>
      <c r="K392" s="1">
        <v>1522741384</v>
      </c>
      <c r="L392" s="1">
        <v>0</v>
      </c>
      <c r="M392" s="1">
        <v>1121533418</v>
      </c>
      <c r="N392" s="1">
        <v>71598301.079999998</v>
      </c>
      <c r="O392" s="1">
        <v>176216962.30000001</v>
      </c>
      <c r="P392" s="1">
        <v>60336002.25</v>
      </c>
      <c r="Q392" s="1">
        <v>21586711</v>
      </c>
      <c r="R392" s="1">
        <v>18347460</v>
      </c>
      <c r="S392" s="1">
        <v>357914</v>
      </c>
      <c r="T392" s="1">
        <v>65.373917320000004</v>
      </c>
      <c r="U392" s="1">
        <v>2.1651543919999998</v>
      </c>
      <c r="V392" s="1">
        <v>102020</v>
      </c>
      <c r="W392" s="1">
        <v>38.090000000000003</v>
      </c>
      <c r="X392" s="1">
        <v>1.07</v>
      </c>
      <c r="Y392" s="1">
        <v>791068515</v>
      </c>
      <c r="Z392" s="1">
        <v>805847467.28092694</v>
      </c>
      <c r="AA392" s="1">
        <v>2409283.9160000002</v>
      </c>
      <c r="AB392" s="1">
        <v>706912290</v>
      </c>
      <c r="AC392" s="1">
        <v>805847467.28092694</v>
      </c>
      <c r="AD392" s="1">
        <v>2409283.9160000002</v>
      </c>
      <c r="AE392" s="1">
        <v>706912290</v>
      </c>
      <c r="AF392" s="1">
        <v>637585500.41348505</v>
      </c>
      <c r="AG392" s="1">
        <v>2409283.9160000002</v>
      </c>
      <c r="AH392" s="1">
        <v>706912290</v>
      </c>
      <c r="AI392" s="1">
        <v>558403398.35821795</v>
      </c>
      <c r="AJ392" s="1">
        <v>2409283.9160000002</v>
      </c>
      <c r="AK392" s="1">
        <v>1698958346.3</v>
      </c>
      <c r="AL392" s="1">
        <v>1659661268.4469199</v>
      </c>
      <c r="AM392" s="1">
        <v>1575505043.4469199</v>
      </c>
      <c r="AN392" s="1">
        <v>1407243076.5794799</v>
      </c>
      <c r="AO392" s="1">
        <v>1328060974.52421</v>
      </c>
      <c r="AP392" s="1">
        <v>1193131719.0799999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2892090065.3800001</v>
      </c>
      <c r="AW392" s="1">
        <v>2852792987.5269198</v>
      </c>
      <c r="AX392" s="1">
        <v>2768636762.5269198</v>
      </c>
      <c r="AY392" s="1">
        <v>2600374795.6594801</v>
      </c>
      <c r="AZ392" s="1">
        <v>2521192693.6042099</v>
      </c>
      <c r="BA392" s="1">
        <v>2852792987.5269198</v>
      </c>
      <c r="BB392" s="1">
        <v>2768636762.5269198</v>
      </c>
      <c r="BC392" s="1">
        <v>2600374795.6594801</v>
      </c>
      <c r="BD392" s="1">
        <v>2521192693.6042099</v>
      </c>
      <c r="BE392" s="1">
        <v>1659661268.4469199</v>
      </c>
      <c r="BF392" s="1">
        <v>1575505043.4469199</v>
      </c>
      <c r="BG392" s="1">
        <v>1407243076.5794799</v>
      </c>
      <c r="BH392" s="1">
        <v>1328060974.52421</v>
      </c>
      <c r="BI392" s="1">
        <v>1659661268.4469199</v>
      </c>
      <c r="BJ392" s="1">
        <v>1575505043.4469199</v>
      </c>
      <c r="BK392" s="1">
        <v>1407243076.5794799</v>
      </c>
      <c r="BL392" s="1">
        <v>1328060974.52421</v>
      </c>
      <c r="BM392" s="1" t="s">
        <v>85</v>
      </c>
      <c r="BN392" s="1" t="s">
        <v>85</v>
      </c>
      <c r="BO392" s="1" t="s">
        <v>85</v>
      </c>
      <c r="BP392" t="s">
        <v>85</v>
      </c>
    </row>
    <row r="393" spans="1:68" x14ac:dyDescent="0.25">
      <c r="A393">
        <v>596</v>
      </c>
      <c r="B393" t="s">
        <v>172</v>
      </c>
      <c r="C393">
        <v>2018</v>
      </c>
      <c r="D393" s="2">
        <v>46113</v>
      </c>
      <c r="E393" s="26">
        <v>63896.55</v>
      </c>
      <c r="F393" t="s">
        <v>91</v>
      </c>
      <c r="I393" s="2">
        <v>205</v>
      </c>
      <c r="J393" s="1">
        <v>3450405225</v>
      </c>
      <c r="K393" s="1">
        <v>1585107975</v>
      </c>
      <c r="L393" s="1">
        <v>0</v>
      </c>
      <c r="M393" s="1">
        <v>1194458015</v>
      </c>
      <c r="N393" s="1">
        <v>83841668.159999996</v>
      </c>
      <c r="O393" s="1">
        <v>176216962.30000001</v>
      </c>
      <c r="P393" s="1">
        <v>60336002.25</v>
      </c>
      <c r="Q393" s="1">
        <v>21586711</v>
      </c>
      <c r="R393" s="1">
        <v>18347460</v>
      </c>
      <c r="S393" s="1">
        <v>357914</v>
      </c>
      <c r="T393" s="1">
        <v>66.011880500000004</v>
      </c>
      <c r="U393" s="1">
        <v>1.8564784110000001</v>
      </c>
      <c r="V393" s="1">
        <v>102020</v>
      </c>
      <c r="W393" s="1">
        <v>38.090000000000003</v>
      </c>
      <c r="X393" s="1">
        <v>1.07</v>
      </c>
      <c r="Y393" s="1">
        <v>791068515</v>
      </c>
      <c r="Z393" s="1">
        <v>817916154.20001304</v>
      </c>
      <c r="AA393" s="1">
        <v>2409283.9160000002</v>
      </c>
      <c r="AB393" s="1">
        <v>706912290</v>
      </c>
      <c r="AC393" s="1">
        <v>817916154.20001304</v>
      </c>
      <c r="AD393" s="1">
        <v>2409283.9160000002</v>
      </c>
      <c r="AE393" s="1">
        <v>706912290</v>
      </c>
      <c r="AF393" s="1">
        <v>647134230.29235804</v>
      </c>
      <c r="AG393" s="1">
        <v>2409283.9160000002</v>
      </c>
      <c r="AH393" s="1">
        <v>706912290</v>
      </c>
      <c r="AI393" s="1">
        <v>566766266.10052001</v>
      </c>
      <c r="AJ393" s="1">
        <v>2409283.9160000002</v>
      </c>
      <c r="AK393" s="1">
        <v>1761324937.3</v>
      </c>
      <c r="AL393" s="1">
        <v>1671729955.36601</v>
      </c>
      <c r="AM393" s="1">
        <v>1587573730.36601</v>
      </c>
      <c r="AN393" s="1">
        <v>1416791806.4583499</v>
      </c>
      <c r="AO393" s="1">
        <v>1336423842.26652</v>
      </c>
      <c r="AP393" s="1">
        <v>1278299683.1600001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3039624620.46</v>
      </c>
      <c r="AW393" s="1">
        <v>2950029638.52601</v>
      </c>
      <c r="AX393" s="1">
        <v>2865873413.52601</v>
      </c>
      <c r="AY393" s="1">
        <v>2695091489.61835</v>
      </c>
      <c r="AZ393" s="1">
        <v>2614723525.4265199</v>
      </c>
      <c r="BA393" s="1">
        <v>2950029638.52601</v>
      </c>
      <c r="BB393" s="1">
        <v>2865873413.52601</v>
      </c>
      <c r="BC393" s="1">
        <v>2695091489.61835</v>
      </c>
      <c r="BD393" s="1">
        <v>2614723525.4265199</v>
      </c>
      <c r="BE393" s="1">
        <v>1671729955.36601</v>
      </c>
      <c r="BF393" s="1">
        <v>1587573730.36601</v>
      </c>
      <c r="BG393" s="1">
        <v>1416791806.4583499</v>
      </c>
      <c r="BH393" s="1">
        <v>1336423842.26652</v>
      </c>
      <c r="BI393" s="1">
        <v>1671729955.36601</v>
      </c>
      <c r="BJ393" s="1">
        <v>1587573730.36601</v>
      </c>
      <c r="BK393" s="1">
        <v>1416791806.4583499</v>
      </c>
      <c r="BL393" s="1">
        <v>1336423842.26652</v>
      </c>
      <c r="BM393" s="1" t="s">
        <v>85</v>
      </c>
      <c r="BN393" s="1" t="s">
        <v>85</v>
      </c>
      <c r="BO393" s="1" t="s">
        <v>85</v>
      </c>
      <c r="BP393" t="s">
        <v>85</v>
      </c>
    </row>
    <row r="394" spans="1:68" x14ac:dyDescent="0.25">
      <c r="A394">
        <v>596</v>
      </c>
      <c r="B394" t="s">
        <v>172</v>
      </c>
      <c r="C394">
        <v>2019</v>
      </c>
      <c r="D394" s="2">
        <v>46113</v>
      </c>
      <c r="E394" s="26">
        <v>63896.55</v>
      </c>
      <c r="F394" t="s">
        <v>91</v>
      </c>
      <c r="I394" s="2">
        <v>205</v>
      </c>
      <c r="J394" s="1">
        <v>3450405225</v>
      </c>
      <c r="K394" s="1">
        <v>1553924676</v>
      </c>
      <c r="L394" s="1">
        <v>0</v>
      </c>
      <c r="M394" s="1">
        <v>1157995716</v>
      </c>
      <c r="N394" s="1">
        <v>77719984.620000005</v>
      </c>
      <c r="O394" s="1">
        <v>176216962.30000001</v>
      </c>
      <c r="P394" s="1">
        <v>60336002.25</v>
      </c>
      <c r="Q394" s="1">
        <v>21586711</v>
      </c>
      <c r="R394" s="1">
        <v>18347460</v>
      </c>
      <c r="S394" s="1">
        <v>357914</v>
      </c>
      <c r="T394" s="1">
        <v>60.885133709999998</v>
      </c>
      <c r="U394" s="1">
        <v>4.3007694699999997</v>
      </c>
      <c r="V394" s="1">
        <v>102020</v>
      </c>
      <c r="W394" s="1">
        <v>38.090000000000003</v>
      </c>
      <c r="X394" s="1">
        <v>1.07</v>
      </c>
      <c r="Y394" s="1">
        <v>791068515</v>
      </c>
      <c r="Z394" s="1">
        <v>721393118.58461404</v>
      </c>
      <c r="AA394" s="1">
        <v>2409283.9160000002</v>
      </c>
      <c r="AB394" s="1">
        <v>706912290</v>
      </c>
      <c r="AC394" s="1">
        <v>721393118.58461404</v>
      </c>
      <c r="AD394" s="1">
        <v>2409283.9160000002</v>
      </c>
      <c r="AE394" s="1">
        <v>706912290</v>
      </c>
      <c r="AF394" s="1">
        <v>570765326.17217004</v>
      </c>
      <c r="AG394" s="1">
        <v>2409283.9160000002</v>
      </c>
      <c r="AH394" s="1">
        <v>706912290</v>
      </c>
      <c r="AI394" s="1">
        <v>499881659.154549</v>
      </c>
      <c r="AJ394" s="1">
        <v>2409283.9160000002</v>
      </c>
      <c r="AK394" s="1">
        <v>1730141638.3</v>
      </c>
      <c r="AL394" s="1">
        <v>1575206919.7506101</v>
      </c>
      <c r="AM394" s="1">
        <v>1491050694.7506101</v>
      </c>
      <c r="AN394" s="1">
        <v>1340422902.3381701</v>
      </c>
      <c r="AO394" s="1">
        <v>1269539235.32054</v>
      </c>
      <c r="AP394" s="1">
        <v>1235715700.6199999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2965857338.9200001</v>
      </c>
      <c r="AW394" s="1">
        <v>2810922620.3706102</v>
      </c>
      <c r="AX394" s="1">
        <v>2726766395.3706102</v>
      </c>
      <c r="AY394" s="1">
        <v>2576138602.9581699</v>
      </c>
      <c r="AZ394" s="1">
        <v>2505254935.9405499</v>
      </c>
      <c r="BA394" s="1">
        <v>2810922620.3706102</v>
      </c>
      <c r="BB394" s="1">
        <v>2726766395.3706102</v>
      </c>
      <c r="BC394" s="1">
        <v>2576138602.9581699</v>
      </c>
      <c r="BD394" s="1">
        <v>2505254935.9405499</v>
      </c>
      <c r="BE394" s="1">
        <v>1575206919.7506101</v>
      </c>
      <c r="BF394" s="1">
        <v>1491050694.7506101</v>
      </c>
      <c r="BG394" s="1">
        <v>1340422902.3381701</v>
      </c>
      <c r="BH394" s="1">
        <v>1269539235.32054</v>
      </c>
      <c r="BI394" s="1">
        <v>1575206919.7506101</v>
      </c>
      <c r="BJ394" s="1">
        <v>1491050694.7506101</v>
      </c>
      <c r="BK394" s="1">
        <v>1340422902.3381701</v>
      </c>
      <c r="BL394" s="1">
        <v>1269539235.32055</v>
      </c>
      <c r="BM394" s="1" t="s">
        <v>85</v>
      </c>
      <c r="BN394" s="1" t="s">
        <v>85</v>
      </c>
      <c r="BO394" s="1" t="s">
        <v>85</v>
      </c>
      <c r="BP394" t="s">
        <v>85</v>
      </c>
    </row>
    <row r="395" spans="1:68" x14ac:dyDescent="0.25">
      <c r="A395">
        <v>596</v>
      </c>
      <c r="B395" t="s">
        <v>172</v>
      </c>
      <c r="C395">
        <v>2020</v>
      </c>
      <c r="D395" s="2">
        <v>46113</v>
      </c>
      <c r="E395" s="26">
        <v>63896.55</v>
      </c>
      <c r="F395" t="s">
        <v>91</v>
      </c>
      <c r="I395" s="2">
        <v>205</v>
      </c>
      <c r="J395" s="1">
        <v>3450405225</v>
      </c>
      <c r="K395" s="1">
        <v>1880849125</v>
      </c>
      <c r="L395" s="1">
        <v>0</v>
      </c>
      <c r="M395" s="1">
        <v>1401622139</v>
      </c>
      <c r="N395" s="1">
        <v>94071203.799999997</v>
      </c>
      <c r="O395" s="1">
        <v>176216962.30000001</v>
      </c>
      <c r="P395" s="1">
        <v>60336002.25</v>
      </c>
      <c r="Q395" s="1">
        <v>21586711</v>
      </c>
      <c r="R395" s="1">
        <v>18347460</v>
      </c>
      <c r="S395" s="1">
        <v>357914</v>
      </c>
      <c r="T395" s="1">
        <v>64.431053669999997</v>
      </c>
      <c r="U395" s="1">
        <v>2.3678833500000001</v>
      </c>
      <c r="V395" s="1">
        <v>102020</v>
      </c>
      <c r="W395" s="1">
        <v>38.090000000000003</v>
      </c>
      <c r="X395" s="1">
        <v>1.07</v>
      </c>
      <c r="Y395" s="1">
        <v>791068515</v>
      </c>
      <c r="Z395" s="1">
        <v>791242326.17503095</v>
      </c>
      <c r="AA395" s="1">
        <v>2409283.9160000002</v>
      </c>
      <c r="AB395" s="1">
        <v>706912290</v>
      </c>
      <c r="AC395" s="1">
        <v>791242326.17503095</v>
      </c>
      <c r="AD395" s="1">
        <v>2409283.9160000002</v>
      </c>
      <c r="AE395" s="1">
        <v>706912290</v>
      </c>
      <c r="AF395" s="1">
        <v>626029931.17898405</v>
      </c>
      <c r="AG395" s="1">
        <v>2409283.9160000002</v>
      </c>
      <c r="AH395" s="1">
        <v>706912290</v>
      </c>
      <c r="AI395" s="1">
        <v>548282921.76907897</v>
      </c>
      <c r="AJ395" s="1">
        <v>2409283.9160000002</v>
      </c>
      <c r="AK395" s="1">
        <v>2057066087.3</v>
      </c>
      <c r="AL395" s="1">
        <v>1645056127.3410299</v>
      </c>
      <c r="AM395" s="1">
        <v>1560899902.3410299</v>
      </c>
      <c r="AN395" s="1">
        <v>1395687507.34498</v>
      </c>
      <c r="AO395" s="1">
        <v>1317940497.93507</v>
      </c>
      <c r="AP395" s="1">
        <v>1495693342.8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3552759430.0999999</v>
      </c>
      <c r="AW395" s="1">
        <v>3140749470.1410298</v>
      </c>
      <c r="AX395" s="1">
        <v>3056593245.1410298</v>
      </c>
      <c r="AY395" s="1">
        <v>2891380850.14498</v>
      </c>
      <c r="AZ395" s="1">
        <v>2813633840.7350702</v>
      </c>
      <c r="BA395" s="1">
        <v>3140749470.1410298</v>
      </c>
      <c r="BB395" s="1">
        <v>3056593245.1410298</v>
      </c>
      <c r="BC395" s="1">
        <v>2891380850.14498</v>
      </c>
      <c r="BD395" s="1">
        <v>2813633840.7350702</v>
      </c>
      <c r="BE395" s="1">
        <v>1645056127.3410299</v>
      </c>
      <c r="BF395" s="1">
        <v>1560899902.3410299</v>
      </c>
      <c r="BG395" s="1">
        <v>1395687507.34498</v>
      </c>
      <c r="BH395" s="1">
        <v>1317940497.93507</v>
      </c>
      <c r="BI395" s="1">
        <v>1645056127.3410299</v>
      </c>
      <c r="BJ395" s="1">
        <v>1560899902.3410299</v>
      </c>
      <c r="BK395" s="1">
        <v>1395687507.34498</v>
      </c>
      <c r="BL395" s="1">
        <v>1317940497.93507</v>
      </c>
      <c r="BM395" s="1" t="s">
        <v>85</v>
      </c>
      <c r="BN395" s="1" t="s">
        <v>85</v>
      </c>
      <c r="BO395" s="1" t="s">
        <v>85</v>
      </c>
      <c r="BP395" t="s">
        <v>85</v>
      </c>
    </row>
    <row r="396" spans="1:68" x14ac:dyDescent="0.25">
      <c r="A396">
        <v>596</v>
      </c>
      <c r="B396" t="s">
        <v>172</v>
      </c>
      <c r="C396">
        <v>2021</v>
      </c>
      <c r="D396" s="2">
        <v>46113</v>
      </c>
      <c r="E396" s="26">
        <v>63896.55</v>
      </c>
      <c r="F396" t="s">
        <v>91</v>
      </c>
      <c r="I396" s="2">
        <v>205</v>
      </c>
      <c r="J396" s="1">
        <v>3450405225</v>
      </c>
      <c r="K396" s="1">
        <v>1836106885</v>
      </c>
      <c r="L396" s="1">
        <v>0</v>
      </c>
      <c r="M396" s="1">
        <v>1368279903</v>
      </c>
      <c r="N396" s="1">
        <v>91833407.939999998</v>
      </c>
      <c r="O396" s="1">
        <v>176216962.30000001</v>
      </c>
      <c r="P396" s="1">
        <v>60336002.25</v>
      </c>
      <c r="Q396" s="1">
        <v>21586711</v>
      </c>
      <c r="R396" s="1">
        <v>18347460</v>
      </c>
      <c r="S396" s="1">
        <v>357914</v>
      </c>
      <c r="T396" s="1">
        <v>64.50189503</v>
      </c>
      <c r="U396" s="1">
        <v>2.3887679140000002</v>
      </c>
      <c r="V396" s="1">
        <v>102020</v>
      </c>
      <c r="W396" s="1">
        <v>38.090000000000003</v>
      </c>
      <c r="X396" s="1">
        <v>1.07</v>
      </c>
      <c r="Y396" s="1">
        <v>791068515</v>
      </c>
      <c r="Z396" s="1">
        <v>791879224.53635395</v>
      </c>
      <c r="AA396" s="1">
        <v>2409283.9160000002</v>
      </c>
      <c r="AB396" s="1">
        <v>706912290</v>
      </c>
      <c r="AC396" s="1">
        <v>791879224.53635395</v>
      </c>
      <c r="AD396" s="1">
        <v>2409283.9160000002</v>
      </c>
      <c r="AE396" s="1">
        <v>706912290</v>
      </c>
      <c r="AF396" s="1">
        <v>626533844.35970795</v>
      </c>
      <c r="AG396" s="1">
        <v>2409283.9160000002</v>
      </c>
      <c r="AH396" s="1">
        <v>706912290</v>
      </c>
      <c r="AI396" s="1">
        <v>548724253.68834603</v>
      </c>
      <c r="AJ396" s="1">
        <v>2409283.9160000002</v>
      </c>
      <c r="AK396" s="1">
        <v>2012323847.3</v>
      </c>
      <c r="AL396" s="1">
        <v>1645693025.7023499</v>
      </c>
      <c r="AM396" s="1">
        <v>1561536800.7023499</v>
      </c>
      <c r="AN396" s="1">
        <v>1396191420.5257001</v>
      </c>
      <c r="AO396" s="1">
        <v>1318381829.8543401</v>
      </c>
      <c r="AP396" s="1">
        <v>1460113310.9400001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3472437158.2399998</v>
      </c>
      <c r="AW396" s="1">
        <v>3105806336.6423502</v>
      </c>
      <c r="AX396" s="1">
        <v>3021650111.6423502</v>
      </c>
      <c r="AY396" s="1">
        <v>2856304731.4657001</v>
      </c>
      <c r="AZ396" s="1">
        <v>2778495140.7943401</v>
      </c>
      <c r="BA396" s="1">
        <v>3105806336.6423502</v>
      </c>
      <c r="BB396" s="1">
        <v>3021650111.6423502</v>
      </c>
      <c r="BC396" s="1">
        <v>2856304731.4657001</v>
      </c>
      <c r="BD396" s="1">
        <v>2778495140.7943401</v>
      </c>
      <c r="BE396" s="1">
        <v>1645693025.7023499</v>
      </c>
      <c r="BF396" s="1">
        <v>1561536800.7023499</v>
      </c>
      <c r="BG396" s="1">
        <v>1396191420.5257001</v>
      </c>
      <c r="BH396" s="1">
        <v>1318381829.8543401</v>
      </c>
      <c r="BI396" s="1">
        <v>1645693025.7023499</v>
      </c>
      <c r="BJ396" s="1">
        <v>1561536800.7023499</v>
      </c>
      <c r="BK396" s="1">
        <v>1396191420.5257001</v>
      </c>
      <c r="BL396" s="1">
        <v>1318381829.8543401</v>
      </c>
      <c r="BM396" s="1" t="s">
        <v>85</v>
      </c>
      <c r="BN396" s="1" t="s">
        <v>85</v>
      </c>
      <c r="BO396" s="1" t="s">
        <v>85</v>
      </c>
      <c r="BP396" t="s">
        <v>85</v>
      </c>
    </row>
    <row r="397" spans="1:68" x14ac:dyDescent="0.25">
      <c r="A397">
        <v>607</v>
      </c>
      <c r="B397" t="s">
        <v>173</v>
      </c>
      <c r="C397">
        <v>2017</v>
      </c>
      <c r="D397" s="2">
        <v>79898</v>
      </c>
      <c r="E397" s="26">
        <v>54816.1</v>
      </c>
      <c r="F397" t="s">
        <v>91</v>
      </c>
      <c r="I397" s="2">
        <v>101</v>
      </c>
      <c r="J397" s="1">
        <v>2945439770</v>
      </c>
      <c r="K397" s="1">
        <v>1519926464</v>
      </c>
      <c r="L397" s="1">
        <v>7124447.2479999997</v>
      </c>
      <c r="M397" s="1">
        <v>612043429.5</v>
      </c>
      <c r="N397" s="1">
        <v>0</v>
      </c>
      <c r="O397" s="1">
        <v>109549087.59999999</v>
      </c>
      <c r="P397" s="1">
        <v>83334123.620000005</v>
      </c>
      <c r="Q397" s="1">
        <v>18820460</v>
      </c>
      <c r="R397" s="1">
        <v>13225070</v>
      </c>
      <c r="S397" s="1">
        <v>93665</v>
      </c>
      <c r="T397" s="1">
        <v>50.542446470000002</v>
      </c>
      <c r="U397" s="1">
        <v>3.4456206119999999</v>
      </c>
      <c r="V397" s="1">
        <v>0</v>
      </c>
      <c r="Y397" s="1">
        <v>1370650190</v>
      </c>
      <c r="Z397" s="1">
        <v>504169043.70523697</v>
      </c>
      <c r="AA397" s="1">
        <v>0</v>
      </c>
      <c r="AB397" s="1">
        <v>1224836340</v>
      </c>
      <c r="AC397" s="1">
        <v>504169043.70523697</v>
      </c>
      <c r="AD397" s="1">
        <v>0</v>
      </c>
      <c r="AE397" s="1">
        <v>1224836340</v>
      </c>
      <c r="AF397" s="1">
        <v>397614313.88043201</v>
      </c>
      <c r="AG397" s="1">
        <v>0</v>
      </c>
      <c r="AH397" s="1">
        <v>1224836340</v>
      </c>
      <c r="AI397" s="1">
        <v>347470911.609936</v>
      </c>
      <c r="AJ397" s="1">
        <v>0</v>
      </c>
      <c r="AK397" s="1">
        <v>1636599998.84799</v>
      </c>
      <c r="AL397" s="1">
        <v>1965277804.57323</v>
      </c>
      <c r="AM397" s="1">
        <v>1819463954.57323</v>
      </c>
      <c r="AN397" s="1">
        <v>1712909224.74843</v>
      </c>
      <c r="AO397" s="1">
        <v>1662765822.4779301</v>
      </c>
      <c r="AP397" s="1">
        <v>612043429.5</v>
      </c>
      <c r="AQ397" s="1">
        <v>664923827.89999998</v>
      </c>
      <c r="AR397" s="1">
        <v>294791670.68598503</v>
      </c>
      <c r="AS397" s="1">
        <v>272919593.18598503</v>
      </c>
      <c r="AT397" s="1">
        <v>256936383.712264</v>
      </c>
      <c r="AU397" s="1">
        <v>249414873.37169001</v>
      </c>
      <c r="AV397" s="1">
        <v>2248643428.34799</v>
      </c>
      <c r="AW397" s="1">
        <v>2872112904.7592201</v>
      </c>
      <c r="AX397" s="1">
        <v>2704426977.2592201</v>
      </c>
      <c r="AY397" s="1">
        <v>2581889037.96069</v>
      </c>
      <c r="AZ397" s="1">
        <v>2524224125.3496199</v>
      </c>
      <c r="BA397" s="1">
        <v>2872112904.7592201</v>
      </c>
      <c r="BB397" s="1">
        <v>2704426977.2592201</v>
      </c>
      <c r="BC397" s="1">
        <v>2581889037.96069</v>
      </c>
      <c r="BD397" s="1">
        <v>2524224125.3496199</v>
      </c>
      <c r="BE397" s="1">
        <v>2260069475.2592201</v>
      </c>
      <c r="BF397" s="1">
        <v>2092383547.7592199</v>
      </c>
      <c r="BG397" s="1">
        <v>1969845608.46069</v>
      </c>
      <c r="BH397" s="1">
        <v>1912180695.8496201</v>
      </c>
      <c r="BI397" s="1">
        <v>2260069475.2592201</v>
      </c>
      <c r="BJ397" s="1">
        <v>2092383547.7592199</v>
      </c>
      <c r="BK397" s="1">
        <v>1969845608.46069</v>
      </c>
      <c r="BL397" s="1">
        <v>1912180695.8496201</v>
      </c>
      <c r="BM397" s="1" t="s">
        <v>85</v>
      </c>
      <c r="BN397" s="1" t="s">
        <v>85</v>
      </c>
      <c r="BO397" s="1" t="s">
        <v>85</v>
      </c>
      <c r="BP397" t="s">
        <v>85</v>
      </c>
    </row>
    <row r="398" spans="1:68" x14ac:dyDescent="0.25">
      <c r="A398">
        <v>607</v>
      </c>
      <c r="B398" t="s">
        <v>173</v>
      </c>
      <c r="C398">
        <v>2018</v>
      </c>
      <c r="D398" s="2">
        <v>79898</v>
      </c>
      <c r="E398" s="26">
        <v>54816.1</v>
      </c>
      <c r="F398" t="s">
        <v>91</v>
      </c>
      <c r="I398" s="2">
        <v>101</v>
      </c>
      <c r="J398" s="1">
        <v>2945439770</v>
      </c>
      <c r="K398" s="1">
        <v>1520861529</v>
      </c>
      <c r="L398" s="1">
        <v>8863668.148</v>
      </c>
      <c r="M398" s="1">
        <v>455760405.69999999</v>
      </c>
      <c r="N398" s="1">
        <v>176752718.80000001</v>
      </c>
      <c r="O398" s="1">
        <v>109549087.59999999</v>
      </c>
      <c r="P398" s="1">
        <v>83334123.620000005</v>
      </c>
      <c r="Q398" s="1">
        <v>18820460</v>
      </c>
      <c r="R398" s="1">
        <v>13225070</v>
      </c>
      <c r="S398" s="1">
        <v>93665</v>
      </c>
      <c r="T398" s="1">
        <v>51.5042525</v>
      </c>
      <c r="U398" s="1">
        <v>1.9821446030000001</v>
      </c>
      <c r="V398" s="1">
        <v>0</v>
      </c>
      <c r="Y398" s="1">
        <v>1370650190</v>
      </c>
      <c r="Z398" s="1">
        <v>530131560.37259799</v>
      </c>
      <c r="AA398" s="1">
        <v>0</v>
      </c>
      <c r="AB398" s="1">
        <v>1224836340</v>
      </c>
      <c r="AC398" s="1">
        <v>530131560.37259799</v>
      </c>
      <c r="AD398" s="1">
        <v>0</v>
      </c>
      <c r="AE398" s="1">
        <v>1224836340</v>
      </c>
      <c r="AF398" s="1">
        <v>418089724.618536</v>
      </c>
      <c r="AG398" s="1">
        <v>0</v>
      </c>
      <c r="AH398" s="1">
        <v>1224836340</v>
      </c>
      <c r="AI398" s="1">
        <v>365364154.851919</v>
      </c>
      <c r="AJ398" s="1">
        <v>0</v>
      </c>
      <c r="AK398" s="1">
        <v>1639274284.7479999</v>
      </c>
      <c r="AL398" s="1">
        <v>1992979542.14059</v>
      </c>
      <c r="AM398" s="1">
        <v>1847165692.14059</v>
      </c>
      <c r="AN398" s="1">
        <v>1735123856.3865299</v>
      </c>
      <c r="AO398" s="1">
        <v>1682398286.61991</v>
      </c>
      <c r="AP398" s="1">
        <v>632513124.5</v>
      </c>
      <c r="AQ398" s="1">
        <v>664923827.89999998</v>
      </c>
      <c r="AR398" s="1">
        <v>298946931.32108903</v>
      </c>
      <c r="AS398" s="1">
        <v>277074853.82108903</v>
      </c>
      <c r="AT398" s="1">
        <v>260268578.45798001</v>
      </c>
      <c r="AU398" s="1">
        <v>252359742.99298701</v>
      </c>
      <c r="AV398" s="1">
        <v>2271787409.2480001</v>
      </c>
      <c r="AW398" s="1">
        <v>2924439597.9616799</v>
      </c>
      <c r="AX398" s="1">
        <v>2756753670.4616799</v>
      </c>
      <c r="AY398" s="1">
        <v>2627905559.3445101</v>
      </c>
      <c r="AZ398" s="1">
        <v>2567271154.1128998</v>
      </c>
      <c r="BA398" s="1">
        <v>2924439597.9616799</v>
      </c>
      <c r="BB398" s="1">
        <v>2756753670.4616799</v>
      </c>
      <c r="BC398" s="1">
        <v>2627905559.3445101</v>
      </c>
      <c r="BD398" s="1">
        <v>2567271154.1128998</v>
      </c>
      <c r="BE398" s="1">
        <v>2291926473.4616799</v>
      </c>
      <c r="BF398" s="1">
        <v>2124240545.9616799</v>
      </c>
      <c r="BG398" s="1">
        <v>1995392434.8445101</v>
      </c>
      <c r="BH398" s="1">
        <v>1934758029.6129</v>
      </c>
      <c r="BI398" s="1">
        <v>2291926473.4616799</v>
      </c>
      <c r="BJ398" s="1">
        <v>2124240545.9616799</v>
      </c>
      <c r="BK398" s="1">
        <v>1995392434.8445101</v>
      </c>
      <c r="BL398" s="1">
        <v>1934758029.6129</v>
      </c>
      <c r="BM398" s="1" t="s">
        <v>85</v>
      </c>
      <c r="BN398" s="1" t="s">
        <v>85</v>
      </c>
      <c r="BO398" s="1" t="s">
        <v>85</v>
      </c>
      <c r="BP398" t="s">
        <v>85</v>
      </c>
    </row>
    <row r="399" spans="1:68" x14ac:dyDescent="0.25">
      <c r="A399">
        <v>607</v>
      </c>
      <c r="B399" t="s">
        <v>173</v>
      </c>
      <c r="C399">
        <v>2019</v>
      </c>
      <c r="D399" s="2">
        <v>79898</v>
      </c>
      <c r="E399" s="26">
        <v>54816.1</v>
      </c>
      <c r="F399" t="s">
        <v>91</v>
      </c>
      <c r="I399" s="2">
        <v>101</v>
      </c>
      <c r="J399" s="1">
        <v>2945439770</v>
      </c>
      <c r="K399" s="1">
        <v>1436413939</v>
      </c>
      <c r="L399" s="1">
        <v>4667096.4280000003</v>
      </c>
      <c r="M399" s="1">
        <v>438413079.80000001</v>
      </c>
      <c r="N399" s="1">
        <v>0</v>
      </c>
      <c r="O399" s="1">
        <v>109549087.59999999</v>
      </c>
      <c r="P399" s="1">
        <v>83334123.620000005</v>
      </c>
      <c r="Q399" s="1">
        <v>18820460</v>
      </c>
      <c r="R399" s="1">
        <v>13225070</v>
      </c>
      <c r="S399" s="1">
        <v>93665</v>
      </c>
      <c r="T399" s="1">
        <v>47.35826445</v>
      </c>
      <c r="U399" s="1">
        <v>5.3065920389999999</v>
      </c>
      <c r="V399" s="1">
        <v>0</v>
      </c>
      <c r="Y399" s="1">
        <v>1370650190</v>
      </c>
      <c r="Z399" s="1">
        <v>450160941.40999198</v>
      </c>
      <c r="AA399" s="1">
        <v>0</v>
      </c>
      <c r="AB399" s="1">
        <v>1224836340</v>
      </c>
      <c r="AC399" s="1">
        <v>450160941.40999198</v>
      </c>
      <c r="AD399" s="1">
        <v>0</v>
      </c>
      <c r="AE399" s="1">
        <v>1224836340</v>
      </c>
      <c r="AF399" s="1">
        <v>355020674.29421598</v>
      </c>
      <c r="AG399" s="1">
        <v>0</v>
      </c>
      <c r="AH399" s="1">
        <v>1224836340</v>
      </c>
      <c r="AI399" s="1">
        <v>310248783.88679302</v>
      </c>
      <c r="AJ399" s="1">
        <v>0</v>
      </c>
      <c r="AK399" s="1">
        <v>1550630123.0279901</v>
      </c>
      <c r="AL399" s="1">
        <v>1908812351.4579899</v>
      </c>
      <c r="AM399" s="1">
        <v>1762998501.4579899</v>
      </c>
      <c r="AN399" s="1">
        <v>1667858234.3422101</v>
      </c>
      <c r="AO399" s="1">
        <v>1623086343.9347899</v>
      </c>
      <c r="AP399" s="1">
        <v>438413079.80000001</v>
      </c>
      <c r="AQ399" s="1">
        <v>664923827.89999998</v>
      </c>
      <c r="AR399" s="1">
        <v>286321852.71869802</v>
      </c>
      <c r="AS399" s="1">
        <v>264449775.21869799</v>
      </c>
      <c r="AT399" s="1">
        <v>250178735.15133199</v>
      </c>
      <c r="AU399" s="1">
        <v>243462951.59021801</v>
      </c>
      <c r="AV399" s="1">
        <v>1989043202.8279901</v>
      </c>
      <c r="AW399" s="1">
        <v>2633547283.9766898</v>
      </c>
      <c r="AX399" s="1">
        <v>2465861356.4766898</v>
      </c>
      <c r="AY399" s="1">
        <v>2356450049.29354</v>
      </c>
      <c r="AZ399" s="1">
        <v>2304962375.3250098</v>
      </c>
      <c r="BA399" s="1">
        <v>2633547283.9766898</v>
      </c>
      <c r="BB399" s="1">
        <v>2465861356.4766898</v>
      </c>
      <c r="BC399" s="1">
        <v>2356450049.29354</v>
      </c>
      <c r="BD399" s="1">
        <v>2304962375.3250098</v>
      </c>
      <c r="BE399" s="1">
        <v>2195134204.1766901</v>
      </c>
      <c r="BF399" s="1">
        <v>2027448276.6766901</v>
      </c>
      <c r="BG399" s="1">
        <v>1918036969.49354</v>
      </c>
      <c r="BH399" s="1">
        <v>1866549295.5250101</v>
      </c>
      <c r="BI399" s="1">
        <v>2195134204.1766901</v>
      </c>
      <c r="BJ399" s="1">
        <v>2027448276.6766901</v>
      </c>
      <c r="BK399" s="1">
        <v>1918036969.49354</v>
      </c>
      <c r="BL399" s="1">
        <v>1866549295.5250101</v>
      </c>
      <c r="BM399" s="1" t="s">
        <v>85</v>
      </c>
      <c r="BN399" s="1" t="s">
        <v>85</v>
      </c>
      <c r="BO399" s="1" t="s">
        <v>85</v>
      </c>
      <c r="BP399" t="s">
        <v>85</v>
      </c>
    </row>
    <row r="400" spans="1:68" x14ac:dyDescent="0.25">
      <c r="A400">
        <v>607</v>
      </c>
      <c r="B400" t="s">
        <v>173</v>
      </c>
      <c r="C400">
        <v>2020</v>
      </c>
      <c r="D400" s="2">
        <v>76484</v>
      </c>
      <c r="E400" s="26">
        <v>54816.1</v>
      </c>
      <c r="F400" t="s">
        <v>91</v>
      </c>
      <c r="I400" s="2">
        <v>101</v>
      </c>
      <c r="J400" s="1">
        <v>2819582660</v>
      </c>
      <c r="K400" s="1">
        <v>1574830489</v>
      </c>
      <c r="L400" s="1">
        <v>10279730.58</v>
      </c>
      <c r="M400" s="1">
        <v>579077525.89999998</v>
      </c>
      <c r="N400" s="1">
        <v>38743857.240000002</v>
      </c>
      <c r="O400" s="1">
        <v>109549087.59999999</v>
      </c>
      <c r="P400" s="1">
        <v>83334123.620000005</v>
      </c>
      <c r="Q400" s="1">
        <v>18820460</v>
      </c>
      <c r="R400" s="1">
        <v>13225070</v>
      </c>
      <c r="S400" s="1">
        <v>93665</v>
      </c>
      <c r="T400" s="1">
        <v>48.586406359999998</v>
      </c>
      <c r="U400" s="1">
        <v>2.052945743</v>
      </c>
      <c r="V400" s="1">
        <v>0</v>
      </c>
      <c r="Y400" s="1">
        <v>1312083020</v>
      </c>
      <c r="Z400" s="1">
        <v>498138248.43109</v>
      </c>
      <c r="AA400" s="1">
        <v>0</v>
      </c>
      <c r="AB400" s="1">
        <v>1172499720</v>
      </c>
      <c r="AC400" s="1">
        <v>498138248.43109</v>
      </c>
      <c r="AD400" s="1">
        <v>0</v>
      </c>
      <c r="AE400" s="1">
        <v>1172499720</v>
      </c>
      <c r="AF400" s="1">
        <v>392858110.470043</v>
      </c>
      <c r="AG400" s="1">
        <v>0</v>
      </c>
      <c r="AH400" s="1">
        <v>1172499720</v>
      </c>
      <c r="AI400" s="1">
        <v>343314516.13543302</v>
      </c>
      <c r="AJ400" s="1">
        <v>0</v>
      </c>
      <c r="AK400" s="1">
        <v>1694659307.1799901</v>
      </c>
      <c r="AL400" s="1">
        <v>1903835122.6310899</v>
      </c>
      <c r="AM400" s="1">
        <v>1764251822.6310899</v>
      </c>
      <c r="AN400" s="1">
        <v>1658971684.6700399</v>
      </c>
      <c r="AO400" s="1">
        <v>1609428090.3354299</v>
      </c>
      <c r="AP400" s="1">
        <v>617821383.13999999</v>
      </c>
      <c r="AQ400" s="1">
        <v>664923827.89999998</v>
      </c>
      <c r="AR400" s="1">
        <v>285575268.39466298</v>
      </c>
      <c r="AS400" s="1">
        <v>264637773.39466301</v>
      </c>
      <c r="AT400" s="1">
        <v>248845752.700506</v>
      </c>
      <c r="AU400" s="1">
        <v>241414213.55031499</v>
      </c>
      <c r="AV400" s="1">
        <v>2312480690.3199902</v>
      </c>
      <c r="AW400" s="1">
        <v>2807231774.16575</v>
      </c>
      <c r="AX400" s="1">
        <v>2646710979.16575</v>
      </c>
      <c r="AY400" s="1">
        <v>2525638820.51055</v>
      </c>
      <c r="AZ400" s="1">
        <v>2468663687.0257401</v>
      </c>
      <c r="BA400" s="1">
        <v>2807231774.16575</v>
      </c>
      <c r="BB400" s="1">
        <v>2646710979.16575</v>
      </c>
      <c r="BC400" s="1">
        <v>2525638820.51055</v>
      </c>
      <c r="BD400" s="1">
        <v>2468663687.0257401</v>
      </c>
      <c r="BE400" s="1">
        <v>2189410391.0257502</v>
      </c>
      <c r="BF400" s="1">
        <v>2028889596.0257499</v>
      </c>
      <c r="BG400" s="1">
        <v>1907817437.3705499</v>
      </c>
      <c r="BH400" s="1">
        <v>1850842303.88574</v>
      </c>
      <c r="BI400" s="1">
        <v>2189410391.0257502</v>
      </c>
      <c r="BJ400" s="1">
        <v>2028889596.0257499</v>
      </c>
      <c r="BK400" s="1">
        <v>1907817437.3705499</v>
      </c>
      <c r="BL400" s="1">
        <v>1850842303.88574</v>
      </c>
      <c r="BM400" s="1" t="s">
        <v>85</v>
      </c>
      <c r="BN400" s="1" t="s">
        <v>85</v>
      </c>
      <c r="BO400" s="1" t="s">
        <v>85</v>
      </c>
      <c r="BP400" t="s">
        <v>85</v>
      </c>
    </row>
    <row r="401" spans="1:68" x14ac:dyDescent="0.25">
      <c r="A401">
        <v>607</v>
      </c>
      <c r="B401" t="s">
        <v>173</v>
      </c>
      <c r="C401">
        <v>2021</v>
      </c>
      <c r="D401" s="2">
        <v>76484</v>
      </c>
      <c r="E401" s="26">
        <v>54816.1</v>
      </c>
      <c r="F401" t="s">
        <v>91</v>
      </c>
      <c r="I401" s="2">
        <v>101</v>
      </c>
      <c r="J401" s="1">
        <v>2819582660</v>
      </c>
      <c r="K401" s="1">
        <v>1642433367</v>
      </c>
      <c r="L401" s="1">
        <v>7577234.5360000003</v>
      </c>
      <c r="M401" s="1">
        <v>552546201.20000005</v>
      </c>
      <c r="N401" s="1">
        <v>64840623.109999999</v>
      </c>
      <c r="O401" s="1">
        <v>109549087.59999999</v>
      </c>
      <c r="P401" s="1">
        <v>83334123.620000005</v>
      </c>
      <c r="Q401" s="1">
        <v>18820460</v>
      </c>
      <c r="R401" s="1">
        <v>13225070</v>
      </c>
      <c r="S401" s="1">
        <v>93665</v>
      </c>
      <c r="T401" s="1">
        <v>48.0775425</v>
      </c>
      <c r="U401" s="1">
        <v>2.6732688480000002</v>
      </c>
      <c r="V401" s="1">
        <v>0</v>
      </c>
      <c r="Y401" s="1">
        <v>1312083020</v>
      </c>
      <c r="Z401" s="1">
        <v>486050361.36148298</v>
      </c>
      <c r="AA401" s="1">
        <v>0</v>
      </c>
      <c r="AB401" s="1">
        <v>1172499720</v>
      </c>
      <c r="AC401" s="1">
        <v>486050361.36148298</v>
      </c>
      <c r="AD401" s="1">
        <v>0</v>
      </c>
      <c r="AE401" s="1">
        <v>1172499720</v>
      </c>
      <c r="AF401" s="1">
        <v>383324964.82483798</v>
      </c>
      <c r="AG401" s="1">
        <v>0</v>
      </c>
      <c r="AH401" s="1">
        <v>1172499720</v>
      </c>
      <c r="AI401" s="1">
        <v>334983601.74876899</v>
      </c>
      <c r="AJ401" s="1">
        <v>0</v>
      </c>
      <c r="AK401" s="1">
        <v>1759559689.1359999</v>
      </c>
      <c r="AL401" s="1">
        <v>1889044739.5174799</v>
      </c>
      <c r="AM401" s="1">
        <v>1749461439.5174799</v>
      </c>
      <c r="AN401" s="1">
        <v>1646736042.98083</v>
      </c>
      <c r="AO401" s="1">
        <v>1598394679.9047699</v>
      </c>
      <c r="AP401" s="1">
        <v>617386824.30999994</v>
      </c>
      <c r="AQ401" s="1">
        <v>664923827.89999998</v>
      </c>
      <c r="AR401" s="1">
        <v>283356710.92762202</v>
      </c>
      <c r="AS401" s="1">
        <v>262419215.92762199</v>
      </c>
      <c r="AT401" s="1">
        <v>247010406.44712499</v>
      </c>
      <c r="AU401" s="1">
        <v>239759201.985715</v>
      </c>
      <c r="AV401" s="1">
        <v>2376946513.4460001</v>
      </c>
      <c r="AW401" s="1">
        <v>2789788274.7550998</v>
      </c>
      <c r="AX401" s="1">
        <v>2629267479.7550998</v>
      </c>
      <c r="AY401" s="1">
        <v>2511133273.7379599</v>
      </c>
      <c r="AZ401" s="1">
        <v>2455540706.20048</v>
      </c>
      <c r="BA401" s="1">
        <v>2789788274.7550998</v>
      </c>
      <c r="BB401" s="1">
        <v>2629267479.7550998</v>
      </c>
      <c r="BC401" s="1">
        <v>2511133273.7379599</v>
      </c>
      <c r="BD401" s="1">
        <v>2455540706.20048</v>
      </c>
      <c r="BE401" s="1">
        <v>2172401450.4450998</v>
      </c>
      <c r="BF401" s="1">
        <v>2011880655.4451001</v>
      </c>
      <c r="BG401" s="1">
        <v>1893746449.4279599</v>
      </c>
      <c r="BH401" s="1">
        <v>1838153881.89048</v>
      </c>
      <c r="BI401" s="1">
        <v>2172401450.4450998</v>
      </c>
      <c r="BJ401" s="1">
        <v>2011880655.4451001</v>
      </c>
      <c r="BK401" s="1">
        <v>1893746449.4279599</v>
      </c>
      <c r="BL401" s="1">
        <v>1838153881.89048</v>
      </c>
      <c r="BM401" s="1" t="s">
        <v>85</v>
      </c>
      <c r="BN401" s="1" t="s">
        <v>85</v>
      </c>
      <c r="BO401" s="1" t="s">
        <v>85</v>
      </c>
      <c r="BP401" t="s">
        <v>85</v>
      </c>
    </row>
    <row r="402" spans="1:68" x14ac:dyDescent="0.25">
      <c r="A402">
        <v>613</v>
      </c>
      <c r="B402" t="s">
        <v>174</v>
      </c>
      <c r="C402">
        <v>2017</v>
      </c>
      <c r="D402" s="2">
        <v>198000</v>
      </c>
      <c r="E402" s="26">
        <v>114610.09</v>
      </c>
      <c r="F402" t="s">
        <v>87</v>
      </c>
      <c r="G402" t="s">
        <v>552</v>
      </c>
      <c r="H402">
        <v>210</v>
      </c>
      <c r="I402" s="2">
        <v>148</v>
      </c>
      <c r="J402" s="1">
        <v>10695960000</v>
      </c>
      <c r="K402" s="1">
        <v>6514032328</v>
      </c>
      <c r="L402" s="1">
        <v>921647939.29999995</v>
      </c>
      <c r="M402" s="1">
        <v>1372038828</v>
      </c>
      <c r="N402" s="1">
        <v>24701425.09</v>
      </c>
      <c r="O402" s="1">
        <v>644759981.79999995</v>
      </c>
      <c r="P402" s="1">
        <v>645705649.89999998</v>
      </c>
      <c r="Q402" s="1">
        <v>224018227</v>
      </c>
      <c r="R402" s="1">
        <v>56563612</v>
      </c>
      <c r="S402" s="1">
        <v>2830438</v>
      </c>
      <c r="T402" s="1">
        <v>48.40458477</v>
      </c>
      <c r="U402" s="1">
        <v>7.015974945</v>
      </c>
      <c r="V402" s="1">
        <v>778832</v>
      </c>
      <c r="W402" s="1">
        <v>40.44</v>
      </c>
      <c r="X402" s="1">
        <v>0.88</v>
      </c>
      <c r="Y402" s="1">
        <v>3396690000</v>
      </c>
      <c r="Z402" s="1">
        <v>4903682033.1436796</v>
      </c>
      <c r="AA402" s="1">
        <v>19527498.969599999</v>
      </c>
      <c r="AB402" s="1">
        <v>3035340000</v>
      </c>
      <c r="AC402" s="1">
        <v>4903682033.1436796</v>
      </c>
      <c r="AD402" s="1">
        <v>19527498.969599999</v>
      </c>
      <c r="AE402" s="1">
        <v>3035340000</v>
      </c>
      <c r="AF402" s="1">
        <v>3877083836.1372399</v>
      </c>
      <c r="AG402" s="1">
        <v>19527498.969599999</v>
      </c>
      <c r="AH402" s="1">
        <v>3035340000</v>
      </c>
      <c r="AI402" s="1">
        <v>3393978802.2518501</v>
      </c>
      <c r="AJ402" s="1">
        <v>19527498.969599999</v>
      </c>
      <c r="AK402" s="1">
        <v>8080440249.1000004</v>
      </c>
      <c r="AL402" s="1">
        <v>9887253121.3132801</v>
      </c>
      <c r="AM402" s="1">
        <v>9525903121.3132801</v>
      </c>
      <c r="AN402" s="1">
        <v>8499304924.3068399</v>
      </c>
      <c r="AO402" s="1">
        <v>8016199890.4214497</v>
      </c>
      <c r="AP402" s="1">
        <v>1396740253.0899999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9477180502.1900005</v>
      </c>
      <c r="AW402" s="1">
        <v>11283993374.4032</v>
      </c>
      <c r="AX402" s="1">
        <v>10922643374.4032</v>
      </c>
      <c r="AY402" s="1">
        <v>9896045177.3968391</v>
      </c>
      <c r="AZ402" s="1">
        <v>9412940143.5114498</v>
      </c>
      <c r="BA402" s="1">
        <v>10695960000</v>
      </c>
      <c r="BB402" s="1">
        <v>10695960000</v>
      </c>
      <c r="BC402" s="1">
        <v>9896045177.3968391</v>
      </c>
      <c r="BD402" s="1">
        <v>9412940143.5114498</v>
      </c>
      <c r="BE402" s="1">
        <v>9887253121.3132801</v>
      </c>
      <c r="BF402" s="1">
        <v>9525903121.3132801</v>
      </c>
      <c r="BG402" s="1">
        <v>8499304924.3068399</v>
      </c>
      <c r="BH402" s="1">
        <v>8016199890.4214497</v>
      </c>
      <c r="BI402" s="1">
        <v>9299219746.9099998</v>
      </c>
      <c r="BJ402" s="1">
        <v>9299219746.9099998</v>
      </c>
      <c r="BK402" s="1">
        <v>8499304924.3068304</v>
      </c>
      <c r="BL402" s="1">
        <v>8016199890.4214497</v>
      </c>
      <c r="BM402" s="1" t="s">
        <v>121</v>
      </c>
      <c r="BN402" s="1" t="s">
        <v>121</v>
      </c>
      <c r="BO402" s="1" t="s">
        <v>85</v>
      </c>
      <c r="BP402" t="s">
        <v>85</v>
      </c>
    </row>
    <row r="403" spans="1:68" x14ac:dyDescent="0.25">
      <c r="A403">
        <v>613</v>
      </c>
      <c r="B403" t="s">
        <v>174</v>
      </c>
      <c r="C403">
        <v>2018</v>
      </c>
      <c r="D403" s="2">
        <v>198000</v>
      </c>
      <c r="E403" s="26">
        <v>114610.09</v>
      </c>
      <c r="F403" t="s">
        <v>87</v>
      </c>
      <c r="G403" t="s">
        <v>552</v>
      </c>
      <c r="H403">
        <v>210</v>
      </c>
      <c r="I403" s="2">
        <v>148</v>
      </c>
      <c r="J403" s="1">
        <v>10695960000</v>
      </c>
      <c r="K403" s="1">
        <v>6692943176</v>
      </c>
      <c r="L403" s="1">
        <v>967261158.10000002</v>
      </c>
      <c r="M403" s="1">
        <v>1401864409</v>
      </c>
      <c r="N403" s="1">
        <v>13666161.99</v>
      </c>
      <c r="O403" s="1">
        <v>644759981.79999995</v>
      </c>
      <c r="P403" s="1">
        <v>645705649.89999998</v>
      </c>
      <c r="Q403" s="1">
        <v>224018227</v>
      </c>
      <c r="R403" s="1">
        <v>56563612</v>
      </c>
      <c r="S403" s="1">
        <v>2830438</v>
      </c>
      <c r="T403" s="1">
        <v>48.247963239999997</v>
      </c>
      <c r="U403" s="1">
        <v>4.322293878</v>
      </c>
      <c r="V403" s="1">
        <v>778832</v>
      </c>
      <c r="W403" s="1">
        <v>40.44</v>
      </c>
      <c r="X403" s="1">
        <v>0.88</v>
      </c>
      <c r="Y403" s="1">
        <v>3396690000</v>
      </c>
      <c r="Z403" s="1">
        <v>5204270367.0163498</v>
      </c>
      <c r="AA403" s="1">
        <v>19527498.969599999</v>
      </c>
      <c r="AB403" s="1">
        <v>3035340000</v>
      </c>
      <c r="AC403" s="1">
        <v>5204270367.0163498</v>
      </c>
      <c r="AD403" s="1">
        <v>19527498.969599999</v>
      </c>
      <c r="AE403" s="1">
        <v>3035340000</v>
      </c>
      <c r="AF403" s="1">
        <v>4114743244.4578099</v>
      </c>
      <c r="AG403" s="1">
        <v>19527498.969599999</v>
      </c>
      <c r="AH403" s="1">
        <v>3035340000</v>
      </c>
      <c r="AI403" s="1">
        <v>3602024598.5479102</v>
      </c>
      <c r="AJ403" s="1">
        <v>19527498.969599999</v>
      </c>
      <c r="AK403" s="1">
        <v>8304964315.8999996</v>
      </c>
      <c r="AL403" s="1">
        <v>10233454673.985901</v>
      </c>
      <c r="AM403" s="1">
        <v>9872104673.9859505</v>
      </c>
      <c r="AN403" s="1">
        <v>8782577551.4274101</v>
      </c>
      <c r="AO403" s="1">
        <v>8269858905.5175104</v>
      </c>
      <c r="AP403" s="1">
        <v>1415530570.99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9720494886.8899994</v>
      </c>
      <c r="AW403" s="1">
        <v>11648985244.975901</v>
      </c>
      <c r="AX403" s="1">
        <v>11287635244.975901</v>
      </c>
      <c r="AY403" s="1">
        <v>10198108122.4174</v>
      </c>
      <c r="AZ403" s="1">
        <v>9685389476.5075092</v>
      </c>
      <c r="BA403" s="1">
        <v>10695960000</v>
      </c>
      <c r="BB403" s="1">
        <v>10695960000</v>
      </c>
      <c r="BC403" s="1">
        <v>10198108122.4174</v>
      </c>
      <c r="BD403" s="1">
        <v>9685389476.5075092</v>
      </c>
      <c r="BE403" s="1">
        <v>10233454673.985901</v>
      </c>
      <c r="BF403" s="1">
        <v>9872104673.9859505</v>
      </c>
      <c r="BG403" s="1">
        <v>8782577551.4274101</v>
      </c>
      <c r="BH403" s="1">
        <v>8269858905.5175104</v>
      </c>
      <c r="BI403" s="1">
        <v>9280429429.0100002</v>
      </c>
      <c r="BJ403" s="1">
        <v>9280429429.0100002</v>
      </c>
      <c r="BK403" s="1">
        <v>8782577551.4274101</v>
      </c>
      <c r="BL403" s="1">
        <v>8269858905.5175104</v>
      </c>
      <c r="BM403" s="1" t="s">
        <v>121</v>
      </c>
      <c r="BN403" s="1" t="s">
        <v>121</v>
      </c>
      <c r="BO403" s="1" t="s">
        <v>85</v>
      </c>
      <c r="BP403" t="s">
        <v>85</v>
      </c>
    </row>
    <row r="404" spans="1:68" x14ac:dyDescent="0.25">
      <c r="A404">
        <v>613</v>
      </c>
      <c r="B404" t="s">
        <v>174</v>
      </c>
      <c r="C404">
        <v>2019</v>
      </c>
      <c r="D404" s="2">
        <v>198000</v>
      </c>
      <c r="E404" s="26">
        <v>114610.09</v>
      </c>
      <c r="F404" t="s">
        <v>87</v>
      </c>
      <c r="G404" t="s">
        <v>552</v>
      </c>
      <c r="H404">
        <v>210</v>
      </c>
      <c r="I404" s="2">
        <v>148</v>
      </c>
      <c r="J404" s="1">
        <v>10695960000</v>
      </c>
      <c r="K404" s="1">
        <v>6614752293</v>
      </c>
      <c r="L404" s="1">
        <v>839785691.60000002</v>
      </c>
      <c r="M404" s="1">
        <v>1400781230</v>
      </c>
      <c r="N404" s="1">
        <v>11739928.09</v>
      </c>
      <c r="O404" s="1">
        <v>644759981.79999995</v>
      </c>
      <c r="P404" s="1">
        <v>645705649.89999998</v>
      </c>
      <c r="Q404" s="1">
        <v>224018227</v>
      </c>
      <c r="R404" s="1">
        <v>56563612</v>
      </c>
      <c r="S404" s="1">
        <v>2830438</v>
      </c>
      <c r="T404" s="1">
        <v>48.494218940000003</v>
      </c>
      <c r="U404" s="1">
        <v>5.9523570269999997</v>
      </c>
      <c r="V404" s="1">
        <v>778832</v>
      </c>
      <c r="W404" s="1">
        <v>40.44</v>
      </c>
      <c r="X404" s="1">
        <v>0.88</v>
      </c>
      <c r="Y404" s="1">
        <v>3396690000</v>
      </c>
      <c r="Z404" s="1">
        <v>5040318213.1826401</v>
      </c>
      <c r="AA404" s="1">
        <v>19527498.969599999</v>
      </c>
      <c r="AB404" s="1">
        <v>3035340000</v>
      </c>
      <c r="AC404" s="1">
        <v>5040318213.1826401</v>
      </c>
      <c r="AD404" s="1">
        <v>19527498.969599999</v>
      </c>
      <c r="AE404" s="1">
        <v>3035340000</v>
      </c>
      <c r="AF404" s="1">
        <v>3985114887.3922</v>
      </c>
      <c r="AG404" s="1">
        <v>19527498.969599999</v>
      </c>
      <c r="AH404" s="1">
        <v>3035340000</v>
      </c>
      <c r="AI404" s="1">
        <v>3488548616.4319901</v>
      </c>
      <c r="AJ404" s="1">
        <v>19527498.969599999</v>
      </c>
      <c r="AK404" s="1">
        <v>8099297966.3999996</v>
      </c>
      <c r="AL404" s="1">
        <v>9942027053.6522408</v>
      </c>
      <c r="AM404" s="1">
        <v>9580677053.6522408</v>
      </c>
      <c r="AN404" s="1">
        <v>8525473727.8618002</v>
      </c>
      <c r="AO404" s="1">
        <v>8028907456.9015903</v>
      </c>
      <c r="AP404" s="1">
        <v>1412521158.0899999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9511819124.4899998</v>
      </c>
      <c r="AW404" s="1">
        <v>11354548211.742201</v>
      </c>
      <c r="AX404" s="1">
        <v>10993198211.742201</v>
      </c>
      <c r="AY404" s="1">
        <v>9937994885.9517994</v>
      </c>
      <c r="AZ404" s="1">
        <v>9441428614.9915905</v>
      </c>
      <c r="BA404" s="1">
        <v>10695960000</v>
      </c>
      <c r="BB404" s="1">
        <v>10695960000</v>
      </c>
      <c r="BC404" s="1">
        <v>9937994885.9517994</v>
      </c>
      <c r="BD404" s="1">
        <v>9441428614.9915905</v>
      </c>
      <c r="BE404" s="1">
        <v>9942027053.6522408</v>
      </c>
      <c r="BF404" s="1">
        <v>9580677053.6522408</v>
      </c>
      <c r="BG404" s="1">
        <v>8525473727.8618002</v>
      </c>
      <c r="BH404" s="1">
        <v>8028907456.9015903</v>
      </c>
      <c r="BI404" s="1">
        <v>9283438841.9099998</v>
      </c>
      <c r="BJ404" s="1">
        <v>9283438841.9099998</v>
      </c>
      <c r="BK404" s="1">
        <v>8525473727.8618002</v>
      </c>
      <c r="BL404" s="1">
        <v>8028907456.9015903</v>
      </c>
      <c r="BM404" s="1" t="s">
        <v>121</v>
      </c>
      <c r="BN404" s="1" t="s">
        <v>121</v>
      </c>
      <c r="BO404" s="1" t="s">
        <v>85</v>
      </c>
      <c r="BP404" t="s">
        <v>85</v>
      </c>
    </row>
    <row r="405" spans="1:68" x14ac:dyDescent="0.25">
      <c r="A405">
        <v>613</v>
      </c>
      <c r="B405" t="s">
        <v>174</v>
      </c>
      <c r="C405">
        <v>2020</v>
      </c>
      <c r="D405" s="2">
        <v>198000</v>
      </c>
      <c r="E405" s="26">
        <v>114610.09</v>
      </c>
      <c r="F405" t="s">
        <v>87</v>
      </c>
      <c r="G405" t="s">
        <v>552</v>
      </c>
      <c r="H405">
        <v>210</v>
      </c>
      <c r="I405" s="2">
        <v>148</v>
      </c>
      <c r="J405" s="1">
        <v>10695960000</v>
      </c>
      <c r="K405" s="1">
        <v>7329631179</v>
      </c>
      <c r="L405" s="1">
        <v>1036622036</v>
      </c>
      <c r="M405" s="1">
        <v>1323170087</v>
      </c>
      <c r="N405" s="1">
        <v>7929351.2000000002</v>
      </c>
      <c r="O405" s="1">
        <v>644759981.79999995</v>
      </c>
      <c r="P405" s="1">
        <v>645705649.89999998</v>
      </c>
      <c r="Q405" s="1">
        <v>224018227</v>
      </c>
      <c r="R405" s="1">
        <v>56563612</v>
      </c>
      <c r="S405" s="1">
        <v>2830438</v>
      </c>
      <c r="T405" s="1">
        <v>50.644230989999997</v>
      </c>
      <c r="U405" s="1">
        <v>1.7065453660000001</v>
      </c>
      <c r="V405" s="1">
        <v>778832</v>
      </c>
      <c r="W405" s="1">
        <v>40.44</v>
      </c>
      <c r="X405" s="1">
        <v>0.88</v>
      </c>
      <c r="Y405" s="1">
        <v>3396690000</v>
      </c>
      <c r="Z405" s="1">
        <v>5798089154.3037596</v>
      </c>
      <c r="AA405" s="1">
        <v>19527498.969599999</v>
      </c>
      <c r="AB405" s="1">
        <v>3035340000</v>
      </c>
      <c r="AC405" s="1">
        <v>5798089154.3037596</v>
      </c>
      <c r="AD405" s="1">
        <v>19527498.969599999</v>
      </c>
      <c r="AE405" s="1">
        <v>3035340000</v>
      </c>
      <c r="AF405" s="1">
        <v>4584244571.4658899</v>
      </c>
      <c r="AG405" s="1">
        <v>19527498.969599999</v>
      </c>
      <c r="AH405" s="1">
        <v>3035340000</v>
      </c>
      <c r="AI405" s="1">
        <v>4013023591.30689</v>
      </c>
      <c r="AJ405" s="1">
        <v>19527498.969599999</v>
      </c>
      <c r="AK405" s="1">
        <v>9011013196.7999992</v>
      </c>
      <c r="AL405" s="1">
        <v>10896634339.1733</v>
      </c>
      <c r="AM405" s="1">
        <v>10535284339.1733</v>
      </c>
      <c r="AN405" s="1">
        <v>9321439756.3354893</v>
      </c>
      <c r="AO405" s="1">
        <v>8750218776.1764908</v>
      </c>
      <c r="AP405" s="1">
        <v>1331099438.2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10342112635</v>
      </c>
      <c r="AW405" s="1">
        <v>12227733777.373301</v>
      </c>
      <c r="AX405" s="1">
        <v>11866383777.373301</v>
      </c>
      <c r="AY405" s="1">
        <v>10652539194.5354</v>
      </c>
      <c r="AZ405" s="1">
        <v>10081318214.3764</v>
      </c>
      <c r="BA405" s="1">
        <v>10695960000</v>
      </c>
      <c r="BB405" s="1">
        <v>10695960000</v>
      </c>
      <c r="BC405" s="1">
        <v>10652539194.5354</v>
      </c>
      <c r="BD405" s="1">
        <v>10081318214.3764</v>
      </c>
      <c r="BE405" s="1">
        <v>10896634339.1733</v>
      </c>
      <c r="BF405" s="1">
        <v>10535284339.1733</v>
      </c>
      <c r="BG405" s="1">
        <v>9321439756.3354893</v>
      </c>
      <c r="BH405" s="1">
        <v>8750218776.1764908</v>
      </c>
      <c r="BI405" s="1">
        <v>9364860561.7999992</v>
      </c>
      <c r="BJ405" s="1">
        <v>9364860561.7999992</v>
      </c>
      <c r="BK405" s="1">
        <v>9321439756.3354893</v>
      </c>
      <c r="BL405" s="1">
        <v>8750218776.1764908</v>
      </c>
      <c r="BM405" s="1" t="s">
        <v>121</v>
      </c>
      <c r="BN405" s="1" t="s">
        <v>121</v>
      </c>
      <c r="BO405" s="1" t="s">
        <v>85</v>
      </c>
      <c r="BP405" t="s">
        <v>85</v>
      </c>
    </row>
    <row r="406" spans="1:68" x14ac:dyDescent="0.25">
      <c r="A406">
        <v>613</v>
      </c>
      <c r="B406" t="s">
        <v>174</v>
      </c>
      <c r="C406">
        <v>2021</v>
      </c>
      <c r="D406" s="2">
        <v>198000</v>
      </c>
      <c r="E406" s="26">
        <v>114610.09</v>
      </c>
      <c r="F406" t="s">
        <v>87</v>
      </c>
      <c r="G406" t="s">
        <v>552</v>
      </c>
      <c r="H406">
        <v>210</v>
      </c>
      <c r="I406" s="2">
        <v>148</v>
      </c>
      <c r="J406" s="1">
        <v>10695960000</v>
      </c>
      <c r="K406" s="1">
        <v>7030895865</v>
      </c>
      <c r="L406" s="1">
        <v>951160086.79999995</v>
      </c>
      <c r="M406" s="1">
        <v>1284004328</v>
      </c>
      <c r="N406" s="1">
        <v>23966089.98</v>
      </c>
      <c r="O406" s="1">
        <v>644759981.79999995</v>
      </c>
      <c r="P406" s="1">
        <v>645705649.89999998</v>
      </c>
      <c r="Q406" s="1">
        <v>224018227</v>
      </c>
      <c r="R406" s="1">
        <v>56563612</v>
      </c>
      <c r="S406" s="1">
        <v>2830438</v>
      </c>
      <c r="T406" s="1">
        <v>50.354534219999998</v>
      </c>
      <c r="U406" s="1">
        <v>4.6863631239999997</v>
      </c>
      <c r="V406" s="1">
        <v>778832</v>
      </c>
      <c r="W406" s="1">
        <v>40.44</v>
      </c>
      <c r="X406" s="1">
        <v>0.88</v>
      </c>
      <c r="Y406" s="1">
        <v>3396690000</v>
      </c>
      <c r="Z406" s="1">
        <v>5410720269.0997</v>
      </c>
      <c r="AA406" s="1">
        <v>19527498.969599999</v>
      </c>
      <c r="AB406" s="1">
        <v>3035340000</v>
      </c>
      <c r="AC406" s="1">
        <v>5410720269.0997</v>
      </c>
      <c r="AD406" s="1">
        <v>19527498.969599999</v>
      </c>
      <c r="AE406" s="1">
        <v>3035340000</v>
      </c>
      <c r="AF406" s="1">
        <v>4277972339.0299001</v>
      </c>
      <c r="AG406" s="1">
        <v>19527498.969599999</v>
      </c>
      <c r="AH406" s="1">
        <v>3035340000</v>
      </c>
      <c r="AI406" s="1">
        <v>3744914489.58529</v>
      </c>
      <c r="AJ406" s="1">
        <v>19527498.969599999</v>
      </c>
      <c r="AK406" s="1">
        <v>8626815933.6000004</v>
      </c>
      <c r="AL406" s="1">
        <v>10423803504.7693</v>
      </c>
      <c r="AM406" s="1">
        <v>10062453504.7693</v>
      </c>
      <c r="AN406" s="1">
        <v>8929705574.6994991</v>
      </c>
      <c r="AO406" s="1">
        <v>8396647725.2548904</v>
      </c>
      <c r="AP406" s="1">
        <v>1307970417.98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9934786351.5799999</v>
      </c>
      <c r="AW406" s="1">
        <v>11731773922.7493</v>
      </c>
      <c r="AX406" s="1">
        <v>11370423922.7493</v>
      </c>
      <c r="AY406" s="1">
        <v>10237675992.679501</v>
      </c>
      <c r="AZ406" s="1">
        <v>9704618143.23489</v>
      </c>
      <c r="BA406" s="1">
        <v>10695960000</v>
      </c>
      <c r="BB406" s="1">
        <v>10695960000</v>
      </c>
      <c r="BC406" s="1">
        <v>10237675992.679501</v>
      </c>
      <c r="BD406" s="1">
        <v>9704618143.23489</v>
      </c>
      <c r="BE406" s="1">
        <v>10423803504.7693</v>
      </c>
      <c r="BF406" s="1">
        <v>10062453504.7693</v>
      </c>
      <c r="BG406" s="1">
        <v>8929705574.6994991</v>
      </c>
      <c r="BH406" s="1">
        <v>8396647725.2548904</v>
      </c>
      <c r="BI406" s="1">
        <v>9387989582.0200005</v>
      </c>
      <c r="BJ406" s="1">
        <v>9387989582.0200005</v>
      </c>
      <c r="BK406" s="1">
        <v>8929705574.6994991</v>
      </c>
      <c r="BL406" s="1">
        <v>8396647725.2548904</v>
      </c>
      <c r="BM406" s="1" t="s">
        <v>121</v>
      </c>
      <c r="BN406" s="1" t="s">
        <v>121</v>
      </c>
      <c r="BO406" s="1" t="s">
        <v>85</v>
      </c>
      <c r="BP406" t="s">
        <v>85</v>
      </c>
    </row>
    <row r="407" spans="1:68" x14ac:dyDescent="0.25">
      <c r="A407">
        <v>618</v>
      </c>
      <c r="B407" t="s">
        <v>175</v>
      </c>
      <c r="C407">
        <v>2017</v>
      </c>
      <c r="D407" s="2">
        <v>22691</v>
      </c>
      <c r="E407" s="26">
        <v>43011.51</v>
      </c>
      <c r="F407" t="s">
        <v>105</v>
      </c>
      <c r="I407" s="2">
        <v>212</v>
      </c>
      <c r="J407" s="1">
        <v>1755829580</v>
      </c>
      <c r="K407" s="1">
        <v>321329848.10000002</v>
      </c>
      <c r="L407" s="1">
        <v>0</v>
      </c>
      <c r="M407" s="1">
        <v>696810438.20000005</v>
      </c>
      <c r="N407" s="1">
        <v>2642867.7239999999</v>
      </c>
      <c r="O407" s="1">
        <v>280950496.30000001</v>
      </c>
      <c r="P407" s="1">
        <v>24546250</v>
      </c>
      <c r="Q407" s="1">
        <v>11451373</v>
      </c>
      <c r="R407" s="1">
        <v>7019904</v>
      </c>
      <c r="S407" s="1">
        <v>112516</v>
      </c>
      <c r="T407" s="1">
        <v>61.854515329999998</v>
      </c>
      <c r="U407" s="1">
        <v>2.1015329829999998</v>
      </c>
      <c r="V407" s="1">
        <v>27569520</v>
      </c>
      <c r="W407" s="1">
        <v>27.22</v>
      </c>
      <c r="X407" s="1">
        <v>1</v>
      </c>
      <c r="Y407" s="1">
        <v>389264105</v>
      </c>
      <c r="Z407" s="1">
        <v>385168644.691504</v>
      </c>
      <c r="AA407" s="1">
        <v>465274247.32800001</v>
      </c>
      <c r="AB407" s="1">
        <v>347853030</v>
      </c>
      <c r="AC407" s="1">
        <v>385168644.691504</v>
      </c>
      <c r="AD407" s="1">
        <v>465274247.32800001</v>
      </c>
      <c r="AE407" s="1">
        <v>347853030</v>
      </c>
      <c r="AF407" s="1">
        <v>304206084.88907099</v>
      </c>
      <c r="AG407" s="1">
        <v>465274247.32800001</v>
      </c>
      <c r="AH407" s="1">
        <v>347853030</v>
      </c>
      <c r="AI407" s="1">
        <v>266106056.74674901</v>
      </c>
      <c r="AJ407" s="1">
        <v>465274247.32800001</v>
      </c>
      <c r="AK407" s="1">
        <v>602280344.39999998</v>
      </c>
      <c r="AL407" s="1">
        <v>1264253247.0195</v>
      </c>
      <c r="AM407" s="1">
        <v>1222842172.0195</v>
      </c>
      <c r="AN407" s="1">
        <v>1141879612.2170701</v>
      </c>
      <c r="AO407" s="1">
        <v>1103779584.0747399</v>
      </c>
      <c r="AP407" s="1">
        <v>699453305.92400002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1301733650.3239999</v>
      </c>
      <c r="AW407" s="1">
        <v>1963706552.9435</v>
      </c>
      <c r="AX407" s="1">
        <v>1922295477.9435</v>
      </c>
      <c r="AY407" s="1">
        <v>1841332918.1410699</v>
      </c>
      <c r="AZ407" s="1">
        <v>1803232889.99874</v>
      </c>
      <c r="BA407" s="1">
        <v>1755829580</v>
      </c>
      <c r="BB407" s="1">
        <v>1755829580</v>
      </c>
      <c r="BC407" s="1">
        <v>1755829580</v>
      </c>
      <c r="BD407" s="1">
        <v>1755829580</v>
      </c>
      <c r="BE407" s="1">
        <v>1264253247.0195</v>
      </c>
      <c r="BF407" s="1">
        <v>1222842172.0195</v>
      </c>
      <c r="BG407" s="1">
        <v>1141879612.2170701</v>
      </c>
      <c r="BH407" s="1">
        <v>1103779584.0747399</v>
      </c>
      <c r="BI407" s="1">
        <v>1056376274.076</v>
      </c>
      <c r="BJ407" s="1">
        <v>1056376274.076</v>
      </c>
      <c r="BK407" s="1">
        <v>1056376274.076</v>
      </c>
      <c r="BL407" s="1">
        <v>1056376274.076</v>
      </c>
      <c r="BM407" s="1" t="s">
        <v>121</v>
      </c>
      <c r="BN407" s="1" t="s">
        <v>121</v>
      </c>
      <c r="BO407" s="1" t="s">
        <v>121</v>
      </c>
      <c r="BP407" t="s">
        <v>121</v>
      </c>
    </row>
    <row r="408" spans="1:68" x14ac:dyDescent="0.25">
      <c r="A408">
        <v>618</v>
      </c>
      <c r="B408" t="s">
        <v>175</v>
      </c>
      <c r="C408">
        <v>2018</v>
      </c>
      <c r="D408" s="2">
        <v>21835</v>
      </c>
      <c r="E408" s="26">
        <v>43011.51</v>
      </c>
      <c r="F408" t="s">
        <v>105</v>
      </c>
      <c r="I408" s="2">
        <v>212</v>
      </c>
      <c r="J408" s="1">
        <v>1689592300</v>
      </c>
      <c r="K408" s="1">
        <v>318813778</v>
      </c>
      <c r="L408" s="1">
        <v>0</v>
      </c>
      <c r="M408" s="1">
        <v>694763767.70000005</v>
      </c>
      <c r="N408" s="1">
        <v>2452862.5079999999</v>
      </c>
      <c r="O408" s="1">
        <v>280950496.30000001</v>
      </c>
      <c r="P408" s="1">
        <v>24546250</v>
      </c>
      <c r="Q408" s="1">
        <v>11451373</v>
      </c>
      <c r="R408" s="1">
        <v>7019904</v>
      </c>
      <c r="S408" s="1">
        <v>112516</v>
      </c>
      <c r="T408" s="1">
        <v>61.179601949999999</v>
      </c>
      <c r="U408" s="1">
        <v>1.6144344850000001</v>
      </c>
      <c r="V408" s="1">
        <v>27569520</v>
      </c>
      <c r="W408" s="1">
        <v>27.22</v>
      </c>
      <c r="X408" s="1">
        <v>1</v>
      </c>
      <c r="Y408" s="1">
        <v>374579425</v>
      </c>
      <c r="Z408" s="1">
        <v>383957987.06888098</v>
      </c>
      <c r="AA408" s="1">
        <v>465274247.32800001</v>
      </c>
      <c r="AB408" s="1">
        <v>334730550</v>
      </c>
      <c r="AC408" s="1">
        <v>383957987.06888098</v>
      </c>
      <c r="AD408" s="1">
        <v>465274247.32800001</v>
      </c>
      <c r="AE408" s="1">
        <v>334730550</v>
      </c>
      <c r="AF408" s="1">
        <v>303249907.84663701</v>
      </c>
      <c r="AG408" s="1">
        <v>465274247.32800001</v>
      </c>
      <c r="AH408" s="1">
        <v>334730550</v>
      </c>
      <c r="AI408" s="1">
        <v>265269635.27146399</v>
      </c>
      <c r="AJ408" s="1">
        <v>465274247.32800001</v>
      </c>
      <c r="AK408" s="1">
        <v>599764274.29999995</v>
      </c>
      <c r="AL408" s="1">
        <v>1248357909.3968799</v>
      </c>
      <c r="AM408" s="1">
        <v>1208509034.3968799</v>
      </c>
      <c r="AN408" s="1">
        <v>1127800955.1746299</v>
      </c>
      <c r="AO408" s="1">
        <v>1089820682.5994599</v>
      </c>
      <c r="AP408" s="1">
        <v>697216630.20799994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1296980904.5079999</v>
      </c>
      <c r="AW408" s="1">
        <v>1945574539.6048801</v>
      </c>
      <c r="AX408" s="1">
        <v>1905725664.6048801</v>
      </c>
      <c r="AY408" s="1">
        <v>1825017585.3826301</v>
      </c>
      <c r="AZ408" s="1">
        <v>1787037312.8074601</v>
      </c>
      <c r="BA408" s="1">
        <v>1689592300</v>
      </c>
      <c r="BB408" s="1">
        <v>1689592300</v>
      </c>
      <c r="BC408" s="1">
        <v>1689592300</v>
      </c>
      <c r="BD408" s="1">
        <v>1689592300</v>
      </c>
      <c r="BE408" s="1">
        <v>1248357909.3968799</v>
      </c>
      <c r="BF408" s="1">
        <v>1208509034.3968799</v>
      </c>
      <c r="BG408" s="1">
        <v>1127800955.1746299</v>
      </c>
      <c r="BH408" s="1">
        <v>1089820682.5994599</v>
      </c>
      <c r="BI408" s="1">
        <v>992375669.79199898</v>
      </c>
      <c r="BJ408" s="1">
        <v>992375669.79199898</v>
      </c>
      <c r="BK408" s="1">
        <v>992375669.79199898</v>
      </c>
      <c r="BL408" s="1">
        <v>992375669.79199898</v>
      </c>
      <c r="BM408" s="1" t="s">
        <v>121</v>
      </c>
      <c r="BN408" s="1" t="s">
        <v>121</v>
      </c>
      <c r="BO408" s="1" t="s">
        <v>121</v>
      </c>
      <c r="BP408" t="s">
        <v>121</v>
      </c>
    </row>
    <row r="409" spans="1:68" x14ac:dyDescent="0.25">
      <c r="A409">
        <v>618</v>
      </c>
      <c r="B409" t="s">
        <v>175</v>
      </c>
      <c r="C409">
        <v>2019</v>
      </c>
      <c r="D409" s="2">
        <v>21835</v>
      </c>
      <c r="E409" s="26">
        <v>43011.51</v>
      </c>
      <c r="F409" t="s">
        <v>105</v>
      </c>
      <c r="I409" s="2">
        <v>212</v>
      </c>
      <c r="J409" s="1">
        <v>1689592300</v>
      </c>
      <c r="K409" s="1">
        <v>323845923.80000001</v>
      </c>
      <c r="L409" s="1">
        <v>0</v>
      </c>
      <c r="M409" s="1">
        <v>698857108.29999995</v>
      </c>
      <c r="N409" s="1">
        <v>2832872.9240000001</v>
      </c>
      <c r="O409" s="1">
        <v>280950496.30000001</v>
      </c>
      <c r="P409" s="1">
        <v>24546250</v>
      </c>
      <c r="Q409" s="1">
        <v>11451373</v>
      </c>
      <c r="R409" s="1">
        <v>7019904</v>
      </c>
      <c r="S409" s="1">
        <v>112516</v>
      </c>
      <c r="T409" s="1">
        <v>58.623776970000002</v>
      </c>
      <c r="U409" s="1">
        <v>2.7744158909999999</v>
      </c>
      <c r="V409" s="1">
        <v>27569520</v>
      </c>
      <c r="W409" s="1">
        <v>27.22</v>
      </c>
      <c r="X409" s="1">
        <v>1</v>
      </c>
      <c r="Y409" s="1">
        <v>374579425</v>
      </c>
      <c r="Z409" s="1">
        <v>360005841.86347097</v>
      </c>
      <c r="AA409" s="1">
        <v>465274247.32800001</v>
      </c>
      <c r="AB409" s="1">
        <v>334730550</v>
      </c>
      <c r="AC409" s="1">
        <v>360005841.86347097</v>
      </c>
      <c r="AD409" s="1">
        <v>465274247.32800001</v>
      </c>
      <c r="AE409" s="1">
        <v>334730550</v>
      </c>
      <c r="AF409" s="1">
        <v>284332510.446679</v>
      </c>
      <c r="AG409" s="1">
        <v>465274247.32800001</v>
      </c>
      <c r="AH409" s="1">
        <v>334730550</v>
      </c>
      <c r="AI409" s="1">
        <v>248721530.956424</v>
      </c>
      <c r="AJ409" s="1">
        <v>465274247.32800001</v>
      </c>
      <c r="AK409" s="1">
        <v>604796420.10000002</v>
      </c>
      <c r="AL409" s="1">
        <v>1224405764.1914699</v>
      </c>
      <c r="AM409" s="1">
        <v>1184556889.1914699</v>
      </c>
      <c r="AN409" s="1">
        <v>1108883557.7746799</v>
      </c>
      <c r="AO409" s="1">
        <v>1073272578.28442</v>
      </c>
      <c r="AP409" s="1">
        <v>701689981.22399998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1306486401.3239999</v>
      </c>
      <c r="AW409" s="1">
        <v>1926095745.4154699</v>
      </c>
      <c r="AX409" s="1">
        <v>1886246870.4154699</v>
      </c>
      <c r="AY409" s="1">
        <v>1810573538.9986701</v>
      </c>
      <c r="AZ409" s="1">
        <v>1774962559.50842</v>
      </c>
      <c r="BA409" s="1">
        <v>1689592300</v>
      </c>
      <c r="BB409" s="1">
        <v>1689592300</v>
      </c>
      <c r="BC409" s="1">
        <v>1689592300</v>
      </c>
      <c r="BD409" s="1">
        <v>1689592300</v>
      </c>
      <c r="BE409" s="1">
        <v>1224405764.1914699</v>
      </c>
      <c r="BF409" s="1">
        <v>1184556889.1914699</v>
      </c>
      <c r="BG409" s="1">
        <v>1108883557.7746799</v>
      </c>
      <c r="BH409" s="1">
        <v>1073272578.28442</v>
      </c>
      <c r="BI409" s="1">
        <v>987902318.77600002</v>
      </c>
      <c r="BJ409" s="1">
        <v>987902318.77600002</v>
      </c>
      <c r="BK409" s="1">
        <v>987902318.77600002</v>
      </c>
      <c r="BL409" s="1">
        <v>987902318.77600002</v>
      </c>
      <c r="BM409" s="1" t="s">
        <v>121</v>
      </c>
      <c r="BN409" s="1" t="s">
        <v>121</v>
      </c>
      <c r="BO409" s="1" t="s">
        <v>121</v>
      </c>
      <c r="BP409" t="s">
        <v>121</v>
      </c>
    </row>
    <row r="410" spans="1:68" x14ac:dyDescent="0.25">
      <c r="A410">
        <v>618</v>
      </c>
      <c r="B410" t="s">
        <v>175</v>
      </c>
      <c r="C410">
        <v>2020</v>
      </c>
      <c r="D410" s="2">
        <v>21960</v>
      </c>
      <c r="E410" s="26">
        <v>43011.51</v>
      </c>
      <c r="F410" t="s">
        <v>105</v>
      </c>
      <c r="I410" s="2">
        <v>212</v>
      </c>
      <c r="J410" s="1">
        <v>1699264800</v>
      </c>
      <c r="K410" s="1">
        <v>362998014</v>
      </c>
      <c r="L410" s="1">
        <v>0</v>
      </c>
      <c r="M410" s="1">
        <v>796053993</v>
      </c>
      <c r="N410" s="1">
        <v>5865318</v>
      </c>
      <c r="O410" s="1">
        <v>280950496.30000001</v>
      </c>
      <c r="P410" s="1">
        <v>24546250</v>
      </c>
      <c r="Q410" s="1">
        <v>11451373</v>
      </c>
      <c r="R410" s="1">
        <v>7019904</v>
      </c>
      <c r="S410" s="1">
        <v>112516</v>
      </c>
      <c r="T410" s="1">
        <v>58.18153701</v>
      </c>
      <c r="U410" s="1">
        <v>1.2912717309999999</v>
      </c>
      <c r="V410" s="1">
        <v>27569520</v>
      </c>
      <c r="W410" s="1">
        <v>27.22</v>
      </c>
      <c r="X410" s="1">
        <v>1</v>
      </c>
      <c r="Y410" s="1">
        <v>376723800</v>
      </c>
      <c r="Z410" s="1">
        <v>366715526.37159199</v>
      </c>
      <c r="AA410" s="1">
        <v>465274247.32800001</v>
      </c>
      <c r="AB410" s="1">
        <v>336646800</v>
      </c>
      <c r="AC410" s="1">
        <v>366715526.37159199</v>
      </c>
      <c r="AD410" s="1">
        <v>465274247.32800001</v>
      </c>
      <c r="AE410" s="1">
        <v>336646800</v>
      </c>
      <c r="AF410" s="1">
        <v>289631817.34298998</v>
      </c>
      <c r="AG410" s="1">
        <v>465274247.32800001</v>
      </c>
      <c r="AH410" s="1">
        <v>336646800</v>
      </c>
      <c r="AI410" s="1">
        <v>253357130.74129501</v>
      </c>
      <c r="AJ410" s="1">
        <v>465274247.32800001</v>
      </c>
      <c r="AK410" s="1">
        <v>643948510.29999995</v>
      </c>
      <c r="AL410" s="1">
        <v>1233259823.69959</v>
      </c>
      <c r="AM410" s="1">
        <v>1193182823.69959</v>
      </c>
      <c r="AN410" s="1">
        <v>1116099114.67099</v>
      </c>
      <c r="AO410" s="1">
        <v>1079824428.0692899</v>
      </c>
      <c r="AP410" s="1">
        <v>801919311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1445867821.3</v>
      </c>
      <c r="AW410" s="1">
        <v>2035179134.69959</v>
      </c>
      <c r="AX410" s="1">
        <v>1995102134.69959</v>
      </c>
      <c r="AY410" s="1">
        <v>1918018425.67099</v>
      </c>
      <c r="AZ410" s="1">
        <v>1881743739.0692899</v>
      </c>
      <c r="BA410" s="1">
        <v>1699264800</v>
      </c>
      <c r="BB410" s="1">
        <v>1699264800</v>
      </c>
      <c r="BC410" s="1">
        <v>1699264800</v>
      </c>
      <c r="BD410" s="1">
        <v>1699264800</v>
      </c>
      <c r="BE410" s="1">
        <v>1233259823.69959</v>
      </c>
      <c r="BF410" s="1">
        <v>1193182823.69959</v>
      </c>
      <c r="BG410" s="1">
        <v>1116099114.67099</v>
      </c>
      <c r="BH410" s="1">
        <v>1079824428.0692899</v>
      </c>
      <c r="BI410" s="1">
        <v>897345489</v>
      </c>
      <c r="BJ410" s="1">
        <v>897345489</v>
      </c>
      <c r="BK410" s="1">
        <v>897345489</v>
      </c>
      <c r="BL410" s="1">
        <v>897345489</v>
      </c>
      <c r="BM410" s="1" t="s">
        <v>121</v>
      </c>
      <c r="BN410" s="1" t="s">
        <v>121</v>
      </c>
      <c r="BO410" s="1" t="s">
        <v>121</v>
      </c>
      <c r="BP410" t="s">
        <v>121</v>
      </c>
    </row>
    <row r="411" spans="1:68" x14ac:dyDescent="0.25">
      <c r="A411">
        <v>618</v>
      </c>
      <c r="B411" t="s">
        <v>175</v>
      </c>
      <c r="C411">
        <v>2021</v>
      </c>
      <c r="D411" s="2">
        <v>21960</v>
      </c>
      <c r="E411" s="26">
        <v>43011.51</v>
      </c>
      <c r="F411" t="s">
        <v>105</v>
      </c>
      <c r="I411" s="2">
        <v>212</v>
      </c>
      <c r="J411" s="1">
        <v>1699264800</v>
      </c>
      <c r="K411" s="1">
        <v>362998014</v>
      </c>
      <c r="L411" s="1">
        <v>0</v>
      </c>
      <c r="M411" s="1">
        <v>796053993</v>
      </c>
      <c r="N411" s="1">
        <v>5865318</v>
      </c>
      <c r="O411" s="1">
        <v>280950496.30000001</v>
      </c>
      <c r="P411" s="1">
        <v>24546250</v>
      </c>
      <c r="Q411" s="1">
        <v>11451373</v>
      </c>
      <c r="R411" s="1">
        <v>7019904</v>
      </c>
      <c r="S411" s="1">
        <v>112516</v>
      </c>
      <c r="T411" s="1">
        <v>61.835613360000004</v>
      </c>
      <c r="U411" s="1">
        <v>1.7591170540000001</v>
      </c>
      <c r="V411" s="1">
        <v>27569520</v>
      </c>
      <c r="W411" s="1">
        <v>27.22</v>
      </c>
      <c r="X411" s="1">
        <v>1</v>
      </c>
      <c r="Y411" s="1">
        <v>376723800</v>
      </c>
      <c r="Z411" s="1">
        <v>387254020.65488601</v>
      </c>
      <c r="AA411" s="1">
        <v>465274247.32800001</v>
      </c>
      <c r="AB411" s="1">
        <v>336646800</v>
      </c>
      <c r="AC411" s="1">
        <v>387254020.65488601</v>
      </c>
      <c r="AD411" s="1">
        <v>465274247.32800001</v>
      </c>
      <c r="AE411" s="1">
        <v>336646800</v>
      </c>
      <c r="AF411" s="1">
        <v>305853114.22566199</v>
      </c>
      <c r="AG411" s="1">
        <v>465274247.32800001</v>
      </c>
      <c r="AH411" s="1">
        <v>336646800</v>
      </c>
      <c r="AI411" s="1">
        <v>267546805.317792</v>
      </c>
      <c r="AJ411" s="1">
        <v>465274247.32800001</v>
      </c>
      <c r="AK411" s="1">
        <v>643948510.29999995</v>
      </c>
      <c r="AL411" s="1">
        <v>1253798317.9828801</v>
      </c>
      <c r="AM411" s="1">
        <v>1213721317.9828801</v>
      </c>
      <c r="AN411" s="1">
        <v>1132320411.5536599</v>
      </c>
      <c r="AO411" s="1">
        <v>1094014102.6457901</v>
      </c>
      <c r="AP411" s="1">
        <v>801919311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1445867821.3</v>
      </c>
      <c r="AW411" s="1">
        <v>2055717628.9828801</v>
      </c>
      <c r="AX411" s="1">
        <v>2015640628.9828801</v>
      </c>
      <c r="AY411" s="1">
        <v>1934239722.5536599</v>
      </c>
      <c r="AZ411" s="1">
        <v>1895933413.6457901</v>
      </c>
      <c r="BA411" s="1">
        <v>1699264800</v>
      </c>
      <c r="BB411" s="1">
        <v>1699264800</v>
      </c>
      <c r="BC411" s="1">
        <v>1699264800</v>
      </c>
      <c r="BD411" s="1">
        <v>1699264800</v>
      </c>
      <c r="BE411" s="1">
        <v>1253798317.9828801</v>
      </c>
      <c r="BF411" s="1">
        <v>1213721317.9828801</v>
      </c>
      <c r="BG411" s="1">
        <v>1132320411.5536599</v>
      </c>
      <c r="BH411" s="1">
        <v>1094014102.6457901</v>
      </c>
      <c r="BI411" s="1">
        <v>897345489</v>
      </c>
      <c r="BJ411" s="1">
        <v>897345489</v>
      </c>
      <c r="BK411" s="1">
        <v>897345489</v>
      </c>
      <c r="BL411" s="1">
        <v>897345489</v>
      </c>
      <c r="BM411" s="1" t="s">
        <v>121</v>
      </c>
      <c r="BN411" s="1" t="s">
        <v>121</v>
      </c>
      <c r="BO411" s="1" t="s">
        <v>121</v>
      </c>
      <c r="BP411" t="s">
        <v>121</v>
      </c>
    </row>
    <row r="412" spans="1:68" x14ac:dyDescent="0.25">
      <c r="A412">
        <v>624</v>
      </c>
      <c r="B412" t="s">
        <v>176</v>
      </c>
      <c r="C412">
        <v>2017</v>
      </c>
      <c r="D412" s="2">
        <v>173417</v>
      </c>
      <c r="E412" s="26">
        <v>101695.32</v>
      </c>
      <c r="F412" t="s">
        <v>91</v>
      </c>
      <c r="I412" s="2">
        <v>213</v>
      </c>
      <c r="J412" s="1">
        <v>13482304665</v>
      </c>
      <c r="K412" s="1">
        <v>6660368372</v>
      </c>
      <c r="L412" s="1">
        <v>2703406529</v>
      </c>
      <c r="M412" s="1">
        <v>1392397167</v>
      </c>
      <c r="N412" s="1">
        <v>67392503.819999993</v>
      </c>
      <c r="O412" s="1">
        <v>224923741.90000001</v>
      </c>
      <c r="P412" s="1">
        <v>224923741.90000001</v>
      </c>
      <c r="Q412" s="1">
        <v>114010679</v>
      </c>
      <c r="R412" s="1">
        <v>39839373</v>
      </c>
      <c r="S412" s="1">
        <v>3768408</v>
      </c>
      <c r="T412" s="1">
        <v>58.441729340000002</v>
      </c>
      <c r="U412" s="1">
        <v>2.6979000370000001</v>
      </c>
      <c r="V412" s="1">
        <v>1603194</v>
      </c>
      <c r="W412" s="1">
        <v>50.59</v>
      </c>
      <c r="X412" s="1">
        <v>0.92</v>
      </c>
      <c r="Y412" s="1">
        <v>2974968635</v>
      </c>
      <c r="Z412" s="1">
        <v>3502818233.7941499</v>
      </c>
      <c r="AA412" s="1">
        <v>50285462.365199998</v>
      </c>
      <c r="AB412" s="1">
        <v>2658482610</v>
      </c>
      <c r="AC412" s="1">
        <v>3502818233.7941499</v>
      </c>
      <c r="AD412" s="1">
        <v>50285462.365199998</v>
      </c>
      <c r="AE412" s="1">
        <v>2658482610</v>
      </c>
      <c r="AF412" s="1">
        <v>2786145487.7228999</v>
      </c>
      <c r="AG412" s="1">
        <v>50285462.365199998</v>
      </c>
      <c r="AH412" s="1">
        <v>2658482610</v>
      </c>
      <c r="AI412" s="1">
        <v>2448887724.86584</v>
      </c>
      <c r="AJ412" s="1">
        <v>50285462.365199998</v>
      </c>
      <c r="AK412" s="1">
        <v>9588698642.8999996</v>
      </c>
      <c r="AL412" s="1">
        <v>9456402602.0593491</v>
      </c>
      <c r="AM412" s="1">
        <v>9139916577.0593491</v>
      </c>
      <c r="AN412" s="1">
        <v>8423243830.9881001</v>
      </c>
      <c r="AO412" s="1">
        <v>8085986068.1310396</v>
      </c>
      <c r="AP412" s="1">
        <v>1459789670.8199999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11048488313.719999</v>
      </c>
      <c r="AW412" s="1">
        <v>10916192272.879299</v>
      </c>
      <c r="AX412" s="1">
        <v>10599706247.879299</v>
      </c>
      <c r="AY412" s="1">
        <v>9883033501.8080997</v>
      </c>
      <c r="AZ412" s="1">
        <v>9545775738.9510403</v>
      </c>
      <c r="BA412" s="1">
        <v>10916192272.879299</v>
      </c>
      <c r="BB412" s="1">
        <v>10599706247.879299</v>
      </c>
      <c r="BC412" s="1">
        <v>9883033501.8080997</v>
      </c>
      <c r="BD412" s="1">
        <v>9545775738.9510403</v>
      </c>
      <c r="BE412" s="1">
        <v>9456402602.0593491</v>
      </c>
      <c r="BF412" s="1">
        <v>9139916577.0593491</v>
      </c>
      <c r="BG412" s="1">
        <v>8423243830.9881001</v>
      </c>
      <c r="BH412" s="1">
        <v>8085986068.1310396</v>
      </c>
      <c r="BI412" s="1">
        <v>9456402602.0593491</v>
      </c>
      <c r="BJ412" s="1">
        <v>9139916577.0593491</v>
      </c>
      <c r="BK412" s="1">
        <v>8423243830.9881001</v>
      </c>
      <c r="BL412" s="1">
        <v>8085986068.1310396</v>
      </c>
      <c r="BM412" s="1" t="s">
        <v>85</v>
      </c>
      <c r="BN412" s="1" t="s">
        <v>85</v>
      </c>
      <c r="BO412" s="1" t="s">
        <v>85</v>
      </c>
      <c r="BP412" t="s">
        <v>85</v>
      </c>
    </row>
    <row r="413" spans="1:68" x14ac:dyDescent="0.25">
      <c r="A413">
        <v>624</v>
      </c>
      <c r="B413" t="s">
        <v>176</v>
      </c>
      <c r="C413">
        <v>2018</v>
      </c>
      <c r="D413" s="2">
        <v>172836</v>
      </c>
      <c r="E413" s="26">
        <v>101695.32</v>
      </c>
      <c r="F413" t="s">
        <v>91</v>
      </c>
      <c r="I413" s="2">
        <v>213</v>
      </c>
      <c r="J413" s="1">
        <v>13437134820</v>
      </c>
      <c r="K413" s="1">
        <v>7037368203</v>
      </c>
      <c r="L413" s="1">
        <v>2341760797</v>
      </c>
      <c r="M413" s="1">
        <v>1404466688</v>
      </c>
      <c r="N413" s="1">
        <v>135329178.80000001</v>
      </c>
      <c r="O413" s="1">
        <v>224923741.90000001</v>
      </c>
      <c r="P413" s="1">
        <v>224923741.90000001</v>
      </c>
      <c r="Q413" s="1">
        <v>114010679</v>
      </c>
      <c r="R413" s="1">
        <v>39839373</v>
      </c>
      <c r="S413" s="1">
        <v>3768408</v>
      </c>
      <c r="T413" s="1">
        <v>59.260981909999998</v>
      </c>
      <c r="U413" s="1">
        <v>2.0735869870000001</v>
      </c>
      <c r="V413" s="1">
        <v>1603194</v>
      </c>
      <c r="W413" s="1">
        <v>50.59</v>
      </c>
      <c r="X413" s="1">
        <v>0.92</v>
      </c>
      <c r="Y413" s="1">
        <v>2965001580</v>
      </c>
      <c r="Z413" s="1">
        <v>3593528686.2090502</v>
      </c>
      <c r="AA413" s="1">
        <v>50285462.365199998</v>
      </c>
      <c r="AB413" s="1">
        <v>2649575880</v>
      </c>
      <c r="AC413" s="1">
        <v>3593528686.2090502</v>
      </c>
      <c r="AD413" s="1">
        <v>50285462.365199998</v>
      </c>
      <c r="AE413" s="1">
        <v>2649575880</v>
      </c>
      <c r="AF413" s="1">
        <v>2858296681.65206</v>
      </c>
      <c r="AG413" s="1">
        <v>50285462.365199998</v>
      </c>
      <c r="AH413" s="1">
        <v>2649575880</v>
      </c>
      <c r="AI413" s="1">
        <v>2512305150.09583</v>
      </c>
      <c r="AJ413" s="1">
        <v>50285462.365199998</v>
      </c>
      <c r="AK413" s="1">
        <v>9604052741.8999996</v>
      </c>
      <c r="AL413" s="1">
        <v>9175500267.4742508</v>
      </c>
      <c r="AM413" s="1">
        <v>8860074567.4742508</v>
      </c>
      <c r="AN413" s="1">
        <v>8124842562.9172602</v>
      </c>
      <c r="AO413" s="1">
        <v>7778851031.3610296</v>
      </c>
      <c r="AP413" s="1">
        <v>1539795866.8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11143848608.6999</v>
      </c>
      <c r="AW413" s="1">
        <v>10715296134.2742</v>
      </c>
      <c r="AX413" s="1">
        <v>10399870434.2742</v>
      </c>
      <c r="AY413" s="1">
        <v>9664638429.7172604</v>
      </c>
      <c r="AZ413" s="1">
        <v>9318646898.1610298</v>
      </c>
      <c r="BA413" s="1">
        <v>10715296134.2742</v>
      </c>
      <c r="BB413" s="1">
        <v>10399870434.2742</v>
      </c>
      <c r="BC413" s="1">
        <v>9664638429.7172604</v>
      </c>
      <c r="BD413" s="1">
        <v>9318646898.1610298</v>
      </c>
      <c r="BE413" s="1">
        <v>9175500267.4742508</v>
      </c>
      <c r="BF413" s="1">
        <v>8860074567.4742508</v>
      </c>
      <c r="BG413" s="1">
        <v>8124842562.9172602</v>
      </c>
      <c r="BH413" s="1">
        <v>7778851031.3610296</v>
      </c>
      <c r="BI413" s="1">
        <v>9175500267.4742508</v>
      </c>
      <c r="BJ413" s="1">
        <v>8860074567.4742508</v>
      </c>
      <c r="BK413" s="1">
        <v>8124842562.9172602</v>
      </c>
      <c r="BL413" s="1">
        <v>7778851031.3610296</v>
      </c>
      <c r="BM413" s="1" t="s">
        <v>85</v>
      </c>
      <c r="BN413" s="1" t="s">
        <v>85</v>
      </c>
      <c r="BO413" s="1" t="s">
        <v>85</v>
      </c>
      <c r="BP413" t="s">
        <v>85</v>
      </c>
    </row>
    <row r="414" spans="1:68" x14ac:dyDescent="0.25">
      <c r="A414">
        <v>624</v>
      </c>
      <c r="B414" t="s">
        <v>176</v>
      </c>
      <c r="C414">
        <v>2019</v>
      </c>
      <c r="D414" s="2">
        <v>169868</v>
      </c>
      <c r="E414" s="26">
        <v>101695.32</v>
      </c>
      <c r="F414" t="s">
        <v>91</v>
      </c>
      <c r="I414" s="2">
        <v>213</v>
      </c>
      <c r="J414" s="1">
        <v>13206387660</v>
      </c>
      <c r="K414" s="1">
        <v>6504803846</v>
      </c>
      <c r="L414" s="1">
        <v>2271187987</v>
      </c>
      <c r="M414" s="1">
        <v>1312817835</v>
      </c>
      <c r="N414" s="1">
        <v>90475788.659999996</v>
      </c>
      <c r="O414" s="1">
        <v>224923741.90000001</v>
      </c>
      <c r="P414" s="1">
        <v>224923741.90000001</v>
      </c>
      <c r="Q414" s="1">
        <v>114010679</v>
      </c>
      <c r="R414" s="1">
        <v>39839373</v>
      </c>
      <c r="S414" s="1">
        <v>3768408</v>
      </c>
      <c r="T414" s="1">
        <v>54.731379439999998</v>
      </c>
      <c r="U414" s="1">
        <v>5.0964156300000001</v>
      </c>
      <c r="V414" s="1">
        <v>1603194</v>
      </c>
      <c r="W414" s="1">
        <v>50.59</v>
      </c>
      <c r="X414" s="1">
        <v>0.92</v>
      </c>
      <c r="Y414" s="1">
        <v>2914085540</v>
      </c>
      <c r="Z414" s="1">
        <v>3118950715.10675</v>
      </c>
      <c r="AA414" s="1">
        <v>50285462.365199998</v>
      </c>
      <c r="AB414" s="1">
        <v>2604076440</v>
      </c>
      <c r="AC414" s="1">
        <v>3118950715.10675</v>
      </c>
      <c r="AD414" s="1">
        <v>50285462.365199998</v>
      </c>
      <c r="AE414" s="1">
        <v>2604076440</v>
      </c>
      <c r="AF414" s="1">
        <v>2480816839.8484702</v>
      </c>
      <c r="AG414" s="1">
        <v>50285462.365199998</v>
      </c>
      <c r="AH414" s="1">
        <v>2604076440</v>
      </c>
      <c r="AI414" s="1">
        <v>2180518545.6092701</v>
      </c>
      <c r="AJ414" s="1">
        <v>50285462.365199998</v>
      </c>
      <c r="AK414" s="1">
        <v>9000915574.8999996</v>
      </c>
      <c r="AL414" s="1">
        <v>8579433446.3719501</v>
      </c>
      <c r="AM414" s="1">
        <v>8269424346.3719501</v>
      </c>
      <c r="AN414" s="1">
        <v>7631290471.1136703</v>
      </c>
      <c r="AO414" s="1">
        <v>7330992176.8744698</v>
      </c>
      <c r="AP414" s="1">
        <v>1403293623.6600001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10404209198.559999</v>
      </c>
      <c r="AW414" s="1">
        <v>9982727070.03195</v>
      </c>
      <c r="AX414" s="1">
        <v>9672717970.03195</v>
      </c>
      <c r="AY414" s="1">
        <v>9034584094.7736702</v>
      </c>
      <c r="AZ414" s="1">
        <v>8734285800.5344696</v>
      </c>
      <c r="BA414" s="1">
        <v>9982727070.03195</v>
      </c>
      <c r="BB414" s="1">
        <v>9672717970.03195</v>
      </c>
      <c r="BC414" s="1">
        <v>9034584094.7736702</v>
      </c>
      <c r="BD414" s="1">
        <v>8734285800.5344696</v>
      </c>
      <c r="BE414" s="1">
        <v>8579433446.3719501</v>
      </c>
      <c r="BF414" s="1">
        <v>8269424346.3719501</v>
      </c>
      <c r="BG414" s="1">
        <v>7631290471.1136703</v>
      </c>
      <c r="BH414" s="1">
        <v>7330992176.8744698</v>
      </c>
      <c r="BI414" s="1">
        <v>8579433446.3719501</v>
      </c>
      <c r="BJ414" s="1">
        <v>8269424346.3719501</v>
      </c>
      <c r="BK414" s="1">
        <v>7631290471.1136703</v>
      </c>
      <c r="BL414" s="1">
        <v>7330992176.8744698</v>
      </c>
      <c r="BM414" s="1" t="s">
        <v>85</v>
      </c>
      <c r="BN414" s="1" t="s">
        <v>85</v>
      </c>
      <c r="BO414" s="1" t="s">
        <v>85</v>
      </c>
      <c r="BP414" t="s">
        <v>85</v>
      </c>
    </row>
    <row r="415" spans="1:68" x14ac:dyDescent="0.25">
      <c r="A415">
        <v>624</v>
      </c>
      <c r="B415" t="s">
        <v>176</v>
      </c>
      <c r="C415">
        <v>2020</v>
      </c>
      <c r="D415" s="2">
        <v>169868</v>
      </c>
      <c r="E415" s="26">
        <v>101695.32</v>
      </c>
      <c r="F415" t="s">
        <v>91</v>
      </c>
      <c r="I415" s="2">
        <v>213</v>
      </c>
      <c r="J415" s="1">
        <v>13206387660</v>
      </c>
      <c r="K415" s="1">
        <v>7208860000</v>
      </c>
      <c r="L415" s="1">
        <v>2250470000</v>
      </c>
      <c r="M415" s="1">
        <v>1286780000</v>
      </c>
      <c r="N415" s="1">
        <v>92340000</v>
      </c>
      <c r="O415" s="1">
        <v>224923741.90000001</v>
      </c>
      <c r="P415" s="1">
        <v>224923741.90000001</v>
      </c>
      <c r="Q415" s="1">
        <v>114010679</v>
      </c>
      <c r="R415" s="1">
        <v>39839373</v>
      </c>
      <c r="S415" s="1">
        <v>3768408</v>
      </c>
      <c r="T415" s="1">
        <v>57.113027109999997</v>
      </c>
      <c r="U415" s="1">
        <v>2.4488947579999998</v>
      </c>
      <c r="V415" s="1">
        <v>1603194</v>
      </c>
      <c r="W415" s="1">
        <v>50.59</v>
      </c>
      <c r="X415" s="1">
        <v>0.92</v>
      </c>
      <c r="Y415" s="1">
        <v>2914085540</v>
      </c>
      <c r="Z415" s="1">
        <v>3434972479.12994</v>
      </c>
      <c r="AA415" s="1">
        <v>50285462.365199998</v>
      </c>
      <c r="AB415" s="1">
        <v>2604076440</v>
      </c>
      <c r="AC415" s="1">
        <v>3434972479.12994</v>
      </c>
      <c r="AD415" s="1">
        <v>50285462.365199998</v>
      </c>
      <c r="AE415" s="1">
        <v>2604076440</v>
      </c>
      <c r="AF415" s="1">
        <v>2732180899.61063</v>
      </c>
      <c r="AG415" s="1">
        <v>50285462.365199998</v>
      </c>
      <c r="AH415" s="1">
        <v>2604076440</v>
      </c>
      <c r="AI415" s="1">
        <v>2401455450.4250698</v>
      </c>
      <c r="AJ415" s="1">
        <v>50285462.365199998</v>
      </c>
      <c r="AK415" s="1">
        <v>9684253741.8999996</v>
      </c>
      <c r="AL415" s="1">
        <v>8874737223.3951397</v>
      </c>
      <c r="AM415" s="1">
        <v>8564728123.3951397</v>
      </c>
      <c r="AN415" s="1">
        <v>7861936543.8758297</v>
      </c>
      <c r="AO415" s="1">
        <v>7531211094.6902704</v>
      </c>
      <c r="AP415" s="1">
        <v>1379120000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11063373741.9</v>
      </c>
      <c r="AW415" s="1">
        <v>10253857223.3951</v>
      </c>
      <c r="AX415" s="1">
        <v>9943848123.3951397</v>
      </c>
      <c r="AY415" s="1">
        <v>9241056543.8758297</v>
      </c>
      <c r="AZ415" s="1">
        <v>8910331094.6902695</v>
      </c>
      <c r="BA415" s="1">
        <v>10253857223.3951</v>
      </c>
      <c r="BB415" s="1">
        <v>9943848123.3951397</v>
      </c>
      <c r="BC415" s="1">
        <v>9241056543.8758297</v>
      </c>
      <c r="BD415" s="1">
        <v>8910331094.6902695</v>
      </c>
      <c r="BE415" s="1">
        <v>8874737223.3951397</v>
      </c>
      <c r="BF415" s="1">
        <v>8564728123.3951397</v>
      </c>
      <c r="BG415" s="1">
        <v>7861936543.8758297</v>
      </c>
      <c r="BH415" s="1">
        <v>7531211094.6902704</v>
      </c>
      <c r="BI415" s="1">
        <v>8874737223.3951397</v>
      </c>
      <c r="BJ415" s="1">
        <v>8564728123.3951397</v>
      </c>
      <c r="BK415" s="1">
        <v>7861936543.8758297</v>
      </c>
      <c r="BL415" s="1">
        <v>7531211094.6902704</v>
      </c>
      <c r="BM415" s="1" t="s">
        <v>85</v>
      </c>
      <c r="BN415" s="1" t="s">
        <v>85</v>
      </c>
      <c r="BO415" s="1" t="s">
        <v>85</v>
      </c>
      <c r="BP415" t="s">
        <v>85</v>
      </c>
    </row>
    <row r="416" spans="1:68" x14ac:dyDescent="0.25">
      <c r="A416">
        <v>624</v>
      </c>
      <c r="B416" t="s">
        <v>176</v>
      </c>
      <c r="C416">
        <v>2021</v>
      </c>
      <c r="D416" s="2">
        <v>169868</v>
      </c>
      <c r="E416" s="26">
        <v>101695.32</v>
      </c>
      <c r="F416" t="s">
        <v>91</v>
      </c>
      <c r="I416" s="2">
        <v>213</v>
      </c>
      <c r="J416" s="1">
        <v>13206387660</v>
      </c>
      <c r="K416" s="1">
        <v>7297254000</v>
      </c>
      <c r="L416" s="1">
        <v>2399472000</v>
      </c>
      <c r="M416" s="1">
        <v>1360435000</v>
      </c>
      <c r="N416" s="1">
        <v>139081000</v>
      </c>
      <c r="O416" s="1">
        <v>224923741.90000001</v>
      </c>
      <c r="P416" s="1">
        <v>224923741.90000001</v>
      </c>
      <c r="Q416" s="1">
        <v>114010679</v>
      </c>
      <c r="R416" s="1">
        <v>39839373</v>
      </c>
      <c r="S416" s="1">
        <v>3768408</v>
      </c>
      <c r="T416" s="1">
        <v>57.401340500000003</v>
      </c>
      <c r="U416" s="1">
        <v>2.3651704709999999</v>
      </c>
      <c r="V416" s="1">
        <v>1603194</v>
      </c>
      <c r="W416" s="1">
        <v>50.59</v>
      </c>
      <c r="X416" s="1">
        <v>0.92</v>
      </c>
      <c r="Y416" s="1">
        <v>2914085540</v>
      </c>
      <c r="Z416" s="1">
        <v>3458350499.1717701</v>
      </c>
      <c r="AA416" s="1">
        <v>50285462.365199998</v>
      </c>
      <c r="AB416" s="1">
        <v>2604076440</v>
      </c>
      <c r="AC416" s="1">
        <v>3458350499.1717701</v>
      </c>
      <c r="AD416" s="1">
        <v>50285462.365199998</v>
      </c>
      <c r="AE416" s="1">
        <v>2604076440</v>
      </c>
      <c r="AF416" s="1">
        <v>2750775802.54423</v>
      </c>
      <c r="AG416" s="1">
        <v>50285462.365199998</v>
      </c>
      <c r="AH416" s="1">
        <v>2604076440</v>
      </c>
      <c r="AI416" s="1">
        <v>2417799474.7195101</v>
      </c>
      <c r="AJ416" s="1">
        <v>50285462.365199998</v>
      </c>
      <c r="AK416" s="1">
        <v>9921649741.8999996</v>
      </c>
      <c r="AL416" s="1">
        <v>9047117243.4369793</v>
      </c>
      <c r="AM416" s="1">
        <v>8737108143.4369793</v>
      </c>
      <c r="AN416" s="1">
        <v>8029533446.8094301</v>
      </c>
      <c r="AO416" s="1">
        <v>7696557118.9847097</v>
      </c>
      <c r="AP416" s="1">
        <v>1499516000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11421165741.9</v>
      </c>
      <c r="AW416" s="1">
        <v>10546633243.436899</v>
      </c>
      <c r="AX416" s="1">
        <v>10236624143.436899</v>
      </c>
      <c r="AY416" s="1">
        <v>9529049446.8094292</v>
      </c>
      <c r="AZ416" s="1">
        <v>9196073118.9847107</v>
      </c>
      <c r="BA416" s="1">
        <v>10546633243.436899</v>
      </c>
      <c r="BB416" s="1">
        <v>10236624143.436899</v>
      </c>
      <c r="BC416" s="1">
        <v>9529049446.8094292</v>
      </c>
      <c r="BD416" s="1">
        <v>9196073118.9847107</v>
      </c>
      <c r="BE416" s="1">
        <v>9047117243.4369793</v>
      </c>
      <c r="BF416" s="1">
        <v>8737108143.4369793</v>
      </c>
      <c r="BG416" s="1">
        <v>8029533446.8094301</v>
      </c>
      <c r="BH416" s="1">
        <v>7696557118.9847097</v>
      </c>
      <c r="BI416" s="1">
        <v>9047117243.4369793</v>
      </c>
      <c r="BJ416" s="1">
        <v>8737108143.4369793</v>
      </c>
      <c r="BK416" s="1">
        <v>8029533446.8094301</v>
      </c>
      <c r="BL416" s="1">
        <v>7696557118.9847097</v>
      </c>
      <c r="BM416" s="1" t="s">
        <v>85</v>
      </c>
      <c r="BN416" s="1" t="s">
        <v>85</v>
      </c>
      <c r="BO416" s="1" t="s">
        <v>85</v>
      </c>
      <c r="BP416" t="s">
        <v>85</v>
      </c>
    </row>
    <row r="417" spans="1:68" x14ac:dyDescent="0.25">
      <c r="A417">
        <v>644</v>
      </c>
      <c r="B417" t="s">
        <v>177</v>
      </c>
      <c r="C417">
        <v>2017</v>
      </c>
      <c r="D417" s="2">
        <v>33300</v>
      </c>
      <c r="E417" s="26">
        <v>84606.27</v>
      </c>
      <c r="F417" t="s">
        <v>91</v>
      </c>
      <c r="I417" s="2">
        <v>170</v>
      </c>
      <c r="J417" s="1">
        <v>2066265000</v>
      </c>
      <c r="K417" s="1">
        <v>1150441888</v>
      </c>
      <c r="L417" s="1">
        <v>23851638.02</v>
      </c>
      <c r="M417" s="1">
        <v>355557344.19999999</v>
      </c>
      <c r="N417" s="1">
        <v>17327128.48</v>
      </c>
      <c r="O417" s="1">
        <v>62241605.350000001</v>
      </c>
      <c r="P417" s="1">
        <v>62241605.350000001</v>
      </c>
      <c r="Q417" s="1">
        <v>13105805</v>
      </c>
      <c r="R417" s="1">
        <v>13931329</v>
      </c>
      <c r="S417" s="1">
        <v>836407</v>
      </c>
      <c r="T417" s="1">
        <v>57.937489309999997</v>
      </c>
      <c r="U417" s="1">
        <v>3.8200030090000001</v>
      </c>
      <c r="V417" s="1">
        <v>0</v>
      </c>
      <c r="Y417" s="1">
        <v>571261500</v>
      </c>
      <c r="Z417" s="1">
        <v>454643137.71753401</v>
      </c>
      <c r="AA417" s="1">
        <v>0</v>
      </c>
      <c r="AB417" s="1">
        <v>510489000</v>
      </c>
      <c r="AC417" s="1">
        <v>454643137.71753401</v>
      </c>
      <c r="AD417" s="1">
        <v>0</v>
      </c>
      <c r="AE417" s="1">
        <v>510489000</v>
      </c>
      <c r="AF417" s="1">
        <v>363995035.14758903</v>
      </c>
      <c r="AG417" s="1">
        <v>0</v>
      </c>
      <c r="AH417" s="1">
        <v>510489000</v>
      </c>
      <c r="AI417" s="1">
        <v>321337104.526438</v>
      </c>
      <c r="AJ417" s="1">
        <v>0</v>
      </c>
      <c r="AK417" s="1">
        <v>1236535131.3699999</v>
      </c>
      <c r="AL417" s="1">
        <v>1111997881.0875299</v>
      </c>
      <c r="AM417" s="1">
        <v>1051225381.08753</v>
      </c>
      <c r="AN417" s="1">
        <v>960577278.51758897</v>
      </c>
      <c r="AO417" s="1">
        <v>917919347.896438</v>
      </c>
      <c r="AP417" s="1">
        <v>372884472.68000001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1609419604.05</v>
      </c>
      <c r="AW417" s="1">
        <v>1484882353.76753</v>
      </c>
      <c r="AX417" s="1">
        <v>1424109853.76753</v>
      </c>
      <c r="AY417" s="1">
        <v>1333461751.1975801</v>
      </c>
      <c r="AZ417" s="1">
        <v>1290803820.5764301</v>
      </c>
      <c r="BA417" s="1">
        <v>1484882353.76753</v>
      </c>
      <c r="BB417" s="1">
        <v>1424109853.76753</v>
      </c>
      <c r="BC417" s="1">
        <v>1333461751.1975801</v>
      </c>
      <c r="BD417" s="1">
        <v>1290803820.5764301</v>
      </c>
      <c r="BE417" s="1">
        <v>1111997881.0875299</v>
      </c>
      <c r="BF417" s="1">
        <v>1051225381.08753</v>
      </c>
      <c r="BG417" s="1">
        <v>960577278.51758897</v>
      </c>
      <c r="BH417" s="1">
        <v>917919347.896438</v>
      </c>
      <c r="BI417" s="1">
        <v>1111997881.0875299</v>
      </c>
      <c r="BJ417" s="1">
        <v>1051225381.08753</v>
      </c>
      <c r="BK417" s="1">
        <v>960577278.51758897</v>
      </c>
      <c r="BL417" s="1">
        <v>917919347.896438</v>
      </c>
      <c r="BM417" s="1" t="s">
        <v>85</v>
      </c>
      <c r="BN417" s="1" t="s">
        <v>85</v>
      </c>
      <c r="BO417" s="1" t="s">
        <v>85</v>
      </c>
      <c r="BP417" t="s">
        <v>85</v>
      </c>
    </row>
    <row r="418" spans="1:68" x14ac:dyDescent="0.25">
      <c r="A418">
        <v>644</v>
      </c>
      <c r="B418" t="s">
        <v>177</v>
      </c>
      <c r="C418">
        <v>2018</v>
      </c>
      <c r="D418" s="2">
        <v>33300</v>
      </c>
      <c r="E418" s="26">
        <v>84606.27</v>
      </c>
      <c r="F418" t="s">
        <v>91</v>
      </c>
      <c r="I418" s="2">
        <v>170</v>
      </c>
      <c r="J418" s="1">
        <v>2066265000</v>
      </c>
      <c r="K418" s="1">
        <v>1192056768</v>
      </c>
      <c r="L418" s="1">
        <v>26080084.93</v>
      </c>
      <c r="M418" s="1">
        <v>371607547.89999998</v>
      </c>
      <c r="N418" s="1">
        <v>13702816.539999999</v>
      </c>
      <c r="O418" s="1">
        <v>62241605.350000001</v>
      </c>
      <c r="P418" s="1">
        <v>62241605.350000001</v>
      </c>
      <c r="Q418" s="1">
        <v>13105805</v>
      </c>
      <c r="R418" s="1">
        <v>13931329</v>
      </c>
      <c r="S418" s="1">
        <v>836407</v>
      </c>
      <c r="T418" s="1">
        <v>58.978058480000001</v>
      </c>
      <c r="U418" s="1">
        <v>2.942117289</v>
      </c>
      <c r="V418" s="1">
        <v>0</v>
      </c>
      <c r="Y418" s="1">
        <v>571261500</v>
      </c>
      <c r="Z418" s="1">
        <v>470760152.94451499</v>
      </c>
      <c r="AA418" s="1">
        <v>0</v>
      </c>
      <c r="AB418" s="1">
        <v>510489000</v>
      </c>
      <c r="AC418" s="1">
        <v>470760152.94451499</v>
      </c>
      <c r="AD418" s="1">
        <v>0</v>
      </c>
      <c r="AE418" s="1">
        <v>510489000</v>
      </c>
      <c r="AF418" s="1">
        <v>376898591.88765299</v>
      </c>
      <c r="AG418" s="1">
        <v>0</v>
      </c>
      <c r="AH418" s="1">
        <v>510489000</v>
      </c>
      <c r="AI418" s="1">
        <v>332728445.507954</v>
      </c>
      <c r="AJ418" s="1">
        <v>0</v>
      </c>
      <c r="AK418" s="1">
        <v>1280378458.28</v>
      </c>
      <c r="AL418" s="1">
        <v>1130343343.22451</v>
      </c>
      <c r="AM418" s="1">
        <v>1069570843.22451</v>
      </c>
      <c r="AN418" s="1">
        <v>975709282.16765296</v>
      </c>
      <c r="AO418" s="1">
        <v>931539135.78795397</v>
      </c>
      <c r="AP418" s="1">
        <v>385310364.44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1665688822.72</v>
      </c>
      <c r="AW418" s="1">
        <v>1515653707.66451</v>
      </c>
      <c r="AX418" s="1">
        <v>1454881207.66451</v>
      </c>
      <c r="AY418" s="1">
        <v>1361019646.60765</v>
      </c>
      <c r="AZ418" s="1">
        <v>1316849500.2279501</v>
      </c>
      <c r="BA418" s="1">
        <v>1515653707.66451</v>
      </c>
      <c r="BB418" s="1">
        <v>1454881207.66451</v>
      </c>
      <c r="BC418" s="1">
        <v>1361019646.60765</v>
      </c>
      <c r="BD418" s="1">
        <v>1316849500.2279501</v>
      </c>
      <c r="BE418" s="1">
        <v>1130343343.22451</v>
      </c>
      <c r="BF418" s="1">
        <v>1069570843.22451</v>
      </c>
      <c r="BG418" s="1">
        <v>975709282.16765296</v>
      </c>
      <c r="BH418" s="1">
        <v>931539135.78795397</v>
      </c>
      <c r="BI418" s="1">
        <v>1130343343.22451</v>
      </c>
      <c r="BJ418" s="1">
        <v>1069570843.22451</v>
      </c>
      <c r="BK418" s="1">
        <v>975709282.16765296</v>
      </c>
      <c r="BL418" s="1">
        <v>931539135.78795397</v>
      </c>
      <c r="BM418" s="1" t="s">
        <v>85</v>
      </c>
      <c r="BN418" s="1" t="s">
        <v>85</v>
      </c>
      <c r="BO418" s="1" t="s">
        <v>85</v>
      </c>
      <c r="BP418" t="s">
        <v>85</v>
      </c>
    </row>
    <row r="419" spans="1:68" x14ac:dyDescent="0.25">
      <c r="A419">
        <v>644</v>
      </c>
      <c r="B419" t="s">
        <v>177</v>
      </c>
      <c r="C419">
        <v>2019</v>
      </c>
      <c r="D419" s="2">
        <v>33300</v>
      </c>
      <c r="E419" s="26">
        <v>84606.27</v>
      </c>
      <c r="F419" t="s">
        <v>91</v>
      </c>
      <c r="I419" s="2">
        <v>170</v>
      </c>
      <c r="J419" s="1">
        <v>2066265000</v>
      </c>
      <c r="K419" s="1">
        <v>1171249322</v>
      </c>
      <c r="L419" s="1">
        <v>24965861.280000001</v>
      </c>
      <c r="M419" s="1">
        <v>363582447.10000002</v>
      </c>
      <c r="N419" s="1">
        <v>15514972.49</v>
      </c>
      <c r="O419" s="1">
        <v>62241605.350000001</v>
      </c>
      <c r="P419" s="1">
        <v>62241605.350000001</v>
      </c>
      <c r="Q419" s="1">
        <v>13105805</v>
      </c>
      <c r="R419" s="1">
        <v>13931329</v>
      </c>
      <c r="S419" s="1">
        <v>836407</v>
      </c>
      <c r="T419" s="1">
        <v>54.655748629999998</v>
      </c>
      <c r="U419" s="1">
        <v>6.6370213150000001</v>
      </c>
      <c r="V419" s="1">
        <v>0</v>
      </c>
      <c r="Y419" s="1">
        <v>571261500</v>
      </c>
      <c r="Z419" s="1">
        <v>403407222.83863401</v>
      </c>
      <c r="AA419" s="1">
        <v>0</v>
      </c>
      <c r="AB419" s="1">
        <v>510489000</v>
      </c>
      <c r="AC419" s="1">
        <v>403407222.83863401</v>
      </c>
      <c r="AD419" s="1">
        <v>0</v>
      </c>
      <c r="AE419" s="1">
        <v>510489000</v>
      </c>
      <c r="AF419" s="1">
        <v>322974689.540281</v>
      </c>
      <c r="AG419" s="1">
        <v>0</v>
      </c>
      <c r="AH419" s="1">
        <v>510489000</v>
      </c>
      <c r="AI419" s="1">
        <v>285124085.63517398</v>
      </c>
      <c r="AJ419" s="1">
        <v>0</v>
      </c>
      <c r="AK419" s="1">
        <v>1258456788.6299901</v>
      </c>
      <c r="AL419" s="1">
        <v>1061876189.46863</v>
      </c>
      <c r="AM419" s="1">
        <v>1001103689.46863</v>
      </c>
      <c r="AN419" s="1">
        <v>920671156.17028105</v>
      </c>
      <c r="AO419" s="1">
        <v>882820552.26517403</v>
      </c>
      <c r="AP419" s="1">
        <v>379097419.58999997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1637554208.21999</v>
      </c>
      <c r="AW419" s="1">
        <v>1440973609.05863</v>
      </c>
      <c r="AX419" s="1">
        <v>1380201109.05863</v>
      </c>
      <c r="AY419" s="1">
        <v>1299768575.7602799</v>
      </c>
      <c r="AZ419" s="1">
        <v>1261917971.85517</v>
      </c>
      <c r="BA419" s="1">
        <v>1440973609.05863</v>
      </c>
      <c r="BB419" s="1">
        <v>1380201109.05863</v>
      </c>
      <c r="BC419" s="1">
        <v>1299768575.7602799</v>
      </c>
      <c r="BD419" s="1">
        <v>1261917971.85517</v>
      </c>
      <c r="BE419" s="1">
        <v>1061876189.46863</v>
      </c>
      <c r="BF419" s="1">
        <v>1001103689.46863</v>
      </c>
      <c r="BG419" s="1">
        <v>920671156.17028105</v>
      </c>
      <c r="BH419" s="1">
        <v>882820552.26517403</v>
      </c>
      <c r="BI419" s="1">
        <v>1061876189.46863</v>
      </c>
      <c r="BJ419" s="1">
        <v>1001103689.46863</v>
      </c>
      <c r="BK419" s="1">
        <v>920671156.17028105</v>
      </c>
      <c r="BL419" s="1">
        <v>882820552.26517403</v>
      </c>
      <c r="BM419" s="1" t="s">
        <v>85</v>
      </c>
      <c r="BN419" s="1" t="s">
        <v>85</v>
      </c>
      <c r="BO419" s="1" t="s">
        <v>85</v>
      </c>
      <c r="BP419" t="s">
        <v>85</v>
      </c>
    </row>
    <row r="420" spans="1:68" x14ac:dyDescent="0.25">
      <c r="A420">
        <v>644</v>
      </c>
      <c r="B420" t="s">
        <v>177</v>
      </c>
      <c r="C420">
        <v>2020</v>
      </c>
      <c r="D420" s="2">
        <v>33300</v>
      </c>
      <c r="E420" s="26">
        <v>84606.27</v>
      </c>
      <c r="F420" t="s">
        <v>91</v>
      </c>
      <c r="I420" s="2">
        <v>170</v>
      </c>
      <c r="J420" s="1">
        <v>2066265000</v>
      </c>
      <c r="K420" s="1">
        <v>1241394245</v>
      </c>
      <c r="L420" s="1">
        <v>26461041.199999999</v>
      </c>
      <c r="M420" s="1">
        <v>385357025.5</v>
      </c>
      <c r="N420" s="1">
        <v>16444148.26</v>
      </c>
      <c r="O420" s="1">
        <v>62241605.350000001</v>
      </c>
      <c r="P420" s="1">
        <v>62241605.350000001</v>
      </c>
      <c r="Q420" s="1">
        <v>13105805</v>
      </c>
      <c r="R420" s="1">
        <v>13931329</v>
      </c>
      <c r="S420" s="1">
        <v>836407</v>
      </c>
      <c r="T420" s="1">
        <v>56.981939859999997</v>
      </c>
      <c r="U420" s="1">
        <v>2.4633837559999998</v>
      </c>
      <c r="V420" s="1">
        <v>0</v>
      </c>
      <c r="Y420" s="1">
        <v>571261500</v>
      </c>
      <c r="Z420" s="1">
        <v>458012540.95746797</v>
      </c>
      <c r="AA420" s="1">
        <v>0</v>
      </c>
      <c r="AB420" s="1">
        <v>510489000</v>
      </c>
      <c r="AC420" s="1">
        <v>458012540.95746797</v>
      </c>
      <c r="AD420" s="1">
        <v>0</v>
      </c>
      <c r="AE420" s="1">
        <v>510489000</v>
      </c>
      <c r="AF420" s="1">
        <v>366692636.73661399</v>
      </c>
      <c r="AG420" s="1">
        <v>0</v>
      </c>
      <c r="AH420" s="1">
        <v>510489000</v>
      </c>
      <c r="AI420" s="1">
        <v>323718564.162094</v>
      </c>
      <c r="AJ420" s="1">
        <v>0</v>
      </c>
      <c r="AK420" s="1">
        <v>1330096891.55</v>
      </c>
      <c r="AL420" s="1">
        <v>1117976687.5074601</v>
      </c>
      <c r="AM420" s="1">
        <v>1057204187.50746</v>
      </c>
      <c r="AN420" s="1">
        <v>965884283.28661394</v>
      </c>
      <c r="AO420" s="1">
        <v>922910210.71209395</v>
      </c>
      <c r="AP420" s="1">
        <v>401801173.75999999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1731898065.3099999</v>
      </c>
      <c r="AW420" s="1">
        <v>1519777861.2674601</v>
      </c>
      <c r="AX420" s="1">
        <v>1459005361.2674601</v>
      </c>
      <c r="AY420" s="1">
        <v>1367685457.0466101</v>
      </c>
      <c r="AZ420" s="1">
        <v>1324711384.47209</v>
      </c>
      <c r="BA420" s="1">
        <v>1519777861.2674601</v>
      </c>
      <c r="BB420" s="1">
        <v>1459005361.2674601</v>
      </c>
      <c r="BC420" s="1">
        <v>1367685457.0466101</v>
      </c>
      <c r="BD420" s="1">
        <v>1324711384.47209</v>
      </c>
      <c r="BE420" s="1">
        <v>1117976687.5074601</v>
      </c>
      <c r="BF420" s="1">
        <v>1057204187.50746</v>
      </c>
      <c r="BG420" s="1">
        <v>965884283.28661394</v>
      </c>
      <c r="BH420" s="1">
        <v>922910210.71209395</v>
      </c>
      <c r="BI420" s="1">
        <v>1117976687.5074601</v>
      </c>
      <c r="BJ420" s="1">
        <v>1057204187.50746</v>
      </c>
      <c r="BK420" s="1">
        <v>965884283.28661394</v>
      </c>
      <c r="BL420" s="1">
        <v>922910210.71209502</v>
      </c>
      <c r="BM420" s="1" t="s">
        <v>85</v>
      </c>
      <c r="BN420" s="1" t="s">
        <v>85</v>
      </c>
      <c r="BO420" s="1" t="s">
        <v>85</v>
      </c>
      <c r="BP420" t="s">
        <v>85</v>
      </c>
    </row>
    <row r="421" spans="1:68" x14ac:dyDescent="0.25">
      <c r="A421">
        <v>644</v>
      </c>
      <c r="B421" t="s">
        <v>177</v>
      </c>
      <c r="C421">
        <v>2021</v>
      </c>
      <c r="D421" s="2">
        <v>33300</v>
      </c>
      <c r="E421" s="26">
        <v>84606.27</v>
      </c>
      <c r="F421" t="s">
        <v>91</v>
      </c>
      <c r="I421" s="2">
        <v>170</v>
      </c>
      <c r="J421" s="1">
        <v>2066265000</v>
      </c>
      <c r="K421" s="1">
        <v>1259038841</v>
      </c>
      <c r="L421" s="1">
        <v>24845799.129999999</v>
      </c>
      <c r="M421" s="1">
        <v>267740527.69999999</v>
      </c>
      <c r="N421" s="1">
        <v>2768540.452</v>
      </c>
      <c r="O421" s="1">
        <v>62241605.350000001</v>
      </c>
      <c r="P421" s="1">
        <v>62241605.350000001</v>
      </c>
      <c r="Q421" s="1">
        <v>13105805</v>
      </c>
      <c r="R421" s="1">
        <v>13931329</v>
      </c>
      <c r="S421" s="1">
        <v>836407</v>
      </c>
      <c r="T421" s="1">
        <v>57.484625559999998</v>
      </c>
      <c r="U421" s="1">
        <v>3.6767859280000001</v>
      </c>
      <c r="V421" s="1">
        <v>0</v>
      </c>
      <c r="Y421" s="1">
        <v>571261500</v>
      </c>
      <c r="Z421" s="1">
        <v>452041783.83359802</v>
      </c>
      <c r="AA421" s="1">
        <v>0</v>
      </c>
      <c r="AB421" s="1">
        <v>510489000</v>
      </c>
      <c r="AC421" s="1">
        <v>452041783.83359802</v>
      </c>
      <c r="AD421" s="1">
        <v>0</v>
      </c>
      <c r="AE421" s="1">
        <v>510489000</v>
      </c>
      <c r="AF421" s="1">
        <v>361912346.94697499</v>
      </c>
      <c r="AG421" s="1">
        <v>0</v>
      </c>
      <c r="AH421" s="1">
        <v>510489000</v>
      </c>
      <c r="AI421" s="1">
        <v>319498494.29444599</v>
      </c>
      <c r="AJ421" s="1">
        <v>0</v>
      </c>
      <c r="AK421" s="1">
        <v>1346126245.48</v>
      </c>
      <c r="AL421" s="1">
        <v>1110390688.31359</v>
      </c>
      <c r="AM421" s="1">
        <v>1049618188.31359</v>
      </c>
      <c r="AN421" s="1">
        <v>959488751.42697501</v>
      </c>
      <c r="AO421" s="1">
        <v>917074898.77444601</v>
      </c>
      <c r="AP421" s="1">
        <v>270509068.15200001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1616635313.632</v>
      </c>
      <c r="AW421" s="1">
        <v>1380899756.46559</v>
      </c>
      <c r="AX421" s="1">
        <v>1320127256.46559</v>
      </c>
      <c r="AY421" s="1">
        <v>1229997819.57897</v>
      </c>
      <c r="AZ421" s="1">
        <v>1187583966.92644</v>
      </c>
      <c r="BA421" s="1">
        <v>1380899756.46559</v>
      </c>
      <c r="BB421" s="1">
        <v>1320127256.46559</v>
      </c>
      <c r="BC421" s="1">
        <v>1229997819.57897</v>
      </c>
      <c r="BD421" s="1">
        <v>1187583966.92644</v>
      </c>
      <c r="BE421" s="1">
        <v>1110390688.31359</v>
      </c>
      <c r="BF421" s="1">
        <v>1049618188.31359</v>
      </c>
      <c r="BG421" s="1">
        <v>959488751.42697501</v>
      </c>
      <c r="BH421" s="1">
        <v>917074898.77444601</v>
      </c>
      <c r="BI421" s="1">
        <v>1110390688.31359</v>
      </c>
      <c r="BJ421" s="1">
        <v>1049618188.31359</v>
      </c>
      <c r="BK421" s="1">
        <v>959488751.42697501</v>
      </c>
      <c r="BL421" s="1">
        <v>917074898.77444601</v>
      </c>
      <c r="BM421" s="1" t="s">
        <v>85</v>
      </c>
      <c r="BN421" s="1" t="s">
        <v>85</v>
      </c>
      <c r="BO421" s="1" t="s">
        <v>85</v>
      </c>
      <c r="BP421" t="s">
        <v>85</v>
      </c>
    </row>
    <row r="422" spans="1:68" x14ac:dyDescent="0.25">
      <c r="A422">
        <v>649</v>
      </c>
      <c r="B422" t="s">
        <v>178</v>
      </c>
      <c r="C422">
        <v>2017</v>
      </c>
      <c r="D422" s="2">
        <v>19699</v>
      </c>
      <c r="E422" s="26">
        <v>53398.85</v>
      </c>
      <c r="F422" t="s">
        <v>102</v>
      </c>
      <c r="I422" s="2">
        <v>116</v>
      </c>
      <c r="J422" s="1">
        <v>834055660</v>
      </c>
      <c r="K422" s="1">
        <v>264840000</v>
      </c>
      <c r="L422" s="1">
        <v>0</v>
      </c>
      <c r="M422" s="1">
        <v>190980000</v>
      </c>
      <c r="N422" s="1">
        <v>149700000</v>
      </c>
      <c r="O422" s="1">
        <v>91573906.530000001</v>
      </c>
      <c r="P422" s="1">
        <v>30476620.350000001</v>
      </c>
      <c r="Q422" s="1">
        <v>6590789</v>
      </c>
      <c r="R422" s="1">
        <v>28182837</v>
      </c>
      <c r="S422" s="1">
        <v>1985</v>
      </c>
      <c r="T422" s="1">
        <v>44.400529679999998</v>
      </c>
      <c r="U422" s="1">
        <v>15.07175346</v>
      </c>
      <c r="V422" s="1">
        <v>1585562</v>
      </c>
      <c r="W422" s="1">
        <v>3.41</v>
      </c>
      <c r="X422" s="1">
        <v>1.08</v>
      </c>
      <c r="Y422" s="1">
        <v>337936345</v>
      </c>
      <c r="Z422" s="1">
        <v>177908341.135315</v>
      </c>
      <c r="AA422" s="1">
        <v>3352195.1804</v>
      </c>
      <c r="AB422" s="1">
        <v>301985670</v>
      </c>
      <c r="AC422" s="1">
        <v>177908341.135315</v>
      </c>
      <c r="AD422" s="1">
        <v>3352195.1804</v>
      </c>
      <c r="AE422" s="1">
        <v>301985670</v>
      </c>
      <c r="AF422" s="1">
        <v>140110488.81560001</v>
      </c>
      <c r="AG422" s="1">
        <v>3352195.1804</v>
      </c>
      <c r="AH422" s="1">
        <v>301985670</v>
      </c>
      <c r="AI422" s="1">
        <v>122323264.19455799</v>
      </c>
      <c r="AJ422" s="1">
        <v>3352195.1804</v>
      </c>
      <c r="AK422" s="1">
        <v>356413906.52999997</v>
      </c>
      <c r="AL422" s="1">
        <v>549673501.66571498</v>
      </c>
      <c r="AM422" s="1">
        <v>513722826.66571498</v>
      </c>
      <c r="AN422" s="1">
        <v>475924974.34600002</v>
      </c>
      <c r="AO422" s="1">
        <v>458137749.724958</v>
      </c>
      <c r="AP422" s="1">
        <v>340680000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697093906.52999997</v>
      </c>
      <c r="AW422" s="1">
        <v>890353501.66571498</v>
      </c>
      <c r="AX422" s="1">
        <v>854402826.66571498</v>
      </c>
      <c r="AY422" s="1">
        <v>816604974.34599996</v>
      </c>
      <c r="AZ422" s="1">
        <v>798817749.72495794</v>
      </c>
      <c r="BA422" s="1">
        <v>834055660</v>
      </c>
      <c r="BB422" s="1">
        <v>834055660</v>
      </c>
      <c r="BC422" s="1">
        <v>816604974.34599996</v>
      </c>
      <c r="BD422" s="1">
        <v>798817749.72495794</v>
      </c>
      <c r="BE422" s="1">
        <v>549673501.66571498</v>
      </c>
      <c r="BF422" s="1">
        <v>513722826.66571498</v>
      </c>
      <c r="BG422" s="1">
        <v>475924974.34600002</v>
      </c>
      <c r="BH422" s="1">
        <v>458137749.724958</v>
      </c>
      <c r="BI422" s="1">
        <v>493375660</v>
      </c>
      <c r="BJ422" s="1">
        <v>493375660</v>
      </c>
      <c r="BK422" s="1">
        <v>475924974.34600002</v>
      </c>
      <c r="BL422" s="1">
        <v>458137749.724958</v>
      </c>
      <c r="BM422" s="1" t="s">
        <v>121</v>
      </c>
      <c r="BN422" s="1" t="s">
        <v>121</v>
      </c>
      <c r="BO422" s="1" t="s">
        <v>85</v>
      </c>
      <c r="BP422" t="s">
        <v>85</v>
      </c>
    </row>
    <row r="423" spans="1:68" x14ac:dyDescent="0.25">
      <c r="A423">
        <v>649</v>
      </c>
      <c r="B423" t="s">
        <v>178</v>
      </c>
      <c r="C423">
        <v>2018</v>
      </c>
      <c r="D423" s="2">
        <v>19699</v>
      </c>
      <c r="E423" s="26">
        <v>53398.85</v>
      </c>
      <c r="F423" t="s">
        <v>102</v>
      </c>
      <c r="I423" s="2">
        <v>116</v>
      </c>
      <c r="J423" s="1">
        <v>834055660</v>
      </c>
      <c r="K423" s="1">
        <v>222700000</v>
      </c>
      <c r="L423" s="1">
        <v>0</v>
      </c>
      <c r="M423" s="1">
        <v>389907100</v>
      </c>
      <c r="N423" s="1">
        <v>0</v>
      </c>
      <c r="O423" s="1">
        <v>91573906.530000001</v>
      </c>
      <c r="P423" s="1">
        <v>30476620.350000001</v>
      </c>
      <c r="Q423" s="1">
        <v>6590789</v>
      </c>
      <c r="R423" s="1">
        <v>28182837</v>
      </c>
      <c r="S423" s="1">
        <v>1985</v>
      </c>
      <c r="T423" s="1">
        <v>47.232755939999997</v>
      </c>
      <c r="U423" s="1">
        <v>11.68300479</v>
      </c>
      <c r="V423" s="1">
        <v>1585562</v>
      </c>
      <c r="W423" s="1">
        <v>3.41</v>
      </c>
      <c r="X423" s="1">
        <v>1.08</v>
      </c>
      <c r="Y423" s="1">
        <v>337936345</v>
      </c>
      <c r="Z423" s="1">
        <v>215644771.79095</v>
      </c>
      <c r="AA423" s="1">
        <v>3352195.1804</v>
      </c>
      <c r="AB423" s="1">
        <v>301985670</v>
      </c>
      <c r="AC423" s="1">
        <v>215644771.79095</v>
      </c>
      <c r="AD423" s="1">
        <v>3352195.1804</v>
      </c>
      <c r="AE423" s="1">
        <v>301985670</v>
      </c>
      <c r="AF423" s="1">
        <v>169829554.889606</v>
      </c>
      <c r="AG423" s="1">
        <v>3352195.1804</v>
      </c>
      <c r="AH423" s="1">
        <v>301985670</v>
      </c>
      <c r="AI423" s="1">
        <v>148269452.818385</v>
      </c>
      <c r="AJ423" s="1">
        <v>3352195.1804</v>
      </c>
      <c r="AK423" s="1">
        <v>314273906.52999997</v>
      </c>
      <c r="AL423" s="1">
        <v>587409932.32134998</v>
      </c>
      <c r="AM423" s="1">
        <v>551459257.32134998</v>
      </c>
      <c r="AN423" s="1">
        <v>505644040.42000598</v>
      </c>
      <c r="AO423" s="1">
        <v>484083938.34878498</v>
      </c>
      <c r="AP423" s="1">
        <v>389907100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704181006.52999997</v>
      </c>
      <c r="AW423" s="1">
        <v>977317032.32134998</v>
      </c>
      <c r="AX423" s="1">
        <v>941366357.32134998</v>
      </c>
      <c r="AY423" s="1">
        <v>895551140.42000604</v>
      </c>
      <c r="AZ423" s="1">
        <v>873991038.34878504</v>
      </c>
      <c r="BA423" s="1">
        <v>834055660</v>
      </c>
      <c r="BB423" s="1">
        <v>834055660</v>
      </c>
      <c r="BC423" s="1">
        <v>834055660</v>
      </c>
      <c r="BD423" s="1">
        <v>834055660</v>
      </c>
      <c r="BE423" s="1">
        <v>587409932.32134998</v>
      </c>
      <c r="BF423" s="1">
        <v>551459257.32134998</v>
      </c>
      <c r="BG423" s="1">
        <v>505644040.42000598</v>
      </c>
      <c r="BH423" s="1">
        <v>484083938.34878498</v>
      </c>
      <c r="BI423" s="1">
        <v>444148560</v>
      </c>
      <c r="BJ423" s="1">
        <v>444148560</v>
      </c>
      <c r="BK423" s="1">
        <v>444148560</v>
      </c>
      <c r="BL423" s="1">
        <v>444148560</v>
      </c>
      <c r="BM423" s="1" t="s">
        <v>121</v>
      </c>
      <c r="BN423" s="1" t="s">
        <v>121</v>
      </c>
      <c r="BO423" s="1" t="s">
        <v>121</v>
      </c>
      <c r="BP423" t="s">
        <v>121</v>
      </c>
    </row>
    <row r="424" spans="1:68" x14ac:dyDescent="0.25">
      <c r="A424">
        <v>649</v>
      </c>
      <c r="B424" t="s">
        <v>178</v>
      </c>
      <c r="C424">
        <v>2019</v>
      </c>
      <c r="D424" s="2">
        <v>19699</v>
      </c>
      <c r="E424" s="26">
        <v>53398.85</v>
      </c>
      <c r="F424" t="s">
        <v>102</v>
      </c>
      <c r="I424" s="2">
        <v>116</v>
      </c>
      <c r="J424" s="1">
        <v>834055660</v>
      </c>
      <c r="K424" s="1">
        <v>246590000</v>
      </c>
      <c r="L424" s="1">
        <v>0</v>
      </c>
      <c r="M424" s="1">
        <v>396440000</v>
      </c>
      <c r="N424" s="1">
        <v>0</v>
      </c>
      <c r="O424" s="1">
        <v>91573906.530000001</v>
      </c>
      <c r="P424" s="1">
        <v>30476620.350000001</v>
      </c>
      <c r="Q424" s="1">
        <v>6590789</v>
      </c>
      <c r="R424" s="1">
        <v>28182837</v>
      </c>
      <c r="S424" s="1">
        <v>1985</v>
      </c>
      <c r="T424" s="1">
        <v>42.690978549999997</v>
      </c>
      <c r="U424" s="1">
        <v>14.53657576</v>
      </c>
      <c r="V424" s="1">
        <v>1585562</v>
      </c>
      <c r="W424" s="1">
        <v>3.41</v>
      </c>
      <c r="X424" s="1">
        <v>1.08</v>
      </c>
      <c r="Y424" s="1">
        <v>337936345</v>
      </c>
      <c r="Z424" s="1">
        <v>170784592.52618501</v>
      </c>
      <c r="AA424" s="1">
        <v>3352195.1804</v>
      </c>
      <c r="AB424" s="1">
        <v>301985670</v>
      </c>
      <c r="AC424" s="1">
        <v>170784592.52618501</v>
      </c>
      <c r="AD424" s="1">
        <v>3352195.1804</v>
      </c>
      <c r="AE424" s="1">
        <v>301985670</v>
      </c>
      <c r="AF424" s="1">
        <v>134500229.65936801</v>
      </c>
      <c r="AG424" s="1">
        <v>3352195.1804</v>
      </c>
      <c r="AH424" s="1">
        <v>301985670</v>
      </c>
      <c r="AI424" s="1">
        <v>117425235.3691</v>
      </c>
      <c r="AJ424" s="1">
        <v>3352195.1804</v>
      </c>
      <c r="AK424" s="1">
        <v>338163906.52999997</v>
      </c>
      <c r="AL424" s="1">
        <v>542549753.05658495</v>
      </c>
      <c r="AM424" s="1">
        <v>506599078.05658501</v>
      </c>
      <c r="AN424" s="1">
        <v>470314715.18976802</v>
      </c>
      <c r="AO424" s="1">
        <v>453239720.89950001</v>
      </c>
      <c r="AP424" s="1">
        <v>396440000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734603906.52999997</v>
      </c>
      <c r="AW424" s="1">
        <v>938989753.05658495</v>
      </c>
      <c r="AX424" s="1">
        <v>903039078.05658495</v>
      </c>
      <c r="AY424" s="1">
        <v>866754715.18976796</v>
      </c>
      <c r="AZ424" s="1">
        <v>849679720.89950001</v>
      </c>
      <c r="BA424" s="1">
        <v>834055660</v>
      </c>
      <c r="BB424" s="1">
        <v>834055660</v>
      </c>
      <c r="BC424" s="1">
        <v>834055660</v>
      </c>
      <c r="BD424" s="1">
        <v>834055660</v>
      </c>
      <c r="BE424" s="1">
        <v>542549753.05658495</v>
      </c>
      <c r="BF424" s="1">
        <v>506599078.05658501</v>
      </c>
      <c r="BG424" s="1">
        <v>470314715.18976802</v>
      </c>
      <c r="BH424" s="1">
        <v>453239720.89950001</v>
      </c>
      <c r="BI424" s="1">
        <v>437615660</v>
      </c>
      <c r="BJ424" s="1">
        <v>437615660</v>
      </c>
      <c r="BK424" s="1">
        <v>437615660</v>
      </c>
      <c r="BL424" s="1">
        <v>437615660</v>
      </c>
      <c r="BM424" s="1" t="s">
        <v>121</v>
      </c>
      <c r="BN424" s="1" t="s">
        <v>121</v>
      </c>
      <c r="BO424" s="1" t="s">
        <v>121</v>
      </c>
      <c r="BP424" t="s">
        <v>121</v>
      </c>
    </row>
    <row r="425" spans="1:68" x14ac:dyDescent="0.25">
      <c r="A425">
        <v>649</v>
      </c>
      <c r="B425" t="s">
        <v>178</v>
      </c>
      <c r="C425">
        <v>2020</v>
      </c>
      <c r="D425" s="2">
        <v>20362</v>
      </c>
      <c r="E425" s="26">
        <v>53398.85</v>
      </c>
      <c r="F425" t="s">
        <v>102</v>
      </c>
      <c r="I425" s="2">
        <v>116</v>
      </c>
      <c r="J425" s="1">
        <v>862127080</v>
      </c>
      <c r="K425" s="1">
        <v>247821000</v>
      </c>
      <c r="L425" s="1">
        <v>0</v>
      </c>
      <c r="M425" s="1">
        <v>371729000</v>
      </c>
      <c r="N425" s="1">
        <v>0</v>
      </c>
      <c r="O425" s="1">
        <v>91573906.530000001</v>
      </c>
      <c r="P425" s="1">
        <v>30476620.350000001</v>
      </c>
      <c r="Q425" s="1">
        <v>6590789</v>
      </c>
      <c r="R425" s="1">
        <v>28182837</v>
      </c>
      <c r="S425" s="1">
        <v>1985</v>
      </c>
      <c r="T425" s="1">
        <v>35.093656969999998</v>
      </c>
      <c r="U425" s="1">
        <v>12.05628632</v>
      </c>
      <c r="V425" s="1">
        <v>1585562</v>
      </c>
      <c r="W425" s="1">
        <v>3.41</v>
      </c>
      <c r="X425" s="1">
        <v>1.08</v>
      </c>
      <c r="Y425" s="1">
        <v>349310110</v>
      </c>
      <c r="Z425" s="1">
        <v>139744678.25445801</v>
      </c>
      <c r="AA425" s="1">
        <v>3352195.1804</v>
      </c>
      <c r="AB425" s="1">
        <v>312149460</v>
      </c>
      <c r="AC425" s="1">
        <v>139744678.25445801</v>
      </c>
      <c r="AD425" s="1">
        <v>3352195.1804</v>
      </c>
      <c r="AE425" s="1">
        <v>312149460</v>
      </c>
      <c r="AF425" s="1">
        <v>110054958.944948</v>
      </c>
      <c r="AG425" s="1">
        <v>3352195.1804</v>
      </c>
      <c r="AH425" s="1">
        <v>312149460</v>
      </c>
      <c r="AI425" s="1">
        <v>96083326.328708202</v>
      </c>
      <c r="AJ425" s="1">
        <v>3352195.1804</v>
      </c>
      <c r="AK425" s="1">
        <v>339394906.52999997</v>
      </c>
      <c r="AL425" s="1">
        <v>522883603.78485799</v>
      </c>
      <c r="AM425" s="1">
        <v>485722953.78485799</v>
      </c>
      <c r="AN425" s="1">
        <v>456033234.475348</v>
      </c>
      <c r="AO425" s="1">
        <v>442061601.85910797</v>
      </c>
      <c r="AP425" s="1">
        <v>371729000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711123906.52999997</v>
      </c>
      <c r="AW425" s="1">
        <v>894612603.78485799</v>
      </c>
      <c r="AX425" s="1">
        <v>857451953.78485799</v>
      </c>
      <c r="AY425" s="1">
        <v>827762234.475348</v>
      </c>
      <c r="AZ425" s="1">
        <v>813790601.85910797</v>
      </c>
      <c r="BA425" s="1">
        <v>862127080</v>
      </c>
      <c r="BB425" s="1">
        <v>857451953.78485799</v>
      </c>
      <c r="BC425" s="1">
        <v>827762234.475348</v>
      </c>
      <c r="BD425" s="1">
        <v>813790601.85910797</v>
      </c>
      <c r="BE425" s="1">
        <v>522883603.78485799</v>
      </c>
      <c r="BF425" s="1">
        <v>485722953.78485799</v>
      </c>
      <c r="BG425" s="1">
        <v>456033234.475348</v>
      </c>
      <c r="BH425" s="1">
        <v>442061601.85910797</v>
      </c>
      <c r="BI425" s="1">
        <v>490398080</v>
      </c>
      <c r="BJ425" s="1">
        <v>485722953.78485799</v>
      </c>
      <c r="BK425" s="1">
        <v>456033234.475348</v>
      </c>
      <c r="BL425" s="1">
        <v>442061601.85910797</v>
      </c>
      <c r="BM425" s="1" t="s">
        <v>121</v>
      </c>
      <c r="BN425" s="1" t="s">
        <v>85</v>
      </c>
      <c r="BO425" s="1" t="s">
        <v>85</v>
      </c>
      <c r="BP425" t="s">
        <v>85</v>
      </c>
    </row>
    <row r="426" spans="1:68" x14ac:dyDescent="0.25">
      <c r="A426">
        <v>649</v>
      </c>
      <c r="B426" t="s">
        <v>178</v>
      </c>
      <c r="C426">
        <v>2021</v>
      </c>
      <c r="D426" s="2">
        <v>20362</v>
      </c>
      <c r="E426" s="26">
        <v>53398.85</v>
      </c>
      <c r="F426" t="s">
        <v>102</v>
      </c>
      <c r="I426" s="2">
        <v>116</v>
      </c>
      <c r="J426" s="1">
        <v>862127080</v>
      </c>
      <c r="K426" s="1">
        <v>243910000</v>
      </c>
      <c r="L426" s="1">
        <v>0</v>
      </c>
      <c r="M426" s="1">
        <v>333847800</v>
      </c>
      <c r="N426" s="1">
        <v>0</v>
      </c>
      <c r="O426" s="1">
        <v>91573906.530000001</v>
      </c>
      <c r="P426" s="1">
        <v>30476620.350000001</v>
      </c>
      <c r="Q426" s="1">
        <v>6590789</v>
      </c>
      <c r="R426" s="1">
        <v>28182837</v>
      </c>
      <c r="S426" s="1">
        <v>1985</v>
      </c>
      <c r="T426" s="1">
        <v>27.552493819999999</v>
      </c>
      <c r="U426" s="1">
        <v>10.57800896</v>
      </c>
      <c r="V426" s="1">
        <v>1585562</v>
      </c>
      <c r="W426" s="1">
        <v>3.41</v>
      </c>
      <c r="X426" s="1">
        <v>1.08</v>
      </c>
      <c r="Y426" s="1">
        <v>349310110</v>
      </c>
      <c r="Z426" s="1">
        <v>102967216.23897</v>
      </c>
      <c r="AA426" s="1">
        <v>3352195.1804</v>
      </c>
      <c r="AB426" s="1">
        <v>312149460</v>
      </c>
      <c r="AC426" s="1">
        <v>102967216.23897</v>
      </c>
      <c r="AD426" s="1">
        <v>3352195.1804</v>
      </c>
      <c r="AE426" s="1">
        <v>312149460</v>
      </c>
      <c r="AF426" s="1">
        <v>81091122.019124299</v>
      </c>
      <c r="AG426" s="1">
        <v>3352195.1804</v>
      </c>
      <c r="AH426" s="1">
        <v>312149460</v>
      </c>
      <c r="AI426" s="1">
        <v>70796489.445078999</v>
      </c>
      <c r="AJ426" s="1">
        <v>3620370.794832</v>
      </c>
      <c r="AK426" s="1">
        <v>335483906.52999997</v>
      </c>
      <c r="AL426" s="1">
        <v>486106141.76937002</v>
      </c>
      <c r="AM426" s="1">
        <v>448945491.76937002</v>
      </c>
      <c r="AN426" s="1">
        <v>427069397.54952401</v>
      </c>
      <c r="AO426" s="1">
        <v>417042940.58991098</v>
      </c>
      <c r="AP426" s="1">
        <v>333847800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669331706.52999997</v>
      </c>
      <c r="AW426" s="1">
        <v>819953941.76936996</v>
      </c>
      <c r="AX426" s="1">
        <v>782793291.76936996</v>
      </c>
      <c r="AY426" s="1">
        <v>760917197.54952395</v>
      </c>
      <c r="AZ426" s="1">
        <v>750890740.58991098</v>
      </c>
      <c r="BA426" s="1">
        <v>819953941.76936996</v>
      </c>
      <c r="BB426" s="1">
        <v>782793291.76936996</v>
      </c>
      <c r="BC426" s="1">
        <v>760917197.54952395</v>
      </c>
      <c r="BD426" s="1">
        <v>750890740.58991098</v>
      </c>
      <c r="BE426" s="1">
        <v>486106141.76937002</v>
      </c>
      <c r="BF426" s="1">
        <v>448945491.76937002</v>
      </c>
      <c r="BG426" s="1">
        <v>427069397.54952401</v>
      </c>
      <c r="BH426" s="1">
        <v>417042940.58991098</v>
      </c>
      <c r="BI426" s="1">
        <v>486106141.76937002</v>
      </c>
      <c r="BJ426" s="1">
        <v>448945491.76937002</v>
      </c>
      <c r="BK426" s="1">
        <v>427069397.54952401</v>
      </c>
      <c r="BL426" s="1">
        <v>417042940.58991098</v>
      </c>
      <c r="BM426" s="1" t="s">
        <v>85</v>
      </c>
      <c r="BN426" s="1" t="s">
        <v>85</v>
      </c>
      <c r="BO426" s="1" t="s">
        <v>85</v>
      </c>
      <c r="BP426" t="s">
        <v>85</v>
      </c>
    </row>
    <row r="427" spans="1:68" x14ac:dyDescent="0.25">
      <c r="A427">
        <v>651</v>
      </c>
      <c r="B427" t="s">
        <v>179</v>
      </c>
      <c r="C427">
        <v>2017</v>
      </c>
      <c r="D427" s="2">
        <v>32873</v>
      </c>
      <c r="E427" s="26">
        <v>111289.59</v>
      </c>
      <c r="F427" t="s">
        <v>91</v>
      </c>
      <c r="I427" s="2">
        <v>142</v>
      </c>
      <c r="J427" s="1">
        <v>1703807590</v>
      </c>
      <c r="K427" s="1">
        <v>1041419796</v>
      </c>
      <c r="L427" s="1">
        <v>39102120</v>
      </c>
      <c r="M427" s="1">
        <v>97755300</v>
      </c>
      <c r="N427" s="1">
        <v>0</v>
      </c>
      <c r="O427" s="1">
        <v>58190171.68</v>
      </c>
      <c r="P427" s="1">
        <v>58190171.68</v>
      </c>
      <c r="Q427" s="1">
        <v>22561603</v>
      </c>
      <c r="R427" s="1">
        <v>3535338</v>
      </c>
      <c r="S427" s="1">
        <v>501416</v>
      </c>
      <c r="T427" s="1">
        <v>55.653240510000003</v>
      </c>
      <c r="U427" s="1">
        <v>4.3789736250000004</v>
      </c>
      <c r="V427" s="1">
        <v>0</v>
      </c>
      <c r="Y427" s="1">
        <v>563936315</v>
      </c>
      <c r="Z427" s="1">
        <v>607709714.53489602</v>
      </c>
      <c r="AA427" s="1">
        <v>0</v>
      </c>
      <c r="AB427" s="1">
        <v>503943090</v>
      </c>
      <c r="AC427" s="1">
        <v>607709714.53489602</v>
      </c>
      <c r="AD427" s="1">
        <v>0</v>
      </c>
      <c r="AE427" s="1">
        <v>503943090</v>
      </c>
      <c r="AF427" s="1">
        <v>481958658.15196103</v>
      </c>
      <c r="AG427" s="1">
        <v>0</v>
      </c>
      <c r="AH427" s="1">
        <v>503943090</v>
      </c>
      <c r="AI427" s="1">
        <v>422781690.44234502</v>
      </c>
      <c r="AJ427" s="1">
        <v>0</v>
      </c>
      <c r="AK427" s="1">
        <v>1138712087.6800001</v>
      </c>
      <c r="AL427" s="1">
        <v>1268938321.21489</v>
      </c>
      <c r="AM427" s="1">
        <v>1208945096.21489</v>
      </c>
      <c r="AN427" s="1">
        <v>1083194039.83196</v>
      </c>
      <c r="AO427" s="1">
        <v>1024017072.12234</v>
      </c>
      <c r="AP427" s="1">
        <v>97755300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1236467387.6800001</v>
      </c>
      <c r="AW427" s="1">
        <v>1366693621.21489</v>
      </c>
      <c r="AX427" s="1">
        <v>1306700396.21489</v>
      </c>
      <c r="AY427" s="1">
        <v>1180949339.83196</v>
      </c>
      <c r="AZ427" s="1">
        <v>1121772372.12234</v>
      </c>
      <c r="BA427" s="1">
        <v>1366693621.21489</v>
      </c>
      <c r="BB427" s="1">
        <v>1306700396.21489</v>
      </c>
      <c r="BC427" s="1">
        <v>1180949339.83196</v>
      </c>
      <c r="BD427" s="1">
        <v>1121772372.12234</v>
      </c>
      <c r="BE427" s="1">
        <v>1268938321.21489</v>
      </c>
      <c r="BF427" s="1">
        <v>1208945096.21489</v>
      </c>
      <c r="BG427" s="1">
        <v>1083194039.83196</v>
      </c>
      <c r="BH427" s="1">
        <v>1024017072.12234</v>
      </c>
      <c r="BI427" s="1">
        <v>1268938321.21489</v>
      </c>
      <c r="BJ427" s="1">
        <v>1208945096.21489</v>
      </c>
      <c r="BK427" s="1">
        <v>1083194039.83196</v>
      </c>
      <c r="BL427" s="1">
        <v>1024017072.12234</v>
      </c>
      <c r="BM427" s="1" t="s">
        <v>85</v>
      </c>
      <c r="BN427" s="1" t="s">
        <v>85</v>
      </c>
      <c r="BO427" s="1" t="s">
        <v>85</v>
      </c>
      <c r="BP427" t="s">
        <v>85</v>
      </c>
    </row>
    <row r="428" spans="1:68" x14ac:dyDescent="0.25">
      <c r="A428">
        <v>651</v>
      </c>
      <c r="B428" t="s">
        <v>179</v>
      </c>
      <c r="C428">
        <v>2018</v>
      </c>
      <c r="D428" s="2">
        <v>33037</v>
      </c>
      <c r="E428" s="26">
        <v>111289.59</v>
      </c>
      <c r="F428" t="s">
        <v>91</v>
      </c>
      <c r="I428" s="2">
        <v>142</v>
      </c>
      <c r="J428" s="1">
        <v>1712307710</v>
      </c>
      <c r="K428" s="1">
        <v>1042755785</v>
      </c>
      <c r="L428" s="1">
        <v>70807422.299999997</v>
      </c>
      <c r="M428" s="1">
        <v>101795852.40000001</v>
      </c>
      <c r="N428" s="1">
        <v>0</v>
      </c>
      <c r="O428" s="1">
        <v>58190171.68</v>
      </c>
      <c r="P428" s="1">
        <v>58190171.68</v>
      </c>
      <c r="Q428" s="1">
        <v>22561603</v>
      </c>
      <c r="R428" s="1">
        <v>3535338</v>
      </c>
      <c r="S428" s="1">
        <v>501416</v>
      </c>
      <c r="T428" s="1">
        <v>56.980938330000001</v>
      </c>
      <c r="U428" s="1">
        <v>3.9245929230000001</v>
      </c>
      <c r="V428" s="1">
        <v>0</v>
      </c>
      <c r="Y428" s="1">
        <v>566749735</v>
      </c>
      <c r="Z428" s="1">
        <v>628831156.06252098</v>
      </c>
      <c r="AA428" s="1">
        <v>0</v>
      </c>
      <c r="AB428" s="1">
        <v>506457210</v>
      </c>
      <c r="AC428" s="1">
        <v>628831156.06252098</v>
      </c>
      <c r="AD428" s="1">
        <v>0</v>
      </c>
      <c r="AE428" s="1">
        <v>506457210</v>
      </c>
      <c r="AF428" s="1">
        <v>498709520.238608</v>
      </c>
      <c r="AG428" s="1">
        <v>0</v>
      </c>
      <c r="AH428" s="1">
        <v>506457210</v>
      </c>
      <c r="AI428" s="1">
        <v>437475809.262649</v>
      </c>
      <c r="AJ428" s="1">
        <v>0</v>
      </c>
      <c r="AK428" s="1">
        <v>1171753378.98</v>
      </c>
      <c r="AL428" s="1">
        <v>1324578485.04252</v>
      </c>
      <c r="AM428" s="1">
        <v>1264285960.04252</v>
      </c>
      <c r="AN428" s="1">
        <v>1134164324.2186</v>
      </c>
      <c r="AO428" s="1">
        <v>1072930613.24264</v>
      </c>
      <c r="AP428" s="1">
        <v>101795852.40000001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1273549231.3800001</v>
      </c>
      <c r="AW428" s="1">
        <v>1426374337.4425199</v>
      </c>
      <c r="AX428" s="1">
        <v>1366081812.4425199</v>
      </c>
      <c r="AY428" s="1">
        <v>1235960176.6185999</v>
      </c>
      <c r="AZ428" s="1">
        <v>1174726465.6426401</v>
      </c>
      <c r="BA428" s="1">
        <v>1426374337.4425199</v>
      </c>
      <c r="BB428" s="1">
        <v>1366081812.4425199</v>
      </c>
      <c r="BC428" s="1">
        <v>1235960176.6185999</v>
      </c>
      <c r="BD428" s="1">
        <v>1174726465.6426401</v>
      </c>
      <c r="BE428" s="1">
        <v>1324578485.04252</v>
      </c>
      <c r="BF428" s="1">
        <v>1264285960.04252</v>
      </c>
      <c r="BG428" s="1">
        <v>1134164324.2186</v>
      </c>
      <c r="BH428" s="1">
        <v>1072930613.24264</v>
      </c>
      <c r="BI428" s="1">
        <v>1324578485.04252</v>
      </c>
      <c r="BJ428" s="1">
        <v>1264285960.04252</v>
      </c>
      <c r="BK428" s="1">
        <v>1134164324.2186</v>
      </c>
      <c r="BL428" s="1">
        <v>1072930613.24264</v>
      </c>
      <c r="BM428" s="1" t="s">
        <v>85</v>
      </c>
      <c r="BN428" s="1" t="s">
        <v>85</v>
      </c>
      <c r="BO428" s="1" t="s">
        <v>85</v>
      </c>
      <c r="BP428" t="s">
        <v>85</v>
      </c>
    </row>
    <row r="429" spans="1:68" x14ac:dyDescent="0.25">
      <c r="A429">
        <v>651</v>
      </c>
      <c r="B429" t="s">
        <v>179</v>
      </c>
      <c r="C429">
        <v>2019</v>
      </c>
      <c r="D429" s="2">
        <v>33203</v>
      </c>
      <c r="E429" s="26">
        <v>111289.59</v>
      </c>
      <c r="F429" t="s">
        <v>91</v>
      </c>
      <c r="I429" s="2">
        <v>142</v>
      </c>
      <c r="J429" s="1">
        <v>1720911490</v>
      </c>
      <c r="K429" s="1">
        <v>958425546.29999995</v>
      </c>
      <c r="L429" s="1">
        <v>46205671.799999997</v>
      </c>
      <c r="M429" s="1">
        <v>96288970.5</v>
      </c>
      <c r="N429" s="1">
        <v>0</v>
      </c>
      <c r="O429" s="1">
        <v>58190171.68</v>
      </c>
      <c r="P429" s="1">
        <v>58190171.68</v>
      </c>
      <c r="Q429" s="1">
        <v>22561603</v>
      </c>
      <c r="R429" s="1">
        <v>3535338</v>
      </c>
      <c r="S429" s="1">
        <v>501416</v>
      </c>
      <c r="T429" s="1">
        <v>54.609397710000003</v>
      </c>
      <c r="U429" s="1">
        <v>7.5516651570000004</v>
      </c>
      <c r="V429" s="1">
        <v>0</v>
      </c>
      <c r="Y429" s="1">
        <v>569597465</v>
      </c>
      <c r="Z429" s="1">
        <v>557734765.48348498</v>
      </c>
      <c r="AA429" s="1">
        <v>0</v>
      </c>
      <c r="AB429" s="1">
        <v>509001990</v>
      </c>
      <c r="AC429" s="1">
        <v>557734765.48348498</v>
      </c>
      <c r="AD429" s="1">
        <v>0</v>
      </c>
      <c r="AE429" s="1">
        <v>509001990</v>
      </c>
      <c r="AF429" s="1">
        <v>442324834.94664299</v>
      </c>
      <c r="AG429" s="1">
        <v>0</v>
      </c>
      <c r="AH429" s="1">
        <v>509001990</v>
      </c>
      <c r="AI429" s="1">
        <v>388014279.399894</v>
      </c>
      <c r="AJ429" s="1">
        <v>0</v>
      </c>
      <c r="AK429" s="1">
        <v>1062821389.77999</v>
      </c>
      <c r="AL429" s="1">
        <v>1231728073.96348</v>
      </c>
      <c r="AM429" s="1">
        <v>1171132598.96348</v>
      </c>
      <c r="AN429" s="1">
        <v>1055722668.42664</v>
      </c>
      <c r="AO429" s="1">
        <v>1001412112.87989</v>
      </c>
      <c r="AP429" s="1">
        <v>96288970.5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1159110360.27999</v>
      </c>
      <c r="AW429" s="1">
        <v>1328017044.46348</v>
      </c>
      <c r="AX429" s="1">
        <v>1267421569.46348</v>
      </c>
      <c r="AY429" s="1">
        <v>1152011638.92664</v>
      </c>
      <c r="AZ429" s="1">
        <v>1097701083.37989</v>
      </c>
      <c r="BA429" s="1">
        <v>1328017044.46348</v>
      </c>
      <c r="BB429" s="1">
        <v>1267421569.46348</v>
      </c>
      <c r="BC429" s="1">
        <v>1152011638.92664</v>
      </c>
      <c r="BD429" s="1">
        <v>1097701083.37989</v>
      </c>
      <c r="BE429" s="1">
        <v>1231728073.96348</v>
      </c>
      <c r="BF429" s="1">
        <v>1171132598.96348</v>
      </c>
      <c r="BG429" s="1">
        <v>1055722668.42664</v>
      </c>
      <c r="BH429" s="1">
        <v>1001412112.87989</v>
      </c>
      <c r="BI429" s="1">
        <v>1231728073.96348</v>
      </c>
      <c r="BJ429" s="1">
        <v>1171132598.96348</v>
      </c>
      <c r="BK429" s="1">
        <v>1055722668.42664</v>
      </c>
      <c r="BL429" s="1">
        <v>1001412112.87989</v>
      </c>
      <c r="BM429" s="1" t="s">
        <v>85</v>
      </c>
      <c r="BN429" s="1" t="s">
        <v>85</v>
      </c>
      <c r="BO429" s="1" t="s">
        <v>85</v>
      </c>
      <c r="BP429" t="s">
        <v>85</v>
      </c>
    </row>
    <row r="430" spans="1:68" x14ac:dyDescent="0.25">
      <c r="A430">
        <v>651</v>
      </c>
      <c r="B430" t="s">
        <v>179</v>
      </c>
      <c r="C430">
        <v>2020</v>
      </c>
      <c r="D430" s="2">
        <v>33203</v>
      </c>
      <c r="E430" s="26">
        <v>111289.59</v>
      </c>
      <c r="F430" t="s">
        <v>91</v>
      </c>
      <c r="I430" s="2">
        <v>142</v>
      </c>
      <c r="J430" s="1">
        <v>1720911490</v>
      </c>
      <c r="K430" s="1">
        <v>1084011780</v>
      </c>
      <c r="L430" s="1">
        <v>71654634.900000006</v>
      </c>
      <c r="M430" s="1">
        <v>89534079.269999996</v>
      </c>
      <c r="N430" s="1">
        <v>45619.14</v>
      </c>
      <c r="O430" s="1">
        <v>58190171.68</v>
      </c>
      <c r="P430" s="1">
        <v>58190171.68</v>
      </c>
      <c r="Q430" s="1">
        <v>22561603</v>
      </c>
      <c r="R430" s="1">
        <v>3535338</v>
      </c>
      <c r="S430" s="1">
        <v>501416</v>
      </c>
      <c r="T430" s="1">
        <v>55.529215120000003</v>
      </c>
      <c r="U430" s="1">
        <v>3.2300695639999999</v>
      </c>
      <c r="V430" s="1">
        <v>0</v>
      </c>
      <c r="Y430" s="1">
        <v>569597465</v>
      </c>
      <c r="Z430" s="1">
        <v>619856718.52781904</v>
      </c>
      <c r="AA430" s="1">
        <v>0</v>
      </c>
      <c r="AB430" s="1">
        <v>509001990</v>
      </c>
      <c r="AC430" s="1">
        <v>619856718.52781904</v>
      </c>
      <c r="AD430" s="1">
        <v>0</v>
      </c>
      <c r="AE430" s="1">
        <v>509001990</v>
      </c>
      <c r="AF430" s="1">
        <v>491592128.87815499</v>
      </c>
      <c r="AG430" s="1">
        <v>0</v>
      </c>
      <c r="AH430" s="1">
        <v>509001990</v>
      </c>
      <c r="AI430" s="1">
        <v>431232321.98419601</v>
      </c>
      <c r="AJ430" s="1">
        <v>0</v>
      </c>
      <c r="AK430" s="1">
        <v>1213856586.5799999</v>
      </c>
      <c r="AL430" s="1">
        <v>1319298990.10781</v>
      </c>
      <c r="AM430" s="1">
        <v>1258703515.10781</v>
      </c>
      <c r="AN430" s="1">
        <v>1130438925.4581499</v>
      </c>
      <c r="AO430" s="1">
        <v>1070079118.56419</v>
      </c>
      <c r="AP430" s="1">
        <v>89579698.409999996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1303436284.99</v>
      </c>
      <c r="AW430" s="1">
        <v>1408878688.5178199</v>
      </c>
      <c r="AX430" s="1">
        <v>1348283213.5178199</v>
      </c>
      <c r="AY430" s="1">
        <v>1220018623.86815</v>
      </c>
      <c r="AZ430" s="1">
        <v>1159658816.97419</v>
      </c>
      <c r="BA430" s="1">
        <v>1408878688.5178199</v>
      </c>
      <c r="BB430" s="1">
        <v>1348283213.5178199</v>
      </c>
      <c r="BC430" s="1">
        <v>1220018623.86815</v>
      </c>
      <c r="BD430" s="1">
        <v>1159658816.97419</v>
      </c>
      <c r="BE430" s="1">
        <v>1319298990.10781</v>
      </c>
      <c r="BF430" s="1">
        <v>1258703515.10781</v>
      </c>
      <c r="BG430" s="1">
        <v>1130438925.4581499</v>
      </c>
      <c r="BH430" s="1">
        <v>1070079118.56419</v>
      </c>
      <c r="BI430" s="1">
        <v>1319298990.10781</v>
      </c>
      <c r="BJ430" s="1">
        <v>1258703515.10781</v>
      </c>
      <c r="BK430" s="1">
        <v>1130438925.4581499</v>
      </c>
      <c r="BL430" s="1">
        <v>1070079118.56419</v>
      </c>
      <c r="BM430" s="1" t="s">
        <v>85</v>
      </c>
      <c r="BN430" s="1" t="s">
        <v>85</v>
      </c>
      <c r="BO430" s="1" t="s">
        <v>85</v>
      </c>
      <c r="BP430" t="s">
        <v>85</v>
      </c>
    </row>
    <row r="431" spans="1:68" x14ac:dyDescent="0.25">
      <c r="A431">
        <v>651</v>
      </c>
      <c r="B431" t="s">
        <v>179</v>
      </c>
      <c r="C431">
        <v>2021</v>
      </c>
      <c r="D431" s="2">
        <v>33203</v>
      </c>
      <c r="E431" s="26">
        <v>111289.59</v>
      </c>
      <c r="F431" t="s">
        <v>91</v>
      </c>
      <c r="I431" s="2">
        <v>142</v>
      </c>
      <c r="J431" s="1">
        <v>1720911490</v>
      </c>
      <c r="K431" s="1">
        <v>1078925246</v>
      </c>
      <c r="L431" s="1">
        <v>70116618.180000007</v>
      </c>
      <c r="M431" s="1">
        <v>94386000.659999996</v>
      </c>
      <c r="N431" s="1">
        <v>700905.50100000005</v>
      </c>
      <c r="O431" s="1">
        <v>58190171.68</v>
      </c>
      <c r="P431" s="1">
        <v>58190171.68</v>
      </c>
      <c r="Q431" s="1">
        <v>22561603</v>
      </c>
      <c r="R431" s="1">
        <v>3535338</v>
      </c>
      <c r="S431" s="1">
        <v>501416</v>
      </c>
      <c r="T431" s="1">
        <v>56.964546660000003</v>
      </c>
      <c r="U431" s="1">
        <v>4.4418012889999998</v>
      </c>
      <c r="V431" s="1">
        <v>0</v>
      </c>
      <c r="Y431" s="1">
        <v>569597465</v>
      </c>
      <c r="Z431" s="1">
        <v>622506854.51218104</v>
      </c>
      <c r="AA431" s="1">
        <v>0</v>
      </c>
      <c r="AB431" s="1">
        <v>509001990</v>
      </c>
      <c r="AC431" s="1">
        <v>622506854.51218104</v>
      </c>
      <c r="AD431" s="1">
        <v>0</v>
      </c>
      <c r="AE431" s="1">
        <v>509001990</v>
      </c>
      <c r="AF431" s="1">
        <v>493693882.31798798</v>
      </c>
      <c r="AG431" s="1">
        <v>0</v>
      </c>
      <c r="AH431" s="1">
        <v>509001990</v>
      </c>
      <c r="AI431" s="1">
        <v>433076013.05013198</v>
      </c>
      <c r="AJ431" s="1">
        <v>0</v>
      </c>
      <c r="AK431" s="1">
        <v>1207232035.8599999</v>
      </c>
      <c r="AL431" s="1">
        <v>1320411109.37218</v>
      </c>
      <c r="AM431" s="1">
        <v>1259815634.37218</v>
      </c>
      <c r="AN431" s="1">
        <v>1131002662.1779799</v>
      </c>
      <c r="AO431" s="1">
        <v>1070384792.91013</v>
      </c>
      <c r="AP431" s="1">
        <v>95086906.160999998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1302318942.0209999</v>
      </c>
      <c r="AW431" s="1">
        <v>1415498015.53318</v>
      </c>
      <c r="AX431" s="1">
        <v>1354902540.53318</v>
      </c>
      <c r="AY431" s="1">
        <v>1226089568.33898</v>
      </c>
      <c r="AZ431" s="1">
        <v>1165471699.07113</v>
      </c>
      <c r="BA431" s="1">
        <v>1415498015.53318</v>
      </c>
      <c r="BB431" s="1">
        <v>1354902540.53318</v>
      </c>
      <c r="BC431" s="1">
        <v>1226089568.33898</v>
      </c>
      <c r="BD431" s="1">
        <v>1165471699.07113</v>
      </c>
      <c r="BE431" s="1">
        <v>1320411109.37218</v>
      </c>
      <c r="BF431" s="1">
        <v>1259815634.37218</v>
      </c>
      <c r="BG431" s="1">
        <v>1131002662.1779799</v>
      </c>
      <c r="BH431" s="1">
        <v>1070384792.91013</v>
      </c>
      <c r="BI431" s="1">
        <v>1320411109.37218</v>
      </c>
      <c r="BJ431" s="1">
        <v>1259815634.37218</v>
      </c>
      <c r="BK431" s="1">
        <v>1131002662.1779799</v>
      </c>
      <c r="BL431" s="1">
        <v>1070384792.91013</v>
      </c>
      <c r="BM431" s="1" t="s">
        <v>85</v>
      </c>
      <c r="BN431" s="1" t="s">
        <v>85</v>
      </c>
      <c r="BO431" s="1" t="s">
        <v>85</v>
      </c>
      <c r="BP431" t="s">
        <v>85</v>
      </c>
    </row>
    <row r="432" spans="1:68" x14ac:dyDescent="0.25">
      <c r="A432">
        <v>654</v>
      </c>
      <c r="B432" t="s">
        <v>180</v>
      </c>
      <c r="C432">
        <v>2017</v>
      </c>
      <c r="D432" s="2">
        <v>7347</v>
      </c>
      <c r="E432" s="26">
        <v>60415.85</v>
      </c>
      <c r="F432" t="s">
        <v>84</v>
      </c>
      <c r="I432" s="2">
        <v>95</v>
      </c>
      <c r="J432" s="1">
        <v>254757225</v>
      </c>
      <c r="K432" s="1">
        <v>173947523.80000001</v>
      </c>
      <c r="L432" s="1">
        <v>0</v>
      </c>
      <c r="M432" s="1">
        <v>24969975.760000002</v>
      </c>
      <c r="N432" s="1">
        <v>0</v>
      </c>
      <c r="O432" s="1">
        <v>10801261.390000001</v>
      </c>
      <c r="P432" s="1">
        <v>10801261.390000001</v>
      </c>
      <c r="Q432" s="1">
        <v>1139054</v>
      </c>
      <c r="R432" s="1">
        <v>3471172</v>
      </c>
      <c r="S432" s="1">
        <v>671</v>
      </c>
      <c r="T432" s="1">
        <v>59.597878590000001</v>
      </c>
      <c r="U432" s="1">
        <v>5.6129321470000004</v>
      </c>
      <c r="V432" s="1">
        <v>0</v>
      </c>
      <c r="Y432" s="1">
        <v>126037785</v>
      </c>
      <c r="Z432" s="1">
        <v>49111566.957351498</v>
      </c>
      <c r="AA432" s="1">
        <v>0</v>
      </c>
      <c r="AB432" s="1">
        <v>112629510</v>
      </c>
      <c r="AC432" s="1">
        <v>49111566.957351498</v>
      </c>
      <c r="AD432" s="1">
        <v>0</v>
      </c>
      <c r="AE432" s="1">
        <v>112629510</v>
      </c>
      <c r="AF432" s="1">
        <v>38680131.477615803</v>
      </c>
      <c r="AG432" s="1">
        <v>0</v>
      </c>
      <c r="AH432" s="1">
        <v>112629510</v>
      </c>
      <c r="AI432" s="1">
        <v>33771220.663622603</v>
      </c>
      <c r="AJ432" s="1">
        <v>0</v>
      </c>
      <c r="AK432" s="1">
        <v>184748785.19</v>
      </c>
      <c r="AL432" s="1">
        <v>185950613.34735101</v>
      </c>
      <c r="AM432" s="1">
        <v>172542338.34735101</v>
      </c>
      <c r="AN432" s="1">
        <v>162110902.86761501</v>
      </c>
      <c r="AO432" s="1">
        <v>157201992.05362201</v>
      </c>
      <c r="AP432" s="1">
        <v>24969975.760000002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209718760.94999999</v>
      </c>
      <c r="AW432" s="1">
        <v>210920589.10735101</v>
      </c>
      <c r="AX432" s="1">
        <v>197512314.10735101</v>
      </c>
      <c r="AY432" s="1">
        <v>187080878.627615</v>
      </c>
      <c r="AZ432" s="1">
        <v>182171967.813622</v>
      </c>
      <c r="BA432" s="1">
        <v>210920589.10735101</v>
      </c>
      <c r="BB432" s="1">
        <v>197512314.10735101</v>
      </c>
      <c r="BC432" s="1">
        <v>187080878.627615</v>
      </c>
      <c r="BD432" s="1">
        <v>182171967.813622</v>
      </c>
      <c r="BE432" s="1">
        <v>185950613.34735101</v>
      </c>
      <c r="BF432" s="1">
        <v>172542338.34735101</v>
      </c>
      <c r="BG432" s="1">
        <v>162110902.86761501</v>
      </c>
      <c r="BH432" s="1">
        <v>157201992.05362201</v>
      </c>
      <c r="BI432" s="1">
        <v>185950613.34735101</v>
      </c>
      <c r="BJ432" s="1">
        <v>172542338.34735101</v>
      </c>
      <c r="BK432" s="1">
        <v>162110902.86761501</v>
      </c>
      <c r="BL432" s="1">
        <v>157201992.05362201</v>
      </c>
      <c r="BM432" s="1" t="s">
        <v>85</v>
      </c>
      <c r="BN432" s="1" t="s">
        <v>85</v>
      </c>
      <c r="BO432" s="1" t="s">
        <v>85</v>
      </c>
      <c r="BP432" t="s">
        <v>85</v>
      </c>
    </row>
    <row r="433" spans="1:68" x14ac:dyDescent="0.25">
      <c r="A433">
        <v>654</v>
      </c>
      <c r="B433" t="s">
        <v>180</v>
      </c>
      <c r="C433">
        <v>2018</v>
      </c>
      <c r="D433" s="2">
        <v>7890</v>
      </c>
      <c r="E433" s="26">
        <v>60415.85</v>
      </c>
      <c r="F433" t="s">
        <v>84</v>
      </c>
      <c r="I433" s="2">
        <v>95</v>
      </c>
      <c r="J433" s="1">
        <v>273585750</v>
      </c>
      <c r="K433" s="1">
        <v>177466360.40000001</v>
      </c>
      <c r="L433" s="1">
        <v>0</v>
      </c>
      <c r="M433" s="1">
        <v>26775025.239999998</v>
      </c>
      <c r="N433" s="1">
        <v>0</v>
      </c>
      <c r="O433" s="1">
        <v>10801261.390000001</v>
      </c>
      <c r="P433" s="1">
        <v>10801261.390000001</v>
      </c>
      <c r="Q433" s="1">
        <v>1139054</v>
      </c>
      <c r="R433" s="1">
        <v>3471172</v>
      </c>
      <c r="S433" s="1">
        <v>671</v>
      </c>
      <c r="T433" s="1">
        <v>59.724487580000002</v>
      </c>
      <c r="U433" s="1">
        <v>5.5569818599999996</v>
      </c>
      <c r="V433" s="1">
        <v>0</v>
      </c>
      <c r="Y433" s="1">
        <v>135352950</v>
      </c>
      <c r="Z433" s="1">
        <v>49277646.0728608</v>
      </c>
      <c r="AA433" s="1">
        <v>0</v>
      </c>
      <c r="AB433" s="1">
        <v>120953700</v>
      </c>
      <c r="AC433" s="1">
        <v>49277646.0728608</v>
      </c>
      <c r="AD433" s="1">
        <v>0</v>
      </c>
      <c r="AE433" s="1">
        <v>120953700</v>
      </c>
      <c r="AF433" s="1">
        <v>38810934.920095399</v>
      </c>
      <c r="AG433" s="1">
        <v>0</v>
      </c>
      <c r="AH433" s="1">
        <v>120953700</v>
      </c>
      <c r="AI433" s="1">
        <v>33885423.789382301</v>
      </c>
      <c r="AJ433" s="1">
        <v>0</v>
      </c>
      <c r="AK433" s="1">
        <v>188267621.78999999</v>
      </c>
      <c r="AL433" s="1">
        <v>195431857.46285999</v>
      </c>
      <c r="AM433" s="1">
        <v>181032607.46285999</v>
      </c>
      <c r="AN433" s="1">
        <v>170565896.31009501</v>
      </c>
      <c r="AO433" s="1">
        <v>165640385.179382</v>
      </c>
      <c r="AP433" s="1">
        <v>26775025.239999998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215042647.03</v>
      </c>
      <c r="AW433" s="1">
        <v>222206882.70286</v>
      </c>
      <c r="AX433" s="1">
        <v>207807632.70286</v>
      </c>
      <c r="AY433" s="1">
        <v>197340921.55009499</v>
      </c>
      <c r="AZ433" s="1">
        <v>192415410.41938201</v>
      </c>
      <c r="BA433" s="1">
        <v>222206882.70286</v>
      </c>
      <c r="BB433" s="1">
        <v>207807632.70286</v>
      </c>
      <c r="BC433" s="1">
        <v>197340921.55009499</v>
      </c>
      <c r="BD433" s="1">
        <v>192415410.41938201</v>
      </c>
      <c r="BE433" s="1">
        <v>195431857.46285999</v>
      </c>
      <c r="BF433" s="1">
        <v>181032607.46285999</v>
      </c>
      <c r="BG433" s="1">
        <v>170565896.31009501</v>
      </c>
      <c r="BH433" s="1">
        <v>165640385.179382</v>
      </c>
      <c r="BI433" s="1">
        <v>195431857.46285999</v>
      </c>
      <c r="BJ433" s="1">
        <v>181032607.46285999</v>
      </c>
      <c r="BK433" s="1">
        <v>170565896.31009501</v>
      </c>
      <c r="BL433" s="1">
        <v>165640385.179382</v>
      </c>
      <c r="BM433" s="1" t="s">
        <v>85</v>
      </c>
      <c r="BN433" s="1" t="s">
        <v>85</v>
      </c>
      <c r="BO433" s="1" t="s">
        <v>85</v>
      </c>
      <c r="BP433" t="s">
        <v>85</v>
      </c>
    </row>
    <row r="434" spans="1:68" x14ac:dyDescent="0.25">
      <c r="A434">
        <v>654</v>
      </c>
      <c r="B434" t="s">
        <v>180</v>
      </c>
      <c r="C434">
        <v>2019</v>
      </c>
      <c r="D434" s="2">
        <v>8360</v>
      </c>
      <c r="E434" s="26">
        <v>60415.85</v>
      </c>
      <c r="F434" t="s">
        <v>84</v>
      </c>
      <c r="I434" s="2">
        <v>95</v>
      </c>
      <c r="J434" s="1">
        <v>289883000</v>
      </c>
      <c r="K434" s="1">
        <v>177288324</v>
      </c>
      <c r="L434" s="1">
        <v>0</v>
      </c>
      <c r="M434" s="1">
        <v>30460677.440000001</v>
      </c>
      <c r="N434" s="1">
        <v>3352021.0120000001</v>
      </c>
      <c r="O434" s="1">
        <v>10801261.390000001</v>
      </c>
      <c r="P434" s="1">
        <v>10801261.390000001</v>
      </c>
      <c r="Q434" s="1">
        <v>1139054</v>
      </c>
      <c r="R434" s="1">
        <v>3471172</v>
      </c>
      <c r="S434" s="1">
        <v>671</v>
      </c>
      <c r="T434" s="1">
        <v>55.201966380000002</v>
      </c>
      <c r="U434" s="1">
        <v>8.3477573869999997</v>
      </c>
      <c r="V434" s="1">
        <v>0</v>
      </c>
      <c r="Y434" s="1">
        <v>143415800</v>
      </c>
      <c r="Z434" s="1">
        <v>42624542.095694304</v>
      </c>
      <c r="AA434" s="1">
        <v>0</v>
      </c>
      <c r="AB434" s="1">
        <v>128158800</v>
      </c>
      <c r="AC434" s="1">
        <v>42624542.095694304</v>
      </c>
      <c r="AD434" s="1">
        <v>0</v>
      </c>
      <c r="AE434" s="1">
        <v>128158800</v>
      </c>
      <c r="AF434" s="1">
        <v>33570969.011564702</v>
      </c>
      <c r="AG434" s="1">
        <v>0</v>
      </c>
      <c r="AH434" s="1">
        <v>128158800</v>
      </c>
      <c r="AI434" s="1">
        <v>29310464.030797701</v>
      </c>
      <c r="AJ434" s="1">
        <v>0</v>
      </c>
      <c r="AK434" s="1">
        <v>188089585.38999999</v>
      </c>
      <c r="AL434" s="1">
        <v>196841603.48569399</v>
      </c>
      <c r="AM434" s="1">
        <v>181584603.48569399</v>
      </c>
      <c r="AN434" s="1">
        <v>172531030.401564</v>
      </c>
      <c r="AO434" s="1">
        <v>168270525.42079699</v>
      </c>
      <c r="AP434" s="1">
        <v>33812698.452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221902283.84199899</v>
      </c>
      <c r="AW434" s="1">
        <v>230654301.93769401</v>
      </c>
      <c r="AX434" s="1">
        <v>215397301.93769401</v>
      </c>
      <c r="AY434" s="1">
        <v>206343728.85356399</v>
      </c>
      <c r="AZ434" s="1">
        <v>202083223.87279701</v>
      </c>
      <c r="BA434" s="1">
        <v>230654301.93769401</v>
      </c>
      <c r="BB434" s="1">
        <v>215397301.93769401</v>
      </c>
      <c r="BC434" s="1">
        <v>206343728.85356399</v>
      </c>
      <c r="BD434" s="1">
        <v>202083223.87279701</v>
      </c>
      <c r="BE434" s="1">
        <v>196841603.48569399</v>
      </c>
      <c r="BF434" s="1">
        <v>181584603.48569399</v>
      </c>
      <c r="BG434" s="1">
        <v>172531030.401564</v>
      </c>
      <c r="BH434" s="1">
        <v>168270525.42079699</v>
      </c>
      <c r="BI434" s="1">
        <v>196841603.48569399</v>
      </c>
      <c r="BJ434" s="1">
        <v>181584603.48569399</v>
      </c>
      <c r="BK434" s="1">
        <v>172531030.401564</v>
      </c>
      <c r="BL434" s="1">
        <v>168270525.42079699</v>
      </c>
      <c r="BM434" s="1" t="s">
        <v>85</v>
      </c>
      <c r="BN434" s="1" t="s">
        <v>85</v>
      </c>
      <c r="BO434" s="1" t="s">
        <v>85</v>
      </c>
      <c r="BP434" t="s">
        <v>85</v>
      </c>
    </row>
    <row r="435" spans="1:68" x14ac:dyDescent="0.25">
      <c r="A435">
        <v>654</v>
      </c>
      <c r="B435" t="s">
        <v>180</v>
      </c>
      <c r="C435">
        <v>2020</v>
      </c>
      <c r="D435" s="2">
        <v>8360</v>
      </c>
      <c r="E435" s="26">
        <v>60415.85</v>
      </c>
      <c r="F435" t="s">
        <v>84</v>
      </c>
      <c r="I435" s="2">
        <v>95</v>
      </c>
      <c r="J435" s="1">
        <v>289883000</v>
      </c>
      <c r="K435" s="1">
        <v>186294122</v>
      </c>
      <c r="L435" s="1">
        <v>0</v>
      </c>
      <c r="M435" s="1">
        <v>31293259.32</v>
      </c>
      <c r="N435" s="1">
        <v>65828.576000000001</v>
      </c>
      <c r="O435" s="1">
        <v>10801261.390000001</v>
      </c>
      <c r="P435" s="1">
        <v>10801261.390000001</v>
      </c>
      <c r="Q435" s="1">
        <v>1139054</v>
      </c>
      <c r="R435" s="1">
        <v>3471172</v>
      </c>
      <c r="S435" s="1">
        <v>671</v>
      </c>
      <c r="T435" s="1">
        <v>59.25632263</v>
      </c>
      <c r="U435" s="1">
        <v>4.8851250520000002</v>
      </c>
      <c r="V435" s="1">
        <v>0</v>
      </c>
      <c r="Y435" s="1">
        <v>143415800</v>
      </c>
      <c r="Z435" s="1">
        <v>49462950.069288701</v>
      </c>
      <c r="AA435" s="1">
        <v>0</v>
      </c>
      <c r="AB435" s="1">
        <v>128158800</v>
      </c>
      <c r="AC435" s="1">
        <v>49462950.069288701</v>
      </c>
      <c r="AD435" s="1">
        <v>0</v>
      </c>
      <c r="AE435" s="1">
        <v>128158800</v>
      </c>
      <c r="AF435" s="1">
        <v>38956879.824508302</v>
      </c>
      <c r="AG435" s="1">
        <v>0</v>
      </c>
      <c r="AH435" s="1">
        <v>128158800</v>
      </c>
      <c r="AI435" s="1">
        <v>34012846.768141098</v>
      </c>
      <c r="AJ435" s="1">
        <v>0</v>
      </c>
      <c r="AK435" s="1">
        <v>197095383.38999999</v>
      </c>
      <c r="AL435" s="1">
        <v>203680011.459288</v>
      </c>
      <c r="AM435" s="1">
        <v>188423011.459288</v>
      </c>
      <c r="AN435" s="1">
        <v>177916941.214508</v>
      </c>
      <c r="AO435" s="1">
        <v>172972908.15814099</v>
      </c>
      <c r="AP435" s="1">
        <v>31359087.896000002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228454471.285999</v>
      </c>
      <c r="AW435" s="1">
        <v>235039099.355288</v>
      </c>
      <c r="AX435" s="1">
        <v>219782099.355288</v>
      </c>
      <c r="AY435" s="1">
        <v>209276029.11050799</v>
      </c>
      <c r="AZ435" s="1">
        <v>204331996.05414101</v>
      </c>
      <c r="BA435" s="1">
        <v>235039099.355288</v>
      </c>
      <c r="BB435" s="1">
        <v>219782099.355288</v>
      </c>
      <c r="BC435" s="1">
        <v>209276029.11050799</v>
      </c>
      <c r="BD435" s="1">
        <v>204331996.05414101</v>
      </c>
      <c r="BE435" s="1">
        <v>203680011.459288</v>
      </c>
      <c r="BF435" s="1">
        <v>188423011.459288</v>
      </c>
      <c r="BG435" s="1">
        <v>177916941.214508</v>
      </c>
      <c r="BH435" s="1">
        <v>172972908.15814099</v>
      </c>
      <c r="BI435" s="1">
        <v>203680011.459288</v>
      </c>
      <c r="BJ435" s="1">
        <v>188423011.459288</v>
      </c>
      <c r="BK435" s="1">
        <v>177916941.214508</v>
      </c>
      <c r="BL435" s="1">
        <v>172972908.15814099</v>
      </c>
      <c r="BM435" s="1" t="s">
        <v>85</v>
      </c>
      <c r="BN435" s="1" t="s">
        <v>85</v>
      </c>
      <c r="BO435" s="1" t="s">
        <v>85</v>
      </c>
      <c r="BP435" t="s">
        <v>85</v>
      </c>
    </row>
    <row r="436" spans="1:68" x14ac:dyDescent="0.25">
      <c r="A436">
        <v>654</v>
      </c>
      <c r="B436" t="s">
        <v>180</v>
      </c>
      <c r="C436">
        <v>2021</v>
      </c>
      <c r="D436" s="2">
        <v>8360</v>
      </c>
      <c r="E436" s="26">
        <v>60415.85</v>
      </c>
      <c r="F436" t="s">
        <v>84</v>
      </c>
      <c r="I436" s="2">
        <v>95</v>
      </c>
      <c r="J436" s="1">
        <v>289883000</v>
      </c>
      <c r="K436" s="1">
        <v>178984157.90000001</v>
      </c>
      <c r="L436" s="1">
        <v>0</v>
      </c>
      <c r="M436" s="1">
        <v>24684967.949999999</v>
      </c>
      <c r="N436" s="1">
        <v>65828.576000000001</v>
      </c>
      <c r="O436" s="1">
        <v>10801261.390000001</v>
      </c>
      <c r="P436" s="1">
        <v>10801261.390000001</v>
      </c>
      <c r="Q436" s="1">
        <v>1139054</v>
      </c>
      <c r="R436" s="1">
        <v>3471172</v>
      </c>
      <c r="S436" s="1">
        <v>671</v>
      </c>
      <c r="T436" s="1">
        <v>59.416598800000003</v>
      </c>
      <c r="U436" s="1">
        <v>5.1932945549999996</v>
      </c>
      <c r="V436" s="1">
        <v>0</v>
      </c>
      <c r="Y436" s="1">
        <v>143415800</v>
      </c>
      <c r="Z436" s="1">
        <v>49328407.501318499</v>
      </c>
      <c r="AA436" s="1">
        <v>0</v>
      </c>
      <c r="AB436" s="1">
        <v>128158800</v>
      </c>
      <c r="AC436" s="1">
        <v>49328407.501318499</v>
      </c>
      <c r="AD436" s="1">
        <v>0</v>
      </c>
      <c r="AE436" s="1">
        <v>128158800</v>
      </c>
      <c r="AF436" s="1">
        <v>38850914.4778326</v>
      </c>
      <c r="AG436" s="1">
        <v>0</v>
      </c>
      <c r="AH436" s="1">
        <v>128158800</v>
      </c>
      <c r="AI436" s="1">
        <v>33920329.525603898</v>
      </c>
      <c r="AJ436" s="1">
        <v>0</v>
      </c>
      <c r="AK436" s="1">
        <v>189785419.28999999</v>
      </c>
      <c r="AL436" s="1">
        <v>203545468.89131799</v>
      </c>
      <c r="AM436" s="1">
        <v>188288468.89131799</v>
      </c>
      <c r="AN436" s="1">
        <v>177810975.86783201</v>
      </c>
      <c r="AO436" s="1">
        <v>172880390.915604</v>
      </c>
      <c r="AP436" s="1">
        <v>24750796.526000001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214536215.81600001</v>
      </c>
      <c r="AW436" s="1">
        <v>228296265.41731799</v>
      </c>
      <c r="AX436" s="1">
        <v>213039265.41731799</v>
      </c>
      <c r="AY436" s="1">
        <v>202561772.393832</v>
      </c>
      <c r="AZ436" s="1">
        <v>197631187.44160399</v>
      </c>
      <c r="BA436" s="1">
        <v>228296265.41731799</v>
      </c>
      <c r="BB436" s="1">
        <v>213039265.41731799</v>
      </c>
      <c r="BC436" s="1">
        <v>202561772.393832</v>
      </c>
      <c r="BD436" s="1">
        <v>197631187.44160399</v>
      </c>
      <c r="BE436" s="1">
        <v>203545468.89131799</v>
      </c>
      <c r="BF436" s="1">
        <v>188288468.89131799</v>
      </c>
      <c r="BG436" s="1">
        <v>177810975.86783201</v>
      </c>
      <c r="BH436" s="1">
        <v>172880390.915604</v>
      </c>
      <c r="BI436" s="1">
        <v>203545468.89131799</v>
      </c>
      <c r="BJ436" s="1">
        <v>188288468.89131799</v>
      </c>
      <c r="BK436" s="1">
        <v>177810975.86783201</v>
      </c>
      <c r="BL436" s="1">
        <v>172880390.915604</v>
      </c>
      <c r="BM436" s="1" t="s">
        <v>85</v>
      </c>
      <c r="BN436" s="1" t="s">
        <v>85</v>
      </c>
      <c r="BO436" s="1" t="s">
        <v>85</v>
      </c>
      <c r="BP436" t="s">
        <v>85</v>
      </c>
    </row>
    <row r="437" spans="1:68" x14ac:dyDescent="0.25">
      <c r="A437">
        <v>664</v>
      </c>
      <c r="B437" t="s">
        <v>181</v>
      </c>
      <c r="C437">
        <v>2017</v>
      </c>
      <c r="D437" s="2">
        <v>200600</v>
      </c>
      <c r="E437" s="26">
        <v>110358.37</v>
      </c>
      <c r="F437" t="s">
        <v>91</v>
      </c>
      <c r="G437" t="s">
        <v>559</v>
      </c>
      <c r="H437">
        <v>194</v>
      </c>
      <c r="I437" s="2">
        <v>232</v>
      </c>
      <c r="J437" s="1">
        <v>16986808000</v>
      </c>
      <c r="K437" s="1">
        <v>9203697339</v>
      </c>
      <c r="L437" s="1">
        <v>3398469522</v>
      </c>
      <c r="M437" s="1">
        <v>1691554453</v>
      </c>
      <c r="N437" s="1">
        <v>73652101.530000001</v>
      </c>
      <c r="O437" s="1">
        <v>663419724.89999998</v>
      </c>
      <c r="P437" s="1">
        <v>397877026.30000001</v>
      </c>
      <c r="Q437" s="1">
        <v>143745674</v>
      </c>
      <c r="R437" s="1">
        <v>65752775</v>
      </c>
      <c r="S437" s="1">
        <v>4748906</v>
      </c>
      <c r="T437" s="1">
        <v>62.110792840000002</v>
      </c>
      <c r="U437" s="1">
        <v>3.6310643819999999</v>
      </c>
      <c r="V437" s="1">
        <v>1876952</v>
      </c>
      <c r="W437" s="1">
        <v>39.840000000000003</v>
      </c>
      <c r="X437" s="1">
        <v>0.92</v>
      </c>
      <c r="Y437" s="1">
        <v>3441293000</v>
      </c>
      <c r="Z437" s="1">
        <v>4723106573.2086601</v>
      </c>
      <c r="AA437" s="1">
        <v>46362215.961599998</v>
      </c>
      <c r="AB437" s="1">
        <v>3075198000</v>
      </c>
      <c r="AC437" s="1">
        <v>4723106573.2086601</v>
      </c>
      <c r="AD437" s="1">
        <v>46362215.961599998</v>
      </c>
      <c r="AE437" s="1">
        <v>3075198000</v>
      </c>
      <c r="AF437" s="1">
        <v>3756035342.5210199</v>
      </c>
      <c r="AG437" s="1">
        <v>46362215.961599998</v>
      </c>
      <c r="AH437" s="1">
        <v>3075198000</v>
      </c>
      <c r="AI437" s="1">
        <v>3300942998.6680102</v>
      </c>
      <c r="AJ437" s="1">
        <v>46362215.961599998</v>
      </c>
      <c r="AK437" s="1">
        <v>13265586585.9</v>
      </c>
      <c r="AL437" s="1">
        <v>12007108337.4702</v>
      </c>
      <c r="AM437" s="1">
        <v>11641013337.4702</v>
      </c>
      <c r="AN437" s="1">
        <v>10673942106.7826</v>
      </c>
      <c r="AO437" s="1">
        <v>10218849762.9296</v>
      </c>
      <c r="AP437" s="1">
        <v>1765206554.53</v>
      </c>
      <c r="AQ437" s="1">
        <v>1146995520</v>
      </c>
      <c r="AR437" s="1">
        <v>1146995520</v>
      </c>
      <c r="AS437" s="1">
        <v>1146995520</v>
      </c>
      <c r="AT437" s="1">
        <v>1146995520</v>
      </c>
      <c r="AU437" s="1">
        <v>1146995520</v>
      </c>
      <c r="AV437" s="1">
        <v>15030793140.43</v>
      </c>
      <c r="AW437" s="1">
        <v>14919310412.0002</v>
      </c>
      <c r="AX437" s="1">
        <v>14553215412.0002</v>
      </c>
      <c r="AY437" s="1">
        <v>13586144181.312599</v>
      </c>
      <c r="AZ437" s="1">
        <v>13131051837.4596</v>
      </c>
      <c r="BA437" s="1">
        <v>14919310412.0002</v>
      </c>
      <c r="BB437" s="1">
        <v>14553215412.0002</v>
      </c>
      <c r="BC437" s="1">
        <v>13586144181.312599</v>
      </c>
      <c r="BD437" s="1">
        <v>13131051837.4596</v>
      </c>
      <c r="BE437" s="1">
        <v>13154103857.4702</v>
      </c>
      <c r="BF437" s="1">
        <v>12788008857.4702</v>
      </c>
      <c r="BG437" s="1">
        <v>11820937626.7826</v>
      </c>
      <c r="BH437" s="1">
        <v>11365845282.9296</v>
      </c>
      <c r="BI437" s="1">
        <v>13154103857.4702</v>
      </c>
      <c r="BJ437" s="1">
        <v>12788008857.4702</v>
      </c>
      <c r="BK437" s="1">
        <v>11820937626.7826</v>
      </c>
      <c r="BL437" s="1">
        <v>11365845282.9296</v>
      </c>
      <c r="BM437" s="1" t="s">
        <v>85</v>
      </c>
      <c r="BN437" s="1" t="s">
        <v>85</v>
      </c>
      <c r="BO437" s="1" t="s">
        <v>85</v>
      </c>
      <c r="BP437" t="s">
        <v>85</v>
      </c>
    </row>
    <row r="438" spans="1:68" x14ac:dyDescent="0.25">
      <c r="A438">
        <v>664</v>
      </c>
      <c r="B438" t="s">
        <v>181</v>
      </c>
      <c r="C438">
        <v>2018</v>
      </c>
      <c r="D438" s="2">
        <v>201950</v>
      </c>
      <c r="E438" s="26">
        <v>110358.37</v>
      </c>
      <c r="F438" t="s">
        <v>91</v>
      </c>
      <c r="G438" t="s">
        <v>559</v>
      </c>
      <c r="H438">
        <v>194</v>
      </c>
      <c r="I438" s="2">
        <v>232</v>
      </c>
      <c r="J438" s="1">
        <v>17101126000</v>
      </c>
      <c r="K438" s="1">
        <v>9875882332</v>
      </c>
      <c r="L438" s="1">
        <v>3549898998</v>
      </c>
      <c r="M438" s="1">
        <v>1848539689</v>
      </c>
      <c r="N438" s="1">
        <v>69683236.349999994</v>
      </c>
      <c r="O438" s="1">
        <v>663419724.89999998</v>
      </c>
      <c r="P438" s="1">
        <v>397877026.30000001</v>
      </c>
      <c r="Q438" s="1">
        <v>143745674</v>
      </c>
      <c r="R438" s="1">
        <v>65752775</v>
      </c>
      <c r="S438" s="1">
        <v>4748906</v>
      </c>
      <c r="T438" s="1">
        <v>62.93917399</v>
      </c>
      <c r="U438" s="1">
        <v>3.0868073649999999</v>
      </c>
      <c r="V438" s="1">
        <v>1876952</v>
      </c>
      <c r="W438" s="1">
        <v>39.840000000000003</v>
      </c>
      <c r="X438" s="1">
        <v>0.92</v>
      </c>
      <c r="Y438" s="1">
        <v>3464452250</v>
      </c>
      <c r="Z438" s="1">
        <v>4833967490.6606102</v>
      </c>
      <c r="AA438" s="1">
        <v>46362215.961599998</v>
      </c>
      <c r="AB438" s="1">
        <v>3095893500</v>
      </c>
      <c r="AC438" s="1">
        <v>4833967490.6606102</v>
      </c>
      <c r="AD438" s="1">
        <v>46362215.961599998</v>
      </c>
      <c r="AE438" s="1">
        <v>3095893500</v>
      </c>
      <c r="AF438" s="1">
        <v>3844197131.2927999</v>
      </c>
      <c r="AG438" s="1">
        <v>46362215.961599998</v>
      </c>
      <c r="AH438" s="1">
        <v>3095893500</v>
      </c>
      <c r="AI438" s="1">
        <v>3378422844.5314798</v>
      </c>
      <c r="AJ438" s="1">
        <v>46362215.961599998</v>
      </c>
      <c r="AK438" s="1">
        <v>14089201054.9</v>
      </c>
      <c r="AL438" s="1">
        <v>12292557980.922199</v>
      </c>
      <c r="AM438" s="1">
        <v>11923999230.922199</v>
      </c>
      <c r="AN438" s="1">
        <v>10934228871.554399</v>
      </c>
      <c r="AO438" s="1">
        <v>10468454584.792999</v>
      </c>
      <c r="AP438" s="1">
        <v>1918222925.3499999</v>
      </c>
      <c r="AQ438" s="1">
        <v>1146995520</v>
      </c>
      <c r="AR438" s="1">
        <v>1146995520</v>
      </c>
      <c r="AS438" s="1">
        <v>1146995520</v>
      </c>
      <c r="AT438" s="1">
        <v>1146995520</v>
      </c>
      <c r="AU438" s="1">
        <v>1146995520</v>
      </c>
      <c r="AV438" s="1">
        <v>16007423980.25</v>
      </c>
      <c r="AW438" s="1">
        <v>15357776426.2722</v>
      </c>
      <c r="AX438" s="1">
        <v>14989217676.2722</v>
      </c>
      <c r="AY438" s="1">
        <v>13999447316.9044</v>
      </c>
      <c r="AZ438" s="1">
        <v>13533673030.143</v>
      </c>
      <c r="BA438" s="1">
        <v>15357776426.2722</v>
      </c>
      <c r="BB438" s="1">
        <v>14989217676.2722</v>
      </c>
      <c r="BC438" s="1">
        <v>13999447316.9044</v>
      </c>
      <c r="BD438" s="1">
        <v>13533673030.143</v>
      </c>
      <c r="BE438" s="1">
        <v>13439553500.922199</v>
      </c>
      <c r="BF438" s="1">
        <v>13070994750.922199</v>
      </c>
      <c r="BG438" s="1">
        <v>12081224391.554399</v>
      </c>
      <c r="BH438" s="1">
        <v>11615450104.792999</v>
      </c>
      <c r="BI438" s="1">
        <v>13439553500.922199</v>
      </c>
      <c r="BJ438" s="1">
        <v>13070994750.922199</v>
      </c>
      <c r="BK438" s="1">
        <v>12081224391.554399</v>
      </c>
      <c r="BL438" s="1">
        <v>11615450104.792999</v>
      </c>
      <c r="BM438" s="1" t="s">
        <v>85</v>
      </c>
      <c r="BN438" s="1" t="s">
        <v>85</v>
      </c>
      <c r="BO438" s="1" t="s">
        <v>85</v>
      </c>
      <c r="BP438" t="s">
        <v>85</v>
      </c>
    </row>
    <row r="439" spans="1:68" x14ac:dyDescent="0.25">
      <c r="A439">
        <v>664</v>
      </c>
      <c r="B439" t="s">
        <v>181</v>
      </c>
      <c r="C439">
        <v>2019</v>
      </c>
      <c r="D439" s="2">
        <v>202350</v>
      </c>
      <c r="E439" s="26">
        <v>110358.37</v>
      </c>
      <c r="F439" t="s">
        <v>91</v>
      </c>
      <c r="G439" t="s">
        <v>559</v>
      </c>
      <c r="H439">
        <v>194</v>
      </c>
      <c r="I439" s="2">
        <v>232</v>
      </c>
      <c r="J439" s="1">
        <v>17134998000</v>
      </c>
      <c r="K439" s="1">
        <v>8911887993</v>
      </c>
      <c r="L439" s="1">
        <v>3104913614</v>
      </c>
      <c r="M439" s="1">
        <v>1686037795</v>
      </c>
      <c r="N439" s="1">
        <v>22438099.859999999</v>
      </c>
      <c r="O439" s="1">
        <v>663419724.89999998</v>
      </c>
      <c r="P439" s="1">
        <v>397877026.30000001</v>
      </c>
      <c r="Q439" s="1">
        <v>143745674</v>
      </c>
      <c r="R439" s="1">
        <v>65752775</v>
      </c>
      <c r="S439" s="1">
        <v>4748906</v>
      </c>
      <c r="T439" s="1">
        <v>58.024090510000001</v>
      </c>
      <c r="U439" s="1">
        <v>7.4207806659999997</v>
      </c>
      <c r="V439" s="1">
        <v>1876952</v>
      </c>
      <c r="W439" s="1">
        <v>39.840000000000003</v>
      </c>
      <c r="X439" s="1">
        <v>0.92</v>
      </c>
      <c r="Y439" s="1">
        <v>3471314250</v>
      </c>
      <c r="Z439" s="1">
        <v>4086968795.0408902</v>
      </c>
      <c r="AA439" s="1">
        <v>46362215.961599998</v>
      </c>
      <c r="AB439" s="1">
        <v>3102025500</v>
      </c>
      <c r="AC439" s="1">
        <v>4086968795.0408902</v>
      </c>
      <c r="AD439" s="1">
        <v>46362215.961599998</v>
      </c>
      <c r="AE439" s="1">
        <v>3102025500</v>
      </c>
      <c r="AF439" s="1">
        <v>3250148816.2536898</v>
      </c>
      <c r="AG439" s="1">
        <v>46362215.961599998</v>
      </c>
      <c r="AH439" s="1">
        <v>3102025500</v>
      </c>
      <c r="AI439" s="1">
        <v>2856351179.1773601</v>
      </c>
      <c r="AJ439" s="1">
        <v>46362215.961599998</v>
      </c>
      <c r="AK439" s="1">
        <v>12680221331.9</v>
      </c>
      <c r="AL439" s="1">
        <v>11107435901.302401</v>
      </c>
      <c r="AM439" s="1">
        <v>10738147151.302401</v>
      </c>
      <c r="AN439" s="1">
        <v>9901327172.5152893</v>
      </c>
      <c r="AO439" s="1">
        <v>9507529535.4389591</v>
      </c>
      <c r="AP439" s="1">
        <v>1708475894.8599999</v>
      </c>
      <c r="AQ439" s="1">
        <v>1146995520</v>
      </c>
      <c r="AR439" s="1">
        <v>1146995520</v>
      </c>
      <c r="AS439" s="1">
        <v>1146995520</v>
      </c>
      <c r="AT439" s="1">
        <v>1146995520</v>
      </c>
      <c r="AU439" s="1">
        <v>1146995520</v>
      </c>
      <c r="AV439" s="1">
        <v>14388697226.76</v>
      </c>
      <c r="AW439" s="1">
        <v>13962907316.162399</v>
      </c>
      <c r="AX439" s="1">
        <v>13593618566.162399</v>
      </c>
      <c r="AY439" s="1">
        <v>12756798587.3752</v>
      </c>
      <c r="AZ439" s="1">
        <v>12363000950.298901</v>
      </c>
      <c r="BA439" s="1">
        <v>13962907316.162399</v>
      </c>
      <c r="BB439" s="1">
        <v>13593618566.162399</v>
      </c>
      <c r="BC439" s="1">
        <v>12756798587.3752</v>
      </c>
      <c r="BD439" s="1">
        <v>12363000950.298901</v>
      </c>
      <c r="BE439" s="1">
        <v>12254431421.302401</v>
      </c>
      <c r="BF439" s="1">
        <v>11885142671.302401</v>
      </c>
      <c r="BG439" s="1">
        <v>11048322692.5152</v>
      </c>
      <c r="BH439" s="1">
        <v>10654525055.4389</v>
      </c>
      <c r="BI439" s="1">
        <v>12254431421.302401</v>
      </c>
      <c r="BJ439" s="1">
        <v>11885142671.302401</v>
      </c>
      <c r="BK439" s="1">
        <v>11048322692.5152</v>
      </c>
      <c r="BL439" s="1">
        <v>10654525055.4389</v>
      </c>
      <c r="BM439" s="1" t="s">
        <v>85</v>
      </c>
      <c r="BN439" s="1" t="s">
        <v>85</v>
      </c>
      <c r="BO439" s="1" t="s">
        <v>85</v>
      </c>
      <c r="BP439" t="s">
        <v>85</v>
      </c>
    </row>
    <row r="440" spans="1:68" x14ac:dyDescent="0.25">
      <c r="A440">
        <v>664</v>
      </c>
      <c r="B440" t="s">
        <v>181</v>
      </c>
      <c r="C440">
        <v>2020</v>
      </c>
      <c r="D440" s="2">
        <v>198979</v>
      </c>
      <c r="E440" s="26">
        <v>110358.37</v>
      </c>
      <c r="F440" t="s">
        <v>91</v>
      </c>
      <c r="G440" t="s">
        <v>559</v>
      </c>
      <c r="H440">
        <v>194</v>
      </c>
      <c r="I440" s="2">
        <v>232</v>
      </c>
      <c r="J440" s="1">
        <v>16849541720</v>
      </c>
      <c r="K440" s="1">
        <v>9737861624</v>
      </c>
      <c r="L440" s="1">
        <v>3496782027</v>
      </c>
      <c r="M440" s="1">
        <v>1454905164</v>
      </c>
      <c r="N440" s="1">
        <v>23184298.649999999</v>
      </c>
      <c r="O440" s="1">
        <v>663419724.89999998</v>
      </c>
      <c r="P440" s="1">
        <v>397877026.30000001</v>
      </c>
      <c r="Q440" s="1">
        <v>143745674</v>
      </c>
      <c r="R440" s="1">
        <v>65752775</v>
      </c>
      <c r="S440" s="1">
        <v>4748906</v>
      </c>
      <c r="T440" s="1">
        <v>61.253754489999999</v>
      </c>
      <c r="U440" s="1">
        <v>3.0566936739999999</v>
      </c>
      <c r="V440" s="1">
        <v>1876952</v>
      </c>
      <c r="W440" s="1">
        <v>39.840000000000003</v>
      </c>
      <c r="X440" s="1">
        <v>0.92</v>
      </c>
      <c r="Y440" s="1">
        <v>3413484745</v>
      </c>
      <c r="Z440" s="1">
        <v>4700276963.1340799</v>
      </c>
      <c r="AA440" s="1">
        <v>46362215.961599998</v>
      </c>
      <c r="AB440" s="1">
        <v>3050348070</v>
      </c>
      <c r="AC440" s="1">
        <v>4700276963.1340799</v>
      </c>
      <c r="AD440" s="1">
        <v>46362215.961599998</v>
      </c>
      <c r="AE440" s="1">
        <v>3050348070</v>
      </c>
      <c r="AF440" s="1">
        <v>3737880168.3857398</v>
      </c>
      <c r="AG440" s="1">
        <v>46362215.961599998</v>
      </c>
      <c r="AH440" s="1">
        <v>3050348070</v>
      </c>
      <c r="AI440" s="1">
        <v>3284987559.0924001</v>
      </c>
      <c r="AJ440" s="1">
        <v>46362215.961599998</v>
      </c>
      <c r="AK440" s="1">
        <v>13898063375.9</v>
      </c>
      <c r="AL440" s="1">
        <v>12054782977.395599</v>
      </c>
      <c r="AM440" s="1">
        <v>11691646302.395599</v>
      </c>
      <c r="AN440" s="1">
        <v>10729249507.647301</v>
      </c>
      <c r="AO440" s="1">
        <v>10276356898.354</v>
      </c>
      <c r="AP440" s="1">
        <v>1478089462.6500001</v>
      </c>
      <c r="AQ440" s="1">
        <v>1146995520</v>
      </c>
      <c r="AR440" s="1">
        <v>1146995520</v>
      </c>
      <c r="AS440" s="1">
        <v>1146995520</v>
      </c>
      <c r="AT440" s="1">
        <v>1146995520</v>
      </c>
      <c r="AU440" s="1">
        <v>1146995520</v>
      </c>
      <c r="AV440" s="1">
        <v>15376152838.549999</v>
      </c>
      <c r="AW440" s="1">
        <v>14679867960.045601</v>
      </c>
      <c r="AX440" s="1">
        <v>14316731285.045601</v>
      </c>
      <c r="AY440" s="1">
        <v>13354334490.2973</v>
      </c>
      <c r="AZ440" s="1">
        <v>12901441881.004</v>
      </c>
      <c r="BA440" s="1">
        <v>14679867960.045601</v>
      </c>
      <c r="BB440" s="1">
        <v>14316731285.045601</v>
      </c>
      <c r="BC440" s="1">
        <v>13354334490.2973</v>
      </c>
      <c r="BD440" s="1">
        <v>12901441881.004</v>
      </c>
      <c r="BE440" s="1">
        <v>13201778497.395599</v>
      </c>
      <c r="BF440" s="1">
        <v>12838641822.395599</v>
      </c>
      <c r="BG440" s="1">
        <v>11876245027.647301</v>
      </c>
      <c r="BH440" s="1">
        <v>11423352418.354</v>
      </c>
      <c r="BI440" s="1">
        <v>13201778497.395599</v>
      </c>
      <c r="BJ440" s="1">
        <v>12838641822.395599</v>
      </c>
      <c r="BK440" s="1">
        <v>11876245027.647301</v>
      </c>
      <c r="BL440" s="1">
        <v>11423352418.354</v>
      </c>
      <c r="BM440" s="1" t="s">
        <v>85</v>
      </c>
      <c r="BN440" s="1" t="s">
        <v>85</v>
      </c>
      <c r="BO440" s="1" t="s">
        <v>85</v>
      </c>
      <c r="BP440" t="s">
        <v>85</v>
      </c>
    </row>
    <row r="441" spans="1:68" x14ac:dyDescent="0.25">
      <c r="A441">
        <v>664</v>
      </c>
      <c r="B441" t="s">
        <v>181</v>
      </c>
      <c r="C441">
        <v>2021</v>
      </c>
      <c r="D441" s="2">
        <v>198979</v>
      </c>
      <c r="E441" s="26">
        <v>110358.37</v>
      </c>
      <c r="F441" t="s">
        <v>91</v>
      </c>
      <c r="G441" t="s">
        <v>559</v>
      </c>
      <c r="H441">
        <v>194</v>
      </c>
      <c r="I441" s="2">
        <v>232</v>
      </c>
      <c r="J441" s="1">
        <v>16849541720</v>
      </c>
      <c r="K441" s="1">
        <v>9937950431</v>
      </c>
      <c r="L441" s="1">
        <v>3168118933</v>
      </c>
      <c r="M441" s="1">
        <v>1477154270</v>
      </c>
      <c r="N441" s="1">
        <v>56222331.539999999</v>
      </c>
      <c r="O441" s="1">
        <v>663419724.89999998</v>
      </c>
      <c r="P441" s="1">
        <v>397877026.30000001</v>
      </c>
      <c r="Q441" s="1">
        <v>143745674</v>
      </c>
      <c r="R441" s="1">
        <v>65752775</v>
      </c>
      <c r="S441" s="1">
        <v>4748906</v>
      </c>
      <c r="T441" s="1">
        <v>61.571405839999997</v>
      </c>
      <c r="U441" s="1">
        <v>3.5849695430000001</v>
      </c>
      <c r="V441" s="1">
        <v>1876952</v>
      </c>
      <c r="W441" s="1">
        <v>39.840000000000003</v>
      </c>
      <c r="X441" s="1">
        <v>0.92</v>
      </c>
      <c r="Y441" s="1">
        <v>3413484745</v>
      </c>
      <c r="Z441" s="1">
        <v>4683265905.1760702</v>
      </c>
      <c r="AA441" s="1">
        <v>46362215.961599998</v>
      </c>
      <c r="AB441" s="1">
        <v>3050348070</v>
      </c>
      <c r="AC441" s="1">
        <v>4683265905.1760702</v>
      </c>
      <c r="AD441" s="1">
        <v>46362215.961599998</v>
      </c>
      <c r="AE441" s="1">
        <v>3050348070</v>
      </c>
      <c r="AF441" s="1">
        <v>3724352179.1452699</v>
      </c>
      <c r="AG441" s="1">
        <v>46362215.961599998</v>
      </c>
      <c r="AH441" s="1">
        <v>3050348070</v>
      </c>
      <c r="AI441" s="1">
        <v>3273098661.0131202</v>
      </c>
      <c r="AJ441" s="1">
        <v>46362215.961599998</v>
      </c>
      <c r="AK441" s="1">
        <v>13769489088.9</v>
      </c>
      <c r="AL441" s="1">
        <v>11709108825.437599</v>
      </c>
      <c r="AM441" s="1">
        <v>11345972150.437599</v>
      </c>
      <c r="AN441" s="1">
        <v>10387058424.406799</v>
      </c>
      <c r="AO441" s="1">
        <v>9935804906.2747192</v>
      </c>
      <c r="AP441" s="1">
        <v>1533376601.54</v>
      </c>
      <c r="AQ441" s="1">
        <v>1146995520</v>
      </c>
      <c r="AR441" s="1">
        <v>1146995520</v>
      </c>
      <c r="AS441" s="1">
        <v>1146995520</v>
      </c>
      <c r="AT441" s="1">
        <v>1146995520</v>
      </c>
      <c r="AU441" s="1">
        <v>1146995520</v>
      </c>
      <c r="AV441" s="1">
        <v>15302865690.439899</v>
      </c>
      <c r="AW441" s="1">
        <v>14389480946.9776</v>
      </c>
      <c r="AX441" s="1">
        <v>14026344271.9776</v>
      </c>
      <c r="AY441" s="1">
        <v>13067430545.9468</v>
      </c>
      <c r="AZ441" s="1">
        <v>12616177027.814699</v>
      </c>
      <c r="BA441" s="1">
        <v>14389480946.9776</v>
      </c>
      <c r="BB441" s="1">
        <v>14026344271.9776</v>
      </c>
      <c r="BC441" s="1">
        <v>13067430545.9468</v>
      </c>
      <c r="BD441" s="1">
        <v>12616177027.814699</v>
      </c>
      <c r="BE441" s="1">
        <v>12856104345.437599</v>
      </c>
      <c r="BF441" s="1">
        <v>12492967670.437599</v>
      </c>
      <c r="BG441" s="1">
        <v>11534053944.406799</v>
      </c>
      <c r="BH441" s="1">
        <v>11082800426.2747</v>
      </c>
      <c r="BI441" s="1">
        <v>12856104345.437599</v>
      </c>
      <c r="BJ441" s="1">
        <v>12492967670.437599</v>
      </c>
      <c r="BK441" s="1">
        <v>11534053944.406799</v>
      </c>
      <c r="BL441" s="1">
        <v>11082800426.2747</v>
      </c>
      <c r="BM441" s="1" t="s">
        <v>85</v>
      </c>
      <c r="BN441" s="1" t="s">
        <v>85</v>
      </c>
      <c r="BO441" s="1" t="s">
        <v>85</v>
      </c>
      <c r="BP441" t="s">
        <v>85</v>
      </c>
    </row>
    <row r="442" spans="1:68" x14ac:dyDescent="0.25">
      <c r="A442">
        <v>673</v>
      </c>
      <c r="B442" t="s">
        <v>182</v>
      </c>
      <c r="C442">
        <v>2017</v>
      </c>
      <c r="D442" s="2">
        <v>109139</v>
      </c>
      <c r="E442" s="26">
        <v>105745.1</v>
      </c>
      <c r="F442" t="s">
        <v>87</v>
      </c>
      <c r="I442" s="2">
        <v>124</v>
      </c>
      <c r="J442" s="1">
        <v>4939631140</v>
      </c>
      <c r="K442" s="1">
        <v>1638042379</v>
      </c>
      <c r="L442" s="1">
        <v>29957986.5</v>
      </c>
      <c r="M442" s="1">
        <v>294719023.10000002</v>
      </c>
      <c r="N442" s="1">
        <v>25706806.98</v>
      </c>
      <c r="O442" s="1">
        <v>97288605.730000004</v>
      </c>
      <c r="P442" s="1">
        <v>97288605.730000004</v>
      </c>
      <c r="Q442" s="1">
        <v>13104957</v>
      </c>
      <c r="R442" s="1">
        <v>12779211</v>
      </c>
      <c r="S442" s="1">
        <v>7815</v>
      </c>
      <c r="T442" s="1">
        <v>37.571317749999999</v>
      </c>
      <c r="U442" s="1">
        <v>7.269161006</v>
      </c>
      <c r="V442" s="1">
        <v>0</v>
      </c>
      <c r="Y442" s="1">
        <v>1872279545</v>
      </c>
      <c r="Z442" s="1">
        <v>235526595.11904699</v>
      </c>
      <c r="AA442" s="1">
        <v>0</v>
      </c>
      <c r="AB442" s="1">
        <v>1673100870</v>
      </c>
      <c r="AC442" s="1">
        <v>235526595.11904699</v>
      </c>
      <c r="AD442" s="1">
        <v>0</v>
      </c>
      <c r="AE442" s="1">
        <v>1673100870</v>
      </c>
      <c r="AF442" s="1">
        <v>185508393.55226499</v>
      </c>
      <c r="AG442" s="1">
        <v>0</v>
      </c>
      <c r="AH442" s="1">
        <v>1673100870</v>
      </c>
      <c r="AI442" s="1">
        <v>161970416.344367</v>
      </c>
      <c r="AJ442" s="1">
        <v>0</v>
      </c>
      <c r="AK442" s="1">
        <v>1765288971.23</v>
      </c>
      <c r="AL442" s="1">
        <v>2235052732.34904</v>
      </c>
      <c r="AM442" s="1">
        <v>2035874057.34904</v>
      </c>
      <c r="AN442" s="1">
        <v>1985855855.7822599</v>
      </c>
      <c r="AO442" s="1">
        <v>1962317878.5743599</v>
      </c>
      <c r="AP442" s="1">
        <v>320425830.07999998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2085714801.3099999</v>
      </c>
      <c r="AW442" s="1">
        <v>2555478562.42904</v>
      </c>
      <c r="AX442" s="1">
        <v>2356299887.42904</v>
      </c>
      <c r="AY442" s="1">
        <v>2306281685.8622599</v>
      </c>
      <c r="AZ442" s="1">
        <v>2282743708.6543598</v>
      </c>
      <c r="BA442" s="1">
        <v>2555478562.42904</v>
      </c>
      <c r="BB442" s="1">
        <v>2356299887.42904</v>
      </c>
      <c r="BC442" s="1">
        <v>2306281685.8622599</v>
      </c>
      <c r="BD442" s="1">
        <v>2282743708.6543598</v>
      </c>
      <c r="BE442" s="1">
        <v>2235052732.34904</v>
      </c>
      <c r="BF442" s="1">
        <v>2035874057.34904</v>
      </c>
      <c r="BG442" s="1">
        <v>1985855855.7822599</v>
      </c>
      <c r="BH442" s="1">
        <v>1962317878.5743599</v>
      </c>
      <c r="BI442" s="1">
        <v>2235052732.34904</v>
      </c>
      <c r="BJ442" s="1">
        <v>2035874057.34904</v>
      </c>
      <c r="BK442" s="1">
        <v>1985855855.7822599</v>
      </c>
      <c r="BL442" s="1">
        <v>1962317878.5743599</v>
      </c>
      <c r="BM442" s="1" t="s">
        <v>85</v>
      </c>
      <c r="BN442" s="1" t="s">
        <v>85</v>
      </c>
      <c r="BO442" s="1" t="s">
        <v>85</v>
      </c>
      <c r="BP442" t="s">
        <v>85</v>
      </c>
    </row>
    <row r="443" spans="1:68" x14ac:dyDescent="0.25">
      <c r="A443">
        <v>673</v>
      </c>
      <c r="B443" t="s">
        <v>182</v>
      </c>
      <c r="C443">
        <v>2018</v>
      </c>
      <c r="D443" s="2">
        <v>109139</v>
      </c>
      <c r="E443" s="26">
        <v>105745.1</v>
      </c>
      <c r="F443" t="s">
        <v>87</v>
      </c>
      <c r="I443" s="2">
        <v>124</v>
      </c>
      <c r="J443" s="1">
        <v>4939631140</v>
      </c>
      <c r="K443" s="1">
        <v>1658327305</v>
      </c>
      <c r="L443" s="1">
        <v>50239920.369999997</v>
      </c>
      <c r="M443" s="1">
        <v>303415875.60000002</v>
      </c>
      <c r="N443" s="1">
        <v>25840708.289999999</v>
      </c>
      <c r="O443" s="1">
        <v>97288605.730000004</v>
      </c>
      <c r="P443" s="1">
        <v>97288605.730000004</v>
      </c>
      <c r="Q443" s="1">
        <v>13104957</v>
      </c>
      <c r="R443" s="1">
        <v>12779211</v>
      </c>
      <c r="S443" s="1">
        <v>7815</v>
      </c>
      <c r="T443" s="1">
        <v>36.922392770000002</v>
      </c>
      <c r="U443" s="1">
        <v>5.5530083140000004</v>
      </c>
      <c r="V443" s="1">
        <v>0</v>
      </c>
      <c r="Y443" s="1">
        <v>1872279545</v>
      </c>
      <c r="Z443" s="1">
        <v>243821731.05104101</v>
      </c>
      <c r="AA443" s="1">
        <v>0</v>
      </c>
      <c r="AB443" s="1">
        <v>1673100870</v>
      </c>
      <c r="AC443" s="1">
        <v>243821731.05104101</v>
      </c>
      <c r="AD443" s="1">
        <v>0</v>
      </c>
      <c r="AE443" s="1">
        <v>1673100870</v>
      </c>
      <c r="AF443" s="1">
        <v>192041911.94437701</v>
      </c>
      <c r="AG443" s="1">
        <v>0</v>
      </c>
      <c r="AH443" s="1">
        <v>1673100870</v>
      </c>
      <c r="AI443" s="1">
        <v>167674938.247123</v>
      </c>
      <c r="AJ443" s="1">
        <v>0</v>
      </c>
      <c r="AK443" s="1">
        <v>1805855831.0999999</v>
      </c>
      <c r="AL443" s="1">
        <v>2263629802.1510401</v>
      </c>
      <c r="AM443" s="1">
        <v>2064451127.1510401</v>
      </c>
      <c r="AN443" s="1">
        <v>2012671308.0443699</v>
      </c>
      <c r="AO443" s="1">
        <v>1988304334.34712</v>
      </c>
      <c r="AP443" s="1">
        <v>329256583.88999999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2135112414.99</v>
      </c>
      <c r="AW443" s="1">
        <v>2592886386.0410399</v>
      </c>
      <c r="AX443" s="1">
        <v>2393707711.0410399</v>
      </c>
      <c r="AY443" s="1">
        <v>2341927891.93437</v>
      </c>
      <c r="AZ443" s="1">
        <v>2317560918.2371202</v>
      </c>
      <c r="BA443" s="1">
        <v>2592886386.0410399</v>
      </c>
      <c r="BB443" s="1">
        <v>2393707711.0410399</v>
      </c>
      <c r="BC443" s="1">
        <v>2341927891.93437</v>
      </c>
      <c r="BD443" s="1">
        <v>2317560918.2371202</v>
      </c>
      <c r="BE443" s="1">
        <v>2263629802.1510401</v>
      </c>
      <c r="BF443" s="1">
        <v>2064451127.1510401</v>
      </c>
      <c r="BG443" s="1">
        <v>2012671308.0443699</v>
      </c>
      <c r="BH443" s="1">
        <v>1988304334.34712</v>
      </c>
      <c r="BI443" s="1">
        <v>2263629802.1510401</v>
      </c>
      <c r="BJ443" s="1">
        <v>2064451127.1510401</v>
      </c>
      <c r="BK443" s="1">
        <v>2012671308.0443699</v>
      </c>
      <c r="BL443" s="1">
        <v>1988304334.34712</v>
      </c>
      <c r="BM443" s="1" t="s">
        <v>85</v>
      </c>
      <c r="BN443" s="1" t="s">
        <v>85</v>
      </c>
      <c r="BO443" s="1" t="s">
        <v>85</v>
      </c>
      <c r="BP443" t="s">
        <v>85</v>
      </c>
    </row>
    <row r="444" spans="1:68" x14ac:dyDescent="0.25">
      <c r="A444">
        <v>673</v>
      </c>
      <c r="B444" t="s">
        <v>182</v>
      </c>
      <c r="C444">
        <v>2019</v>
      </c>
      <c r="D444" s="2">
        <v>106280</v>
      </c>
      <c r="E444" s="26">
        <v>105745.1</v>
      </c>
      <c r="F444" t="s">
        <v>87</v>
      </c>
      <c r="I444" s="2">
        <v>124</v>
      </c>
      <c r="J444" s="1">
        <v>4810232800</v>
      </c>
      <c r="K444" s="1">
        <v>1647405746</v>
      </c>
      <c r="L444" s="1">
        <v>43626392.640000001</v>
      </c>
      <c r="M444" s="1">
        <v>290761079.89999998</v>
      </c>
      <c r="N444" s="1">
        <v>19293009.129999999</v>
      </c>
      <c r="O444" s="1">
        <v>97288605.730000004</v>
      </c>
      <c r="P444" s="1">
        <v>97288605.730000004</v>
      </c>
      <c r="Q444" s="1">
        <v>13104957</v>
      </c>
      <c r="R444" s="1">
        <v>12779211</v>
      </c>
      <c r="S444" s="1">
        <v>7815</v>
      </c>
      <c r="T444" s="1">
        <v>38.360415029999999</v>
      </c>
      <c r="U444" s="1">
        <v>7.734061477</v>
      </c>
      <c r="V444" s="1">
        <v>0</v>
      </c>
      <c r="Y444" s="1">
        <v>1823233400</v>
      </c>
      <c r="Z444" s="1">
        <v>238046447.78885299</v>
      </c>
      <c r="AA444" s="1">
        <v>0</v>
      </c>
      <c r="AB444" s="1">
        <v>1629272400</v>
      </c>
      <c r="AC444" s="1">
        <v>238046447.78885299</v>
      </c>
      <c r="AD444" s="1">
        <v>0</v>
      </c>
      <c r="AE444" s="1">
        <v>1629272400</v>
      </c>
      <c r="AF444" s="1">
        <v>187493111.33128101</v>
      </c>
      <c r="AG444" s="1">
        <v>0</v>
      </c>
      <c r="AH444" s="1">
        <v>1629272400</v>
      </c>
      <c r="AI444" s="1">
        <v>163703305.93948299</v>
      </c>
      <c r="AJ444" s="1">
        <v>0</v>
      </c>
      <c r="AK444" s="1">
        <v>1788320744.3699999</v>
      </c>
      <c r="AL444" s="1">
        <v>2202194846.1588502</v>
      </c>
      <c r="AM444" s="1">
        <v>2008233846.15885</v>
      </c>
      <c r="AN444" s="1">
        <v>1957680509.7012801</v>
      </c>
      <c r="AO444" s="1">
        <v>1933890704.30948</v>
      </c>
      <c r="AP444" s="1">
        <v>310054089.02999997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2098374833.4000001</v>
      </c>
      <c r="AW444" s="1">
        <v>2512248935.1888499</v>
      </c>
      <c r="AX444" s="1">
        <v>2318287935.1888499</v>
      </c>
      <c r="AY444" s="1">
        <v>2267734598.7312799</v>
      </c>
      <c r="AZ444" s="1">
        <v>2243944793.3394799</v>
      </c>
      <c r="BA444" s="1">
        <v>2512248935.1888499</v>
      </c>
      <c r="BB444" s="1">
        <v>2318287935.1888499</v>
      </c>
      <c r="BC444" s="1">
        <v>2267734598.7312799</v>
      </c>
      <c r="BD444" s="1">
        <v>2243944793.3394799</v>
      </c>
      <c r="BE444" s="1">
        <v>2202194846.1588502</v>
      </c>
      <c r="BF444" s="1">
        <v>2008233846.15885</v>
      </c>
      <c r="BG444" s="1">
        <v>1957680509.7012801</v>
      </c>
      <c r="BH444" s="1">
        <v>1933890704.30948</v>
      </c>
      <c r="BI444" s="1">
        <v>2202194846.1588502</v>
      </c>
      <c r="BJ444" s="1">
        <v>2008233846.15885</v>
      </c>
      <c r="BK444" s="1">
        <v>1957680509.7012801</v>
      </c>
      <c r="BL444" s="1">
        <v>1933890704.30948</v>
      </c>
      <c r="BM444" s="1" t="s">
        <v>85</v>
      </c>
      <c r="BN444" s="1" t="s">
        <v>85</v>
      </c>
      <c r="BO444" s="1" t="s">
        <v>85</v>
      </c>
      <c r="BP444" t="s">
        <v>85</v>
      </c>
    </row>
    <row r="445" spans="1:68" x14ac:dyDescent="0.25">
      <c r="A445">
        <v>673</v>
      </c>
      <c r="B445" t="s">
        <v>182</v>
      </c>
      <c r="C445">
        <v>2020</v>
      </c>
      <c r="D445" s="2">
        <v>106280</v>
      </c>
      <c r="E445" s="26">
        <v>105745.1</v>
      </c>
      <c r="F445" t="s">
        <v>87</v>
      </c>
      <c r="I445" s="2">
        <v>124</v>
      </c>
      <c r="J445" s="1">
        <v>4810232800</v>
      </c>
      <c r="K445" s="1">
        <v>1755047436</v>
      </c>
      <c r="L445" s="1">
        <v>24111212.059999999</v>
      </c>
      <c r="M445" s="1">
        <v>242770551.90000001</v>
      </c>
      <c r="N445" s="1">
        <v>293984.43599999999</v>
      </c>
      <c r="O445" s="1">
        <v>97288605.730000004</v>
      </c>
      <c r="P445" s="1">
        <v>97288605.730000004</v>
      </c>
      <c r="Q445" s="1">
        <v>13104957</v>
      </c>
      <c r="R445" s="1">
        <v>12779211</v>
      </c>
      <c r="S445" s="1">
        <v>7815</v>
      </c>
      <c r="T445" s="1">
        <v>38.706716550000003</v>
      </c>
      <c r="U445" s="1">
        <v>2.3273994330000001</v>
      </c>
      <c r="V445" s="1">
        <v>0</v>
      </c>
      <c r="Y445" s="1">
        <v>1823233400</v>
      </c>
      <c r="Z445" s="1">
        <v>282761942.184847</v>
      </c>
      <c r="AA445" s="1">
        <v>0</v>
      </c>
      <c r="AB445" s="1">
        <v>1629272400</v>
      </c>
      <c r="AC445" s="1">
        <v>282761942.184847</v>
      </c>
      <c r="AD445" s="1">
        <v>0</v>
      </c>
      <c r="AE445" s="1">
        <v>1629272400</v>
      </c>
      <c r="AF445" s="1">
        <v>222712486.570427</v>
      </c>
      <c r="AG445" s="1">
        <v>0</v>
      </c>
      <c r="AH445" s="1">
        <v>1629272400</v>
      </c>
      <c r="AI445" s="1">
        <v>194453919.22246501</v>
      </c>
      <c r="AJ445" s="1">
        <v>0</v>
      </c>
      <c r="AK445" s="1">
        <v>1876447253.79</v>
      </c>
      <c r="AL445" s="1">
        <v>2227395159.9748402</v>
      </c>
      <c r="AM445" s="1">
        <v>2033434159.9748399</v>
      </c>
      <c r="AN445" s="1">
        <v>1973384704.36042</v>
      </c>
      <c r="AO445" s="1">
        <v>1945126137.01246</v>
      </c>
      <c r="AP445" s="1">
        <v>243064536.336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2119511790.1259999</v>
      </c>
      <c r="AW445" s="1">
        <v>2470459696.3108401</v>
      </c>
      <c r="AX445" s="1">
        <v>2276498696.3108401</v>
      </c>
      <c r="AY445" s="1">
        <v>2216449240.6964202</v>
      </c>
      <c r="AZ445" s="1">
        <v>2188190673.3484602</v>
      </c>
      <c r="BA445" s="1">
        <v>2470459696.3108401</v>
      </c>
      <c r="BB445" s="1">
        <v>2276498696.3108401</v>
      </c>
      <c r="BC445" s="1">
        <v>2216449240.6964202</v>
      </c>
      <c r="BD445" s="1">
        <v>2188190673.3484602</v>
      </c>
      <c r="BE445" s="1">
        <v>2227395159.9748402</v>
      </c>
      <c r="BF445" s="1">
        <v>2033434159.9748399</v>
      </c>
      <c r="BG445" s="1">
        <v>1973384704.36042</v>
      </c>
      <c r="BH445" s="1">
        <v>1945126137.01246</v>
      </c>
      <c r="BI445" s="1">
        <v>2227395159.9748402</v>
      </c>
      <c r="BJ445" s="1">
        <v>2033434159.9748399</v>
      </c>
      <c r="BK445" s="1">
        <v>1973384704.36042</v>
      </c>
      <c r="BL445" s="1">
        <v>1945126137.01246</v>
      </c>
      <c r="BM445" s="1" t="s">
        <v>85</v>
      </c>
      <c r="BN445" s="1" t="s">
        <v>85</v>
      </c>
      <c r="BO445" s="1" t="s">
        <v>85</v>
      </c>
      <c r="BP445" t="s">
        <v>85</v>
      </c>
    </row>
    <row r="446" spans="1:68" x14ac:dyDescent="0.25">
      <c r="A446">
        <v>673</v>
      </c>
      <c r="B446" t="s">
        <v>182</v>
      </c>
      <c r="C446">
        <v>2021</v>
      </c>
      <c r="D446" s="2">
        <v>106280</v>
      </c>
      <c r="E446" s="26">
        <v>105745.1</v>
      </c>
      <c r="F446" t="s">
        <v>87</v>
      </c>
      <c r="I446" s="2">
        <v>124</v>
      </c>
      <c r="J446" s="1">
        <v>4810232800</v>
      </c>
      <c r="K446" s="1">
        <v>1623032715</v>
      </c>
      <c r="L446" s="1">
        <v>49232294.329999998</v>
      </c>
      <c r="M446" s="1">
        <v>223345137.59999999</v>
      </c>
      <c r="N446" s="1">
        <v>2615937.844</v>
      </c>
      <c r="O446" s="1">
        <v>97288605.730000004</v>
      </c>
      <c r="P446" s="1">
        <v>97288605.730000004</v>
      </c>
      <c r="Q446" s="1">
        <v>13104957</v>
      </c>
      <c r="R446" s="1">
        <v>12779211</v>
      </c>
      <c r="S446" s="1">
        <v>7815</v>
      </c>
      <c r="T446" s="1">
        <v>36.479702170000003</v>
      </c>
      <c r="U446" s="1">
        <v>6.4525442980000003</v>
      </c>
      <c r="V446" s="1">
        <v>0</v>
      </c>
      <c r="Y446" s="1">
        <v>1823233400</v>
      </c>
      <c r="Z446" s="1">
        <v>233389138.41816199</v>
      </c>
      <c r="AA446" s="1">
        <v>0</v>
      </c>
      <c r="AB446" s="1">
        <v>1629272400</v>
      </c>
      <c r="AC446" s="1">
        <v>233389138.41816199</v>
      </c>
      <c r="AD446" s="1">
        <v>0</v>
      </c>
      <c r="AE446" s="1">
        <v>1629272400</v>
      </c>
      <c r="AF446" s="1">
        <v>183824863.25426</v>
      </c>
      <c r="AG446" s="1">
        <v>0</v>
      </c>
      <c r="AH446" s="1">
        <v>1629272400</v>
      </c>
      <c r="AI446" s="1">
        <v>160500498.471248</v>
      </c>
      <c r="AJ446" s="1">
        <v>0</v>
      </c>
      <c r="AK446" s="1">
        <v>1769553615.0599999</v>
      </c>
      <c r="AL446" s="1">
        <v>2203143438.4781599</v>
      </c>
      <c r="AM446" s="1">
        <v>2009182438.4781599</v>
      </c>
      <c r="AN446" s="1">
        <v>1959618163.31426</v>
      </c>
      <c r="AO446" s="1">
        <v>1936293798.53124</v>
      </c>
      <c r="AP446" s="1">
        <v>225961075.44400001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1995514690.5039999</v>
      </c>
      <c r="AW446" s="1">
        <v>2429104513.9221601</v>
      </c>
      <c r="AX446" s="1">
        <v>2235143513.9221601</v>
      </c>
      <c r="AY446" s="1">
        <v>2185579238.7582598</v>
      </c>
      <c r="AZ446" s="1">
        <v>2162254873.9752402</v>
      </c>
      <c r="BA446" s="1">
        <v>2429104513.9221601</v>
      </c>
      <c r="BB446" s="1">
        <v>2235143513.9221601</v>
      </c>
      <c r="BC446" s="1">
        <v>2185579238.7582598</v>
      </c>
      <c r="BD446" s="1">
        <v>2162254873.9752402</v>
      </c>
      <c r="BE446" s="1">
        <v>2203143438.4781599</v>
      </c>
      <c r="BF446" s="1">
        <v>2009182438.4781599</v>
      </c>
      <c r="BG446" s="1">
        <v>1959618163.31426</v>
      </c>
      <c r="BH446" s="1">
        <v>1936293798.53124</v>
      </c>
      <c r="BI446" s="1">
        <v>2203143438.4781599</v>
      </c>
      <c r="BJ446" s="1">
        <v>2009182438.4781599</v>
      </c>
      <c r="BK446" s="1">
        <v>1959618163.31426</v>
      </c>
      <c r="BL446" s="1">
        <v>1936293798.53124</v>
      </c>
      <c r="BM446" s="1" t="s">
        <v>85</v>
      </c>
      <c r="BN446" s="1" t="s">
        <v>85</v>
      </c>
      <c r="BO446" s="1" t="s">
        <v>85</v>
      </c>
      <c r="BP446" t="s">
        <v>85</v>
      </c>
    </row>
    <row r="447" spans="1:68" x14ac:dyDescent="0.25">
      <c r="A447">
        <v>678</v>
      </c>
      <c r="B447" t="s">
        <v>183</v>
      </c>
      <c r="C447">
        <v>2017</v>
      </c>
      <c r="D447" s="2">
        <v>70235</v>
      </c>
      <c r="E447" s="26">
        <v>103347.47</v>
      </c>
      <c r="F447" t="s">
        <v>97</v>
      </c>
      <c r="I447" s="2">
        <v>172</v>
      </c>
      <c r="J447" s="1">
        <v>4409353300</v>
      </c>
      <c r="K447" s="1">
        <v>2069000000</v>
      </c>
      <c r="L447" s="1">
        <v>88000000</v>
      </c>
      <c r="M447" s="1">
        <v>398000000</v>
      </c>
      <c r="N447" s="1">
        <v>0</v>
      </c>
      <c r="O447" s="1">
        <v>238158189.30000001</v>
      </c>
      <c r="P447" s="1">
        <v>194365380.5</v>
      </c>
      <c r="Q447" s="1">
        <v>59850931</v>
      </c>
      <c r="R447" s="1">
        <v>10853069</v>
      </c>
      <c r="S447" s="1">
        <v>759937</v>
      </c>
      <c r="T447" s="1">
        <v>55.272802710000001</v>
      </c>
      <c r="U447" s="1">
        <v>7.3797478410000004</v>
      </c>
      <c r="V447" s="1">
        <v>588035</v>
      </c>
      <c r="W447" s="1">
        <v>52.54</v>
      </c>
      <c r="X447" s="1">
        <v>1.23</v>
      </c>
      <c r="Y447" s="1">
        <v>1204881425</v>
      </c>
      <c r="Z447" s="1">
        <v>1495884355.84215</v>
      </c>
      <c r="AA447" s="1">
        <v>19155122.517999999</v>
      </c>
      <c r="AB447" s="1">
        <v>1076702550</v>
      </c>
      <c r="AC447" s="1">
        <v>1495884355.84215</v>
      </c>
      <c r="AD447" s="1">
        <v>19155122.517999999</v>
      </c>
      <c r="AE447" s="1">
        <v>1076702550</v>
      </c>
      <c r="AF447" s="1">
        <v>1182804064.2853999</v>
      </c>
      <c r="AG447" s="1">
        <v>19155122.517999999</v>
      </c>
      <c r="AH447" s="1">
        <v>1076702550</v>
      </c>
      <c r="AI447" s="1">
        <v>1035472162.37634</v>
      </c>
      <c r="AJ447" s="1">
        <v>19155122.517999999</v>
      </c>
      <c r="AK447" s="1">
        <v>2395158189.3000002</v>
      </c>
      <c r="AL447" s="1">
        <v>3002286283.8601499</v>
      </c>
      <c r="AM447" s="1">
        <v>2874107408.8601499</v>
      </c>
      <c r="AN447" s="1">
        <v>2561027117.3034</v>
      </c>
      <c r="AO447" s="1">
        <v>2413695215.39434</v>
      </c>
      <c r="AP447" s="1">
        <v>398000000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2793158189.3000002</v>
      </c>
      <c r="AW447" s="1">
        <v>3400286283.8601499</v>
      </c>
      <c r="AX447" s="1">
        <v>3272107408.8601499</v>
      </c>
      <c r="AY447" s="1">
        <v>2959027117.3034</v>
      </c>
      <c r="AZ447" s="1">
        <v>2811695215.39434</v>
      </c>
      <c r="BA447" s="1">
        <v>3400286283.8601499</v>
      </c>
      <c r="BB447" s="1">
        <v>3272107408.8601499</v>
      </c>
      <c r="BC447" s="1">
        <v>2959027117.3034</v>
      </c>
      <c r="BD447" s="1">
        <v>2811695215.39434</v>
      </c>
      <c r="BE447" s="1">
        <v>3002286283.8601499</v>
      </c>
      <c r="BF447" s="1">
        <v>2874107408.8601499</v>
      </c>
      <c r="BG447" s="1">
        <v>2561027117.3034</v>
      </c>
      <c r="BH447" s="1">
        <v>2413695215.39434</v>
      </c>
      <c r="BI447" s="1">
        <v>3002286283.8601499</v>
      </c>
      <c r="BJ447" s="1">
        <v>2874107408.8601499</v>
      </c>
      <c r="BK447" s="1">
        <v>2561027117.3034</v>
      </c>
      <c r="BL447" s="1">
        <v>2413695215.39434</v>
      </c>
      <c r="BM447" s="1" t="s">
        <v>85</v>
      </c>
      <c r="BN447" s="1" t="s">
        <v>85</v>
      </c>
      <c r="BO447" s="1" t="s">
        <v>85</v>
      </c>
      <c r="BP447" t="s">
        <v>85</v>
      </c>
    </row>
    <row r="448" spans="1:68" x14ac:dyDescent="0.25">
      <c r="A448">
        <v>678</v>
      </c>
      <c r="B448" t="s">
        <v>183</v>
      </c>
      <c r="C448">
        <v>2018</v>
      </c>
      <c r="D448" s="2">
        <v>70235</v>
      </c>
      <c r="E448" s="26">
        <v>103347.47</v>
      </c>
      <c r="F448" t="s">
        <v>97</v>
      </c>
      <c r="I448" s="2">
        <v>172</v>
      </c>
      <c r="J448" s="1">
        <v>4409353300</v>
      </c>
      <c r="K448" s="1">
        <v>2202161857</v>
      </c>
      <c r="L448" s="1">
        <v>250278001.80000001</v>
      </c>
      <c r="M448" s="1">
        <v>468127201.30000001</v>
      </c>
      <c r="N448" s="1">
        <v>0</v>
      </c>
      <c r="O448" s="1">
        <v>238158189.30000001</v>
      </c>
      <c r="P448" s="1">
        <v>194365380.5</v>
      </c>
      <c r="Q448" s="1">
        <v>59850931</v>
      </c>
      <c r="R448" s="1">
        <v>10853069</v>
      </c>
      <c r="S448" s="1">
        <v>759937</v>
      </c>
      <c r="T448" s="1">
        <v>55.500100860000003</v>
      </c>
      <c r="U448" s="1">
        <v>3.998816503</v>
      </c>
      <c r="V448" s="1">
        <v>588035</v>
      </c>
      <c r="W448" s="1">
        <v>52.54</v>
      </c>
      <c r="X448" s="1">
        <v>1.23</v>
      </c>
      <c r="Y448" s="1">
        <v>1204881425</v>
      </c>
      <c r="Z448" s="1">
        <v>1608583244.1914301</v>
      </c>
      <c r="AA448" s="1">
        <v>19155122.517999999</v>
      </c>
      <c r="AB448" s="1">
        <v>1076702550</v>
      </c>
      <c r="AC448" s="1">
        <v>1608583244.1914301</v>
      </c>
      <c r="AD448" s="1">
        <v>19155122.517999999</v>
      </c>
      <c r="AE448" s="1">
        <v>1076702550</v>
      </c>
      <c r="AF448" s="1">
        <v>1271915700.9298799</v>
      </c>
      <c r="AG448" s="1">
        <v>19155122.517999999</v>
      </c>
      <c r="AH448" s="1">
        <v>1076702550</v>
      </c>
      <c r="AI448" s="1">
        <v>1113483915.8656199</v>
      </c>
      <c r="AJ448" s="1">
        <v>19155122.517999999</v>
      </c>
      <c r="AK448" s="1">
        <v>2690598048.0999999</v>
      </c>
      <c r="AL448" s="1">
        <v>3277263174.0094299</v>
      </c>
      <c r="AM448" s="1">
        <v>3149084299.0094299</v>
      </c>
      <c r="AN448" s="1">
        <v>2812416755.74788</v>
      </c>
      <c r="AO448" s="1">
        <v>2653984970.68363</v>
      </c>
      <c r="AP448" s="1">
        <v>468127201.30000001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3158725249.4000001</v>
      </c>
      <c r="AW448" s="1">
        <v>3745390375.3094301</v>
      </c>
      <c r="AX448" s="1">
        <v>3617211500.3094301</v>
      </c>
      <c r="AY448" s="1">
        <v>3280543957.0478802</v>
      </c>
      <c r="AZ448" s="1">
        <v>3122112171.9836302</v>
      </c>
      <c r="BA448" s="1">
        <v>3745390375.3094301</v>
      </c>
      <c r="BB448" s="1">
        <v>3617211500.3094301</v>
      </c>
      <c r="BC448" s="1">
        <v>3280543957.0478802</v>
      </c>
      <c r="BD448" s="1">
        <v>3122112171.9836302</v>
      </c>
      <c r="BE448" s="1">
        <v>3277263174.0094299</v>
      </c>
      <c r="BF448" s="1">
        <v>3149084299.0094299</v>
      </c>
      <c r="BG448" s="1">
        <v>2812416755.74788</v>
      </c>
      <c r="BH448" s="1">
        <v>2653984970.68363</v>
      </c>
      <c r="BI448" s="1">
        <v>3277263174.0094299</v>
      </c>
      <c r="BJ448" s="1">
        <v>3149084299.0094299</v>
      </c>
      <c r="BK448" s="1">
        <v>2812416755.74788</v>
      </c>
      <c r="BL448" s="1">
        <v>2653984970.68363</v>
      </c>
      <c r="BM448" s="1" t="s">
        <v>85</v>
      </c>
      <c r="BN448" s="1" t="s">
        <v>85</v>
      </c>
      <c r="BO448" s="1" t="s">
        <v>85</v>
      </c>
      <c r="BP448" t="s">
        <v>85</v>
      </c>
    </row>
    <row r="449" spans="1:68" x14ac:dyDescent="0.25">
      <c r="A449">
        <v>678</v>
      </c>
      <c r="B449" t="s">
        <v>183</v>
      </c>
      <c r="C449">
        <v>2019</v>
      </c>
      <c r="D449" s="2">
        <v>71311</v>
      </c>
      <c r="E449" s="26">
        <v>103347.47</v>
      </c>
      <c r="F449" t="s">
        <v>97</v>
      </c>
      <c r="I449" s="2">
        <v>172</v>
      </c>
      <c r="J449" s="1">
        <v>4476904580</v>
      </c>
      <c r="K449" s="1">
        <v>2134707764</v>
      </c>
      <c r="L449" s="1">
        <v>240053627.09999999</v>
      </c>
      <c r="M449" s="1">
        <v>427962045.30000001</v>
      </c>
      <c r="N449" s="1">
        <v>131152216.90000001</v>
      </c>
      <c r="O449" s="1">
        <v>238158189.30000001</v>
      </c>
      <c r="P449" s="1">
        <v>194365380.5</v>
      </c>
      <c r="Q449" s="1">
        <v>59850931</v>
      </c>
      <c r="R449" s="1">
        <v>10853069</v>
      </c>
      <c r="S449" s="1">
        <v>759937</v>
      </c>
      <c r="T449" s="1">
        <v>54.08634266</v>
      </c>
      <c r="U449" s="1">
        <v>7.7345267809999996</v>
      </c>
      <c r="V449" s="1">
        <v>588035</v>
      </c>
      <c r="W449" s="1">
        <v>52.54</v>
      </c>
      <c r="X449" s="1">
        <v>1.23</v>
      </c>
      <c r="Y449" s="1">
        <v>1223340205</v>
      </c>
      <c r="Z449" s="1">
        <v>1447745532.79022</v>
      </c>
      <c r="AA449" s="1">
        <v>19155122.517999999</v>
      </c>
      <c r="AB449" s="1">
        <v>1093197630</v>
      </c>
      <c r="AC449" s="1">
        <v>1447745532.79022</v>
      </c>
      <c r="AD449" s="1">
        <v>19155122.517999999</v>
      </c>
      <c r="AE449" s="1">
        <v>1093197630</v>
      </c>
      <c r="AF449" s="1">
        <v>1144740429.6645999</v>
      </c>
      <c r="AG449" s="1">
        <v>19155122.517999999</v>
      </c>
      <c r="AH449" s="1">
        <v>1093197630</v>
      </c>
      <c r="AI449" s="1">
        <v>1002149792.89961</v>
      </c>
      <c r="AJ449" s="1">
        <v>19155122.517999999</v>
      </c>
      <c r="AK449" s="1">
        <v>2612919580.4000001</v>
      </c>
      <c r="AL449" s="1">
        <v>3124659867.9082198</v>
      </c>
      <c r="AM449" s="1">
        <v>2994517292.9082198</v>
      </c>
      <c r="AN449" s="1">
        <v>2691512189.7826099</v>
      </c>
      <c r="AO449" s="1">
        <v>2548921553.0176101</v>
      </c>
      <c r="AP449" s="1">
        <v>559114262.20000005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3172033842.5999999</v>
      </c>
      <c r="AW449" s="1">
        <v>3683774130.1082201</v>
      </c>
      <c r="AX449" s="1">
        <v>3553631555.1082201</v>
      </c>
      <c r="AY449" s="1">
        <v>3250626451.9826002</v>
      </c>
      <c r="AZ449" s="1">
        <v>3108035815.2176099</v>
      </c>
      <c r="BA449" s="1">
        <v>3683774130.1082201</v>
      </c>
      <c r="BB449" s="1">
        <v>3553631555.1082201</v>
      </c>
      <c r="BC449" s="1">
        <v>3250626451.9826002</v>
      </c>
      <c r="BD449" s="1">
        <v>3108035815.2176099</v>
      </c>
      <c r="BE449" s="1">
        <v>3124659867.9082198</v>
      </c>
      <c r="BF449" s="1">
        <v>2994517292.9082198</v>
      </c>
      <c r="BG449" s="1">
        <v>2691512189.7826099</v>
      </c>
      <c r="BH449" s="1">
        <v>2548921553.0176101</v>
      </c>
      <c r="BI449" s="1">
        <v>3124659867.9082198</v>
      </c>
      <c r="BJ449" s="1">
        <v>2994517292.9082198</v>
      </c>
      <c r="BK449" s="1">
        <v>2691512189.7826099</v>
      </c>
      <c r="BL449" s="1">
        <v>2548921553.0176101</v>
      </c>
      <c r="BM449" s="1" t="s">
        <v>85</v>
      </c>
      <c r="BN449" s="1" t="s">
        <v>85</v>
      </c>
      <c r="BO449" s="1" t="s">
        <v>85</v>
      </c>
      <c r="BP449" t="s">
        <v>85</v>
      </c>
    </row>
    <row r="450" spans="1:68" x14ac:dyDescent="0.25">
      <c r="A450">
        <v>678</v>
      </c>
      <c r="B450" t="s">
        <v>183</v>
      </c>
      <c r="C450">
        <v>2020</v>
      </c>
      <c r="D450" s="2">
        <v>70963</v>
      </c>
      <c r="E450" s="26">
        <v>103347.47</v>
      </c>
      <c r="F450" t="s">
        <v>97</v>
      </c>
      <c r="I450" s="2">
        <v>172</v>
      </c>
      <c r="J450" s="1">
        <v>4455057140</v>
      </c>
      <c r="K450" s="1">
        <v>2437926902</v>
      </c>
      <c r="L450" s="1">
        <v>436256445.89999998</v>
      </c>
      <c r="M450" s="1">
        <v>257805649.09999999</v>
      </c>
      <c r="N450" s="1">
        <v>0</v>
      </c>
      <c r="O450" s="1">
        <v>238158189.30000001</v>
      </c>
      <c r="P450" s="1">
        <v>194365380.5</v>
      </c>
      <c r="Q450" s="1">
        <v>59850931</v>
      </c>
      <c r="R450" s="1">
        <v>10853069</v>
      </c>
      <c r="S450" s="1">
        <v>759937</v>
      </c>
      <c r="T450" s="1">
        <v>57.710584169999997</v>
      </c>
      <c r="U450" s="1">
        <v>1.5874552500000001</v>
      </c>
      <c r="V450" s="1">
        <v>588035</v>
      </c>
      <c r="W450" s="1">
        <v>52.54</v>
      </c>
      <c r="X450" s="1">
        <v>1.23</v>
      </c>
      <c r="Y450" s="1">
        <v>1217370265</v>
      </c>
      <c r="Z450" s="1">
        <v>1752941230.8731501</v>
      </c>
      <c r="AA450" s="1">
        <v>19155122.517999999</v>
      </c>
      <c r="AB450" s="1">
        <v>1087862790</v>
      </c>
      <c r="AC450" s="1">
        <v>1752941230.8731501</v>
      </c>
      <c r="AD450" s="1">
        <v>19155122.517999999</v>
      </c>
      <c r="AE450" s="1">
        <v>1087862790</v>
      </c>
      <c r="AF450" s="1">
        <v>1386060362.37536</v>
      </c>
      <c r="AG450" s="1">
        <v>19155122.517999999</v>
      </c>
      <c r="AH450" s="1">
        <v>1087862790</v>
      </c>
      <c r="AI450" s="1">
        <v>1213410541.9058199</v>
      </c>
      <c r="AJ450" s="1">
        <v>19155122.517999999</v>
      </c>
      <c r="AK450" s="1">
        <v>3112341537.1999998</v>
      </c>
      <c r="AL450" s="1">
        <v>3620088444.7911501</v>
      </c>
      <c r="AM450" s="1">
        <v>3490580969.7911501</v>
      </c>
      <c r="AN450" s="1">
        <v>3123700101.2933602</v>
      </c>
      <c r="AO450" s="1">
        <v>2951050280.8238201</v>
      </c>
      <c r="AP450" s="1">
        <v>257805649.09999999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3370147186.3000002</v>
      </c>
      <c r="AW450" s="1">
        <v>3877894093.89115</v>
      </c>
      <c r="AX450" s="1">
        <v>3748386618.89115</v>
      </c>
      <c r="AY450" s="1">
        <v>3381505750.3933601</v>
      </c>
      <c r="AZ450" s="1">
        <v>3208855929.92382</v>
      </c>
      <c r="BA450" s="1">
        <v>3877894093.89115</v>
      </c>
      <c r="BB450" s="1">
        <v>3748386618.89115</v>
      </c>
      <c r="BC450" s="1">
        <v>3381505750.3933601</v>
      </c>
      <c r="BD450" s="1">
        <v>3208855929.92382</v>
      </c>
      <c r="BE450" s="1">
        <v>3620088444.7911501</v>
      </c>
      <c r="BF450" s="1">
        <v>3490580969.7911501</v>
      </c>
      <c r="BG450" s="1">
        <v>3123700101.2933602</v>
      </c>
      <c r="BH450" s="1">
        <v>2951050280.8238201</v>
      </c>
      <c r="BI450" s="1">
        <v>3620088444.7911501</v>
      </c>
      <c r="BJ450" s="1">
        <v>3490580969.7911501</v>
      </c>
      <c r="BK450" s="1">
        <v>3123700101.2933602</v>
      </c>
      <c r="BL450" s="1">
        <v>2951050280.8238201</v>
      </c>
      <c r="BM450" s="1" t="s">
        <v>85</v>
      </c>
      <c r="BN450" s="1" t="s">
        <v>85</v>
      </c>
      <c r="BO450" s="1" t="s">
        <v>85</v>
      </c>
      <c r="BP450" t="s">
        <v>85</v>
      </c>
    </row>
    <row r="451" spans="1:68" x14ac:dyDescent="0.25">
      <c r="A451">
        <v>678</v>
      </c>
      <c r="B451" t="s">
        <v>183</v>
      </c>
      <c r="C451">
        <v>2021</v>
      </c>
      <c r="D451" s="2">
        <v>70963</v>
      </c>
      <c r="E451" s="26">
        <v>103347.47</v>
      </c>
      <c r="F451" t="s">
        <v>97</v>
      </c>
      <c r="I451" s="2">
        <v>172</v>
      </c>
      <c r="J451" s="1">
        <v>4455057140</v>
      </c>
      <c r="K451" s="1">
        <v>2283794527</v>
      </c>
      <c r="L451" s="1">
        <v>449229911.69999999</v>
      </c>
      <c r="M451" s="1">
        <v>279749754.5</v>
      </c>
      <c r="N451" s="1">
        <v>0</v>
      </c>
      <c r="O451" s="1">
        <v>238158189.30000001</v>
      </c>
      <c r="P451" s="1">
        <v>194365380.5</v>
      </c>
      <c r="Q451" s="1">
        <v>59850931</v>
      </c>
      <c r="R451" s="1">
        <v>10853069</v>
      </c>
      <c r="S451" s="1">
        <v>759937</v>
      </c>
      <c r="T451" s="1">
        <v>59.062293089999997</v>
      </c>
      <c r="U451" s="1">
        <v>4.7862897100000001</v>
      </c>
      <c r="V451" s="1">
        <v>588035</v>
      </c>
      <c r="W451" s="1">
        <v>52.54</v>
      </c>
      <c r="X451" s="1">
        <v>1.23</v>
      </c>
      <c r="Y451" s="1">
        <v>1217370265</v>
      </c>
      <c r="Z451" s="1">
        <v>1695248394.0699799</v>
      </c>
      <c r="AA451" s="1">
        <v>19155122.517999999</v>
      </c>
      <c r="AB451" s="1">
        <v>1087862790</v>
      </c>
      <c r="AC451" s="1">
        <v>1695248394.0699799</v>
      </c>
      <c r="AD451" s="1">
        <v>19155122.517999999</v>
      </c>
      <c r="AE451" s="1">
        <v>1087862790</v>
      </c>
      <c r="AF451" s="1">
        <v>1340442316.0441501</v>
      </c>
      <c r="AG451" s="1">
        <v>19155122.517999999</v>
      </c>
      <c r="AH451" s="1">
        <v>1087862790</v>
      </c>
      <c r="AI451" s="1">
        <v>1173474749.91435</v>
      </c>
      <c r="AJ451" s="1">
        <v>19155122.517999999</v>
      </c>
      <c r="AK451" s="1">
        <v>2971182628</v>
      </c>
      <c r="AL451" s="1">
        <v>3575369073.7879801</v>
      </c>
      <c r="AM451" s="1">
        <v>3445861598.7879801</v>
      </c>
      <c r="AN451" s="1">
        <v>3091055520.7621498</v>
      </c>
      <c r="AO451" s="1">
        <v>2924087954.63235</v>
      </c>
      <c r="AP451" s="1">
        <v>279749754.5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3250932382.5</v>
      </c>
      <c r="AW451" s="1">
        <v>3855118828.2879801</v>
      </c>
      <c r="AX451" s="1">
        <v>3725611353.2879801</v>
      </c>
      <c r="AY451" s="1">
        <v>3370805275.2621498</v>
      </c>
      <c r="AZ451" s="1">
        <v>3203837709.13235</v>
      </c>
      <c r="BA451" s="1">
        <v>3855118828.2879801</v>
      </c>
      <c r="BB451" s="1">
        <v>3725611353.2879801</v>
      </c>
      <c r="BC451" s="1">
        <v>3370805275.2621498</v>
      </c>
      <c r="BD451" s="1">
        <v>3203837709.13235</v>
      </c>
      <c r="BE451" s="1">
        <v>3575369073.7879801</v>
      </c>
      <c r="BF451" s="1">
        <v>3445861598.7879801</v>
      </c>
      <c r="BG451" s="1">
        <v>3091055520.7621498</v>
      </c>
      <c r="BH451" s="1">
        <v>2924087954.63235</v>
      </c>
      <c r="BI451" s="1">
        <v>3575369073.7879801</v>
      </c>
      <c r="BJ451" s="1">
        <v>3445861598.7879801</v>
      </c>
      <c r="BK451" s="1">
        <v>3091055520.7621498</v>
      </c>
      <c r="BL451" s="1">
        <v>2924087954.63235</v>
      </c>
      <c r="BM451" s="1" t="s">
        <v>85</v>
      </c>
      <c r="BN451" s="1" t="s">
        <v>85</v>
      </c>
      <c r="BO451" s="1" t="s">
        <v>85</v>
      </c>
      <c r="BP451" t="s">
        <v>85</v>
      </c>
    </row>
    <row r="452" spans="1:68" x14ac:dyDescent="0.25">
      <c r="A452">
        <v>699</v>
      </c>
      <c r="B452" t="s">
        <v>184</v>
      </c>
      <c r="C452">
        <v>2017</v>
      </c>
      <c r="D452" s="2">
        <v>11324</v>
      </c>
      <c r="E452" s="26">
        <v>49696.82</v>
      </c>
      <c r="F452" t="s">
        <v>97</v>
      </c>
      <c r="I452" s="2">
        <v>130</v>
      </c>
      <c r="J452" s="1">
        <v>537323800</v>
      </c>
      <c r="K452" s="1">
        <v>258957649.19999999</v>
      </c>
      <c r="L452" s="1">
        <v>500446.788</v>
      </c>
      <c r="M452" s="1">
        <v>4459886.0240000002</v>
      </c>
      <c r="N452" s="1">
        <v>7205236.8640000001</v>
      </c>
      <c r="O452" s="1">
        <v>33670826.25</v>
      </c>
      <c r="P452" s="1">
        <v>33670826.25</v>
      </c>
      <c r="Q452" s="1">
        <v>4697145</v>
      </c>
      <c r="R452" s="1">
        <v>5095304</v>
      </c>
      <c r="S452" s="1">
        <v>5332</v>
      </c>
      <c r="T452" s="1">
        <v>51.947031350000003</v>
      </c>
      <c r="U452" s="1">
        <v>0</v>
      </c>
      <c r="V452" s="1">
        <v>0</v>
      </c>
      <c r="W452" s="1">
        <v>32.28</v>
      </c>
      <c r="X452" s="1">
        <v>0.92</v>
      </c>
      <c r="Y452" s="1">
        <v>194263220</v>
      </c>
      <c r="Z452" s="1">
        <v>147453929.83436099</v>
      </c>
      <c r="AA452" s="1">
        <v>0</v>
      </c>
      <c r="AB452" s="1">
        <v>173596920</v>
      </c>
      <c r="AC452" s="1">
        <v>147453929.83436099</v>
      </c>
      <c r="AD452" s="1">
        <v>0</v>
      </c>
      <c r="AE452" s="1">
        <v>173596920</v>
      </c>
      <c r="AF452" s="1">
        <v>116156462.066559</v>
      </c>
      <c r="AG452" s="1">
        <v>0</v>
      </c>
      <c r="AH452" s="1">
        <v>173596920</v>
      </c>
      <c r="AI452" s="1">
        <v>101428241.94053499</v>
      </c>
      <c r="AJ452" s="1">
        <v>0</v>
      </c>
      <c r="AK452" s="1">
        <v>293128922.23799998</v>
      </c>
      <c r="AL452" s="1">
        <v>375888422.872361</v>
      </c>
      <c r="AM452" s="1">
        <v>355222122.872361</v>
      </c>
      <c r="AN452" s="1">
        <v>323924655.104559</v>
      </c>
      <c r="AO452" s="1">
        <v>309196434.978535</v>
      </c>
      <c r="AP452" s="1">
        <v>11665122.888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304794045.12599999</v>
      </c>
      <c r="AW452" s="1">
        <v>387553545.76036102</v>
      </c>
      <c r="AX452" s="1">
        <v>366887245.76036102</v>
      </c>
      <c r="AY452" s="1">
        <v>335589777.99255902</v>
      </c>
      <c r="AZ452" s="1">
        <v>320861557.86653501</v>
      </c>
      <c r="BA452" s="1">
        <v>387553545.76036102</v>
      </c>
      <c r="BB452" s="1">
        <v>366887245.76036102</v>
      </c>
      <c r="BC452" s="1">
        <v>335589777.99255902</v>
      </c>
      <c r="BD452" s="1">
        <v>320861557.86653501</v>
      </c>
      <c r="BE452" s="1">
        <v>375888422.872361</v>
      </c>
      <c r="BF452" s="1">
        <v>355222122.872361</v>
      </c>
      <c r="BG452" s="1">
        <v>323924655.104559</v>
      </c>
      <c r="BH452" s="1">
        <v>309196434.978535</v>
      </c>
      <c r="BI452" s="1">
        <v>375888422.872361</v>
      </c>
      <c r="BJ452" s="1">
        <v>355222122.872361</v>
      </c>
      <c r="BK452" s="1">
        <v>323924655.104559</v>
      </c>
      <c r="BL452" s="1">
        <v>309196434.978535</v>
      </c>
      <c r="BM452" s="1" t="s">
        <v>85</v>
      </c>
      <c r="BN452" s="1" t="s">
        <v>85</v>
      </c>
      <c r="BO452" s="1" t="s">
        <v>85</v>
      </c>
      <c r="BP452" t="s">
        <v>85</v>
      </c>
    </row>
    <row r="453" spans="1:68" x14ac:dyDescent="0.25">
      <c r="A453">
        <v>699</v>
      </c>
      <c r="B453" t="s">
        <v>184</v>
      </c>
      <c r="C453">
        <v>2018</v>
      </c>
      <c r="D453" s="2">
        <v>9808</v>
      </c>
      <c r="E453" s="26">
        <v>49696.82</v>
      </c>
      <c r="F453" t="s">
        <v>97</v>
      </c>
      <c r="I453" s="2">
        <v>130</v>
      </c>
      <c r="J453" s="1">
        <v>465389600</v>
      </c>
      <c r="K453" s="1">
        <v>254268859.19999999</v>
      </c>
      <c r="L453" s="1">
        <v>576000.04</v>
      </c>
      <c r="M453" s="1">
        <v>4705995.1320000002</v>
      </c>
      <c r="N453" s="1">
        <v>7526899.2240000004</v>
      </c>
      <c r="O453" s="1">
        <v>33670826.25</v>
      </c>
      <c r="P453" s="1">
        <v>33670826.25</v>
      </c>
      <c r="Q453" s="1">
        <v>4697145</v>
      </c>
      <c r="R453" s="1">
        <v>5095304</v>
      </c>
      <c r="S453" s="1">
        <v>5332</v>
      </c>
      <c r="T453" s="1">
        <v>51.441173460000002</v>
      </c>
      <c r="U453" s="1">
        <v>0</v>
      </c>
      <c r="V453" s="1">
        <v>0</v>
      </c>
      <c r="W453" s="1">
        <v>32.28</v>
      </c>
      <c r="X453" s="1">
        <v>0.92</v>
      </c>
      <c r="Y453" s="1">
        <v>168256240</v>
      </c>
      <c r="Z453" s="1">
        <v>146018029.99793601</v>
      </c>
      <c r="AA453" s="1">
        <v>0</v>
      </c>
      <c r="AB453" s="1">
        <v>150356640</v>
      </c>
      <c r="AC453" s="1">
        <v>146018029.99793601</v>
      </c>
      <c r="AD453" s="1">
        <v>0</v>
      </c>
      <c r="AE453" s="1">
        <v>150356640</v>
      </c>
      <c r="AF453" s="1">
        <v>115025335.58476</v>
      </c>
      <c r="AG453" s="1">
        <v>0</v>
      </c>
      <c r="AH453" s="1">
        <v>150356640</v>
      </c>
      <c r="AI453" s="1">
        <v>100440538.213853</v>
      </c>
      <c r="AJ453" s="1">
        <v>0</v>
      </c>
      <c r="AK453" s="1">
        <v>288515685.49000001</v>
      </c>
      <c r="AL453" s="1">
        <v>348521096.28793597</v>
      </c>
      <c r="AM453" s="1">
        <v>330621496.28793597</v>
      </c>
      <c r="AN453" s="1">
        <v>299628801.87475997</v>
      </c>
      <c r="AO453" s="1">
        <v>285044004.50385302</v>
      </c>
      <c r="AP453" s="1">
        <v>12232894.356000001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300748579.84600002</v>
      </c>
      <c r="AW453" s="1">
        <v>360753990.64393598</v>
      </c>
      <c r="AX453" s="1">
        <v>342854390.64393598</v>
      </c>
      <c r="AY453" s="1">
        <v>311861696.23075998</v>
      </c>
      <c r="AZ453" s="1">
        <v>297276898.85985303</v>
      </c>
      <c r="BA453" s="1">
        <v>360753990.64393598</v>
      </c>
      <c r="BB453" s="1">
        <v>342854390.64393598</v>
      </c>
      <c r="BC453" s="1">
        <v>311861696.23075998</v>
      </c>
      <c r="BD453" s="1">
        <v>297276898.85985303</v>
      </c>
      <c r="BE453" s="1">
        <v>348521096.28793597</v>
      </c>
      <c r="BF453" s="1">
        <v>330621496.28793597</v>
      </c>
      <c r="BG453" s="1">
        <v>299628801.87475997</v>
      </c>
      <c r="BH453" s="1">
        <v>285044004.50385302</v>
      </c>
      <c r="BI453" s="1">
        <v>348521096.28793597</v>
      </c>
      <c r="BJ453" s="1">
        <v>330621496.28793597</v>
      </c>
      <c r="BK453" s="1">
        <v>299628801.87475997</v>
      </c>
      <c r="BL453" s="1">
        <v>285044004.50385302</v>
      </c>
      <c r="BM453" s="1" t="s">
        <v>85</v>
      </c>
      <c r="BN453" s="1" t="s">
        <v>85</v>
      </c>
      <c r="BO453" s="1" t="s">
        <v>85</v>
      </c>
      <c r="BP453" t="s">
        <v>85</v>
      </c>
    </row>
    <row r="454" spans="1:68" x14ac:dyDescent="0.25">
      <c r="A454">
        <v>699</v>
      </c>
      <c r="B454" t="s">
        <v>184</v>
      </c>
      <c r="C454">
        <v>2019</v>
      </c>
      <c r="D454" s="2">
        <v>10138</v>
      </c>
      <c r="E454" s="26">
        <v>49696.82</v>
      </c>
      <c r="F454" t="s">
        <v>97</v>
      </c>
      <c r="I454" s="2">
        <v>130</v>
      </c>
      <c r="J454" s="1">
        <v>481048100</v>
      </c>
      <c r="K454" s="1">
        <v>166100458.30000001</v>
      </c>
      <c r="L454" s="1">
        <v>506431.20400000003</v>
      </c>
      <c r="M454" s="1">
        <v>4549652.2640000004</v>
      </c>
      <c r="N454" s="1">
        <v>7822379.7640000004</v>
      </c>
      <c r="O454" s="1">
        <v>33670826.25</v>
      </c>
      <c r="P454" s="1">
        <v>33670826.25</v>
      </c>
      <c r="Q454" s="1">
        <v>4697145</v>
      </c>
      <c r="R454" s="1">
        <v>5095304</v>
      </c>
      <c r="S454" s="1">
        <v>5332</v>
      </c>
      <c r="T454" s="1">
        <v>48.734908359999999</v>
      </c>
      <c r="U454" s="1">
        <v>0</v>
      </c>
      <c r="V454" s="1">
        <v>0</v>
      </c>
      <c r="W454" s="1">
        <v>32.28</v>
      </c>
      <c r="X454" s="1">
        <v>0.92</v>
      </c>
      <c r="Y454" s="1">
        <v>173917390</v>
      </c>
      <c r="Z454" s="1">
        <v>138336177.66108301</v>
      </c>
      <c r="AA454" s="1">
        <v>0</v>
      </c>
      <c r="AB454" s="1">
        <v>155415540</v>
      </c>
      <c r="AC454" s="1">
        <v>138336177.66108301</v>
      </c>
      <c r="AD454" s="1">
        <v>0</v>
      </c>
      <c r="AE454" s="1">
        <v>155415540</v>
      </c>
      <c r="AF454" s="1">
        <v>108973975.74261101</v>
      </c>
      <c r="AG454" s="1">
        <v>0</v>
      </c>
      <c r="AH454" s="1">
        <v>155415540</v>
      </c>
      <c r="AI454" s="1">
        <v>95156468.957448795</v>
      </c>
      <c r="AJ454" s="1">
        <v>0</v>
      </c>
      <c r="AK454" s="1">
        <v>200277715.75400001</v>
      </c>
      <c r="AL454" s="1">
        <v>346430825.11508298</v>
      </c>
      <c r="AM454" s="1">
        <v>327928975.11508298</v>
      </c>
      <c r="AN454" s="1">
        <v>298566773.19661099</v>
      </c>
      <c r="AO454" s="1">
        <v>284749266.411448</v>
      </c>
      <c r="AP454" s="1">
        <v>12372032.028000001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212649747.78200001</v>
      </c>
      <c r="AW454" s="1">
        <v>358802857.14308298</v>
      </c>
      <c r="AX454" s="1">
        <v>340301007.14308298</v>
      </c>
      <c r="AY454" s="1">
        <v>310938805.22461098</v>
      </c>
      <c r="AZ454" s="1">
        <v>297121298.439448</v>
      </c>
      <c r="BA454" s="1">
        <v>358802857.14308298</v>
      </c>
      <c r="BB454" s="1">
        <v>340301007.14308298</v>
      </c>
      <c r="BC454" s="1">
        <v>310938805.22461098</v>
      </c>
      <c r="BD454" s="1">
        <v>297121298.439448</v>
      </c>
      <c r="BE454" s="1">
        <v>346430825.11508298</v>
      </c>
      <c r="BF454" s="1">
        <v>327928975.11508298</v>
      </c>
      <c r="BG454" s="1">
        <v>298566773.19661099</v>
      </c>
      <c r="BH454" s="1">
        <v>284749266.411448</v>
      </c>
      <c r="BI454" s="1">
        <v>346430825.11508298</v>
      </c>
      <c r="BJ454" s="1">
        <v>327928975.11508298</v>
      </c>
      <c r="BK454" s="1">
        <v>298566773.19661099</v>
      </c>
      <c r="BL454" s="1">
        <v>284749266.411448</v>
      </c>
      <c r="BM454" s="1" t="s">
        <v>85</v>
      </c>
      <c r="BN454" s="1" t="s">
        <v>85</v>
      </c>
      <c r="BO454" s="1" t="s">
        <v>85</v>
      </c>
      <c r="BP454" t="s">
        <v>85</v>
      </c>
    </row>
    <row r="455" spans="1:68" x14ac:dyDescent="0.25">
      <c r="A455">
        <v>699</v>
      </c>
      <c r="B455" t="s">
        <v>184</v>
      </c>
      <c r="C455">
        <v>2020</v>
      </c>
      <c r="D455" s="2">
        <v>10513</v>
      </c>
      <c r="E455" s="26">
        <v>49696.82</v>
      </c>
      <c r="F455" t="s">
        <v>97</v>
      </c>
      <c r="I455" s="2">
        <v>130</v>
      </c>
      <c r="J455" s="1">
        <v>498841850</v>
      </c>
      <c r="K455" s="1">
        <v>192017467.90000001</v>
      </c>
      <c r="L455" s="1">
        <v>602181.86</v>
      </c>
      <c r="M455" s="1">
        <v>4202556.1359999999</v>
      </c>
      <c r="N455" s="1">
        <v>10129372.130000001</v>
      </c>
      <c r="O455" s="1">
        <v>33670826.25</v>
      </c>
      <c r="P455" s="1">
        <v>33670826.25</v>
      </c>
      <c r="Q455" s="1">
        <v>4697145</v>
      </c>
      <c r="R455" s="1">
        <v>5095304</v>
      </c>
      <c r="S455" s="1">
        <v>5332</v>
      </c>
      <c r="T455" s="1">
        <v>51.049433380000004</v>
      </c>
      <c r="U455" s="1">
        <v>6.0777494230000002</v>
      </c>
      <c r="V455" s="1">
        <v>0</v>
      </c>
      <c r="W455" s="1">
        <v>32.28</v>
      </c>
      <c r="X455" s="1">
        <v>0.92</v>
      </c>
      <c r="Y455" s="1">
        <v>180350515</v>
      </c>
      <c r="Z455" s="1">
        <v>127654099.924394</v>
      </c>
      <c r="AA455" s="1">
        <v>0</v>
      </c>
      <c r="AB455" s="1">
        <v>161164290</v>
      </c>
      <c r="AC455" s="1">
        <v>127654099.924394</v>
      </c>
      <c r="AD455" s="1">
        <v>0</v>
      </c>
      <c r="AE455" s="1">
        <v>161164290</v>
      </c>
      <c r="AF455" s="1">
        <v>100559195.893695</v>
      </c>
      <c r="AG455" s="1">
        <v>0</v>
      </c>
      <c r="AH455" s="1">
        <v>161164290</v>
      </c>
      <c r="AI455" s="1">
        <v>87808652.820425093</v>
      </c>
      <c r="AJ455" s="1">
        <v>0</v>
      </c>
      <c r="AK455" s="1">
        <v>226290476.00999999</v>
      </c>
      <c r="AL455" s="1">
        <v>342277623.03439403</v>
      </c>
      <c r="AM455" s="1">
        <v>323091398.03439403</v>
      </c>
      <c r="AN455" s="1">
        <v>295996494.00369501</v>
      </c>
      <c r="AO455" s="1">
        <v>283245950.93042499</v>
      </c>
      <c r="AP455" s="1">
        <v>14331928.266000001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240622404.27599999</v>
      </c>
      <c r="AW455" s="1">
        <v>356609551.300394</v>
      </c>
      <c r="AX455" s="1">
        <v>337423326.300394</v>
      </c>
      <c r="AY455" s="1">
        <v>310328422.26969498</v>
      </c>
      <c r="AZ455" s="1">
        <v>297577879.19642502</v>
      </c>
      <c r="BA455" s="1">
        <v>356609551.300394</v>
      </c>
      <c r="BB455" s="1">
        <v>337423326.300394</v>
      </c>
      <c r="BC455" s="1">
        <v>310328422.26969498</v>
      </c>
      <c r="BD455" s="1">
        <v>297577879.19642502</v>
      </c>
      <c r="BE455" s="1">
        <v>342277623.03439403</v>
      </c>
      <c r="BF455" s="1">
        <v>323091398.03439403</v>
      </c>
      <c r="BG455" s="1">
        <v>295996494.00369501</v>
      </c>
      <c r="BH455" s="1">
        <v>283245950.93042499</v>
      </c>
      <c r="BI455" s="1">
        <v>342277623.03439403</v>
      </c>
      <c r="BJ455" s="1">
        <v>323091398.03439403</v>
      </c>
      <c r="BK455" s="1">
        <v>295996494.00369501</v>
      </c>
      <c r="BL455" s="1">
        <v>283245950.93042499</v>
      </c>
      <c r="BM455" s="1" t="s">
        <v>85</v>
      </c>
      <c r="BN455" s="1" t="s">
        <v>85</v>
      </c>
      <c r="BO455" s="1" t="s">
        <v>85</v>
      </c>
      <c r="BP455" t="s">
        <v>85</v>
      </c>
    </row>
    <row r="456" spans="1:68" x14ac:dyDescent="0.25">
      <c r="A456">
        <v>699</v>
      </c>
      <c r="B456" t="s">
        <v>184</v>
      </c>
      <c r="C456">
        <v>2021</v>
      </c>
      <c r="D456" s="2">
        <v>10513</v>
      </c>
      <c r="E456" s="26">
        <v>49696.82</v>
      </c>
      <c r="F456" t="s">
        <v>97</v>
      </c>
      <c r="I456" s="2">
        <v>130</v>
      </c>
      <c r="J456" s="1">
        <v>498841850</v>
      </c>
      <c r="K456" s="1">
        <v>195471224</v>
      </c>
      <c r="L456" s="1">
        <v>1091407.868</v>
      </c>
      <c r="M456" s="1">
        <v>4438940.568</v>
      </c>
      <c r="N456" s="1">
        <v>9198795.4440000001</v>
      </c>
      <c r="O456" s="1">
        <v>33670826.25</v>
      </c>
      <c r="P456" s="1">
        <v>33670826.25</v>
      </c>
      <c r="Q456" s="1">
        <v>4697145</v>
      </c>
      <c r="R456" s="1">
        <v>5095304</v>
      </c>
      <c r="S456" s="1">
        <v>5332</v>
      </c>
      <c r="T456" s="1">
        <v>50.64215514</v>
      </c>
      <c r="U456" s="1">
        <v>8.2491961360000001</v>
      </c>
      <c r="V456" s="1">
        <v>0</v>
      </c>
      <c r="W456" s="1">
        <v>32.28</v>
      </c>
      <c r="X456" s="1">
        <v>0.92</v>
      </c>
      <c r="Y456" s="1">
        <v>180350515</v>
      </c>
      <c r="Z456" s="1">
        <v>120334275.895955</v>
      </c>
      <c r="AA456" s="1">
        <v>0</v>
      </c>
      <c r="AB456" s="1">
        <v>161164290</v>
      </c>
      <c r="AC456" s="1">
        <v>120334275.895955</v>
      </c>
      <c r="AD456" s="1">
        <v>0</v>
      </c>
      <c r="AE456" s="1">
        <v>161164290</v>
      </c>
      <c r="AF456" s="1">
        <v>94793022.940228999</v>
      </c>
      <c r="AG456" s="1">
        <v>0</v>
      </c>
      <c r="AH456" s="1">
        <v>161164290</v>
      </c>
      <c r="AI456" s="1">
        <v>82773609.784592703</v>
      </c>
      <c r="AJ456" s="1">
        <v>0</v>
      </c>
      <c r="AK456" s="1">
        <v>230233458.118</v>
      </c>
      <c r="AL456" s="1">
        <v>335447025.013955</v>
      </c>
      <c r="AM456" s="1">
        <v>316260800.013955</v>
      </c>
      <c r="AN456" s="1">
        <v>290719547.05822903</v>
      </c>
      <c r="AO456" s="1">
        <v>278700133.902592</v>
      </c>
      <c r="AP456" s="1">
        <v>13637736.012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243871194.13</v>
      </c>
      <c r="AW456" s="1">
        <v>349084761.02595598</v>
      </c>
      <c r="AX456" s="1">
        <v>329898536.02595598</v>
      </c>
      <c r="AY456" s="1">
        <v>304357283.07022899</v>
      </c>
      <c r="AZ456" s="1">
        <v>292337869.91459203</v>
      </c>
      <c r="BA456" s="1">
        <v>349084761.02595598</v>
      </c>
      <c r="BB456" s="1">
        <v>329898536.02595598</v>
      </c>
      <c r="BC456" s="1">
        <v>304357283.07022899</v>
      </c>
      <c r="BD456" s="1">
        <v>292337869.91459203</v>
      </c>
      <c r="BE456" s="1">
        <v>335447025.013955</v>
      </c>
      <c r="BF456" s="1">
        <v>316260800.013955</v>
      </c>
      <c r="BG456" s="1">
        <v>290719547.05822903</v>
      </c>
      <c r="BH456" s="1">
        <v>278700133.902592</v>
      </c>
      <c r="BI456" s="1">
        <v>335447025.013955</v>
      </c>
      <c r="BJ456" s="1">
        <v>316260800.013955</v>
      </c>
      <c r="BK456" s="1">
        <v>290719547.05822903</v>
      </c>
      <c r="BL456" s="1">
        <v>278700133.902592</v>
      </c>
      <c r="BM456" s="1" t="s">
        <v>85</v>
      </c>
      <c r="BN456" s="1" t="s">
        <v>85</v>
      </c>
      <c r="BO456" s="1" t="s">
        <v>85</v>
      </c>
      <c r="BP456" t="s">
        <v>85</v>
      </c>
    </row>
    <row r="457" spans="1:68" x14ac:dyDescent="0.25">
      <c r="A457">
        <v>711</v>
      </c>
      <c r="B457" t="s">
        <v>185</v>
      </c>
      <c r="C457">
        <v>2017</v>
      </c>
      <c r="D457" s="2">
        <v>56623</v>
      </c>
      <c r="E457" s="26">
        <v>38666.18</v>
      </c>
      <c r="F457" t="s">
        <v>105</v>
      </c>
      <c r="I457" s="2">
        <v>179</v>
      </c>
      <c r="J457" s="1">
        <v>3699463705</v>
      </c>
      <c r="K457" s="1">
        <v>1060720000</v>
      </c>
      <c r="L457" s="1">
        <v>41732000</v>
      </c>
      <c r="M457" s="1">
        <v>774547827</v>
      </c>
      <c r="N457" s="1">
        <v>5763000</v>
      </c>
      <c r="O457" s="1">
        <v>166208478.09999999</v>
      </c>
      <c r="P457" s="1">
        <v>53444584.630000003</v>
      </c>
      <c r="Q457" s="1">
        <v>17612041</v>
      </c>
      <c r="R457" s="1">
        <v>11560452</v>
      </c>
      <c r="S457" s="1">
        <v>202180</v>
      </c>
      <c r="T457" s="1">
        <v>62.452710519999997</v>
      </c>
      <c r="U457" s="1">
        <v>2.1432939439999998</v>
      </c>
      <c r="V457" s="1">
        <v>241235</v>
      </c>
      <c r="W457" s="1">
        <v>42.23</v>
      </c>
      <c r="X457" s="1">
        <v>1.07</v>
      </c>
      <c r="Y457" s="1">
        <v>971367565</v>
      </c>
      <c r="Z457" s="1">
        <v>603559801.15957797</v>
      </c>
      <c r="AA457" s="1">
        <v>6316159.5109999897</v>
      </c>
      <c r="AB457" s="1">
        <v>868030590</v>
      </c>
      <c r="AC457" s="1">
        <v>603559801.15957797</v>
      </c>
      <c r="AD457" s="1">
        <v>6316159.5109999897</v>
      </c>
      <c r="AE457" s="1">
        <v>868030590</v>
      </c>
      <c r="AF457" s="1">
        <v>476909818.30902702</v>
      </c>
      <c r="AG457" s="1">
        <v>6316159.5109999897</v>
      </c>
      <c r="AH457" s="1">
        <v>868030590</v>
      </c>
      <c r="AI457" s="1">
        <v>417309826.37935603</v>
      </c>
      <c r="AJ457" s="1">
        <v>6316159.5109999897</v>
      </c>
      <c r="AK457" s="1">
        <v>1268660478.0999999</v>
      </c>
      <c r="AL457" s="1">
        <v>1676420110.30057</v>
      </c>
      <c r="AM457" s="1">
        <v>1573083135.30057</v>
      </c>
      <c r="AN457" s="1">
        <v>1446433152.4500201</v>
      </c>
      <c r="AO457" s="1">
        <v>1386833160.52035</v>
      </c>
      <c r="AP457" s="1">
        <v>780310827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2048971305.0999999</v>
      </c>
      <c r="AW457" s="1">
        <v>2456730937.30057</v>
      </c>
      <c r="AX457" s="1">
        <v>2353393962.30057</v>
      </c>
      <c r="AY457" s="1">
        <v>2226743979.4500198</v>
      </c>
      <c r="AZ457" s="1">
        <v>2167143987.52035</v>
      </c>
      <c r="BA457" s="1">
        <v>2456730937.30057</v>
      </c>
      <c r="BB457" s="1">
        <v>2353393962.30057</v>
      </c>
      <c r="BC457" s="1">
        <v>2226743979.4500198</v>
      </c>
      <c r="BD457" s="1">
        <v>2167143987.52035</v>
      </c>
      <c r="BE457" s="1">
        <v>1676420110.30057</v>
      </c>
      <c r="BF457" s="1">
        <v>1573083135.30057</v>
      </c>
      <c r="BG457" s="1">
        <v>1446433152.4500201</v>
      </c>
      <c r="BH457" s="1">
        <v>1386833160.52035</v>
      </c>
      <c r="BI457" s="1">
        <v>1676420110.30057</v>
      </c>
      <c r="BJ457" s="1">
        <v>1573083135.30057</v>
      </c>
      <c r="BK457" s="1">
        <v>1446433152.4500201</v>
      </c>
      <c r="BL457" s="1">
        <v>1386833160.52035</v>
      </c>
      <c r="BM457" s="1" t="s">
        <v>85</v>
      </c>
      <c r="BN457" s="1" t="s">
        <v>85</v>
      </c>
      <c r="BO457" s="1" t="s">
        <v>85</v>
      </c>
      <c r="BP457" t="s">
        <v>85</v>
      </c>
    </row>
    <row r="458" spans="1:68" x14ac:dyDescent="0.25">
      <c r="A458">
        <v>711</v>
      </c>
      <c r="B458" t="s">
        <v>185</v>
      </c>
      <c r="C458">
        <v>2018</v>
      </c>
      <c r="D458" s="2">
        <v>52658</v>
      </c>
      <c r="E458" s="26">
        <v>38666.18</v>
      </c>
      <c r="F458" t="s">
        <v>105</v>
      </c>
      <c r="I458" s="2">
        <v>179</v>
      </c>
      <c r="J458" s="1">
        <v>3440410430</v>
      </c>
      <c r="K458" s="1">
        <v>1163330000</v>
      </c>
      <c r="L458" s="1">
        <v>44967438</v>
      </c>
      <c r="M458" s="1">
        <v>812300000</v>
      </c>
      <c r="N458" s="1">
        <v>10100000</v>
      </c>
      <c r="O458" s="1">
        <v>166208478.09999999</v>
      </c>
      <c r="P458" s="1">
        <v>53444584.630000003</v>
      </c>
      <c r="Q458" s="1">
        <v>17612041</v>
      </c>
      <c r="R458" s="1">
        <v>11560452</v>
      </c>
      <c r="S458" s="1">
        <v>202180</v>
      </c>
      <c r="T458" s="1">
        <v>61.986188310000003</v>
      </c>
      <c r="U458" s="1">
        <v>1.4309978750000001</v>
      </c>
      <c r="V458" s="1">
        <v>241235</v>
      </c>
      <c r="W458" s="1">
        <v>42.23</v>
      </c>
      <c r="X458" s="1">
        <v>1.07</v>
      </c>
      <c r="Y458" s="1">
        <v>903347990</v>
      </c>
      <c r="Z458" s="1">
        <v>606019437.31409705</v>
      </c>
      <c r="AA458" s="1">
        <v>6316159.5109999897</v>
      </c>
      <c r="AB458" s="1">
        <v>807247140</v>
      </c>
      <c r="AC458" s="1">
        <v>606019437.31409705</v>
      </c>
      <c r="AD458" s="1">
        <v>6316159.5109999897</v>
      </c>
      <c r="AE458" s="1">
        <v>807247140</v>
      </c>
      <c r="AF458" s="1">
        <v>478853328.51183403</v>
      </c>
      <c r="AG458" s="1">
        <v>6316159.5109999897</v>
      </c>
      <c r="AH458" s="1">
        <v>807247140</v>
      </c>
      <c r="AI458" s="1">
        <v>419010453.781358</v>
      </c>
      <c r="AJ458" s="1">
        <v>6316159.5109999897</v>
      </c>
      <c r="AK458" s="1">
        <v>1374505916.0999999</v>
      </c>
      <c r="AL458" s="1">
        <v>1614095609.45509</v>
      </c>
      <c r="AM458" s="1">
        <v>1517994759.45509</v>
      </c>
      <c r="AN458" s="1">
        <v>1390828650.6528299</v>
      </c>
      <c r="AO458" s="1">
        <v>1330985775.9223499</v>
      </c>
      <c r="AP458" s="1">
        <v>822400000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2196905916.0999999</v>
      </c>
      <c r="AW458" s="1">
        <v>2436495609.45509</v>
      </c>
      <c r="AX458" s="1">
        <v>2340394759.45509</v>
      </c>
      <c r="AY458" s="1">
        <v>2213228650.6528301</v>
      </c>
      <c r="AZ458" s="1">
        <v>2153385775.9223499</v>
      </c>
      <c r="BA458" s="1">
        <v>2436495609.45509</v>
      </c>
      <c r="BB458" s="1">
        <v>2340394759.45509</v>
      </c>
      <c r="BC458" s="1">
        <v>2213228650.6528301</v>
      </c>
      <c r="BD458" s="1">
        <v>2153385775.9223499</v>
      </c>
      <c r="BE458" s="1">
        <v>1614095609.45509</v>
      </c>
      <c r="BF458" s="1">
        <v>1517994759.45509</v>
      </c>
      <c r="BG458" s="1">
        <v>1390828650.6528299</v>
      </c>
      <c r="BH458" s="1">
        <v>1330985775.9223499</v>
      </c>
      <c r="BI458" s="1">
        <v>1614095609.45509</v>
      </c>
      <c r="BJ458" s="1">
        <v>1517994759.45509</v>
      </c>
      <c r="BK458" s="1">
        <v>1390828650.6528299</v>
      </c>
      <c r="BL458" s="1">
        <v>1330985775.9223499</v>
      </c>
      <c r="BM458" s="1" t="s">
        <v>85</v>
      </c>
      <c r="BN458" s="1" t="s">
        <v>85</v>
      </c>
      <c r="BO458" s="1" t="s">
        <v>85</v>
      </c>
      <c r="BP458" t="s">
        <v>85</v>
      </c>
    </row>
    <row r="459" spans="1:68" x14ac:dyDescent="0.25">
      <c r="A459">
        <v>711</v>
      </c>
      <c r="B459" t="s">
        <v>185</v>
      </c>
      <c r="C459">
        <v>2019</v>
      </c>
      <c r="D459" s="2">
        <v>53936</v>
      </c>
      <c r="E459" s="26">
        <v>38666.18</v>
      </c>
      <c r="F459" t="s">
        <v>105</v>
      </c>
      <c r="I459" s="2">
        <v>179</v>
      </c>
      <c r="J459" s="1">
        <v>3523908560</v>
      </c>
      <c r="K459" s="1">
        <v>1156771050</v>
      </c>
      <c r="L459" s="1">
        <v>64480000</v>
      </c>
      <c r="M459" s="1">
        <v>779761443</v>
      </c>
      <c r="N459" s="1">
        <v>7277000</v>
      </c>
      <c r="O459" s="1">
        <v>166208478.09999999</v>
      </c>
      <c r="P459" s="1">
        <v>53444584.630000003</v>
      </c>
      <c r="Q459" s="1">
        <v>17612041</v>
      </c>
      <c r="R459" s="1">
        <v>11560452</v>
      </c>
      <c r="S459" s="1">
        <v>202180</v>
      </c>
      <c r="T459" s="1">
        <v>58.406737010000001</v>
      </c>
      <c r="U459" s="1">
        <v>2.8343137760000001</v>
      </c>
      <c r="V459" s="1">
        <v>241235</v>
      </c>
      <c r="W459" s="1">
        <v>42.23</v>
      </c>
      <c r="X459" s="1">
        <v>1.07</v>
      </c>
      <c r="Y459" s="1">
        <v>925272080</v>
      </c>
      <c r="Z459" s="1">
        <v>556153294.482651</v>
      </c>
      <c r="AA459" s="1">
        <v>6316159.5109999897</v>
      </c>
      <c r="AB459" s="1">
        <v>826838880</v>
      </c>
      <c r="AC459" s="1">
        <v>556153294.482651</v>
      </c>
      <c r="AD459" s="1">
        <v>6316159.5109999897</v>
      </c>
      <c r="AE459" s="1">
        <v>826838880</v>
      </c>
      <c r="AF459" s="1">
        <v>439451013.99084198</v>
      </c>
      <c r="AG459" s="1">
        <v>6316159.5109999897</v>
      </c>
      <c r="AH459" s="1">
        <v>826838880</v>
      </c>
      <c r="AI459" s="1">
        <v>384532293.75940299</v>
      </c>
      <c r="AJ459" s="1">
        <v>6316159.5109999897</v>
      </c>
      <c r="AK459" s="1">
        <v>1387459528.0999999</v>
      </c>
      <c r="AL459" s="1">
        <v>1605666118.6236501</v>
      </c>
      <c r="AM459" s="1">
        <v>1507232918.6236501</v>
      </c>
      <c r="AN459" s="1">
        <v>1390530638.13184</v>
      </c>
      <c r="AO459" s="1">
        <v>1335611917.9003999</v>
      </c>
      <c r="AP459" s="1">
        <v>787038443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2174497971.0999999</v>
      </c>
      <c r="AW459" s="1">
        <v>2392704561.6236501</v>
      </c>
      <c r="AX459" s="1">
        <v>2294271361.6236501</v>
      </c>
      <c r="AY459" s="1">
        <v>2177569081.1318402</v>
      </c>
      <c r="AZ459" s="1">
        <v>2122650360.9003999</v>
      </c>
      <c r="BA459" s="1">
        <v>2392704561.6236501</v>
      </c>
      <c r="BB459" s="1">
        <v>2294271361.6236501</v>
      </c>
      <c r="BC459" s="1">
        <v>2177569081.1318402</v>
      </c>
      <c r="BD459" s="1">
        <v>2122650360.9003999</v>
      </c>
      <c r="BE459" s="1">
        <v>1605666118.6236501</v>
      </c>
      <c r="BF459" s="1">
        <v>1507232918.6236501</v>
      </c>
      <c r="BG459" s="1">
        <v>1390530638.13184</v>
      </c>
      <c r="BH459" s="1">
        <v>1335611917.9003999</v>
      </c>
      <c r="BI459" s="1">
        <v>1605666118.6236501</v>
      </c>
      <c r="BJ459" s="1">
        <v>1507232918.6236501</v>
      </c>
      <c r="BK459" s="1">
        <v>1390530638.13184</v>
      </c>
      <c r="BL459" s="1">
        <v>1335611917.9003999</v>
      </c>
      <c r="BM459" s="1" t="s">
        <v>85</v>
      </c>
      <c r="BN459" s="1" t="s">
        <v>85</v>
      </c>
      <c r="BO459" s="1" t="s">
        <v>85</v>
      </c>
      <c r="BP459" t="s">
        <v>85</v>
      </c>
    </row>
    <row r="460" spans="1:68" x14ac:dyDescent="0.25">
      <c r="A460">
        <v>711</v>
      </c>
      <c r="B460" t="s">
        <v>185</v>
      </c>
      <c r="C460">
        <v>2020</v>
      </c>
      <c r="D460" s="2">
        <v>53032</v>
      </c>
      <c r="E460" s="26">
        <v>38666.18</v>
      </c>
      <c r="F460" t="s">
        <v>105</v>
      </c>
      <c r="I460" s="2">
        <v>179</v>
      </c>
      <c r="J460" s="1">
        <v>3464845720</v>
      </c>
      <c r="K460" s="1">
        <v>1227848440</v>
      </c>
      <c r="L460" s="1">
        <v>67838621</v>
      </c>
      <c r="M460" s="1">
        <v>610841483</v>
      </c>
      <c r="N460" s="1">
        <v>0</v>
      </c>
      <c r="O460" s="1">
        <v>166208478.09999999</v>
      </c>
      <c r="P460" s="1">
        <v>53444584.630000003</v>
      </c>
      <c r="Q460" s="1">
        <v>17612041</v>
      </c>
      <c r="R460" s="1">
        <v>11560452</v>
      </c>
      <c r="S460" s="1">
        <v>202180</v>
      </c>
      <c r="T460" s="1">
        <v>57.871418849999998</v>
      </c>
      <c r="U460" s="1">
        <v>1.42798395</v>
      </c>
      <c r="V460" s="1">
        <v>241235</v>
      </c>
      <c r="W460" s="1">
        <v>42.23</v>
      </c>
      <c r="X460" s="1">
        <v>1.07</v>
      </c>
      <c r="Y460" s="1">
        <v>909763960</v>
      </c>
      <c r="Z460" s="1">
        <v>564870136.02722394</v>
      </c>
      <c r="AA460" s="1">
        <v>6316159.5109999897</v>
      </c>
      <c r="AB460" s="1">
        <v>812980560</v>
      </c>
      <c r="AC460" s="1">
        <v>564870136.02722394</v>
      </c>
      <c r="AD460" s="1">
        <v>6316159.5109999897</v>
      </c>
      <c r="AE460" s="1">
        <v>812980560</v>
      </c>
      <c r="AF460" s="1">
        <v>446338728.03220803</v>
      </c>
      <c r="AG460" s="1">
        <v>6316159.5109999897</v>
      </c>
      <c r="AH460" s="1">
        <v>812980560</v>
      </c>
      <c r="AI460" s="1">
        <v>390559241.91690701</v>
      </c>
      <c r="AJ460" s="1">
        <v>6316159.5109999897</v>
      </c>
      <c r="AK460" s="1">
        <v>1461895539.0999999</v>
      </c>
      <c r="AL460" s="1">
        <v>1602233461.16822</v>
      </c>
      <c r="AM460" s="1">
        <v>1505450061.16822</v>
      </c>
      <c r="AN460" s="1">
        <v>1386918653.1731999</v>
      </c>
      <c r="AO460" s="1">
        <v>1331139167.0579</v>
      </c>
      <c r="AP460" s="1">
        <v>610841483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2072737022.0999999</v>
      </c>
      <c r="AW460" s="1">
        <v>2213074944.16822</v>
      </c>
      <c r="AX460" s="1">
        <v>2116291544.16822</v>
      </c>
      <c r="AY460" s="1">
        <v>1997760136.1731999</v>
      </c>
      <c r="AZ460" s="1">
        <v>1941980650.0579</v>
      </c>
      <c r="BA460" s="1">
        <v>2213074944.16822</v>
      </c>
      <c r="BB460" s="1">
        <v>2116291544.16822</v>
      </c>
      <c r="BC460" s="1">
        <v>1997760136.1731999</v>
      </c>
      <c r="BD460" s="1">
        <v>1941980650.0579</v>
      </c>
      <c r="BE460" s="1">
        <v>1602233461.16822</v>
      </c>
      <c r="BF460" s="1">
        <v>1505450061.16822</v>
      </c>
      <c r="BG460" s="1">
        <v>1386918653.1731999</v>
      </c>
      <c r="BH460" s="1">
        <v>1331139167.0579</v>
      </c>
      <c r="BI460" s="1">
        <v>1602233461.16822</v>
      </c>
      <c r="BJ460" s="1">
        <v>1505450061.16822</v>
      </c>
      <c r="BK460" s="1">
        <v>1386918653.1731999</v>
      </c>
      <c r="BL460" s="1">
        <v>1331139167.0579</v>
      </c>
      <c r="BM460" s="1" t="s">
        <v>85</v>
      </c>
      <c r="BN460" s="1" t="s">
        <v>85</v>
      </c>
      <c r="BO460" s="1" t="s">
        <v>85</v>
      </c>
      <c r="BP460" t="s">
        <v>85</v>
      </c>
    </row>
    <row r="461" spans="1:68" x14ac:dyDescent="0.25">
      <c r="A461">
        <v>711</v>
      </c>
      <c r="B461" t="s">
        <v>185</v>
      </c>
      <c r="C461">
        <v>2021</v>
      </c>
      <c r="D461" s="2">
        <v>53032</v>
      </c>
      <c r="E461" s="26">
        <v>38666.18</v>
      </c>
      <c r="F461" t="s">
        <v>105</v>
      </c>
      <c r="I461" s="2">
        <v>179</v>
      </c>
      <c r="J461" s="1">
        <v>3464845720</v>
      </c>
      <c r="K461" s="1">
        <v>1346200000</v>
      </c>
      <c r="L461" s="1">
        <v>78960000</v>
      </c>
      <c r="M461" s="1">
        <v>564227000</v>
      </c>
      <c r="N461" s="1">
        <v>0</v>
      </c>
      <c r="O461" s="1">
        <v>166208478.09999999</v>
      </c>
      <c r="P461" s="1">
        <v>53444584.630000003</v>
      </c>
      <c r="Q461" s="1">
        <v>17612041</v>
      </c>
      <c r="R461" s="1">
        <v>11560452</v>
      </c>
      <c r="S461" s="1">
        <v>202180</v>
      </c>
      <c r="T461" s="1">
        <v>61.187898760000003</v>
      </c>
      <c r="U461" s="1">
        <v>1.6791610100000001</v>
      </c>
      <c r="V461" s="1">
        <v>241235</v>
      </c>
      <c r="W461" s="1">
        <v>42.23</v>
      </c>
      <c r="X461" s="1">
        <v>1.07</v>
      </c>
      <c r="Y461" s="1">
        <v>909763960</v>
      </c>
      <c r="Z461" s="1">
        <v>595546831.03899598</v>
      </c>
      <c r="AA461" s="1">
        <v>6316159.5109999897</v>
      </c>
      <c r="AB461" s="1">
        <v>812980560</v>
      </c>
      <c r="AC461" s="1">
        <v>595546831.03899598</v>
      </c>
      <c r="AD461" s="1">
        <v>6316159.5109999897</v>
      </c>
      <c r="AE461" s="1">
        <v>812980560</v>
      </c>
      <c r="AF461" s="1">
        <v>470578276.485035</v>
      </c>
      <c r="AG461" s="1">
        <v>6316159.5109999897</v>
      </c>
      <c r="AH461" s="1">
        <v>812980560</v>
      </c>
      <c r="AI461" s="1">
        <v>411769544.93022901</v>
      </c>
      <c r="AJ461" s="1">
        <v>6316159.5109999897</v>
      </c>
      <c r="AK461" s="1">
        <v>1591368478.0999999</v>
      </c>
      <c r="AL461" s="1">
        <v>1644031535.1799901</v>
      </c>
      <c r="AM461" s="1">
        <v>1547248135.1799901</v>
      </c>
      <c r="AN461" s="1">
        <v>1422279580.62603</v>
      </c>
      <c r="AO461" s="1">
        <v>1363470849.0712199</v>
      </c>
      <c r="AP461" s="1">
        <v>564227000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2155595478.0999999</v>
      </c>
      <c r="AW461" s="1">
        <v>2208258535.1799898</v>
      </c>
      <c r="AX461" s="1">
        <v>2111475135.1799901</v>
      </c>
      <c r="AY461" s="1">
        <v>1986506580.62603</v>
      </c>
      <c r="AZ461" s="1">
        <v>1927697849.0712199</v>
      </c>
      <c r="BA461" s="1">
        <v>2208258535.1799898</v>
      </c>
      <c r="BB461" s="1">
        <v>2111475135.1799901</v>
      </c>
      <c r="BC461" s="1">
        <v>1986506580.62603</v>
      </c>
      <c r="BD461" s="1">
        <v>1927697849.0712199</v>
      </c>
      <c r="BE461" s="1">
        <v>1644031535.1799901</v>
      </c>
      <c r="BF461" s="1">
        <v>1547248135.1799901</v>
      </c>
      <c r="BG461" s="1">
        <v>1422279580.62603</v>
      </c>
      <c r="BH461" s="1">
        <v>1363470849.0712199</v>
      </c>
      <c r="BI461" s="1">
        <v>1644031535.1799901</v>
      </c>
      <c r="BJ461" s="1">
        <v>1547248135.1799901</v>
      </c>
      <c r="BK461" s="1">
        <v>1422279580.62603</v>
      </c>
      <c r="BL461" s="1">
        <v>1363470849.0712199</v>
      </c>
      <c r="BM461" s="1" t="s">
        <v>85</v>
      </c>
      <c r="BN461" s="1" t="s">
        <v>85</v>
      </c>
      <c r="BO461" s="1" t="s">
        <v>85</v>
      </c>
      <c r="BP461" t="s">
        <v>85</v>
      </c>
    </row>
    <row r="462" spans="1:68" x14ac:dyDescent="0.25">
      <c r="A462">
        <v>727</v>
      </c>
      <c r="B462" t="s">
        <v>186</v>
      </c>
      <c r="C462">
        <v>2017</v>
      </c>
      <c r="D462" s="2">
        <v>71680</v>
      </c>
      <c r="E462" s="26">
        <v>63466.82</v>
      </c>
      <c r="F462" t="s">
        <v>112</v>
      </c>
      <c r="I462" s="2">
        <v>474</v>
      </c>
      <c r="J462" s="1">
        <v>12401356800</v>
      </c>
      <c r="K462" s="1">
        <v>5316570135</v>
      </c>
      <c r="L462" s="1">
        <v>1070974828</v>
      </c>
      <c r="M462" s="1">
        <v>3039684616</v>
      </c>
      <c r="N462" s="1">
        <v>1310194377</v>
      </c>
      <c r="O462" s="1">
        <v>653888460.20000005</v>
      </c>
      <c r="P462" s="1">
        <v>653489138</v>
      </c>
      <c r="Q462" s="1">
        <v>79310860</v>
      </c>
      <c r="R462" s="1">
        <v>8492935</v>
      </c>
      <c r="S462" s="1">
        <v>4833354</v>
      </c>
      <c r="T462" s="1">
        <v>67.00436277</v>
      </c>
      <c r="U462" s="1">
        <v>2.740806783</v>
      </c>
      <c r="V462" s="1">
        <v>5292</v>
      </c>
      <c r="W462" s="1">
        <v>44.7</v>
      </c>
      <c r="X462" s="1">
        <v>1</v>
      </c>
      <c r="Y462" s="1">
        <v>1229670400</v>
      </c>
      <c r="Z462" s="1">
        <v>2774731025.3872299</v>
      </c>
      <c r="AA462" s="1">
        <v>146662.48800000001</v>
      </c>
      <c r="AB462" s="1">
        <v>1098854400</v>
      </c>
      <c r="AC462" s="1">
        <v>2774731025.3872299</v>
      </c>
      <c r="AD462" s="1">
        <v>146662.48800000001</v>
      </c>
      <c r="AE462" s="1">
        <v>1098854400</v>
      </c>
      <c r="AF462" s="1">
        <v>2226023354.39429</v>
      </c>
      <c r="AG462" s="1">
        <v>146662.48800000001</v>
      </c>
      <c r="AH462" s="1">
        <v>1098854400</v>
      </c>
      <c r="AI462" s="1">
        <v>1967807979.80937</v>
      </c>
      <c r="AJ462" s="1">
        <v>146662.48800000001</v>
      </c>
      <c r="AK462" s="1">
        <v>7041433423.1999998</v>
      </c>
      <c r="AL462" s="1">
        <v>5729012053.8752298</v>
      </c>
      <c r="AM462" s="1">
        <v>5598196053.8752298</v>
      </c>
      <c r="AN462" s="1">
        <v>5049488382.8822899</v>
      </c>
      <c r="AO462" s="1">
        <v>4791273008.29737</v>
      </c>
      <c r="AP462" s="1">
        <v>4349878993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11391312416.200001</v>
      </c>
      <c r="AW462" s="1">
        <v>10078891046.8752</v>
      </c>
      <c r="AX462" s="1">
        <v>9948075046.8752308</v>
      </c>
      <c r="AY462" s="1">
        <v>9399367375.8822899</v>
      </c>
      <c r="AZ462" s="1">
        <v>9141152001.2973709</v>
      </c>
      <c r="BA462" s="1">
        <v>10078891046.8752</v>
      </c>
      <c r="BB462" s="1">
        <v>9948075046.8752308</v>
      </c>
      <c r="BC462" s="1">
        <v>9399367375.8822899</v>
      </c>
      <c r="BD462" s="1">
        <v>9141152001.2973709</v>
      </c>
      <c r="BE462" s="1">
        <v>5729012053.8752298</v>
      </c>
      <c r="BF462" s="1">
        <v>5598196053.8752298</v>
      </c>
      <c r="BG462" s="1">
        <v>5049488382.8822899</v>
      </c>
      <c r="BH462" s="1">
        <v>4791273008.29737</v>
      </c>
      <c r="BI462" s="1">
        <v>5729012053.8752298</v>
      </c>
      <c r="BJ462" s="1">
        <v>5598196053.8752298</v>
      </c>
      <c r="BK462" s="1">
        <v>5049488382.8822899</v>
      </c>
      <c r="BL462" s="1">
        <v>4791273008.29737</v>
      </c>
      <c r="BM462" s="1" t="s">
        <v>85</v>
      </c>
      <c r="BN462" s="1" t="s">
        <v>85</v>
      </c>
      <c r="BO462" s="1" t="s">
        <v>85</v>
      </c>
      <c r="BP462" t="s">
        <v>85</v>
      </c>
    </row>
    <row r="463" spans="1:68" x14ac:dyDescent="0.25">
      <c r="A463">
        <v>727</v>
      </c>
      <c r="B463" t="s">
        <v>186</v>
      </c>
      <c r="C463">
        <v>2018</v>
      </c>
      <c r="D463" s="2">
        <v>71680</v>
      </c>
      <c r="E463" s="26">
        <v>63466.82</v>
      </c>
      <c r="F463" t="s">
        <v>112</v>
      </c>
      <c r="I463" s="2">
        <v>474</v>
      </c>
      <c r="J463" s="1">
        <v>12401356800</v>
      </c>
      <c r="K463" s="1">
        <v>5484889316</v>
      </c>
      <c r="L463" s="1">
        <v>1095773499</v>
      </c>
      <c r="M463" s="1">
        <v>3129753817</v>
      </c>
      <c r="N463" s="1">
        <v>1559609126</v>
      </c>
      <c r="O463" s="1">
        <v>653888460.20000005</v>
      </c>
      <c r="P463" s="1">
        <v>653489138</v>
      </c>
      <c r="Q463" s="1">
        <v>79310860</v>
      </c>
      <c r="R463" s="1">
        <v>8492935</v>
      </c>
      <c r="S463" s="1">
        <v>4833354</v>
      </c>
      <c r="T463" s="1">
        <v>66.598714560000005</v>
      </c>
      <c r="U463" s="1">
        <v>2.0923578799999998</v>
      </c>
      <c r="V463" s="1">
        <v>5292</v>
      </c>
      <c r="W463" s="1">
        <v>44.7</v>
      </c>
      <c r="X463" s="1">
        <v>1</v>
      </c>
      <c r="Y463" s="1">
        <v>1229670400</v>
      </c>
      <c r="Z463" s="1">
        <v>2785214519.5777602</v>
      </c>
      <c r="AA463" s="1">
        <v>146662.48800000001</v>
      </c>
      <c r="AB463" s="1">
        <v>1098854400</v>
      </c>
      <c r="AC463" s="1">
        <v>2785214519.5777602</v>
      </c>
      <c r="AD463" s="1">
        <v>146662.48800000001</v>
      </c>
      <c r="AE463" s="1">
        <v>1098854400</v>
      </c>
      <c r="AF463" s="1">
        <v>2234433720.1883998</v>
      </c>
      <c r="AG463" s="1">
        <v>146662.48800000001</v>
      </c>
      <c r="AH463" s="1">
        <v>1098854400</v>
      </c>
      <c r="AI463" s="1">
        <v>1975242755.76987</v>
      </c>
      <c r="AJ463" s="1">
        <v>146662.48800000001</v>
      </c>
      <c r="AK463" s="1">
        <v>7234551275.1999998</v>
      </c>
      <c r="AL463" s="1">
        <v>5764294219.0657597</v>
      </c>
      <c r="AM463" s="1">
        <v>5633478219.0657597</v>
      </c>
      <c r="AN463" s="1">
        <v>5082697419.6764002</v>
      </c>
      <c r="AO463" s="1">
        <v>4823506455.2578697</v>
      </c>
      <c r="AP463" s="1">
        <v>4689362943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11923914218.200001</v>
      </c>
      <c r="AW463" s="1">
        <v>10453657162.065701</v>
      </c>
      <c r="AX463" s="1">
        <v>10322841162.065701</v>
      </c>
      <c r="AY463" s="1">
        <v>9772060362.6763992</v>
      </c>
      <c r="AZ463" s="1">
        <v>9512869398.2578697</v>
      </c>
      <c r="BA463" s="1">
        <v>10453657162.065701</v>
      </c>
      <c r="BB463" s="1">
        <v>10322841162.065701</v>
      </c>
      <c r="BC463" s="1">
        <v>9772060362.6763992</v>
      </c>
      <c r="BD463" s="1">
        <v>9512869398.2578697</v>
      </c>
      <c r="BE463" s="1">
        <v>5764294219.0657597</v>
      </c>
      <c r="BF463" s="1">
        <v>5633478219.0657597</v>
      </c>
      <c r="BG463" s="1">
        <v>5082697419.6764002</v>
      </c>
      <c r="BH463" s="1">
        <v>4823506455.2578697</v>
      </c>
      <c r="BI463" s="1">
        <v>5764294219.0657597</v>
      </c>
      <c r="BJ463" s="1">
        <v>5633478219.0657597</v>
      </c>
      <c r="BK463" s="1">
        <v>5082697419.6764002</v>
      </c>
      <c r="BL463" s="1">
        <v>4823506455.2578697</v>
      </c>
      <c r="BM463" s="1" t="s">
        <v>85</v>
      </c>
      <c r="BN463" s="1" t="s">
        <v>85</v>
      </c>
      <c r="BO463" s="1" t="s">
        <v>85</v>
      </c>
      <c r="BP463" t="s">
        <v>85</v>
      </c>
    </row>
    <row r="464" spans="1:68" x14ac:dyDescent="0.25">
      <c r="A464">
        <v>727</v>
      </c>
      <c r="B464" t="s">
        <v>186</v>
      </c>
      <c r="C464">
        <v>2019</v>
      </c>
      <c r="D464" s="2">
        <v>71680</v>
      </c>
      <c r="E464" s="26">
        <v>63466.82</v>
      </c>
      <c r="F464" t="s">
        <v>112</v>
      </c>
      <c r="I464" s="2">
        <v>474</v>
      </c>
      <c r="J464" s="1">
        <v>12401356800</v>
      </c>
      <c r="K464" s="1">
        <v>5178109451</v>
      </c>
      <c r="L464" s="1">
        <v>1048509330</v>
      </c>
      <c r="M464" s="1">
        <v>2854567180</v>
      </c>
      <c r="N464" s="1">
        <v>0</v>
      </c>
      <c r="O464" s="1">
        <v>653888460.20000005</v>
      </c>
      <c r="P464" s="1">
        <v>653489138</v>
      </c>
      <c r="Q464" s="1">
        <v>79310860</v>
      </c>
      <c r="R464" s="1">
        <v>8492935</v>
      </c>
      <c r="S464" s="1">
        <v>4833354</v>
      </c>
      <c r="T464" s="1">
        <v>65.016447560000003</v>
      </c>
      <c r="U464" s="1">
        <v>4.571012681</v>
      </c>
      <c r="V464" s="1">
        <v>5292</v>
      </c>
      <c r="W464" s="1">
        <v>44.7</v>
      </c>
      <c r="X464" s="1">
        <v>1</v>
      </c>
      <c r="Y464" s="1">
        <v>1229670400</v>
      </c>
      <c r="Z464" s="1">
        <v>2609874615.9598298</v>
      </c>
      <c r="AA464" s="1">
        <v>146662.48800000001</v>
      </c>
      <c r="AB464" s="1">
        <v>1098854400</v>
      </c>
      <c r="AC464" s="1">
        <v>2609874615.9598298</v>
      </c>
      <c r="AD464" s="1">
        <v>146662.48800000001</v>
      </c>
      <c r="AE464" s="1">
        <v>1098854400</v>
      </c>
      <c r="AF464" s="1">
        <v>2093767573.8701999</v>
      </c>
      <c r="AG464" s="1">
        <v>146662.48800000001</v>
      </c>
      <c r="AH464" s="1">
        <v>1098854400</v>
      </c>
      <c r="AI464" s="1">
        <v>1850893671.7103801</v>
      </c>
      <c r="AJ464" s="1">
        <v>146662.48800000001</v>
      </c>
      <c r="AK464" s="1">
        <v>6880507241.1999998</v>
      </c>
      <c r="AL464" s="1">
        <v>5541690146.4478302</v>
      </c>
      <c r="AM464" s="1">
        <v>5410874146.4478302</v>
      </c>
      <c r="AN464" s="1">
        <v>4894767104.3582001</v>
      </c>
      <c r="AO464" s="1">
        <v>4651893202.1983805</v>
      </c>
      <c r="AP464" s="1">
        <v>2854567180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9735074421.2000008</v>
      </c>
      <c r="AW464" s="1">
        <v>8396257326.4478302</v>
      </c>
      <c r="AX464" s="1">
        <v>8265441326.4478302</v>
      </c>
      <c r="AY464" s="1">
        <v>7749334284.3582001</v>
      </c>
      <c r="AZ464" s="1">
        <v>7506460382.1983805</v>
      </c>
      <c r="BA464" s="1">
        <v>8396257326.4478302</v>
      </c>
      <c r="BB464" s="1">
        <v>8265441326.4478302</v>
      </c>
      <c r="BC464" s="1">
        <v>7749334284.3582001</v>
      </c>
      <c r="BD464" s="1">
        <v>7506460382.1983805</v>
      </c>
      <c r="BE464" s="1">
        <v>5541690146.4478302</v>
      </c>
      <c r="BF464" s="1">
        <v>5410874146.4478302</v>
      </c>
      <c r="BG464" s="1">
        <v>4894767104.3582001</v>
      </c>
      <c r="BH464" s="1">
        <v>4651893202.1983805</v>
      </c>
      <c r="BI464" s="1">
        <v>5541690146.4478302</v>
      </c>
      <c r="BJ464" s="1">
        <v>5410874146.4478302</v>
      </c>
      <c r="BK464" s="1">
        <v>4894767104.3582001</v>
      </c>
      <c r="BL464" s="1">
        <v>4651893202.1983805</v>
      </c>
      <c r="BM464" s="1" t="s">
        <v>85</v>
      </c>
      <c r="BN464" s="1" t="s">
        <v>85</v>
      </c>
      <c r="BO464" s="1" t="s">
        <v>85</v>
      </c>
      <c r="BP464" t="s">
        <v>85</v>
      </c>
    </row>
    <row r="465" spans="1:68" x14ac:dyDescent="0.25">
      <c r="A465">
        <v>727</v>
      </c>
      <c r="B465" t="s">
        <v>186</v>
      </c>
      <c r="C465">
        <v>2020</v>
      </c>
      <c r="D465" s="2">
        <v>71680</v>
      </c>
      <c r="E465" s="26">
        <v>63466.82</v>
      </c>
      <c r="F465" t="s">
        <v>112</v>
      </c>
      <c r="I465" s="2">
        <v>474</v>
      </c>
      <c r="J465" s="1">
        <v>12401356800</v>
      </c>
      <c r="K465" s="1">
        <v>5602304306</v>
      </c>
      <c r="L465" s="1">
        <v>2267467544</v>
      </c>
      <c r="M465" s="1">
        <v>2893849635</v>
      </c>
      <c r="N465" s="1">
        <v>80577169.230000004</v>
      </c>
      <c r="O465" s="1">
        <v>653888460.20000005</v>
      </c>
      <c r="P465" s="1">
        <v>653489138</v>
      </c>
      <c r="Q465" s="1">
        <v>79310860</v>
      </c>
      <c r="R465" s="1">
        <v>8492935</v>
      </c>
      <c r="S465" s="1">
        <v>4833354</v>
      </c>
      <c r="T465" s="1">
        <v>68.050566270000004</v>
      </c>
      <c r="U465" s="1">
        <v>2.0006175229999998</v>
      </c>
      <c r="V465" s="1">
        <v>5292</v>
      </c>
      <c r="W465" s="1">
        <v>44.7</v>
      </c>
      <c r="X465" s="1">
        <v>1</v>
      </c>
      <c r="Y465" s="1">
        <v>1229670400</v>
      </c>
      <c r="Z465" s="1">
        <v>2851862757.9621</v>
      </c>
      <c r="AA465" s="1">
        <v>146662.48800000001</v>
      </c>
      <c r="AB465" s="1">
        <v>1098854400</v>
      </c>
      <c r="AC465" s="1">
        <v>2851862757.9621</v>
      </c>
      <c r="AD465" s="1">
        <v>146662.48800000001</v>
      </c>
      <c r="AE465" s="1">
        <v>1098854400</v>
      </c>
      <c r="AF465" s="1">
        <v>2287902158.684</v>
      </c>
      <c r="AG465" s="1">
        <v>146662.48800000001</v>
      </c>
      <c r="AH465" s="1">
        <v>1098854400</v>
      </c>
      <c r="AI465" s="1">
        <v>2022508935.4943099</v>
      </c>
      <c r="AJ465" s="1">
        <v>146662.48800000001</v>
      </c>
      <c r="AK465" s="1">
        <v>8523660310.1999998</v>
      </c>
      <c r="AL465" s="1">
        <v>7002636502.4500999</v>
      </c>
      <c r="AM465" s="1">
        <v>6871820502.4500999</v>
      </c>
      <c r="AN465" s="1">
        <v>6307859903.1719999</v>
      </c>
      <c r="AO465" s="1">
        <v>6042466679.9823103</v>
      </c>
      <c r="AP465" s="1">
        <v>2974426804.23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11498087114.43</v>
      </c>
      <c r="AW465" s="1">
        <v>9977063306.6800995</v>
      </c>
      <c r="AX465" s="1">
        <v>9846247306.6800995</v>
      </c>
      <c r="AY465" s="1">
        <v>9282286707.4020004</v>
      </c>
      <c r="AZ465" s="1">
        <v>9016893484.2123108</v>
      </c>
      <c r="BA465" s="1">
        <v>9977063306.6800995</v>
      </c>
      <c r="BB465" s="1">
        <v>9846247306.6800995</v>
      </c>
      <c r="BC465" s="1">
        <v>9282286707.4020004</v>
      </c>
      <c r="BD465" s="1">
        <v>9016893484.2123108</v>
      </c>
      <c r="BE465" s="1">
        <v>7002636502.4500999</v>
      </c>
      <c r="BF465" s="1">
        <v>6871820502.4500999</v>
      </c>
      <c r="BG465" s="1">
        <v>6307859903.1719999</v>
      </c>
      <c r="BH465" s="1">
        <v>6042466679.9823103</v>
      </c>
      <c r="BI465" s="1">
        <v>7002636502.4500999</v>
      </c>
      <c r="BJ465" s="1">
        <v>6871820502.4500999</v>
      </c>
      <c r="BK465" s="1">
        <v>6307859903.1719999</v>
      </c>
      <c r="BL465" s="1">
        <v>6042466679.9823103</v>
      </c>
      <c r="BM465" s="1" t="s">
        <v>85</v>
      </c>
      <c r="BN465" s="1" t="s">
        <v>85</v>
      </c>
      <c r="BO465" s="1" t="s">
        <v>85</v>
      </c>
      <c r="BP465" t="s">
        <v>85</v>
      </c>
    </row>
    <row r="466" spans="1:68" x14ac:dyDescent="0.25">
      <c r="A466">
        <v>727</v>
      </c>
      <c r="B466" t="s">
        <v>186</v>
      </c>
      <c r="C466">
        <v>2021</v>
      </c>
      <c r="D466" s="2">
        <v>71680</v>
      </c>
      <c r="E466" s="26">
        <v>63466.82</v>
      </c>
      <c r="F466" t="s">
        <v>112</v>
      </c>
      <c r="I466" s="2">
        <v>474</v>
      </c>
      <c r="J466" s="1">
        <v>12401356800</v>
      </c>
      <c r="K466" s="1">
        <v>6089674397</v>
      </c>
      <c r="L466" s="1">
        <v>1568072587</v>
      </c>
      <c r="M466" s="1">
        <v>2221691998</v>
      </c>
      <c r="N466" s="1">
        <v>58932284.609999999</v>
      </c>
      <c r="O466" s="1">
        <v>653888460.20000005</v>
      </c>
      <c r="P466" s="1">
        <v>653489138</v>
      </c>
      <c r="Q466" s="1">
        <v>79310860</v>
      </c>
      <c r="R466" s="1">
        <v>8492935</v>
      </c>
      <c r="S466" s="1">
        <v>4833354</v>
      </c>
      <c r="T466" s="1">
        <v>69.088783649999996</v>
      </c>
      <c r="U466" s="1">
        <v>2.1884270159999999</v>
      </c>
      <c r="V466" s="1">
        <v>5292</v>
      </c>
      <c r="W466" s="1">
        <v>44.7</v>
      </c>
      <c r="X466" s="1">
        <v>1</v>
      </c>
      <c r="Y466" s="1">
        <v>1229670400</v>
      </c>
      <c r="Z466" s="1">
        <v>2888581129.8612499</v>
      </c>
      <c r="AA466" s="1">
        <v>146662.48800000001</v>
      </c>
      <c r="AB466" s="1">
        <v>1098854400</v>
      </c>
      <c r="AC466" s="1">
        <v>2888581129.8612499</v>
      </c>
      <c r="AD466" s="1">
        <v>146662.48800000001</v>
      </c>
      <c r="AE466" s="1">
        <v>1098854400</v>
      </c>
      <c r="AF466" s="1">
        <v>2317359411.5258198</v>
      </c>
      <c r="AG466" s="1">
        <v>146662.48800000001</v>
      </c>
      <c r="AH466" s="1">
        <v>1098854400</v>
      </c>
      <c r="AI466" s="1">
        <v>2048549191.1326699</v>
      </c>
      <c r="AJ466" s="1">
        <v>146662.48800000001</v>
      </c>
      <c r="AK466" s="1">
        <v>8311635444.1999998</v>
      </c>
      <c r="AL466" s="1">
        <v>6339959917.3492498</v>
      </c>
      <c r="AM466" s="1">
        <v>6209143917.3492498</v>
      </c>
      <c r="AN466" s="1">
        <v>5637922199.0138197</v>
      </c>
      <c r="AO466" s="1">
        <v>5369111978.6206703</v>
      </c>
      <c r="AP466" s="1">
        <v>2280624282.6100001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10592259726.809999</v>
      </c>
      <c r="AW466" s="1">
        <v>8620584199.9592495</v>
      </c>
      <c r="AX466" s="1">
        <v>8489768199.9592505</v>
      </c>
      <c r="AY466" s="1">
        <v>7918546481.6238203</v>
      </c>
      <c r="AZ466" s="1">
        <v>7649736261.23067</v>
      </c>
      <c r="BA466" s="1">
        <v>8620584199.9592495</v>
      </c>
      <c r="BB466" s="1">
        <v>8489768199.9592505</v>
      </c>
      <c r="BC466" s="1">
        <v>7918546481.6238203</v>
      </c>
      <c r="BD466" s="1">
        <v>7649736261.23067</v>
      </c>
      <c r="BE466" s="1">
        <v>6339959917.3492498</v>
      </c>
      <c r="BF466" s="1">
        <v>6209143917.3492498</v>
      </c>
      <c r="BG466" s="1">
        <v>5637922199.0138197</v>
      </c>
      <c r="BH466" s="1">
        <v>5369111978.6206703</v>
      </c>
      <c r="BI466" s="1">
        <v>6339959917.3492498</v>
      </c>
      <c r="BJ466" s="1">
        <v>6209143917.3492498</v>
      </c>
      <c r="BK466" s="1">
        <v>5637922199.0138197</v>
      </c>
      <c r="BL466" s="1">
        <v>5369111978.6206703</v>
      </c>
      <c r="BM466" s="1" t="s">
        <v>85</v>
      </c>
      <c r="BN466" s="1" t="s">
        <v>85</v>
      </c>
      <c r="BO466" s="1" t="s">
        <v>85</v>
      </c>
      <c r="BP466" t="s">
        <v>85</v>
      </c>
    </row>
    <row r="467" spans="1:68" x14ac:dyDescent="0.25">
      <c r="A467">
        <v>731</v>
      </c>
      <c r="B467" t="s">
        <v>187</v>
      </c>
      <c r="C467">
        <v>2017</v>
      </c>
      <c r="D467" s="2">
        <v>40144</v>
      </c>
      <c r="E467" s="26">
        <v>108267.93</v>
      </c>
      <c r="F467" t="s">
        <v>93</v>
      </c>
      <c r="G467" t="s">
        <v>552</v>
      </c>
      <c r="H467">
        <v>210</v>
      </c>
      <c r="I467" s="2">
        <v>163</v>
      </c>
      <c r="J467" s="1">
        <v>2388367280</v>
      </c>
      <c r="K467" s="1">
        <v>1512093000</v>
      </c>
      <c r="L467" s="1">
        <v>118911000</v>
      </c>
      <c r="M467" s="1">
        <v>45113000</v>
      </c>
      <c r="N467" s="1">
        <v>29854000</v>
      </c>
      <c r="O467" s="1">
        <v>107272635.8</v>
      </c>
      <c r="P467" s="1">
        <v>82411255.180000007</v>
      </c>
      <c r="Q467" s="1">
        <v>30745347</v>
      </c>
      <c r="R467" s="1">
        <v>20181626</v>
      </c>
      <c r="S467" s="1">
        <v>803228</v>
      </c>
      <c r="T467" s="1">
        <v>52.669483219999996</v>
      </c>
      <c r="U467" s="1">
        <v>4.5766091089999996</v>
      </c>
      <c r="V467" s="1">
        <v>19672353</v>
      </c>
      <c r="W467" s="1">
        <v>39.75</v>
      </c>
      <c r="X467" s="1">
        <v>1.1100000000000001</v>
      </c>
      <c r="Y467" s="1">
        <v>688670320</v>
      </c>
      <c r="Z467" s="1">
        <v>853634605.62598205</v>
      </c>
      <c r="AA467" s="1">
        <v>538155905.05034995</v>
      </c>
      <c r="AB467" s="1">
        <v>615407520</v>
      </c>
      <c r="AC467" s="1">
        <v>853634605.62598205</v>
      </c>
      <c r="AD467" s="1">
        <v>538155905.05034995</v>
      </c>
      <c r="AE467" s="1">
        <v>615407520</v>
      </c>
      <c r="AF467" s="1">
        <v>677326694.23209798</v>
      </c>
      <c r="AG467" s="1">
        <v>538155905.05034995</v>
      </c>
      <c r="AH467" s="1">
        <v>615407520</v>
      </c>
      <c r="AI467" s="1">
        <v>594358265.34085798</v>
      </c>
      <c r="AJ467" s="1">
        <v>538155905.05034995</v>
      </c>
      <c r="AK467" s="1">
        <v>1738276635.8</v>
      </c>
      <c r="AL467" s="1">
        <v>2281783085.8563299</v>
      </c>
      <c r="AM467" s="1">
        <v>2208520285.8563299</v>
      </c>
      <c r="AN467" s="1">
        <v>2032212374.46244</v>
      </c>
      <c r="AO467" s="1">
        <v>1949243945.5711999</v>
      </c>
      <c r="AP467" s="1">
        <v>74967000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1813243635.8</v>
      </c>
      <c r="AW467" s="1">
        <v>2356750085.8563299</v>
      </c>
      <c r="AX467" s="1">
        <v>2283487285.8563299</v>
      </c>
      <c r="AY467" s="1">
        <v>2107179374.46244</v>
      </c>
      <c r="AZ467" s="1">
        <v>2024210945.5711999</v>
      </c>
      <c r="BA467" s="1">
        <v>2356750085.8563299</v>
      </c>
      <c r="BB467" s="1">
        <v>2283487285.8563299</v>
      </c>
      <c r="BC467" s="1">
        <v>2107179374.46244</v>
      </c>
      <c r="BD467" s="1">
        <v>2024210945.5711999</v>
      </c>
      <c r="BE467" s="1">
        <v>2281783085.8563299</v>
      </c>
      <c r="BF467" s="1">
        <v>2208520285.8563299</v>
      </c>
      <c r="BG467" s="1">
        <v>2032212374.46244</v>
      </c>
      <c r="BH467" s="1">
        <v>1949243945.5711999</v>
      </c>
      <c r="BI467" s="1">
        <v>2281783085.8563299</v>
      </c>
      <c r="BJ467" s="1">
        <v>2208520285.8563299</v>
      </c>
      <c r="BK467" s="1">
        <v>2032212374.46244</v>
      </c>
      <c r="BL467" s="1">
        <v>1949243945.5711999</v>
      </c>
      <c r="BM467" s="1" t="s">
        <v>85</v>
      </c>
      <c r="BN467" s="1" t="s">
        <v>85</v>
      </c>
      <c r="BO467" s="1" t="s">
        <v>85</v>
      </c>
      <c r="BP467" t="s">
        <v>85</v>
      </c>
    </row>
    <row r="468" spans="1:68" x14ac:dyDescent="0.25">
      <c r="A468">
        <v>731</v>
      </c>
      <c r="B468" t="s">
        <v>187</v>
      </c>
      <c r="C468">
        <v>2018</v>
      </c>
      <c r="D468" s="2">
        <v>41714</v>
      </c>
      <c r="E468" s="26">
        <v>108267.93</v>
      </c>
      <c r="F468" t="s">
        <v>93</v>
      </c>
      <c r="G468" t="s">
        <v>552</v>
      </c>
      <c r="H468">
        <v>210</v>
      </c>
      <c r="I468" s="2">
        <v>163</v>
      </c>
      <c r="J468" s="1">
        <v>2481774430</v>
      </c>
      <c r="K468" s="1">
        <v>1460065000</v>
      </c>
      <c r="L468" s="1">
        <v>126205000</v>
      </c>
      <c r="M468" s="1">
        <v>73806000</v>
      </c>
      <c r="N468" s="1">
        <v>44555000</v>
      </c>
      <c r="O468" s="1">
        <v>107272635.8</v>
      </c>
      <c r="P468" s="1">
        <v>82411255.180000007</v>
      </c>
      <c r="Q468" s="1">
        <v>30745347</v>
      </c>
      <c r="R468" s="1">
        <v>20181626</v>
      </c>
      <c r="S468" s="1">
        <v>803228</v>
      </c>
      <c r="T468" s="1">
        <v>52.858314759999999</v>
      </c>
      <c r="U468" s="1">
        <v>3.6486929639999999</v>
      </c>
      <c r="V468" s="1">
        <v>19672353</v>
      </c>
      <c r="W468" s="1">
        <v>39.75</v>
      </c>
      <c r="X468" s="1">
        <v>1.1100000000000001</v>
      </c>
      <c r="Y468" s="1">
        <v>715603670</v>
      </c>
      <c r="Z468" s="1">
        <v>873456554.03913903</v>
      </c>
      <c r="AA468" s="1">
        <v>538155905.05034995</v>
      </c>
      <c r="AB468" s="1">
        <v>639475620</v>
      </c>
      <c r="AC468" s="1">
        <v>873456554.03913903</v>
      </c>
      <c r="AD468" s="1">
        <v>538155905.05034995</v>
      </c>
      <c r="AE468" s="1">
        <v>639475620</v>
      </c>
      <c r="AF468" s="1">
        <v>693054658.75396395</v>
      </c>
      <c r="AG468" s="1">
        <v>538155905.05034995</v>
      </c>
      <c r="AH468" s="1">
        <v>639475620</v>
      </c>
      <c r="AI468" s="1">
        <v>608159649.20799994</v>
      </c>
      <c r="AJ468" s="1">
        <v>538155905.05034995</v>
      </c>
      <c r="AK468" s="1">
        <v>1693542635.8</v>
      </c>
      <c r="AL468" s="1">
        <v>2335832384.2694898</v>
      </c>
      <c r="AM468" s="1">
        <v>2259704334.2694898</v>
      </c>
      <c r="AN468" s="1">
        <v>2079302438.9843099</v>
      </c>
      <c r="AO468" s="1">
        <v>1994407429.43835</v>
      </c>
      <c r="AP468" s="1">
        <v>118361000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1811903635.8</v>
      </c>
      <c r="AW468" s="1">
        <v>2454193384.2694898</v>
      </c>
      <c r="AX468" s="1">
        <v>2378065334.2694898</v>
      </c>
      <c r="AY468" s="1">
        <v>2197663438.9843102</v>
      </c>
      <c r="AZ468" s="1">
        <v>2112768429.43835</v>
      </c>
      <c r="BA468" s="1">
        <v>2454193384.2694898</v>
      </c>
      <c r="BB468" s="1">
        <v>2378065334.2694898</v>
      </c>
      <c r="BC468" s="1">
        <v>2197663438.9843102</v>
      </c>
      <c r="BD468" s="1">
        <v>2112768429.43835</v>
      </c>
      <c r="BE468" s="1">
        <v>2335832384.2694898</v>
      </c>
      <c r="BF468" s="1">
        <v>2259704334.2694898</v>
      </c>
      <c r="BG468" s="1">
        <v>2079302438.9843099</v>
      </c>
      <c r="BH468" s="1">
        <v>1994407429.43835</v>
      </c>
      <c r="BI468" s="1">
        <v>2335832384.2694898</v>
      </c>
      <c r="BJ468" s="1">
        <v>2259704334.2694898</v>
      </c>
      <c r="BK468" s="1">
        <v>2079302438.9843099</v>
      </c>
      <c r="BL468" s="1">
        <v>1994407429.43835</v>
      </c>
      <c r="BM468" s="1" t="s">
        <v>85</v>
      </c>
      <c r="BN468" s="1" t="s">
        <v>85</v>
      </c>
      <c r="BO468" s="1" t="s">
        <v>85</v>
      </c>
      <c r="BP468" t="s">
        <v>85</v>
      </c>
    </row>
    <row r="469" spans="1:68" x14ac:dyDescent="0.25">
      <c r="A469">
        <v>731</v>
      </c>
      <c r="B469" t="s">
        <v>187</v>
      </c>
      <c r="C469">
        <v>2019</v>
      </c>
      <c r="D469" s="2">
        <v>42461</v>
      </c>
      <c r="E469" s="26">
        <v>108267.93</v>
      </c>
      <c r="F469" t="s">
        <v>93</v>
      </c>
      <c r="G469" t="s">
        <v>552</v>
      </c>
      <c r="H469">
        <v>210</v>
      </c>
      <c r="I469" s="2">
        <v>163</v>
      </c>
      <c r="J469" s="1">
        <v>2526217195</v>
      </c>
      <c r="K469" s="1">
        <v>1386002000</v>
      </c>
      <c r="L469" s="1">
        <v>148378000</v>
      </c>
      <c r="M469" s="1">
        <v>76970000</v>
      </c>
      <c r="N469" s="1">
        <v>26770000</v>
      </c>
      <c r="O469" s="1">
        <v>107272635.8</v>
      </c>
      <c r="P469" s="1">
        <v>82411255.180000007</v>
      </c>
      <c r="Q469" s="1">
        <v>30745347</v>
      </c>
      <c r="R469" s="1">
        <v>20181626</v>
      </c>
      <c r="S469" s="1">
        <v>803228</v>
      </c>
      <c r="T469" s="1">
        <v>52.057293489999999</v>
      </c>
      <c r="U469" s="1">
        <v>4.4540299460000004</v>
      </c>
      <c r="V469" s="1">
        <v>19672353</v>
      </c>
      <c r="W469" s="1">
        <v>39.75</v>
      </c>
      <c r="X469" s="1">
        <v>1.1100000000000001</v>
      </c>
      <c r="Y469" s="1">
        <v>728418455</v>
      </c>
      <c r="Z469" s="1">
        <v>844944159.67120898</v>
      </c>
      <c r="AA469" s="1">
        <v>538155905.05034995</v>
      </c>
      <c r="AB469" s="1">
        <v>650927130</v>
      </c>
      <c r="AC469" s="1">
        <v>844944159.67120898</v>
      </c>
      <c r="AD469" s="1">
        <v>538155905.05034995</v>
      </c>
      <c r="AE469" s="1">
        <v>650927130</v>
      </c>
      <c r="AF469" s="1">
        <v>670431154.86296403</v>
      </c>
      <c r="AG469" s="1">
        <v>538155905.05034995</v>
      </c>
      <c r="AH469" s="1">
        <v>650927130</v>
      </c>
      <c r="AI469" s="1">
        <v>588307387.89437795</v>
      </c>
      <c r="AJ469" s="1">
        <v>538155905.05034995</v>
      </c>
      <c r="AK469" s="1">
        <v>1641652635.8</v>
      </c>
      <c r="AL469" s="1">
        <v>2342307774.9015498</v>
      </c>
      <c r="AM469" s="1">
        <v>2264816449.9015498</v>
      </c>
      <c r="AN469" s="1">
        <v>2090303445.0933101</v>
      </c>
      <c r="AO469" s="1">
        <v>2008179678.1247201</v>
      </c>
      <c r="AP469" s="1">
        <v>103740000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1745392635.8</v>
      </c>
      <c r="AW469" s="1">
        <v>2446047774.9015498</v>
      </c>
      <c r="AX469" s="1">
        <v>2368556449.9015498</v>
      </c>
      <c r="AY469" s="1">
        <v>2194043445.0933099</v>
      </c>
      <c r="AZ469" s="1">
        <v>2111919678.1247201</v>
      </c>
      <c r="BA469" s="1">
        <v>2446047774.9015498</v>
      </c>
      <c r="BB469" s="1">
        <v>2368556449.9015498</v>
      </c>
      <c r="BC469" s="1">
        <v>2194043445.0933099</v>
      </c>
      <c r="BD469" s="1">
        <v>2111919678.1247201</v>
      </c>
      <c r="BE469" s="1">
        <v>2342307774.9015498</v>
      </c>
      <c r="BF469" s="1">
        <v>2264816449.9015498</v>
      </c>
      <c r="BG469" s="1">
        <v>2090303445.0933101</v>
      </c>
      <c r="BH469" s="1">
        <v>2008179678.1247201</v>
      </c>
      <c r="BI469" s="1">
        <v>2342307774.9015498</v>
      </c>
      <c r="BJ469" s="1">
        <v>2264816449.9015498</v>
      </c>
      <c r="BK469" s="1">
        <v>2090303445.0933101</v>
      </c>
      <c r="BL469" s="1">
        <v>2008179678.1247201</v>
      </c>
      <c r="BM469" s="1" t="s">
        <v>85</v>
      </c>
      <c r="BN469" s="1" t="s">
        <v>85</v>
      </c>
      <c r="BO469" s="1" t="s">
        <v>85</v>
      </c>
      <c r="BP469" t="s">
        <v>85</v>
      </c>
    </row>
    <row r="470" spans="1:68" x14ac:dyDescent="0.25">
      <c r="A470">
        <v>731</v>
      </c>
      <c r="B470" t="s">
        <v>187</v>
      </c>
      <c r="C470">
        <v>2020</v>
      </c>
      <c r="D470" s="2">
        <v>42543</v>
      </c>
      <c r="E470" s="26">
        <v>108267.93</v>
      </c>
      <c r="F470" t="s">
        <v>93</v>
      </c>
      <c r="G470" t="s">
        <v>552</v>
      </c>
      <c r="H470">
        <v>210</v>
      </c>
      <c r="I470" s="2">
        <v>163</v>
      </c>
      <c r="J470" s="1">
        <v>2531095785</v>
      </c>
      <c r="K470" s="1">
        <v>1573234000</v>
      </c>
      <c r="L470" s="1">
        <v>198207000</v>
      </c>
      <c r="M470" s="1">
        <v>68923000</v>
      </c>
      <c r="N470" s="1">
        <v>5728000</v>
      </c>
      <c r="O470" s="1">
        <v>107272635.8</v>
      </c>
      <c r="P470" s="1">
        <v>82411255.180000007</v>
      </c>
      <c r="Q470" s="1">
        <v>30745347</v>
      </c>
      <c r="R470" s="1">
        <v>20181626</v>
      </c>
      <c r="S470" s="1">
        <v>803228</v>
      </c>
      <c r="T470" s="1">
        <v>55.107713570000001</v>
      </c>
      <c r="U470" s="1">
        <v>1.064407122</v>
      </c>
      <c r="V470" s="1">
        <v>19672353</v>
      </c>
      <c r="W470" s="1">
        <v>39.75</v>
      </c>
      <c r="X470" s="1">
        <v>1.1100000000000001</v>
      </c>
      <c r="Y470" s="1">
        <v>729825165</v>
      </c>
      <c r="Z470" s="1">
        <v>959253058.57132804</v>
      </c>
      <c r="AA470" s="1">
        <v>538155905.05034995</v>
      </c>
      <c r="AB470" s="1">
        <v>652184190</v>
      </c>
      <c r="AC470" s="1">
        <v>959253058.57132804</v>
      </c>
      <c r="AD470" s="1">
        <v>538155905.05034995</v>
      </c>
      <c r="AE470" s="1">
        <v>652184190</v>
      </c>
      <c r="AF470" s="1">
        <v>761130932.148296</v>
      </c>
      <c r="AG470" s="1">
        <v>538155905.05034995</v>
      </c>
      <c r="AH470" s="1">
        <v>652184190</v>
      </c>
      <c r="AI470" s="1">
        <v>667896990.302163</v>
      </c>
      <c r="AJ470" s="1">
        <v>538155905.05034995</v>
      </c>
      <c r="AK470" s="1">
        <v>1878713635.8</v>
      </c>
      <c r="AL470" s="1">
        <v>2507852383.8016701</v>
      </c>
      <c r="AM470" s="1">
        <v>2430211408.8016701</v>
      </c>
      <c r="AN470" s="1">
        <v>2232089282.3786402</v>
      </c>
      <c r="AO470" s="1">
        <v>2138855340.53251</v>
      </c>
      <c r="AP470" s="1">
        <v>74651000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1953364635.8</v>
      </c>
      <c r="AW470" s="1">
        <v>2582503383.8016701</v>
      </c>
      <c r="AX470" s="1">
        <v>2504862408.8016701</v>
      </c>
      <c r="AY470" s="1">
        <v>2306740282.3786402</v>
      </c>
      <c r="AZ470" s="1">
        <v>2213506340.5325098</v>
      </c>
      <c r="BA470" s="1">
        <v>2531095785</v>
      </c>
      <c r="BB470" s="1">
        <v>2504862408.8016701</v>
      </c>
      <c r="BC470" s="1">
        <v>2306740282.3786402</v>
      </c>
      <c r="BD470" s="1">
        <v>2213506340.5325098</v>
      </c>
      <c r="BE470" s="1">
        <v>2507852383.8016701</v>
      </c>
      <c r="BF470" s="1">
        <v>2430211408.8016701</v>
      </c>
      <c r="BG470" s="1">
        <v>2232089282.3786402</v>
      </c>
      <c r="BH470" s="1">
        <v>2138855340.53251</v>
      </c>
      <c r="BI470" s="1">
        <v>2456444785</v>
      </c>
      <c r="BJ470" s="1">
        <v>2430211408.8016701</v>
      </c>
      <c r="BK470" s="1">
        <v>2232089282.3786402</v>
      </c>
      <c r="BL470" s="1">
        <v>2138855340.53251</v>
      </c>
      <c r="BM470" s="1" t="s">
        <v>121</v>
      </c>
      <c r="BN470" s="1" t="s">
        <v>85</v>
      </c>
      <c r="BO470" s="1" t="s">
        <v>85</v>
      </c>
      <c r="BP470" t="s">
        <v>85</v>
      </c>
    </row>
    <row r="471" spans="1:68" x14ac:dyDescent="0.25">
      <c r="A471">
        <v>731</v>
      </c>
      <c r="B471" t="s">
        <v>187</v>
      </c>
      <c r="C471">
        <v>2021</v>
      </c>
      <c r="D471" s="2">
        <v>42543</v>
      </c>
      <c r="E471" s="26">
        <v>108267.93</v>
      </c>
      <c r="F471" t="s">
        <v>93</v>
      </c>
      <c r="G471" t="s">
        <v>552</v>
      </c>
      <c r="H471">
        <v>210</v>
      </c>
      <c r="I471" s="2">
        <v>163</v>
      </c>
      <c r="J471" s="1">
        <v>2531095785</v>
      </c>
      <c r="K471" s="1">
        <v>1520719000</v>
      </c>
      <c r="L471" s="1">
        <v>192910000</v>
      </c>
      <c r="M471" s="1">
        <v>90925000</v>
      </c>
      <c r="N471" s="1">
        <v>0</v>
      </c>
      <c r="O471" s="1">
        <v>107272635.8</v>
      </c>
      <c r="P471" s="1">
        <v>82411255.180000007</v>
      </c>
      <c r="Q471" s="1">
        <v>30745347</v>
      </c>
      <c r="R471" s="1">
        <v>20181626</v>
      </c>
      <c r="S471" s="1">
        <v>803228</v>
      </c>
      <c r="T471" s="1">
        <v>55.930133419999997</v>
      </c>
      <c r="U471" s="1">
        <v>3.7300269180000001</v>
      </c>
      <c r="V471" s="1">
        <v>19672353</v>
      </c>
      <c r="W471" s="1">
        <v>39.75</v>
      </c>
      <c r="X471" s="1">
        <v>1.1100000000000001</v>
      </c>
      <c r="Y471" s="1">
        <v>729825165</v>
      </c>
      <c r="Z471" s="1">
        <v>926536792.63633597</v>
      </c>
      <c r="AA471" s="1">
        <v>538155905.05034995</v>
      </c>
      <c r="AB471" s="1">
        <v>652184190</v>
      </c>
      <c r="AC471" s="1">
        <v>926536792.63633597</v>
      </c>
      <c r="AD471" s="1">
        <v>538155905.05034995</v>
      </c>
      <c r="AE471" s="1">
        <v>652184190</v>
      </c>
      <c r="AF471" s="1">
        <v>735171815.55752003</v>
      </c>
      <c r="AG471" s="1">
        <v>538155905.05034995</v>
      </c>
      <c r="AH471" s="1">
        <v>652184190</v>
      </c>
      <c r="AI471" s="1">
        <v>645117708.69690001</v>
      </c>
      <c r="AJ471" s="1">
        <v>538155905.05034995</v>
      </c>
      <c r="AK471" s="1">
        <v>1820901635.8</v>
      </c>
      <c r="AL471" s="1">
        <v>2469839117.8666801</v>
      </c>
      <c r="AM471" s="1">
        <v>2392198142.8666801</v>
      </c>
      <c r="AN471" s="1">
        <v>2200833165.7878699</v>
      </c>
      <c r="AO471" s="1">
        <v>2110779058.9272499</v>
      </c>
      <c r="AP471" s="1">
        <v>90925000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1911826635.8</v>
      </c>
      <c r="AW471" s="1">
        <v>2560764117.8666801</v>
      </c>
      <c r="AX471" s="1">
        <v>2483123142.8666801</v>
      </c>
      <c r="AY471" s="1">
        <v>2291758165.7878699</v>
      </c>
      <c r="AZ471" s="1">
        <v>2201704058.9272499</v>
      </c>
      <c r="BA471" s="1">
        <v>2531095785</v>
      </c>
      <c r="BB471" s="1">
        <v>2483123142.8666801</v>
      </c>
      <c r="BC471" s="1">
        <v>2291758165.7878699</v>
      </c>
      <c r="BD471" s="1">
        <v>2201704058.9272499</v>
      </c>
      <c r="BE471" s="1">
        <v>2469839117.8666801</v>
      </c>
      <c r="BF471" s="1">
        <v>2392198142.8666801</v>
      </c>
      <c r="BG471" s="1">
        <v>2200833165.7878699</v>
      </c>
      <c r="BH471" s="1">
        <v>2110779058.9272499</v>
      </c>
      <c r="BI471" s="1">
        <v>2440170785</v>
      </c>
      <c r="BJ471" s="1">
        <v>2392198142.8666801</v>
      </c>
      <c r="BK471" s="1">
        <v>2200833165.7878699</v>
      </c>
      <c r="BL471" s="1">
        <v>2110779058.9272499</v>
      </c>
      <c r="BM471" s="1" t="s">
        <v>121</v>
      </c>
      <c r="BN471" s="1" t="s">
        <v>85</v>
      </c>
      <c r="BO471" s="1" t="s">
        <v>85</v>
      </c>
      <c r="BP471" t="s">
        <v>85</v>
      </c>
    </row>
    <row r="472" spans="1:68" x14ac:dyDescent="0.25">
      <c r="A472">
        <v>737</v>
      </c>
      <c r="B472" t="s">
        <v>188</v>
      </c>
      <c r="C472">
        <v>2017</v>
      </c>
      <c r="D472" s="2">
        <v>24861</v>
      </c>
      <c r="E472" s="26">
        <v>47539.69</v>
      </c>
      <c r="F472" t="s">
        <v>105</v>
      </c>
      <c r="I472" s="2">
        <v>179</v>
      </c>
      <c r="J472" s="1">
        <v>1624293435</v>
      </c>
      <c r="K472" s="1">
        <v>904320000</v>
      </c>
      <c r="L472" s="1">
        <v>68730000</v>
      </c>
      <c r="M472" s="1">
        <v>329310000</v>
      </c>
      <c r="N472" s="1">
        <v>1080000</v>
      </c>
      <c r="O472" s="1">
        <v>72169288.319999993</v>
      </c>
      <c r="P472" s="1">
        <v>27918949.170000002</v>
      </c>
      <c r="Q472" s="1">
        <v>12738017</v>
      </c>
      <c r="R472" s="1">
        <v>9935794</v>
      </c>
      <c r="S472" s="1">
        <v>209430</v>
      </c>
      <c r="T472" s="1">
        <v>60.195211860000001</v>
      </c>
      <c r="U472" s="1">
        <v>3.097827063</v>
      </c>
      <c r="V472" s="1">
        <v>7064613</v>
      </c>
      <c r="W472" s="1">
        <v>40.659999999999997</v>
      </c>
      <c r="X472" s="1">
        <v>1.08</v>
      </c>
      <c r="Y472" s="1">
        <v>426490455</v>
      </c>
      <c r="Z472" s="1">
        <v>424435339.59739399</v>
      </c>
      <c r="AA472" s="1">
        <v>192340701.40276799</v>
      </c>
      <c r="AB472" s="1">
        <v>381119130</v>
      </c>
      <c r="AC472" s="1">
        <v>424435339.59739399</v>
      </c>
      <c r="AD472" s="1">
        <v>192340701.40276799</v>
      </c>
      <c r="AE472" s="1">
        <v>381119130</v>
      </c>
      <c r="AF472" s="1">
        <v>335818283.95596302</v>
      </c>
      <c r="AG472" s="1">
        <v>192340701.40276799</v>
      </c>
      <c r="AH472" s="1">
        <v>381119130</v>
      </c>
      <c r="AI472" s="1">
        <v>294116140.12470198</v>
      </c>
      <c r="AJ472" s="1">
        <v>192340701.40276799</v>
      </c>
      <c r="AK472" s="1">
        <v>1045219288.31999</v>
      </c>
      <c r="AL472" s="1">
        <v>1139915445.1701601</v>
      </c>
      <c r="AM472" s="1">
        <v>1094544120.1701601</v>
      </c>
      <c r="AN472" s="1">
        <v>1005927064.52873</v>
      </c>
      <c r="AO472" s="1">
        <v>964224920.69746995</v>
      </c>
      <c r="AP472" s="1">
        <v>330390000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1375609288.3199999</v>
      </c>
      <c r="AW472" s="1">
        <v>1470305445.1701601</v>
      </c>
      <c r="AX472" s="1">
        <v>1424934120.1701601</v>
      </c>
      <c r="AY472" s="1">
        <v>1336317064.5287299</v>
      </c>
      <c r="AZ472" s="1">
        <v>1294614920.6974699</v>
      </c>
      <c r="BA472" s="1">
        <v>1470305445.1701601</v>
      </c>
      <c r="BB472" s="1">
        <v>1424934120.1701601</v>
      </c>
      <c r="BC472" s="1">
        <v>1336317064.5287299</v>
      </c>
      <c r="BD472" s="1">
        <v>1294614920.6974699</v>
      </c>
      <c r="BE472" s="1">
        <v>1139915445.1701601</v>
      </c>
      <c r="BF472" s="1">
        <v>1094544120.1701601</v>
      </c>
      <c r="BG472" s="1">
        <v>1005927064.52873</v>
      </c>
      <c r="BH472" s="1">
        <v>964224920.69746995</v>
      </c>
      <c r="BI472" s="1">
        <v>1139915445.1701601</v>
      </c>
      <c r="BJ472" s="1">
        <v>1094544120.1701601</v>
      </c>
      <c r="BK472" s="1">
        <v>1005927064.52873</v>
      </c>
      <c r="BL472" s="1">
        <v>964224920.69746995</v>
      </c>
      <c r="BM472" s="1" t="s">
        <v>85</v>
      </c>
      <c r="BN472" s="1" t="s">
        <v>85</v>
      </c>
      <c r="BO472" s="1" t="s">
        <v>85</v>
      </c>
      <c r="BP472" t="s">
        <v>85</v>
      </c>
    </row>
    <row r="473" spans="1:68" x14ac:dyDescent="0.25">
      <c r="A473">
        <v>737</v>
      </c>
      <c r="B473" t="s">
        <v>188</v>
      </c>
      <c r="C473">
        <v>2018</v>
      </c>
      <c r="D473" s="2">
        <v>26182</v>
      </c>
      <c r="E473" s="26">
        <v>47539.69</v>
      </c>
      <c r="F473" t="s">
        <v>105</v>
      </c>
      <c r="I473" s="2">
        <v>179</v>
      </c>
      <c r="J473" s="1">
        <v>1710600970</v>
      </c>
      <c r="K473" s="1">
        <v>927730000</v>
      </c>
      <c r="L473" s="1">
        <v>76190000</v>
      </c>
      <c r="M473" s="1">
        <v>344640000</v>
      </c>
      <c r="N473" s="1">
        <v>2330000</v>
      </c>
      <c r="O473" s="1">
        <v>72169288.319999993</v>
      </c>
      <c r="P473" s="1">
        <v>27918949.170000002</v>
      </c>
      <c r="Q473" s="1">
        <v>12738017</v>
      </c>
      <c r="R473" s="1">
        <v>9935794</v>
      </c>
      <c r="S473" s="1">
        <v>209430</v>
      </c>
      <c r="T473" s="1">
        <v>59.596885950000001</v>
      </c>
      <c r="U473" s="1">
        <v>2.194045574</v>
      </c>
      <c r="V473" s="1">
        <v>7064613</v>
      </c>
      <c r="W473" s="1">
        <v>40.659999999999997</v>
      </c>
      <c r="X473" s="1">
        <v>1.08</v>
      </c>
      <c r="Y473" s="1">
        <v>449152210</v>
      </c>
      <c r="Z473" s="1">
        <v>426705953.96731102</v>
      </c>
      <c r="AA473" s="1">
        <v>192340701.40276799</v>
      </c>
      <c r="AB473" s="1">
        <v>401370060</v>
      </c>
      <c r="AC473" s="1">
        <v>426705953.96731102</v>
      </c>
      <c r="AD473" s="1">
        <v>192340701.40276799</v>
      </c>
      <c r="AE473" s="1">
        <v>401370060</v>
      </c>
      <c r="AF473" s="1">
        <v>337614821.02555501</v>
      </c>
      <c r="AG473" s="1">
        <v>192340701.40276799</v>
      </c>
      <c r="AH473" s="1">
        <v>401370060</v>
      </c>
      <c r="AI473" s="1">
        <v>295689581.99414098</v>
      </c>
      <c r="AJ473" s="1">
        <v>192340701.40276799</v>
      </c>
      <c r="AK473" s="1">
        <v>1076089288.3199999</v>
      </c>
      <c r="AL473" s="1">
        <v>1172307814.5400701</v>
      </c>
      <c r="AM473" s="1">
        <v>1124525664.5400701</v>
      </c>
      <c r="AN473" s="1">
        <v>1035434531.59832</v>
      </c>
      <c r="AO473" s="1">
        <v>993509292.56690896</v>
      </c>
      <c r="AP473" s="1">
        <v>346970000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1423059288.3199999</v>
      </c>
      <c r="AW473" s="1">
        <v>1519277814.5400701</v>
      </c>
      <c r="AX473" s="1">
        <v>1471495664.5400701</v>
      </c>
      <c r="AY473" s="1">
        <v>1382404531.59832</v>
      </c>
      <c r="AZ473" s="1">
        <v>1340479292.5669</v>
      </c>
      <c r="BA473" s="1">
        <v>1519277814.5400701</v>
      </c>
      <c r="BB473" s="1">
        <v>1471495664.5400701</v>
      </c>
      <c r="BC473" s="1">
        <v>1382404531.59832</v>
      </c>
      <c r="BD473" s="1">
        <v>1340479292.5669</v>
      </c>
      <c r="BE473" s="1">
        <v>1172307814.5400701</v>
      </c>
      <c r="BF473" s="1">
        <v>1124525664.5400701</v>
      </c>
      <c r="BG473" s="1">
        <v>1035434531.59832</v>
      </c>
      <c r="BH473" s="1">
        <v>993509292.56690896</v>
      </c>
      <c r="BI473" s="1">
        <v>1172307814.5400701</v>
      </c>
      <c r="BJ473" s="1">
        <v>1124525664.5400701</v>
      </c>
      <c r="BK473" s="1">
        <v>1035434531.59832</v>
      </c>
      <c r="BL473" s="1">
        <v>993509292.56690896</v>
      </c>
      <c r="BM473" s="1" t="s">
        <v>85</v>
      </c>
      <c r="BN473" s="1" t="s">
        <v>85</v>
      </c>
      <c r="BO473" s="1" t="s">
        <v>85</v>
      </c>
      <c r="BP473" t="s">
        <v>85</v>
      </c>
    </row>
    <row r="474" spans="1:68" x14ac:dyDescent="0.25">
      <c r="A474">
        <v>737</v>
      </c>
      <c r="B474" t="s">
        <v>188</v>
      </c>
      <c r="C474">
        <v>2019</v>
      </c>
      <c r="D474" s="2">
        <v>26305</v>
      </c>
      <c r="E474" s="26">
        <v>47539.69</v>
      </c>
      <c r="F474" t="s">
        <v>105</v>
      </c>
      <c r="I474" s="2">
        <v>179</v>
      </c>
      <c r="J474" s="1">
        <v>1718637175</v>
      </c>
      <c r="K474" s="1">
        <v>910640000</v>
      </c>
      <c r="L474" s="1">
        <v>83430000</v>
      </c>
      <c r="M474" s="1">
        <v>317610000</v>
      </c>
      <c r="N474" s="1">
        <v>2470000</v>
      </c>
      <c r="O474" s="1">
        <v>72169288.319999993</v>
      </c>
      <c r="P474" s="1">
        <v>27918949.170000002</v>
      </c>
      <c r="Q474" s="1">
        <v>12738017</v>
      </c>
      <c r="R474" s="1">
        <v>9935794</v>
      </c>
      <c r="S474" s="1">
        <v>209430</v>
      </c>
      <c r="T474" s="1">
        <v>56.314780890000002</v>
      </c>
      <c r="U474" s="1">
        <v>3.3273015859999999</v>
      </c>
      <c r="V474" s="1">
        <v>7064613</v>
      </c>
      <c r="W474" s="1">
        <v>40.659999999999997</v>
      </c>
      <c r="X474" s="1">
        <v>1.08</v>
      </c>
      <c r="Y474" s="1">
        <v>451262275</v>
      </c>
      <c r="Z474" s="1">
        <v>393884218.21352398</v>
      </c>
      <c r="AA474" s="1">
        <v>192340701.40276799</v>
      </c>
      <c r="AB474" s="1">
        <v>403255650</v>
      </c>
      <c r="AC474" s="1">
        <v>393884218.21352398</v>
      </c>
      <c r="AD474" s="1">
        <v>192340701.40276799</v>
      </c>
      <c r="AE474" s="1">
        <v>403255650</v>
      </c>
      <c r="AF474" s="1">
        <v>311645873.69956702</v>
      </c>
      <c r="AG474" s="1">
        <v>192340701.40276799</v>
      </c>
      <c r="AH474" s="1">
        <v>403255650</v>
      </c>
      <c r="AI474" s="1">
        <v>272945476.28123403</v>
      </c>
      <c r="AJ474" s="1">
        <v>192340701.40276799</v>
      </c>
      <c r="AK474" s="1">
        <v>1066239288.31999</v>
      </c>
      <c r="AL474" s="1">
        <v>1148836143.7862899</v>
      </c>
      <c r="AM474" s="1">
        <v>1100829518.7862899</v>
      </c>
      <c r="AN474" s="1">
        <v>1018591174.27233</v>
      </c>
      <c r="AO474" s="1">
        <v>979890776.854002</v>
      </c>
      <c r="AP474" s="1">
        <v>320080000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1386319288.3199999</v>
      </c>
      <c r="AW474" s="1">
        <v>1468916143.7862899</v>
      </c>
      <c r="AX474" s="1">
        <v>1420909518.7862899</v>
      </c>
      <c r="AY474" s="1">
        <v>1338671174.27233</v>
      </c>
      <c r="AZ474" s="1">
        <v>1299970776.8540001</v>
      </c>
      <c r="BA474" s="1">
        <v>1468916143.7862899</v>
      </c>
      <c r="BB474" s="1">
        <v>1420909518.7862899</v>
      </c>
      <c r="BC474" s="1">
        <v>1338671174.27233</v>
      </c>
      <c r="BD474" s="1">
        <v>1299970776.8540001</v>
      </c>
      <c r="BE474" s="1">
        <v>1148836143.7862899</v>
      </c>
      <c r="BF474" s="1">
        <v>1100829518.7862899</v>
      </c>
      <c r="BG474" s="1">
        <v>1018591174.27233</v>
      </c>
      <c r="BH474" s="1">
        <v>979890776.854002</v>
      </c>
      <c r="BI474" s="1">
        <v>1148836143.7862899</v>
      </c>
      <c r="BJ474" s="1">
        <v>1100829518.7862899</v>
      </c>
      <c r="BK474" s="1">
        <v>1018591174.27233</v>
      </c>
      <c r="BL474" s="1">
        <v>979890776.854002</v>
      </c>
      <c r="BM474" s="1" t="s">
        <v>85</v>
      </c>
      <c r="BN474" s="1" t="s">
        <v>85</v>
      </c>
      <c r="BO474" s="1" t="s">
        <v>85</v>
      </c>
      <c r="BP474" t="s">
        <v>85</v>
      </c>
    </row>
    <row r="475" spans="1:68" x14ac:dyDescent="0.25">
      <c r="A475">
        <v>737</v>
      </c>
      <c r="B475" t="s">
        <v>188</v>
      </c>
      <c r="C475">
        <v>2020</v>
      </c>
      <c r="D475" s="2">
        <v>26532</v>
      </c>
      <c r="E475" s="26">
        <v>47539.69</v>
      </c>
      <c r="F475" t="s">
        <v>105</v>
      </c>
      <c r="I475" s="2">
        <v>179</v>
      </c>
      <c r="J475" s="1">
        <v>1733468220</v>
      </c>
      <c r="K475" s="1">
        <v>1010760000</v>
      </c>
      <c r="L475" s="1">
        <v>84540000</v>
      </c>
      <c r="M475" s="1">
        <v>306920000</v>
      </c>
      <c r="N475" s="1">
        <v>500000</v>
      </c>
      <c r="O475" s="1">
        <v>72169288.319999993</v>
      </c>
      <c r="P475" s="1">
        <v>27918949.170000002</v>
      </c>
      <c r="Q475" s="1">
        <v>12738017</v>
      </c>
      <c r="R475" s="1">
        <v>9935794</v>
      </c>
      <c r="S475" s="1">
        <v>209430</v>
      </c>
      <c r="T475" s="1">
        <v>55.611078999999997</v>
      </c>
      <c r="U475" s="1">
        <v>1.566539334</v>
      </c>
      <c r="V475" s="1">
        <v>7064613</v>
      </c>
      <c r="W475" s="1">
        <v>40.659999999999997</v>
      </c>
      <c r="X475" s="1">
        <v>1.08</v>
      </c>
      <c r="Y475" s="1">
        <v>455156460</v>
      </c>
      <c r="Z475" s="1">
        <v>401741912.139709</v>
      </c>
      <c r="AA475" s="1">
        <v>192340701.40276799</v>
      </c>
      <c r="AB475" s="1">
        <v>406735560</v>
      </c>
      <c r="AC475" s="1">
        <v>401741912.139709</v>
      </c>
      <c r="AD475" s="1">
        <v>192340701.40276799</v>
      </c>
      <c r="AE475" s="1">
        <v>406735560</v>
      </c>
      <c r="AF475" s="1">
        <v>317862974.50141197</v>
      </c>
      <c r="AG475" s="1">
        <v>192340701.40276799</v>
      </c>
      <c r="AH475" s="1">
        <v>406735560</v>
      </c>
      <c r="AI475" s="1">
        <v>278390533.25986099</v>
      </c>
      <c r="AJ475" s="1">
        <v>192340701.40276799</v>
      </c>
      <c r="AK475" s="1">
        <v>1167469288.3199999</v>
      </c>
      <c r="AL475" s="1">
        <v>1161698022.7124701</v>
      </c>
      <c r="AM475" s="1">
        <v>1113277122.7124701</v>
      </c>
      <c r="AN475" s="1">
        <v>1029398185.07418</v>
      </c>
      <c r="AO475" s="1">
        <v>989925743.83262897</v>
      </c>
      <c r="AP475" s="1">
        <v>307420000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1474889288.3199999</v>
      </c>
      <c r="AW475" s="1">
        <v>1469118022.7124701</v>
      </c>
      <c r="AX475" s="1">
        <v>1420697122.7124701</v>
      </c>
      <c r="AY475" s="1">
        <v>1336818185.0741799</v>
      </c>
      <c r="AZ475" s="1">
        <v>1297345743.8326199</v>
      </c>
      <c r="BA475" s="1">
        <v>1469118022.7124701</v>
      </c>
      <c r="BB475" s="1">
        <v>1420697122.7124701</v>
      </c>
      <c r="BC475" s="1">
        <v>1336818185.0741799</v>
      </c>
      <c r="BD475" s="1">
        <v>1297345743.8326199</v>
      </c>
      <c r="BE475" s="1">
        <v>1161698022.7124701</v>
      </c>
      <c r="BF475" s="1">
        <v>1113277122.7124701</v>
      </c>
      <c r="BG475" s="1">
        <v>1029398185.07418</v>
      </c>
      <c r="BH475" s="1">
        <v>989925743.83262897</v>
      </c>
      <c r="BI475" s="1">
        <v>1161698022.7124701</v>
      </c>
      <c r="BJ475" s="1">
        <v>1113277122.7124701</v>
      </c>
      <c r="BK475" s="1">
        <v>1029398185.07418</v>
      </c>
      <c r="BL475" s="1">
        <v>989925743.83262897</v>
      </c>
      <c r="BM475" s="1" t="s">
        <v>85</v>
      </c>
      <c r="BN475" s="1" t="s">
        <v>85</v>
      </c>
      <c r="BO475" s="1" t="s">
        <v>85</v>
      </c>
      <c r="BP475" t="s">
        <v>85</v>
      </c>
    </row>
    <row r="476" spans="1:68" x14ac:dyDescent="0.25">
      <c r="A476">
        <v>737</v>
      </c>
      <c r="B476" t="s">
        <v>188</v>
      </c>
      <c r="C476">
        <v>2021</v>
      </c>
      <c r="D476" s="2">
        <v>26532</v>
      </c>
      <c r="E476" s="26">
        <v>47539.69</v>
      </c>
      <c r="F476" t="s">
        <v>105</v>
      </c>
      <c r="I476" s="2">
        <v>179</v>
      </c>
      <c r="J476" s="1">
        <v>1733468220</v>
      </c>
      <c r="K476" s="1">
        <v>1012760000</v>
      </c>
      <c r="L476" s="1">
        <v>91250000</v>
      </c>
      <c r="M476" s="1">
        <v>371110000</v>
      </c>
      <c r="N476" s="1">
        <v>360000</v>
      </c>
      <c r="O476" s="1">
        <v>72169288.319999993</v>
      </c>
      <c r="P476" s="1">
        <v>27918949.170000002</v>
      </c>
      <c r="Q476" s="1">
        <v>12738017</v>
      </c>
      <c r="R476" s="1">
        <v>9935794</v>
      </c>
      <c r="S476" s="1">
        <v>209430</v>
      </c>
      <c r="T476" s="1">
        <v>58.17754918</v>
      </c>
      <c r="U476" s="1">
        <v>2.5260815349999999</v>
      </c>
      <c r="V476" s="1">
        <v>7064613</v>
      </c>
      <c r="W476" s="1">
        <v>40.659999999999997</v>
      </c>
      <c r="X476" s="1">
        <v>1.08</v>
      </c>
      <c r="Y476" s="1">
        <v>455156460</v>
      </c>
      <c r="Z476" s="1">
        <v>413687065.58062899</v>
      </c>
      <c r="AA476" s="1">
        <v>192340701.40276799</v>
      </c>
      <c r="AB476" s="1">
        <v>406735560</v>
      </c>
      <c r="AC476" s="1">
        <v>413687065.58062899</v>
      </c>
      <c r="AD476" s="1">
        <v>192340701.40276799</v>
      </c>
      <c r="AE476" s="1">
        <v>406735560</v>
      </c>
      <c r="AF476" s="1">
        <v>327314121.83972198</v>
      </c>
      <c r="AG476" s="1">
        <v>192340701.40276799</v>
      </c>
      <c r="AH476" s="1">
        <v>406735560</v>
      </c>
      <c r="AI476" s="1">
        <v>286668030.66753</v>
      </c>
      <c r="AJ476" s="1">
        <v>192340701.40276799</v>
      </c>
      <c r="AK476" s="1">
        <v>1176179288.3199999</v>
      </c>
      <c r="AL476" s="1">
        <v>1180353176.1533899</v>
      </c>
      <c r="AM476" s="1">
        <v>1131932276.1533899</v>
      </c>
      <c r="AN476" s="1">
        <v>1045559332.41249</v>
      </c>
      <c r="AO476" s="1">
        <v>1004913241.24029</v>
      </c>
      <c r="AP476" s="1">
        <v>371470000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1547649288.3199999</v>
      </c>
      <c r="AW476" s="1">
        <v>1551823176.1533899</v>
      </c>
      <c r="AX476" s="1">
        <v>1503402276.1533899</v>
      </c>
      <c r="AY476" s="1">
        <v>1417029332.4124899</v>
      </c>
      <c r="AZ476" s="1">
        <v>1376383241.2402899</v>
      </c>
      <c r="BA476" s="1">
        <v>1551823176.1533899</v>
      </c>
      <c r="BB476" s="1">
        <v>1503402276.1533899</v>
      </c>
      <c r="BC476" s="1">
        <v>1417029332.4124899</v>
      </c>
      <c r="BD476" s="1">
        <v>1376383241.2402899</v>
      </c>
      <c r="BE476" s="1">
        <v>1180353176.1533899</v>
      </c>
      <c r="BF476" s="1">
        <v>1131932276.1533899</v>
      </c>
      <c r="BG476" s="1">
        <v>1045559332.41249</v>
      </c>
      <c r="BH476" s="1">
        <v>1004913241.24029</v>
      </c>
      <c r="BI476" s="1">
        <v>1180353176.1533899</v>
      </c>
      <c r="BJ476" s="1">
        <v>1131932276.1533899</v>
      </c>
      <c r="BK476" s="1">
        <v>1045559332.41249</v>
      </c>
      <c r="BL476" s="1">
        <v>1004913241.24029</v>
      </c>
      <c r="BM476" s="1" t="s">
        <v>85</v>
      </c>
      <c r="BN476" s="1" t="s">
        <v>85</v>
      </c>
      <c r="BO476" s="1" t="s">
        <v>85</v>
      </c>
      <c r="BP476" t="s">
        <v>85</v>
      </c>
    </row>
    <row r="477" spans="1:68" x14ac:dyDescent="0.25">
      <c r="A477">
        <v>739</v>
      </c>
      <c r="B477" t="s">
        <v>189</v>
      </c>
      <c r="C477">
        <v>2017</v>
      </c>
      <c r="D477" s="2">
        <v>15000</v>
      </c>
      <c r="E477" s="26">
        <v>135074.32</v>
      </c>
      <c r="F477" t="s">
        <v>93</v>
      </c>
      <c r="I477" s="2">
        <v>209</v>
      </c>
      <c r="J477" s="1">
        <v>1144275000</v>
      </c>
      <c r="K477" s="1">
        <v>803565687</v>
      </c>
      <c r="L477" s="1">
        <v>135500000</v>
      </c>
      <c r="M477" s="1">
        <v>44000000</v>
      </c>
      <c r="N477" s="1">
        <v>0</v>
      </c>
      <c r="O477" s="1">
        <v>43535013.590000004</v>
      </c>
      <c r="P477" s="1">
        <v>30329550</v>
      </c>
      <c r="Q477" s="1">
        <v>12412871</v>
      </c>
      <c r="R477" s="1">
        <v>2301804</v>
      </c>
      <c r="S477" s="1">
        <v>241497</v>
      </c>
      <c r="T477" s="1">
        <v>52.895919630000002</v>
      </c>
      <c r="U477" s="1">
        <v>5.0525000000000002</v>
      </c>
      <c r="V477" s="1">
        <v>0</v>
      </c>
      <c r="W477" s="1">
        <v>24.08</v>
      </c>
      <c r="X477" s="1">
        <v>1.03</v>
      </c>
      <c r="Y477" s="1">
        <v>257325000</v>
      </c>
      <c r="Z477" s="1">
        <v>312649624.00926203</v>
      </c>
      <c r="AA477" s="1">
        <v>0</v>
      </c>
      <c r="AB477" s="1">
        <v>229950000</v>
      </c>
      <c r="AC477" s="1">
        <v>312649624.00926203</v>
      </c>
      <c r="AD477" s="1">
        <v>0</v>
      </c>
      <c r="AE477" s="1">
        <v>229950000</v>
      </c>
      <c r="AF477" s="1">
        <v>247733823.98168701</v>
      </c>
      <c r="AG477" s="1">
        <v>0</v>
      </c>
      <c r="AH477" s="1">
        <v>229950000</v>
      </c>
      <c r="AI477" s="1">
        <v>217185212.204005</v>
      </c>
      <c r="AJ477" s="1">
        <v>0</v>
      </c>
      <c r="AK477" s="1">
        <v>982600700.59000003</v>
      </c>
      <c r="AL477" s="1">
        <v>735804174.00926197</v>
      </c>
      <c r="AM477" s="1">
        <v>708429174.00926197</v>
      </c>
      <c r="AN477" s="1">
        <v>643513373.98168695</v>
      </c>
      <c r="AO477" s="1">
        <v>612964762.204005</v>
      </c>
      <c r="AP477" s="1">
        <v>44000000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1026600700.59</v>
      </c>
      <c r="AW477" s="1">
        <v>779804174.00926197</v>
      </c>
      <c r="AX477" s="1">
        <v>752429174.00926197</v>
      </c>
      <c r="AY477" s="1">
        <v>687513373.98168695</v>
      </c>
      <c r="AZ477" s="1">
        <v>656964762.204005</v>
      </c>
      <c r="BA477" s="1">
        <v>779804174.00926197</v>
      </c>
      <c r="BB477" s="1">
        <v>752429174.00926197</v>
      </c>
      <c r="BC477" s="1">
        <v>687513373.98168695</v>
      </c>
      <c r="BD477" s="1">
        <v>656964762.204005</v>
      </c>
      <c r="BE477" s="1">
        <v>735804174.00926197</v>
      </c>
      <c r="BF477" s="1">
        <v>708429174.00926197</v>
      </c>
      <c r="BG477" s="1">
        <v>643513373.98168695</v>
      </c>
      <c r="BH477" s="1">
        <v>612964762.204005</v>
      </c>
      <c r="BI477" s="1">
        <v>735804174.00926197</v>
      </c>
      <c r="BJ477" s="1">
        <v>708429174.00926197</v>
      </c>
      <c r="BK477" s="1">
        <v>643513373.98168695</v>
      </c>
      <c r="BL477" s="1">
        <v>612964762.204005</v>
      </c>
      <c r="BM477" s="1" t="s">
        <v>85</v>
      </c>
      <c r="BN477" s="1" t="s">
        <v>85</v>
      </c>
      <c r="BO477" s="1" t="s">
        <v>85</v>
      </c>
      <c r="BP477" t="s">
        <v>85</v>
      </c>
    </row>
    <row r="478" spans="1:68" x14ac:dyDescent="0.25">
      <c r="A478">
        <v>739</v>
      </c>
      <c r="B478" t="s">
        <v>189</v>
      </c>
      <c r="C478">
        <v>2018</v>
      </c>
      <c r="D478" s="2">
        <v>15622</v>
      </c>
      <c r="E478" s="26">
        <v>135074.32</v>
      </c>
      <c r="F478" t="s">
        <v>93</v>
      </c>
      <c r="I478" s="2">
        <v>209</v>
      </c>
      <c r="J478" s="1">
        <v>1191724270</v>
      </c>
      <c r="K478" s="1">
        <v>823500000</v>
      </c>
      <c r="L478" s="1">
        <v>135500000</v>
      </c>
      <c r="M478" s="1">
        <v>44000000</v>
      </c>
      <c r="N478" s="1">
        <v>0</v>
      </c>
      <c r="O478" s="1">
        <v>43535013.590000004</v>
      </c>
      <c r="P478" s="1">
        <v>30329550</v>
      </c>
      <c r="Q478" s="1">
        <v>12412871</v>
      </c>
      <c r="R478" s="1">
        <v>2301804</v>
      </c>
      <c r="S478" s="1">
        <v>241497</v>
      </c>
      <c r="T478" s="1">
        <v>53.130395249999999</v>
      </c>
      <c r="U478" s="1">
        <v>3.6475</v>
      </c>
      <c r="V478" s="1">
        <v>0</v>
      </c>
      <c r="W478" s="1">
        <v>24.08</v>
      </c>
      <c r="X478" s="1">
        <v>1.03</v>
      </c>
      <c r="Y478" s="1">
        <v>267995410</v>
      </c>
      <c r="Z478" s="1">
        <v>323363353.089028</v>
      </c>
      <c r="AA478" s="1">
        <v>0</v>
      </c>
      <c r="AB478" s="1">
        <v>239485260</v>
      </c>
      <c r="AC478" s="1">
        <v>323363353.089028</v>
      </c>
      <c r="AD478" s="1">
        <v>0</v>
      </c>
      <c r="AE478" s="1">
        <v>239485260</v>
      </c>
      <c r="AF478" s="1">
        <v>256223049.204474</v>
      </c>
      <c r="AG478" s="1">
        <v>0</v>
      </c>
      <c r="AH478" s="1">
        <v>239485260</v>
      </c>
      <c r="AI478" s="1">
        <v>224627612.082331</v>
      </c>
      <c r="AJ478" s="1">
        <v>0</v>
      </c>
      <c r="AK478" s="1">
        <v>1002535013.59</v>
      </c>
      <c r="AL478" s="1">
        <v>757188313.089028</v>
      </c>
      <c r="AM478" s="1">
        <v>728678163.089028</v>
      </c>
      <c r="AN478" s="1">
        <v>661537859.20447397</v>
      </c>
      <c r="AO478" s="1">
        <v>629942422.08233094</v>
      </c>
      <c r="AP478" s="1">
        <v>44000000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1046535013.59</v>
      </c>
      <c r="AW478" s="1">
        <v>801188313.089028</v>
      </c>
      <c r="AX478" s="1">
        <v>772678163.089028</v>
      </c>
      <c r="AY478" s="1">
        <v>705537859.20447397</v>
      </c>
      <c r="AZ478" s="1">
        <v>673942422.08233094</v>
      </c>
      <c r="BA478" s="1">
        <v>801188313.089028</v>
      </c>
      <c r="BB478" s="1">
        <v>772678163.089028</v>
      </c>
      <c r="BC478" s="1">
        <v>705537859.20447397</v>
      </c>
      <c r="BD478" s="1">
        <v>673942422.08233094</v>
      </c>
      <c r="BE478" s="1">
        <v>757188313.089028</v>
      </c>
      <c r="BF478" s="1">
        <v>728678163.089028</v>
      </c>
      <c r="BG478" s="1">
        <v>661537859.20447397</v>
      </c>
      <c r="BH478" s="1">
        <v>629942422.08233094</v>
      </c>
      <c r="BI478" s="1">
        <v>757188313.089028</v>
      </c>
      <c r="BJ478" s="1">
        <v>728678163.089028</v>
      </c>
      <c r="BK478" s="1">
        <v>661537859.20447397</v>
      </c>
      <c r="BL478" s="1">
        <v>629942422.08233094</v>
      </c>
      <c r="BM478" s="1" t="s">
        <v>85</v>
      </c>
      <c r="BN478" s="1" t="s">
        <v>85</v>
      </c>
      <c r="BO478" s="1" t="s">
        <v>85</v>
      </c>
      <c r="BP478" t="s">
        <v>85</v>
      </c>
    </row>
    <row r="479" spans="1:68" x14ac:dyDescent="0.25">
      <c r="A479">
        <v>739</v>
      </c>
      <c r="B479" t="s">
        <v>189</v>
      </c>
      <c r="C479">
        <v>2019</v>
      </c>
      <c r="D479" s="2">
        <v>16790</v>
      </c>
      <c r="E479" s="26">
        <v>135074.32</v>
      </c>
      <c r="F479" t="s">
        <v>93</v>
      </c>
      <c r="I479" s="2">
        <v>209</v>
      </c>
      <c r="J479" s="1">
        <v>1280825150</v>
      </c>
      <c r="K479" s="1">
        <v>823500000</v>
      </c>
      <c r="L479" s="1">
        <v>135500000</v>
      </c>
      <c r="M479" s="1">
        <v>42202086.670000002</v>
      </c>
      <c r="N479" s="1">
        <v>0</v>
      </c>
      <c r="O479" s="1">
        <v>43535013.590000004</v>
      </c>
      <c r="P479" s="1">
        <v>30329550</v>
      </c>
      <c r="Q479" s="1">
        <v>12412871</v>
      </c>
      <c r="R479" s="1">
        <v>2301804</v>
      </c>
      <c r="S479" s="1">
        <v>241497</v>
      </c>
      <c r="T479" s="1">
        <v>52.080843889999997</v>
      </c>
      <c r="U479" s="1">
        <v>4.6399999999999997</v>
      </c>
      <c r="V479" s="1">
        <v>0</v>
      </c>
      <c r="W479" s="1">
        <v>24.08</v>
      </c>
      <c r="X479" s="1">
        <v>1.03</v>
      </c>
      <c r="Y479" s="1">
        <v>288032450</v>
      </c>
      <c r="Z479" s="1">
        <v>310018851.48673701</v>
      </c>
      <c r="AA479" s="1">
        <v>0</v>
      </c>
      <c r="AB479" s="1">
        <v>257390700</v>
      </c>
      <c r="AC479" s="1">
        <v>310018851.48673701</v>
      </c>
      <c r="AD479" s="1">
        <v>0</v>
      </c>
      <c r="AE479" s="1">
        <v>257390700</v>
      </c>
      <c r="AF479" s="1">
        <v>245649281.77538699</v>
      </c>
      <c r="AG479" s="1">
        <v>0</v>
      </c>
      <c r="AH479" s="1">
        <v>257390700</v>
      </c>
      <c r="AI479" s="1">
        <v>215357719.55828199</v>
      </c>
      <c r="AJ479" s="1">
        <v>0</v>
      </c>
      <c r="AK479" s="1">
        <v>1002535013.59</v>
      </c>
      <c r="AL479" s="1">
        <v>763880851.48673701</v>
      </c>
      <c r="AM479" s="1">
        <v>733239101.48673701</v>
      </c>
      <c r="AN479" s="1">
        <v>668869531.77538705</v>
      </c>
      <c r="AO479" s="1">
        <v>638577969.55828202</v>
      </c>
      <c r="AP479" s="1">
        <v>42202086.670000002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1044737100.26</v>
      </c>
      <c r="AW479" s="1">
        <v>806082938.15673697</v>
      </c>
      <c r="AX479" s="1">
        <v>775441188.15673697</v>
      </c>
      <c r="AY479" s="1">
        <v>711071618.44538701</v>
      </c>
      <c r="AZ479" s="1">
        <v>680780056.22828197</v>
      </c>
      <c r="BA479" s="1">
        <v>806082938.15673697</v>
      </c>
      <c r="BB479" s="1">
        <v>775441188.15673697</v>
      </c>
      <c r="BC479" s="1">
        <v>711071618.44538701</v>
      </c>
      <c r="BD479" s="1">
        <v>680780056.22828197</v>
      </c>
      <c r="BE479" s="1">
        <v>763880851.48673701</v>
      </c>
      <c r="BF479" s="1">
        <v>733239101.48673701</v>
      </c>
      <c r="BG479" s="1">
        <v>668869531.77538705</v>
      </c>
      <c r="BH479" s="1">
        <v>638577969.55828202</v>
      </c>
      <c r="BI479" s="1">
        <v>763880851.48673701</v>
      </c>
      <c r="BJ479" s="1">
        <v>733239101.48673701</v>
      </c>
      <c r="BK479" s="1">
        <v>668869531.77538705</v>
      </c>
      <c r="BL479" s="1">
        <v>638577969.55828202</v>
      </c>
      <c r="BM479" s="1" t="s">
        <v>85</v>
      </c>
      <c r="BN479" s="1" t="s">
        <v>85</v>
      </c>
      <c r="BO479" s="1" t="s">
        <v>85</v>
      </c>
      <c r="BP479" t="s">
        <v>85</v>
      </c>
    </row>
    <row r="480" spans="1:68" x14ac:dyDescent="0.25">
      <c r="A480">
        <v>739</v>
      </c>
      <c r="B480" t="s">
        <v>189</v>
      </c>
      <c r="C480">
        <v>2020</v>
      </c>
      <c r="D480" s="2">
        <v>16790</v>
      </c>
      <c r="E480" s="26">
        <v>135074.32</v>
      </c>
      <c r="F480" t="s">
        <v>93</v>
      </c>
      <c r="I480" s="2">
        <v>209</v>
      </c>
      <c r="J480" s="1">
        <v>1280825150</v>
      </c>
      <c r="K480" s="1">
        <v>783100000</v>
      </c>
      <c r="L480" s="1">
        <v>164400000</v>
      </c>
      <c r="M480" s="1">
        <v>17000000</v>
      </c>
      <c r="N480" s="1">
        <v>0</v>
      </c>
      <c r="O480" s="1">
        <v>43535013.590000004</v>
      </c>
      <c r="P480" s="1">
        <v>30329550</v>
      </c>
      <c r="Q480" s="1">
        <v>12412871</v>
      </c>
      <c r="R480" s="1">
        <v>2301804</v>
      </c>
      <c r="S480" s="1">
        <v>241497</v>
      </c>
      <c r="T480" s="1">
        <v>55.0107973</v>
      </c>
      <c r="U480" s="1">
        <v>1.247370157</v>
      </c>
      <c r="V480" s="1">
        <v>0</v>
      </c>
      <c r="W480" s="1">
        <v>24.08</v>
      </c>
      <c r="X480" s="1">
        <v>1.03</v>
      </c>
      <c r="Y480" s="1">
        <v>288032450</v>
      </c>
      <c r="Z480" s="1">
        <v>351335991.69337499</v>
      </c>
      <c r="AA480" s="1">
        <v>0</v>
      </c>
      <c r="AB480" s="1">
        <v>257390700</v>
      </c>
      <c r="AC480" s="1">
        <v>351335991.69337499</v>
      </c>
      <c r="AD480" s="1">
        <v>0</v>
      </c>
      <c r="AE480" s="1">
        <v>257390700</v>
      </c>
      <c r="AF480" s="1">
        <v>278387696.772089</v>
      </c>
      <c r="AG480" s="1">
        <v>0</v>
      </c>
      <c r="AH480" s="1">
        <v>257390700</v>
      </c>
      <c r="AI480" s="1">
        <v>244059087.39736599</v>
      </c>
      <c r="AJ480" s="1">
        <v>0</v>
      </c>
      <c r="AK480" s="1">
        <v>991035013.59000003</v>
      </c>
      <c r="AL480" s="1">
        <v>834097991.69337499</v>
      </c>
      <c r="AM480" s="1">
        <v>803456241.69337499</v>
      </c>
      <c r="AN480" s="1">
        <v>730507946.772089</v>
      </c>
      <c r="AO480" s="1">
        <v>696179337.39736605</v>
      </c>
      <c r="AP480" s="1">
        <v>17000000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1008035013.59</v>
      </c>
      <c r="AW480" s="1">
        <v>851097991.69337499</v>
      </c>
      <c r="AX480" s="1">
        <v>820456241.69337499</v>
      </c>
      <c r="AY480" s="1">
        <v>747507946.772089</v>
      </c>
      <c r="AZ480" s="1">
        <v>713179337.39736605</v>
      </c>
      <c r="BA480" s="1">
        <v>851097991.69337499</v>
      </c>
      <c r="BB480" s="1">
        <v>820456241.69337499</v>
      </c>
      <c r="BC480" s="1">
        <v>747507946.772089</v>
      </c>
      <c r="BD480" s="1">
        <v>713179337.39736605</v>
      </c>
      <c r="BE480" s="1">
        <v>834097991.69337499</v>
      </c>
      <c r="BF480" s="1">
        <v>803456241.69337499</v>
      </c>
      <c r="BG480" s="1">
        <v>730507946.772089</v>
      </c>
      <c r="BH480" s="1">
        <v>696179337.39736605</v>
      </c>
      <c r="BI480" s="1">
        <v>834097991.69337499</v>
      </c>
      <c r="BJ480" s="1">
        <v>803456241.69337499</v>
      </c>
      <c r="BK480" s="1">
        <v>730507946.772089</v>
      </c>
      <c r="BL480" s="1">
        <v>696179337.39736605</v>
      </c>
      <c r="BM480" s="1" t="s">
        <v>85</v>
      </c>
      <c r="BN480" s="1" t="s">
        <v>85</v>
      </c>
      <c r="BO480" s="1" t="s">
        <v>85</v>
      </c>
      <c r="BP480" t="s">
        <v>85</v>
      </c>
    </row>
    <row r="481" spans="1:68" x14ac:dyDescent="0.25">
      <c r="A481">
        <v>739</v>
      </c>
      <c r="B481" t="s">
        <v>189</v>
      </c>
      <c r="C481">
        <v>2021</v>
      </c>
      <c r="D481" s="2">
        <v>16790</v>
      </c>
      <c r="E481" s="26">
        <v>135074.32</v>
      </c>
      <c r="F481" t="s">
        <v>93</v>
      </c>
      <c r="I481" s="2">
        <v>209</v>
      </c>
      <c r="J481" s="1">
        <v>1280825150</v>
      </c>
      <c r="K481" s="1">
        <v>757200000</v>
      </c>
      <c r="L481" s="1">
        <v>183900000</v>
      </c>
      <c r="M481" s="1">
        <v>16600000</v>
      </c>
      <c r="N481" s="1">
        <v>0</v>
      </c>
      <c r="O481" s="1">
        <v>43535013.590000004</v>
      </c>
      <c r="P481" s="1">
        <v>30329550</v>
      </c>
      <c r="Q481" s="1">
        <v>12412871</v>
      </c>
      <c r="R481" s="1">
        <v>2301804</v>
      </c>
      <c r="S481" s="1">
        <v>241497</v>
      </c>
      <c r="T481" s="1">
        <v>55.926718139999998</v>
      </c>
      <c r="U481" s="1">
        <v>3.4566690709999999</v>
      </c>
      <c r="V481" s="1">
        <v>0</v>
      </c>
      <c r="W481" s="1">
        <v>24.08</v>
      </c>
      <c r="X481" s="1">
        <v>1.03</v>
      </c>
      <c r="Y481" s="1">
        <v>288032450</v>
      </c>
      <c r="Z481" s="1">
        <v>342883958.547225</v>
      </c>
      <c r="AA481" s="1">
        <v>0</v>
      </c>
      <c r="AB481" s="1">
        <v>257390700</v>
      </c>
      <c r="AC481" s="1">
        <v>342883958.547225</v>
      </c>
      <c r="AD481" s="1">
        <v>0</v>
      </c>
      <c r="AE481" s="1">
        <v>257390700</v>
      </c>
      <c r="AF481" s="1">
        <v>271690568.96216202</v>
      </c>
      <c r="AG481" s="1">
        <v>0</v>
      </c>
      <c r="AH481" s="1">
        <v>257390700</v>
      </c>
      <c r="AI481" s="1">
        <v>238187797.39272001</v>
      </c>
      <c r="AJ481" s="1">
        <v>0</v>
      </c>
      <c r="AK481" s="1">
        <v>984635013.59000003</v>
      </c>
      <c r="AL481" s="1">
        <v>845145958.547225</v>
      </c>
      <c r="AM481" s="1">
        <v>814504208.547225</v>
      </c>
      <c r="AN481" s="1">
        <v>743310818.96216202</v>
      </c>
      <c r="AO481" s="1">
        <v>709808047.39271998</v>
      </c>
      <c r="AP481" s="1">
        <v>16600000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1001235013.59</v>
      </c>
      <c r="AW481" s="1">
        <v>861745958.547225</v>
      </c>
      <c r="AX481" s="1">
        <v>831104208.547225</v>
      </c>
      <c r="AY481" s="1">
        <v>759910818.96216202</v>
      </c>
      <c r="AZ481" s="1">
        <v>726408047.39271998</v>
      </c>
      <c r="BA481" s="1">
        <v>861745958.547225</v>
      </c>
      <c r="BB481" s="1">
        <v>831104208.547225</v>
      </c>
      <c r="BC481" s="1">
        <v>759910818.96216202</v>
      </c>
      <c r="BD481" s="1">
        <v>726408047.39271998</v>
      </c>
      <c r="BE481" s="1">
        <v>845145958.547225</v>
      </c>
      <c r="BF481" s="1">
        <v>814504208.547225</v>
      </c>
      <c r="BG481" s="1">
        <v>743310818.96216202</v>
      </c>
      <c r="BH481" s="1">
        <v>709808047.39271998</v>
      </c>
      <c r="BI481" s="1">
        <v>845145958.547225</v>
      </c>
      <c r="BJ481" s="1">
        <v>814504208.547225</v>
      </c>
      <c r="BK481" s="1">
        <v>743310818.96216202</v>
      </c>
      <c r="BL481" s="1">
        <v>709808047.39271998</v>
      </c>
      <c r="BM481" s="1" t="s">
        <v>85</v>
      </c>
      <c r="BN481" s="1" t="s">
        <v>85</v>
      </c>
      <c r="BO481" s="1" t="s">
        <v>85</v>
      </c>
      <c r="BP481" t="s">
        <v>85</v>
      </c>
    </row>
    <row r="482" spans="1:68" x14ac:dyDescent="0.25">
      <c r="A482">
        <v>748</v>
      </c>
      <c r="B482" t="s">
        <v>190</v>
      </c>
      <c r="C482">
        <v>2017</v>
      </c>
      <c r="D482" s="2">
        <v>112517</v>
      </c>
      <c r="E482" s="26">
        <v>79011.59</v>
      </c>
      <c r="F482" t="s">
        <v>91</v>
      </c>
      <c r="G482" t="s">
        <v>553</v>
      </c>
      <c r="H482">
        <v>111</v>
      </c>
      <c r="I482" s="2">
        <v>137</v>
      </c>
      <c r="J482" s="1">
        <v>5626412585</v>
      </c>
      <c r="K482" s="1">
        <v>3355229871</v>
      </c>
      <c r="L482" s="1">
        <v>60846817.009999998</v>
      </c>
      <c r="M482" s="1">
        <v>1188348827</v>
      </c>
      <c r="N482" s="1">
        <v>0</v>
      </c>
      <c r="O482" s="1">
        <v>180971128.40000001</v>
      </c>
      <c r="P482" s="1">
        <v>137196798.19999999</v>
      </c>
      <c r="Q482" s="1">
        <v>43639809</v>
      </c>
      <c r="R482" s="1">
        <v>15953302</v>
      </c>
      <c r="S482" s="1">
        <v>1777984</v>
      </c>
      <c r="T482" s="1">
        <v>52.411332889999997</v>
      </c>
      <c r="U482" s="1">
        <v>3.5596213520000002</v>
      </c>
      <c r="V482" s="1">
        <v>0</v>
      </c>
      <c r="Y482" s="1">
        <v>1930229135</v>
      </c>
      <c r="Z482" s="1">
        <v>1188574984.95174</v>
      </c>
      <c r="AA482" s="1">
        <v>0</v>
      </c>
      <c r="AB482" s="1">
        <v>1724885610</v>
      </c>
      <c r="AC482" s="1">
        <v>1188574984.95174</v>
      </c>
      <c r="AD482" s="1">
        <v>0</v>
      </c>
      <c r="AE482" s="1">
        <v>1724885610</v>
      </c>
      <c r="AF482" s="1">
        <v>947446284.37543702</v>
      </c>
      <c r="AG482" s="1">
        <v>0</v>
      </c>
      <c r="AH482" s="1">
        <v>1724885610</v>
      </c>
      <c r="AI482" s="1">
        <v>833973954.69246697</v>
      </c>
      <c r="AJ482" s="1">
        <v>0</v>
      </c>
      <c r="AK482" s="1">
        <v>3597047816.4099998</v>
      </c>
      <c r="AL482" s="1">
        <v>3316847735.1617398</v>
      </c>
      <c r="AM482" s="1">
        <v>3111504210.1617398</v>
      </c>
      <c r="AN482" s="1">
        <v>2870375509.5854301</v>
      </c>
      <c r="AO482" s="1">
        <v>2756903179.9024601</v>
      </c>
      <c r="AP482" s="1">
        <v>1188348827</v>
      </c>
      <c r="AQ482" s="1">
        <v>1328451254</v>
      </c>
      <c r="AR482" s="1">
        <v>497527160.27426201</v>
      </c>
      <c r="AS482" s="1">
        <v>466725631.52426201</v>
      </c>
      <c r="AT482" s="1">
        <v>430556326.43781501</v>
      </c>
      <c r="AU482" s="1">
        <v>413535476.98536998</v>
      </c>
      <c r="AV482" s="1">
        <v>4785396643.4099998</v>
      </c>
      <c r="AW482" s="1">
        <v>5002723722.4360104</v>
      </c>
      <c r="AX482" s="1">
        <v>4766578668.6860104</v>
      </c>
      <c r="AY482" s="1">
        <v>4489280663.0232496</v>
      </c>
      <c r="AZ482" s="1">
        <v>4358787483.8878298</v>
      </c>
      <c r="BA482" s="1">
        <v>5002723722.4360104</v>
      </c>
      <c r="BB482" s="1">
        <v>4766578668.6860104</v>
      </c>
      <c r="BC482" s="1">
        <v>4489280663.0232496</v>
      </c>
      <c r="BD482" s="1">
        <v>4358787483.8878298</v>
      </c>
      <c r="BE482" s="1">
        <v>3814374895.4360099</v>
      </c>
      <c r="BF482" s="1">
        <v>3578229841.6860099</v>
      </c>
      <c r="BG482" s="1">
        <v>3300931836.0232501</v>
      </c>
      <c r="BH482" s="1">
        <v>3170438656.8878298</v>
      </c>
      <c r="BI482" s="1">
        <v>3814374895.4360099</v>
      </c>
      <c r="BJ482" s="1">
        <v>3578229841.6860099</v>
      </c>
      <c r="BK482" s="1">
        <v>3300931836.0232501</v>
      </c>
      <c r="BL482" s="1">
        <v>3170438656.8878298</v>
      </c>
      <c r="BM482" s="1" t="s">
        <v>85</v>
      </c>
      <c r="BN482" s="1" t="s">
        <v>85</v>
      </c>
      <c r="BO482" s="1" t="s">
        <v>85</v>
      </c>
      <c r="BP482" t="s">
        <v>85</v>
      </c>
    </row>
    <row r="483" spans="1:68" x14ac:dyDescent="0.25">
      <c r="A483">
        <v>748</v>
      </c>
      <c r="B483" t="s">
        <v>190</v>
      </c>
      <c r="C483">
        <v>2018</v>
      </c>
      <c r="D483" s="2">
        <v>112831</v>
      </c>
      <c r="E483" s="26">
        <v>79011.59</v>
      </c>
      <c r="F483" t="s">
        <v>91</v>
      </c>
      <c r="G483" t="s">
        <v>553</v>
      </c>
      <c r="H483">
        <v>111</v>
      </c>
      <c r="I483" s="2">
        <v>137</v>
      </c>
      <c r="J483" s="1">
        <v>5642114155</v>
      </c>
      <c r="K483" s="1">
        <v>3434541512</v>
      </c>
      <c r="L483" s="1">
        <v>62285127.079999998</v>
      </c>
      <c r="M483" s="1">
        <v>1216439271</v>
      </c>
      <c r="N483" s="1">
        <v>0</v>
      </c>
      <c r="O483" s="1">
        <v>180971128.40000001</v>
      </c>
      <c r="P483" s="1">
        <v>137196798.19999999</v>
      </c>
      <c r="Q483" s="1">
        <v>43639809</v>
      </c>
      <c r="R483" s="1">
        <v>15953302</v>
      </c>
      <c r="S483" s="1">
        <v>1777984</v>
      </c>
      <c r="T483" s="1">
        <v>53.277287299999998</v>
      </c>
      <c r="U483" s="1">
        <v>2.0260884990000001</v>
      </c>
      <c r="V483" s="1">
        <v>0</v>
      </c>
      <c r="Y483" s="1">
        <v>1935615805</v>
      </c>
      <c r="Z483" s="1">
        <v>1246955140.89149</v>
      </c>
      <c r="AA483" s="1">
        <v>0</v>
      </c>
      <c r="AB483" s="1">
        <v>1729699230</v>
      </c>
      <c r="AC483" s="1">
        <v>1246955140.89149</v>
      </c>
      <c r="AD483" s="1">
        <v>0</v>
      </c>
      <c r="AE483" s="1">
        <v>1729699230</v>
      </c>
      <c r="AF483" s="1">
        <v>993982735.61045897</v>
      </c>
      <c r="AG483" s="1">
        <v>0</v>
      </c>
      <c r="AH483" s="1">
        <v>1729699230</v>
      </c>
      <c r="AI483" s="1">
        <v>874936897.83114696</v>
      </c>
      <c r="AJ483" s="1">
        <v>0</v>
      </c>
      <c r="AK483" s="1">
        <v>3677797767.48</v>
      </c>
      <c r="AL483" s="1">
        <v>3382052871.1714902</v>
      </c>
      <c r="AM483" s="1">
        <v>3176136296.1714902</v>
      </c>
      <c r="AN483" s="1">
        <v>2923163890.89045</v>
      </c>
      <c r="AO483" s="1">
        <v>2804118053.1111398</v>
      </c>
      <c r="AP483" s="1">
        <v>1216439271</v>
      </c>
      <c r="AQ483" s="1">
        <v>1328451254</v>
      </c>
      <c r="AR483" s="1">
        <v>507307930.67572403</v>
      </c>
      <c r="AS483" s="1">
        <v>476420444.42572403</v>
      </c>
      <c r="AT483" s="1">
        <v>438474583.63356799</v>
      </c>
      <c r="AU483" s="1">
        <v>420617707.966672</v>
      </c>
      <c r="AV483" s="1">
        <v>4894237038.4799995</v>
      </c>
      <c r="AW483" s="1">
        <v>5105800072.8472204</v>
      </c>
      <c r="AX483" s="1">
        <v>4868996011.5972204</v>
      </c>
      <c r="AY483" s="1">
        <v>4578077745.5240202</v>
      </c>
      <c r="AZ483" s="1">
        <v>4441175032.0778198</v>
      </c>
      <c r="BA483" s="1">
        <v>5105800072.8472204</v>
      </c>
      <c r="BB483" s="1">
        <v>4868996011.5972204</v>
      </c>
      <c r="BC483" s="1">
        <v>4578077745.5240202</v>
      </c>
      <c r="BD483" s="1">
        <v>4441175032.0778198</v>
      </c>
      <c r="BE483" s="1">
        <v>3889360801.8472199</v>
      </c>
      <c r="BF483" s="1">
        <v>3652556740.5972199</v>
      </c>
      <c r="BG483" s="1">
        <v>3361638474.5240202</v>
      </c>
      <c r="BH483" s="1">
        <v>3224735761.0778198</v>
      </c>
      <c r="BI483" s="1">
        <v>3889360801.8472199</v>
      </c>
      <c r="BJ483" s="1">
        <v>3652556740.5972199</v>
      </c>
      <c r="BK483" s="1">
        <v>3361638474.5240202</v>
      </c>
      <c r="BL483" s="1">
        <v>3224735761.0778198</v>
      </c>
      <c r="BM483" s="1" t="s">
        <v>85</v>
      </c>
      <c r="BN483" s="1" t="s">
        <v>85</v>
      </c>
      <c r="BO483" s="1" t="s">
        <v>85</v>
      </c>
      <c r="BP483" t="s">
        <v>85</v>
      </c>
    </row>
    <row r="484" spans="1:68" x14ac:dyDescent="0.25">
      <c r="A484">
        <v>748</v>
      </c>
      <c r="B484" t="s">
        <v>190</v>
      </c>
      <c r="C484">
        <v>2019</v>
      </c>
      <c r="D484" s="2">
        <v>112214</v>
      </c>
      <c r="E484" s="26">
        <v>79011.59</v>
      </c>
      <c r="F484" t="s">
        <v>91</v>
      </c>
      <c r="G484" t="s">
        <v>553</v>
      </c>
      <c r="H484">
        <v>111</v>
      </c>
      <c r="I484" s="2">
        <v>137</v>
      </c>
      <c r="J484" s="1">
        <v>5611261070</v>
      </c>
      <c r="K484" s="1">
        <v>3279236634</v>
      </c>
      <c r="L484" s="1">
        <v>59468685.93</v>
      </c>
      <c r="M484" s="1">
        <v>1161433689</v>
      </c>
      <c r="N484" s="1">
        <v>0</v>
      </c>
      <c r="O484" s="1">
        <v>180971128.40000001</v>
      </c>
      <c r="P484" s="1">
        <v>137196798.19999999</v>
      </c>
      <c r="Q484" s="1">
        <v>43639809</v>
      </c>
      <c r="R484" s="1">
        <v>15953302</v>
      </c>
      <c r="S484" s="1">
        <v>1777984</v>
      </c>
      <c r="T484" s="1">
        <v>49.124881340000002</v>
      </c>
      <c r="U484" s="1">
        <v>5.534172581</v>
      </c>
      <c r="V484" s="1">
        <v>0</v>
      </c>
      <c r="Y484" s="1">
        <v>1925031170</v>
      </c>
      <c r="Z484" s="1">
        <v>1060573404.20842</v>
      </c>
      <c r="AA484" s="1">
        <v>0</v>
      </c>
      <c r="AB484" s="1">
        <v>1720240620</v>
      </c>
      <c r="AC484" s="1">
        <v>1060573404.20842</v>
      </c>
      <c r="AD484" s="1">
        <v>0</v>
      </c>
      <c r="AE484" s="1">
        <v>1720240620</v>
      </c>
      <c r="AF484" s="1">
        <v>845412652.83777595</v>
      </c>
      <c r="AG484" s="1">
        <v>0</v>
      </c>
      <c r="AH484" s="1">
        <v>1720240620</v>
      </c>
      <c r="AI484" s="1">
        <v>744160534.54570794</v>
      </c>
      <c r="AJ484" s="1">
        <v>0</v>
      </c>
      <c r="AK484" s="1">
        <v>3519676448.3299999</v>
      </c>
      <c r="AL484" s="1">
        <v>3182270058.3384199</v>
      </c>
      <c r="AM484" s="1">
        <v>2977479508.3384199</v>
      </c>
      <c r="AN484" s="1">
        <v>2762318756.9677701</v>
      </c>
      <c r="AO484" s="1">
        <v>2661066638.6757002</v>
      </c>
      <c r="AP484" s="1">
        <v>1161433689</v>
      </c>
      <c r="AQ484" s="1">
        <v>1328451254</v>
      </c>
      <c r="AR484" s="1">
        <v>477340508.750763</v>
      </c>
      <c r="AS484" s="1">
        <v>446621926.250763</v>
      </c>
      <c r="AT484" s="1">
        <v>414347813.54516602</v>
      </c>
      <c r="AU484" s="1">
        <v>399159995.80135602</v>
      </c>
      <c r="AV484" s="1">
        <v>4681110137.3299999</v>
      </c>
      <c r="AW484" s="1">
        <v>4821044256.08918</v>
      </c>
      <c r="AX484" s="1">
        <v>4585535123.58918</v>
      </c>
      <c r="AY484" s="1">
        <v>4338100259.5129404</v>
      </c>
      <c r="AZ484" s="1">
        <v>4221660323.4770598</v>
      </c>
      <c r="BA484" s="1">
        <v>4821044256.08918</v>
      </c>
      <c r="BB484" s="1">
        <v>4585535123.58918</v>
      </c>
      <c r="BC484" s="1">
        <v>4338100259.5129404</v>
      </c>
      <c r="BD484" s="1">
        <v>4221660323.4770598</v>
      </c>
      <c r="BE484" s="1">
        <v>3659610567.08918</v>
      </c>
      <c r="BF484" s="1">
        <v>3424101434.58918</v>
      </c>
      <c r="BG484" s="1">
        <v>3176666570.5129399</v>
      </c>
      <c r="BH484" s="1">
        <v>3060226634.4770598</v>
      </c>
      <c r="BI484" s="1">
        <v>3659610567.08918</v>
      </c>
      <c r="BJ484" s="1">
        <v>3424101434.58918</v>
      </c>
      <c r="BK484" s="1">
        <v>3176666570.5129399</v>
      </c>
      <c r="BL484" s="1">
        <v>3060226634.4770598</v>
      </c>
      <c r="BM484" s="1" t="s">
        <v>85</v>
      </c>
      <c r="BN484" s="1" t="s">
        <v>85</v>
      </c>
      <c r="BO484" s="1" t="s">
        <v>85</v>
      </c>
      <c r="BP484" t="s">
        <v>85</v>
      </c>
    </row>
    <row r="485" spans="1:68" x14ac:dyDescent="0.25">
      <c r="A485">
        <v>748</v>
      </c>
      <c r="B485" t="s">
        <v>190</v>
      </c>
      <c r="C485">
        <v>2020</v>
      </c>
      <c r="D485" s="2">
        <v>112214</v>
      </c>
      <c r="E485" s="26">
        <v>79011.59</v>
      </c>
      <c r="F485" t="s">
        <v>91</v>
      </c>
      <c r="G485" t="s">
        <v>553</v>
      </c>
      <c r="H485">
        <v>111</v>
      </c>
      <c r="I485" s="2">
        <v>137</v>
      </c>
      <c r="J485" s="1">
        <v>5611261070</v>
      </c>
      <c r="K485" s="1">
        <v>3058033098</v>
      </c>
      <c r="L485" s="1">
        <v>55457178.039999999</v>
      </c>
      <c r="M485" s="1">
        <v>1083088249</v>
      </c>
      <c r="N485" s="1">
        <v>0</v>
      </c>
      <c r="O485" s="1">
        <v>180971128.40000001</v>
      </c>
      <c r="P485" s="1">
        <v>137196798.19999999</v>
      </c>
      <c r="Q485" s="1">
        <v>43639809</v>
      </c>
      <c r="R485" s="1">
        <v>15953302</v>
      </c>
      <c r="S485" s="1">
        <v>1777984</v>
      </c>
      <c r="T485" s="1">
        <v>50.566510690000001</v>
      </c>
      <c r="U485" s="1">
        <v>2.1647972580000001</v>
      </c>
      <c r="V485" s="1">
        <v>0</v>
      </c>
      <c r="Y485" s="1">
        <v>1925031170</v>
      </c>
      <c r="Z485" s="1">
        <v>1177626412.72718</v>
      </c>
      <c r="AA485" s="1">
        <v>0</v>
      </c>
      <c r="AB485" s="1">
        <v>1720240620</v>
      </c>
      <c r="AC485" s="1">
        <v>1177626412.72718</v>
      </c>
      <c r="AD485" s="1">
        <v>0</v>
      </c>
      <c r="AE485" s="1">
        <v>1720240620</v>
      </c>
      <c r="AF485" s="1">
        <v>938718871.96586204</v>
      </c>
      <c r="AG485" s="1">
        <v>0</v>
      </c>
      <c r="AH485" s="1">
        <v>1720240620</v>
      </c>
      <c r="AI485" s="1">
        <v>826291793.96053398</v>
      </c>
      <c r="AJ485" s="1">
        <v>0</v>
      </c>
      <c r="AK485" s="1">
        <v>3294461404.4400001</v>
      </c>
      <c r="AL485" s="1">
        <v>3295311558.9671798</v>
      </c>
      <c r="AM485" s="1">
        <v>3090521008.9671798</v>
      </c>
      <c r="AN485" s="1">
        <v>2851613468.2058601</v>
      </c>
      <c r="AO485" s="1">
        <v>2739186390.2005301</v>
      </c>
      <c r="AP485" s="1">
        <v>1083088249</v>
      </c>
      <c r="AQ485" s="1">
        <v>1328451254</v>
      </c>
      <c r="AR485" s="1">
        <v>494296733.84507698</v>
      </c>
      <c r="AS485" s="1">
        <v>463578151.34507698</v>
      </c>
      <c r="AT485" s="1">
        <v>427742020.23087901</v>
      </c>
      <c r="AU485" s="1">
        <v>410877958.53008002</v>
      </c>
      <c r="AV485" s="1">
        <v>4377549653.4399996</v>
      </c>
      <c r="AW485" s="1">
        <v>4872696541.8122597</v>
      </c>
      <c r="AX485" s="1">
        <v>4637187409.3122597</v>
      </c>
      <c r="AY485" s="1">
        <v>4362443737.4367399</v>
      </c>
      <c r="AZ485" s="1">
        <v>4233152597.7306099</v>
      </c>
      <c r="BA485" s="1">
        <v>4872696541.8122597</v>
      </c>
      <c r="BB485" s="1">
        <v>4637187409.3122597</v>
      </c>
      <c r="BC485" s="1">
        <v>4362443737.4367399</v>
      </c>
      <c r="BD485" s="1">
        <v>4233152597.7306099</v>
      </c>
      <c r="BE485" s="1">
        <v>3789608292.8122602</v>
      </c>
      <c r="BF485" s="1">
        <v>3554099160.3122602</v>
      </c>
      <c r="BG485" s="1">
        <v>3279355488.4367399</v>
      </c>
      <c r="BH485" s="1">
        <v>3150064348.7306099</v>
      </c>
      <c r="BI485" s="1">
        <v>3789608292.8122602</v>
      </c>
      <c r="BJ485" s="1">
        <v>3554099160.3122602</v>
      </c>
      <c r="BK485" s="1">
        <v>3279355488.4367399</v>
      </c>
      <c r="BL485" s="1">
        <v>3150064348.7306099</v>
      </c>
      <c r="BM485" s="1" t="s">
        <v>85</v>
      </c>
      <c r="BN485" s="1" t="s">
        <v>85</v>
      </c>
      <c r="BO485" s="1" t="s">
        <v>85</v>
      </c>
      <c r="BP485" t="s">
        <v>85</v>
      </c>
    </row>
    <row r="486" spans="1:68" x14ac:dyDescent="0.25">
      <c r="A486">
        <v>748</v>
      </c>
      <c r="B486" t="s">
        <v>190</v>
      </c>
      <c r="C486">
        <v>2021</v>
      </c>
      <c r="D486" s="2">
        <v>112214</v>
      </c>
      <c r="E486" s="26">
        <v>79011.59</v>
      </c>
      <c r="F486" t="s">
        <v>91</v>
      </c>
      <c r="G486" t="s">
        <v>553</v>
      </c>
      <c r="H486">
        <v>111</v>
      </c>
      <c r="I486" s="2">
        <v>137</v>
      </c>
      <c r="J486" s="1">
        <v>5611261070</v>
      </c>
      <c r="K486" s="1">
        <v>3302163781</v>
      </c>
      <c r="L486" s="1">
        <v>59884467.840000004</v>
      </c>
      <c r="M486" s="1">
        <v>1169553982</v>
      </c>
      <c r="N486" s="1">
        <v>0</v>
      </c>
      <c r="O486" s="1">
        <v>180971128.40000001</v>
      </c>
      <c r="P486" s="1">
        <v>137196798.19999999</v>
      </c>
      <c r="Q486" s="1">
        <v>43639809</v>
      </c>
      <c r="R486" s="1">
        <v>15953302</v>
      </c>
      <c r="S486" s="1">
        <v>1777984</v>
      </c>
      <c r="T486" s="1">
        <v>50.435715049999999</v>
      </c>
      <c r="U486" s="1">
        <v>2.7029799510000001</v>
      </c>
      <c r="V486" s="1">
        <v>0</v>
      </c>
      <c r="Y486" s="1">
        <v>1925031170</v>
      </c>
      <c r="Z486" s="1">
        <v>1161349994.00928</v>
      </c>
      <c r="AA486" s="1">
        <v>0</v>
      </c>
      <c r="AB486" s="1">
        <v>1720240620</v>
      </c>
      <c r="AC486" s="1">
        <v>1161349994.00928</v>
      </c>
      <c r="AD486" s="1">
        <v>0</v>
      </c>
      <c r="AE486" s="1">
        <v>1720240620</v>
      </c>
      <c r="AF486" s="1">
        <v>925744484.45774996</v>
      </c>
      <c r="AG486" s="1">
        <v>0</v>
      </c>
      <c r="AH486" s="1">
        <v>1720240620</v>
      </c>
      <c r="AI486" s="1">
        <v>814871303.49232197</v>
      </c>
      <c r="AJ486" s="1">
        <v>0</v>
      </c>
      <c r="AK486" s="1">
        <v>3543019377.2399998</v>
      </c>
      <c r="AL486" s="1">
        <v>3283462430.0492802</v>
      </c>
      <c r="AM486" s="1">
        <v>3078671880.0492802</v>
      </c>
      <c r="AN486" s="1">
        <v>2843066370.4977498</v>
      </c>
      <c r="AO486" s="1">
        <v>2732193189.53232</v>
      </c>
      <c r="AP486" s="1">
        <v>1169553982</v>
      </c>
      <c r="AQ486" s="1">
        <v>1328451254</v>
      </c>
      <c r="AR486" s="1">
        <v>492519364.50739199</v>
      </c>
      <c r="AS486" s="1">
        <v>461800782.00739199</v>
      </c>
      <c r="AT486" s="1">
        <v>426459955.57466203</v>
      </c>
      <c r="AU486" s="1">
        <v>409828978.42984802</v>
      </c>
      <c r="AV486" s="1">
        <v>4712573359.2399998</v>
      </c>
      <c r="AW486" s="1">
        <v>4945535776.5566702</v>
      </c>
      <c r="AX486" s="1">
        <v>4710026644.0566702</v>
      </c>
      <c r="AY486" s="1">
        <v>4439080308.0724096</v>
      </c>
      <c r="AZ486" s="1">
        <v>4311576149.9621696</v>
      </c>
      <c r="BA486" s="1">
        <v>4945535776.5566702</v>
      </c>
      <c r="BB486" s="1">
        <v>4710026644.0566702</v>
      </c>
      <c r="BC486" s="1">
        <v>4439080308.0724096</v>
      </c>
      <c r="BD486" s="1">
        <v>4311576149.9621696</v>
      </c>
      <c r="BE486" s="1">
        <v>3775981794.5566702</v>
      </c>
      <c r="BF486" s="1">
        <v>3540472662.0566702</v>
      </c>
      <c r="BG486" s="1">
        <v>3269526326.0724101</v>
      </c>
      <c r="BH486" s="1">
        <v>3142022167.9621701</v>
      </c>
      <c r="BI486" s="1">
        <v>3775981794.5566702</v>
      </c>
      <c r="BJ486" s="1">
        <v>3540472662.0566702</v>
      </c>
      <c r="BK486" s="1">
        <v>3269526326.0724101</v>
      </c>
      <c r="BL486" s="1">
        <v>3142022167.9621701</v>
      </c>
      <c r="BM486" s="1" t="s">
        <v>85</v>
      </c>
      <c r="BN486" s="1" t="s">
        <v>85</v>
      </c>
      <c r="BO486" s="1" t="s">
        <v>85</v>
      </c>
      <c r="BP486" t="s">
        <v>85</v>
      </c>
    </row>
    <row r="487" spans="1:68" x14ac:dyDescent="0.25">
      <c r="A487">
        <v>759</v>
      </c>
      <c r="B487" t="s">
        <v>191</v>
      </c>
      <c r="C487">
        <v>2017</v>
      </c>
      <c r="D487" s="2">
        <v>86895</v>
      </c>
      <c r="E487" s="26">
        <v>193014.96</v>
      </c>
      <c r="F487" t="s">
        <v>87</v>
      </c>
      <c r="I487" s="2">
        <v>169</v>
      </c>
      <c r="J487" s="1">
        <v>5360118075</v>
      </c>
      <c r="K487" s="1">
        <v>1943861745</v>
      </c>
      <c r="L487" s="1">
        <v>1148032412</v>
      </c>
      <c r="M487" s="1">
        <v>567488704.29999995</v>
      </c>
      <c r="N487" s="1">
        <v>766753.3</v>
      </c>
      <c r="O487" s="1">
        <v>97657250.239999995</v>
      </c>
      <c r="P487" s="1">
        <v>97657250.239999995</v>
      </c>
      <c r="Q487" s="1">
        <v>53443379</v>
      </c>
      <c r="R487" s="1">
        <v>6938026</v>
      </c>
      <c r="S487" s="1">
        <v>351237</v>
      </c>
      <c r="T487" s="1">
        <v>48.039502210000002</v>
      </c>
      <c r="U487" s="1">
        <v>7.1659116740000002</v>
      </c>
      <c r="V487" s="1">
        <v>114598</v>
      </c>
      <c r="W487" s="1">
        <v>21.37</v>
      </c>
      <c r="X487" s="1">
        <v>1.05</v>
      </c>
      <c r="Y487" s="1">
        <v>1490683725</v>
      </c>
      <c r="Z487" s="1">
        <v>1120505958.38867</v>
      </c>
      <c r="AA487" s="1">
        <v>1518354.7412</v>
      </c>
      <c r="AB487" s="1">
        <v>1332100350</v>
      </c>
      <c r="AC487" s="1">
        <v>1120505958.38867</v>
      </c>
      <c r="AD487" s="1">
        <v>1518354.7412</v>
      </c>
      <c r="AE487" s="1">
        <v>1332100350</v>
      </c>
      <c r="AF487" s="1">
        <v>884289887.037871</v>
      </c>
      <c r="AG487" s="1">
        <v>1518354.7412</v>
      </c>
      <c r="AH487" s="1">
        <v>1332100350</v>
      </c>
      <c r="AI487" s="1">
        <v>773129382.872787</v>
      </c>
      <c r="AJ487" s="1">
        <v>1518354.7412</v>
      </c>
      <c r="AK487" s="1">
        <v>3189551407.2399998</v>
      </c>
      <c r="AL487" s="1">
        <v>3858397700.3698702</v>
      </c>
      <c r="AM487" s="1">
        <v>3699814325.3698702</v>
      </c>
      <c r="AN487" s="1">
        <v>3463598254.0190701</v>
      </c>
      <c r="AO487" s="1">
        <v>3352437749.8539801</v>
      </c>
      <c r="AP487" s="1">
        <v>568255457.59999895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3757806864.8399901</v>
      </c>
      <c r="AW487" s="1">
        <v>4426653157.9698696</v>
      </c>
      <c r="AX487" s="1">
        <v>4268069782.9698701</v>
      </c>
      <c r="AY487" s="1">
        <v>4031853711.6190701</v>
      </c>
      <c r="AZ487" s="1">
        <v>3920693207.45398</v>
      </c>
      <c r="BA487" s="1">
        <v>4426653157.9698696</v>
      </c>
      <c r="BB487" s="1">
        <v>4268069782.9698701</v>
      </c>
      <c r="BC487" s="1">
        <v>4031853711.6190701</v>
      </c>
      <c r="BD487" s="1">
        <v>3920693207.45398</v>
      </c>
      <c r="BE487" s="1">
        <v>3858397700.3698702</v>
      </c>
      <c r="BF487" s="1">
        <v>3699814325.3698702</v>
      </c>
      <c r="BG487" s="1">
        <v>3463598254.0190701</v>
      </c>
      <c r="BH487" s="1">
        <v>3352437749.8539801</v>
      </c>
      <c r="BI487" s="1">
        <v>3858397700.3698702</v>
      </c>
      <c r="BJ487" s="1">
        <v>3699814325.3698702</v>
      </c>
      <c r="BK487" s="1">
        <v>3463598254.0190701</v>
      </c>
      <c r="BL487" s="1">
        <v>3352437749.8539801</v>
      </c>
      <c r="BM487" s="1" t="s">
        <v>85</v>
      </c>
      <c r="BN487" s="1" t="s">
        <v>85</v>
      </c>
      <c r="BO487" s="1" t="s">
        <v>85</v>
      </c>
      <c r="BP487" t="s">
        <v>85</v>
      </c>
    </row>
    <row r="488" spans="1:68" x14ac:dyDescent="0.25">
      <c r="A488">
        <v>759</v>
      </c>
      <c r="B488" t="s">
        <v>191</v>
      </c>
      <c r="C488">
        <v>2018</v>
      </c>
      <c r="D488" s="2">
        <v>92068</v>
      </c>
      <c r="E488" s="26">
        <v>193014.96</v>
      </c>
      <c r="F488" t="s">
        <v>87</v>
      </c>
      <c r="I488" s="2">
        <v>169</v>
      </c>
      <c r="J488" s="1">
        <v>5679214580</v>
      </c>
      <c r="K488" s="1">
        <v>2089953309</v>
      </c>
      <c r="L488" s="1">
        <v>1173071957</v>
      </c>
      <c r="M488" s="1">
        <v>573376621.60000002</v>
      </c>
      <c r="N488" s="1">
        <v>686711.73600000003</v>
      </c>
      <c r="O488" s="1">
        <v>97657250.239999995</v>
      </c>
      <c r="P488" s="1">
        <v>97657250.239999995</v>
      </c>
      <c r="Q488" s="1">
        <v>53443379</v>
      </c>
      <c r="R488" s="1">
        <v>6938026</v>
      </c>
      <c r="S488" s="1">
        <v>351237</v>
      </c>
      <c r="T488" s="1">
        <v>47.755967089999999</v>
      </c>
      <c r="U488" s="1">
        <v>4.3461872240000003</v>
      </c>
      <c r="V488" s="1">
        <v>114598</v>
      </c>
      <c r="W488" s="1">
        <v>21.37</v>
      </c>
      <c r="X488" s="1">
        <v>1.05</v>
      </c>
      <c r="Y488" s="1">
        <v>1579426540</v>
      </c>
      <c r="Z488" s="1">
        <v>1190032888.0907199</v>
      </c>
      <c r="AA488" s="1">
        <v>1518354.7412</v>
      </c>
      <c r="AB488" s="1">
        <v>1411402440</v>
      </c>
      <c r="AC488" s="1">
        <v>1190032888.0907199</v>
      </c>
      <c r="AD488" s="1">
        <v>1518354.7412</v>
      </c>
      <c r="AE488" s="1">
        <v>1411402440</v>
      </c>
      <c r="AF488" s="1">
        <v>939159707.54353499</v>
      </c>
      <c r="AG488" s="1">
        <v>1518354.7412</v>
      </c>
      <c r="AH488" s="1">
        <v>1411402440</v>
      </c>
      <c r="AI488" s="1">
        <v>821101740.22721195</v>
      </c>
      <c r="AJ488" s="1">
        <v>1518354.7412</v>
      </c>
      <c r="AK488" s="1">
        <v>3360682516.2399998</v>
      </c>
      <c r="AL488" s="1">
        <v>4041706990.0719199</v>
      </c>
      <c r="AM488" s="1">
        <v>3873682890.0719199</v>
      </c>
      <c r="AN488" s="1">
        <v>3622809709.5247302</v>
      </c>
      <c r="AO488" s="1">
        <v>3504751742.2084098</v>
      </c>
      <c r="AP488" s="1">
        <v>574063333.33599997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3934745849.5759902</v>
      </c>
      <c r="AW488" s="1">
        <v>4615770323.4079199</v>
      </c>
      <c r="AX488" s="1">
        <v>4447746223.4079199</v>
      </c>
      <c r="AY488" s="1">
        <v>4196873042.8607302</v>
      </c>
      <c r="AZ488" s="1">
        <v>4078815075.5444102</v>
      </c>
      <c r="BA488" s="1">
        <v>4615770323.4079199</v>
      </c>
      <c r="BB488" s="1">
        <v>4447746223.4079199</v>
      </c>
      <c r="BC488" s="1">
        <v>4196873042.8607302</v>
      </c>
      <c r="BD488" s="1">
        <v>4078815075.5444102</v>
      </c>
      <c r="BE488" s="1">
        <v>4041706990.0719199</v>
      </c>
      <c r="BF488" s="1">
        <v>3873682890.0719199</v>
      </c>
      <c r="BG488" s="1">
        <v>3622809709.5247302</v>
      </c>
      <c r="BH488" s="1">
        <v>3504751742.2084098</v>
      </c>
      <c r="BI488" s="1">
        <v>4041706990.0719199</v>
      </c>
      <c r="BJ488" s="1">
        <v>3873682890.0719199</v>
      </c>
      <c r="BK488" s="1">
        <v>3622809709.5247302</v>
      </c>
      <c r="BL488" s="1">
        <v>3504751742.2084098</v>
      </c>
      <c r="BM488" s="1" t="s">
        <v>85</v>
      </c>
      <c r="BN488" s="1" t="s">
        <v>85</v>
      </c>
      <c r="BO488" s="1" t="s">
        <v>85</v>
      </c>
      <c r="BP488" t="s">
        <v>85</v>
      </c>
    </row>
    <row r="489" spans="1:68" x14ac:dyDescent="0.25">
      <c r="A489">
        <v>759</v>
      </c>
      <c r="B489" t="s">
        <v>191</v>
      </c>
      <c r="C489">
        <v>2019</v>
      </c>
      <c r="D489" s="2">
        <v>95462</v>
      </c>
      <c r="E489" s="26">
        <v>193014.96</v>
      </c>
      <c r="F489" t="s">
        <v>87</v>
      </c>
      <c r="I489" s="2">
        <v>169</v>
      </c>
      <c r="J489" s="1">
        <v>5888573470</v>
      </c>
      <c r="K489" s="1">
        <v>2145633811</v>
      </c>
      <c r="L489" s="1">
        <v>1194125132</v>
      </c>
      <c r="M489" s="1">
        <v>650533697.10000002</v>
      </c>
      <c r="N489" s="1">
        <v>1216332.5519999999</v>
      </c>
      <c r="O489" s="1">
        <v>97657250.239999995</v>
      </c>
      <c r="P489" s="1">
        <v>97657250.239999995</v>
      </c>
      <c r="Q489" s="1">
        <v>53443379</v>
      </c>
      <c r="R489" s="1">
        <v>6938026</v>
      </c>
      <c r="S489" s="1">
        <v>351237</v>
      </c>
      <c r="T489" s="1">
        <v>47.639941569999998</v>
      </c>
      <c r="U489" s="1">
        <v>5.7277089610000003</v>
      </c>
      <c r="V489" s="1">
        <v>114598</v>
      </c>
      <c r="W489" s="1">
        <v>21.37</v>
      </c>
      <c r="X489" s="1">
        <v>1.05</v>
      </c>
      <c r="Y489" s="1">
        <v>1637650610</v>
      </c>
      <c r="Z489" s="1">
        <v>1148979224.77334</v>
      </c>
      <c r="AA489" s="1">
        <v>1518354.7412</v>
      </c>
      <c r="AB489" s="1">
        <v>1463432460</v>
      </c>
      <c r="AC489" s="1">
        <v>1148979224.77334</v>
      </c>
      <c r="AD489" s="1">
        <v>1518354.7412</v>
      </c>
      <c r="AE489" s="1">
        <v>1463432460</v>
      </c>
      <c r="AF489" s="1">
        <v>906760647.97082603</v>
      </c>
      <c r="AG489" s="1">
        <v>1518354.7412</v>
      </c>
      <c r="AH489" s="1">
        <v>1463432460</v>
      </c>
      <c r="AI489" s="1">
        <v>792775435.35787404</v>
      </c>
      <c r="AJ489" s="1">
        <v>1518354.7412</v>
      </c>
      <c r="AK489" s="1">
        <v>3437416193.2399998</v>
      </c>
      <c r="AL489" s="1">
        <v>4079930571.75454</v>
      </c>
      <c r="AM489" s="1">
        <v>3905712421.75454</v>
      </c>
      <c r="AN489" s="1">
        <v>3663493844.9520202</v>
      </c>
      <c r="AO489" s="1">
        <v>3549508632.3390698</v>
      </c>
      <c r="AP489" s="1">
        <v>651750029.65199995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4089166222.8919902</v>
      </c>
      <c r="AW489" s="1">
        <v>4731680601.4065399</v>
      </c>
      <c r="AX489" s="1">
        <v>4557462451.4065399</v>
      </c>
      <c r="AY489" s="1">
        <v>4315243874.6040201</v>
      </c>
      <c r="AZ489" s="1">
        <v>4201258661.9910698</v>
      </c>
      <c r="BA489" s="1">
        <v>4731680601.4065399</v>
      </c>
      <c r="BB489" s="1">
        <v>4557462451.4065399</v>
      </c>
      <c r="BC489" s="1">
        <v>4315243874.6040201</v>
      </c>
      <c r="BD489" s="1">
        <v>4201258661.9910698</v>
      </c>
      <c r="BE489" s="1">
        <v>4079930571.75454</v>
      </c>
      <c r="BF489" s="1">
        <v>3905712421.75454</v>
      </c>
      <c r="BG489" s="1">
        <v>3663493844.9520202</v>
      </c>
      <c r="BH489" s="1">
        <v>3549508632.3390698</v>
      </c>
      <c r="BI489" s="1">
        <v>4079930571.75454</v>
      </c>
      <c r="BJ489" s="1">
        <v>3905712421.75454</v>
      </c>
      <c r="BK489" s="1">
        <v>3663493844.9520202</v>
      </c>
      <c r="BL489" s="1">
        <v>3549508632.3390698</v>
      </c>
      <c r="BM489" s="1" t="s">
        <v>85</v>
      </c>
      <c r="BN489" s="1" t="s">
        <v>85</v>
      </c>
      <c r="BO489" s="1" t="s">
        <v>85</v>
      </c>
      <c r="BP489" t="s">
        <v>85</v>
      </c>
    </row>
    <row r="490" spans="1:68" x14ac:dyDescent="0.25">
      <c r="A490">
        <v>759</v>
      </c>
      <c r="B490" t="s">
        <v>191</v>
      </c>
      <c r="C490">
        <v>2020</v>
      </c>
      <c r="D490" s="2">
        <v>92403</v>
      </c>
      <c r="E490" s="26">
        <v>193014.96</v>
      </c>
      <c r="F490" t="s">
        <v>87</v>
      </c>
      <c r="I490" s="2">
        <v>169</v>
      </c>
      <c r="J490" s="1">
        <v>5699879055</v>
      </c>
      <c r="K490" s="1">
        <v>2500135654</v>
      </c>
      <c r="L490" s="1">
        <v>1272360151</v>
      </c>
      <c r="M490" s="1">
        <v>369830176.30000001</v>
      </c>
      <c r="N490" s="1">
        <v>123026876.09999999</v>
      </c>
      <c r="O490" s="1">
        <v>97657250.239999995</v>
      </c>
      <c r="P490" s="1">
        <v>97657250.239999995</v>
      </c>
      <c r="Q490" s="1">
        <v>53443379</v>
      </c>
      <c r="R490" s="1">
        <v>6938026</v>
      </c>
      <c r="S490" s="1">
        <v>351237</v>
      </c>
      <c r="T490" s="1">
        <v>48.84755526</v>
      </c>
      <c r="U490" s="1">
        <v>2.1128782149999998</v>
      </c>
      <c r="V490" s="1">
        <v>114598</v>
      </c>
      <c r="W490" s="1">
        <v>21.37</v>
      </c>
      <c r="X490" s="1">
        <v>1.05</v>
      </c>
      <c r="Y490" s="1">
        <v>1585173465</v>
      </c>
      <c r="Z490" s="1">
        <v>1281181403.5806401</v>
      </c>
      <c r="AA490" s="1">
        <v>1518354.7412</v>
      </c>
      <c r="AB490" s="1">
        <v>1416537990</v>
      </c>
      <c r="AC490" s="1">
        <v>1281181403.5806401</v>
      </c>
      <c r="AD490" s="1">
        <v>1518354.7412</v>
      </c>
      <c r="AE490" s="1">
        <v>1416537990</v>
      </c>
      <c r="AF490" s="1">
        <v>1011093024.6873</v>
      </c>
      <c r="AG490" s="1">
        <v>1518354.7412</v>
      </c>
      <c r="AH490" s="1">
        <v>1416537990</v>
      </c>
      <c r="AI490" s="1">
        <v>883992611.090433</v>
      </c>
      <c r="AJ490" s="1">
        <v>1518354.7412</v>
      </c>
      <c r="AK490" s="1">
        <v>3870153055.2399998</v>
      </c>
      <c r="AL490" s="1">
        <v>4237890624.5618401</v>
      </c>
      <c r="AM490" s="1">
        <v>4069255149.5618401</v>
      </c>
      <c r="AN490" s="1">
        <v>3799166770.6684899</v>
      </c>
      <c r="AO490" s="1">
        <v>3672066357.07163</v>
      </c>
      <c r="AP490" s="1">
        <v>492857052.39999998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4363010107.6399899</v>
      </c>
      <c r="AW490" s="1">
        <v>4730747676.9618397</v>
      </c>
      <c r="AX490" s="1">
        <v>4562112201.9618397</v>
      </c>
      <c r="AY490" s="1">
        <v>4292023823.06849</v>
      </c>
      <c r="AZ490" s="1">
        <v>4164923409.4716301</v>
      </c>
      <c r="BA490" s="1">
        <v>4730747676.9618397</v>
      </c>
      <c r="BB490" s="1">
        <v>4562112201.9618397</v>
      </c>
      <c r="BC490" s="1">
        <v>4292023823.06849</v>
      </c>
      <c r="BD490" s="1">
        <v>4164923409.4716301</v>
      </c>
      <c r="BE490" s="1">
        <v>4237890624.5618401</v>
      </c>
      <c r="BF490" s="1">
        <v>4069255149.5618401</v>
      </c>
      <c r="BG490" s="1">
        <v>3799166770.6684899</v>
      </c>
      <c r="BH490" s="1">
        <v>3672066357.07163</v>
      </c>
      <c r="BI490" s="1">
        <v>4237890624.5618401</v>
      </c>
      <c r="BJ490" s="1">
        <v>4069255149.5618401</v>
      </c>
      <c r="BK490" s="1">
        <v>3799166770.6684899</v>
      </c>
      <c r="BL490" s="1">
        <v>3672066357.07163</v>
      </c>
      <c r="BM490" s="1" t="s">
        <v>85</v>
      </c>
      <c r="BN490" s="1" t="s">
        <v>85</v>
      </c>
      <c r="BO490" s="1" t="s">
        <v>85</v>
      </c>
      <c r="BP490" t="s">
        <v>85</v>
      </c>
    </row>
    <row r="491" spans="1:68" x14ac:dyDescent="0.25">
      <c r="A491">
        <v>759</v>
      </c>
      <c r="B491" t="s">
        <v>191</v>
      </c>
      <c r="C491">
        <v>2021</v>
      </c>
      <c r="D491" s="2">
        <v>92403</v>
      </c>
      <c r="E491" s="26">
        <v>193014.96</v>
      </c>
      <c r="F491" t="s">
        <v>87</v>
      </c>
      <c r="I491" s="2">
        <v>169</v>
      </c>
      <c r="J491" s="1">
        <v>5699879055</v>
      </c>
      <c r="K491" s="1">
        <v>2483264837</v>
      </c>
      <c r="L491" s="1">
        <v>1254753251</v>
      </c>
      <c r="M491" s="1">
        <v>245406687.19999999</v>
      </c>
      <c r="N491" s="1">
        <v>112384340.3</v>
      </c>
      <c r="O491" s="1">
        <v>97657250.239999995</v>
      </c>
      <c r="P491" s="1">
        <v>97657250.239999995</v>
      </c>
      <c r="Q491" s="1">
        <v>53443379</v>
      </c>
      <c r="R491" s="1">
        <v>6938026</v>
      </c>
      <c r="S491" s="1">
        <v>351237</v>
      </c>
      <c r="T491" s="1">
        <v>48.527989869999999</v>
      </c>
      <c r="U491" s="1">
        <v>4.9603273290000001</v>
      </c>
      <c r="V491" s="1">
        <v>114598</v>
      </c>
      <c r="W491" s="1">
        <v>21.37</v>
      </c>
      <c r="X491" s="1">
        <v>1.05</v>
      </c>
      <c r="Y491" s="1">
        <v>1585173465</v>
      </c>
      <c r="Z491" s="1">
        <v>1194361073.4970901</v>
      </c>
      <c r="AA491" s="1">
        <v>1518354.7412</v>
      </c>
      <c r="AB491" s="1">
        <v>1416537990</v>
      </c>
      <c r="AC491" s="1">
        <v>1194361073.4970901</v>
      </c>
      <c r="AD491" s="1">
        <v>1518354.7412</v>
      </c>
      <c r="AE491" s="1">
        <v>1416537990</v>
      </c>
      <c r="AF491" s="1">
        <v>942575459.64679205</v>
      </c>
      <c r="AG491" s="1">
        <v>1518354.7412</v>
      </c>
      <c r="AH491" s="1">
        <v>1416537990</v>
      </c>
      <c r="AI491" s="1">
        <v>824088111.95253301</v>
      </c>
      <c r="AJ491" s="1">
        <v>1518354.7412</v>
      </c>
      <c r="AK491" s="1">
        <v>3835675338.2399998</v>
      </c>
      <c r="AL491" s="1">
        <v>4133463394.4782901</v>
      </c>
      <c r="AM491" s="1">
        <v>3964827919.4782901</v>
      </c>
      <c r="AN491" s="1">
        <v>3713042305.6279898</v>
      </c>
      <c r="AO491" s="1">
        <v>3594554957.9337301</v>
      </c>
      <c r="AP491" s="1">
        <v>357791027.5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4193466365.7399998</v>
      </c>
      <c r="AW491" s="1">
        <v>4491254421.9782896</v>
      </c>
      <c r="AX491" s="1">
        <v>4322618946.9782896</v>
      </c>
      <c r="AY491" s="1">
        <v>4070833333.1279898</v>
      </c>
      <c r="AZ491" s="1">
        <v>3952345985.4337301</v>
      </c>
      <c r="BA491" s="1">
        <v>4491254421.9782896</v>
      </c>
      <c r="BB491" s="1">
        <v>4322618946.9782896</v>
      </c>
      <c r="BC491" s="1">
        <v>4070833333.1279898</v>
      </c>
      <c r="BD491" s="1">
        <v>3952345985.4337301</v>
      </c>
      <c r="BE491" s="1">
        <v>4133463394.4782901</v>
      </c>
      <c r="BF491" s="1">
        <v>3964827919.4782901</v>
      </c>
      <c r="BG491" s="1">
        <v>3713042305.6279898</v>
      </c>
      <c r="BH491" s="1">
        <v>3594554957.9337301</v>
      </c>
      <c r="BI491" s="1">
        <v>4133463394.4782901</v>
      </c>
      <c r="BJ491" s="1">
        <v>3964827919.4782901</v>
      </c>
      <c r="BK491" s="1">
        <v>3713042305.6279898</v>
      </c>
      <c r="BL491" s="1">
        <v>3594554957.9337301</v>
      </c>
      <c r="BM491" s="1" t="s">
        <v>85</v>
      </c>
      <c r="BN491" s="1" t="s">
        <v>85</v>
      </c>
      <c r="BO491" s="1" t="s">
        <v>85</v>
      </c>
      <c r="BP491" t="s">
        <v>85</v>
      </c>
    </row>
    <row r="492" spans="1:68" x14ac:dyDescent="0.25">
      <c r="A492">
        <v>775</v>
      </c>
      <c r="B492" t="s">
        <v>192</v>
      </c>
      <c r="C492">
        <v>2017</v>
      </c>
      <c r="D492" s="2">
        <v>1426000</v>
      </c>
      <c r="E492" s="26">
        <v>141907.62</v>
      </c>
      <c r="F492" t="s">
        <v>87</v>
      </c>
      <c r="I492" s="2">
        <v>153</v>
      </c>
      <c r="J492" s="1">
        <v>79634970000</v>
      </c>
      <c r="K492" s="1">
        <v>33837000000</v>
      </c>
      <c r="L492" s="1">
        <v>3704000000</v>
      </c>
      <c r="M492" s="1">
        <v>12570000000</v>
      </c>
      <c r="N492" s="1">
        <v>110500000</v>
      </c>
      <c r="O492" s="1">
        <v>6052988308</v>
      </c>
      <c r="P492" s="1">
        <v>6052988308</v>
      </c>
      <c r="Q492" s="1">
        <v>746196528</v>
      </c>
      <c r="R492" s="1">
        <v>617166138</v>
      </c>
      <c r="S492" s="1">
        <v>7166823</v>
      </c>
      <c r="T492" s="1">
        <v>44.393212490000003</v>
      </c>
      <c r="U492" s="1">
        <v>8.1413649400000008</v>
      </c>
      <c r="V492" s="1">
        <v>2554191</v>
      </c>
      <c r="W492" s="1">
        <v>19.899999999999999</v>
      </c>
      <c r="X492" s="1">
        <v>0.99</v>
      </c>
      <c r="Y492" s="1">
        <v>24463030000</v>
      </c>
      <c r="Z492" s="1">
        <v>15797822477.562201</v>
      </c>
      <c r="AA492" s="1">
        <v>31513608.557999998</v>
      </c>
      <c r="AB492" s="1">
        <v>21860580000</v>
      </c>
      <c r="AC492" s="1">
        <v>15797822477.562201</v>
      </c>
      <c r="AD492" s="1">
        <v>31513608.557999998</v>
      </c>
      <c r="AE492" s="1">
        <v>21860580000</v>
      </c>
      <c r="AF492" s="1">
        <v>12475015244.311899</v>
      </c>
      <c r="AG492" s="1">
        <v>31513608.557999998</v>
      </c>
      <c r="AH492" s="1">
        <v>21860580000</v>
      </c>
      <c r="AI492" s="1">
        <v>10911341252.194201</v>
      </c>
      <c r="AJ492" s="1">
        <v>31513608.557999998</v>
      </c>
      <c r="AK492" s="1">
        <v>43593988308</v>
      </c>
      <c r="AL492" s="1">
        <v>50049354394.120201</v>
      </c>
      <c r="AM492" s="1">
        <v>47446904394.120201</v>
      </c>
      <c r="AN492" s="1">
        <v>44124097160.869904</v>
      </c>
      <c r="AO492" s="1">
        <v>42560423168.752197</v>
      </c>
      <c r="AP492" s="1">
        <v>12680500000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56274488308</v>
      </c>
      <c r="AW492" s="1">
        <v>62729854394.120201</v>
      </c>
      <c r="AX492" s="1">
        <v>60127404394.120201</v>
      </c>
      <c r="AY492" s="1">
        <v>56804597160.869904</v>
      </c>
      <c r="AZ492" s="1">
        <v>55240923168.752197</v>
      </c>
      <c r="BA492" s="1">
        <v>62729854394.120201</v>
      </c>
      <c r="BB492" s="1">
        <v>60127404394.120201</v>
      </c>
      <c r="BC492" s="1">
        <v>56804597160.869904</v>
      </c>
      <c r="BD492" s="1">
        <v>55240923168.752197</v>
      </c>
      <c r="BE492" s="1">
        <v>50049354394.120201</v>
      </c>
      <c r="BF492" s="1">
        <v>47446904394.120201</v>
      </c>
      <c r="BG492" s="1">
        <v>44124097160.869904</v>
      </c>
      <c r="BH492" s="1">
        <v>42560423168.752197</v>
      </c>
      <c r="BI492" s="1">
        <v>50049354394.120201</v>
      </c>
      <c r="BJ492" s="1">
        <v>47446904394.120201</v>
      </c>
      <c r="BK492" s="1">
        <v>44124097160.869904</v>
      </c>
      <c r="BL492" s="1">
        <v>42560423168.752197</v>
      </c>
      <c r="BM492" s="1" t="s">
        <v>85</v>
      </c>
      <c r="BN492" s="1" t="s">
        <v>85</v>
      </c>
      <c r="BO492" s="1" t="s">
        <v>85</v>
      </c>
      <c r="BP492" t="s">
        <v>85</v>
      </c>
    </row>
    <row r="493" spans="1:68" x14ac:dyDescent="0.25">
      <c r="A493">
        <v>775</v>
      </c>
      <c r="B493" t="s">
        <v>192</v>
      </c>
      <c r="C493">
        <v>2018</v>
      </c>
      <c r="D493" s="2">
        <v>1437000</v>
      </c>
      <c r="E493" s="26">
        <v>141907.62</v>
      </c>
      <c r="F493" t="s">
        <v>87</v>
      </c>
      <c r="I493" s="2">
        <v>153</v>
      </c>
      <c r="J493" s="1">
        <v>80249265000</v>
      </c>
      <c r="K493" s="1">
        <v>34328303018</v>
      </c>
      <c r="L493" s="1">
        <v>4370881301</v>
      </c>
      <c r="M493" s="1">
        <v>13860392942</v>
      </c>
      <c r="N493" s="1">
        <v>0</v>
      </c>
      <c r="O493" s="1">
        <v>6052988308</v>
      </c>
      <c r="P493" s="1">
        <v>6052988308</v>
      </c>
      <c r="Q493" s="1">
        <v>746196528</v>
      </c>
      <c r="R493" s="1">
        <v>617166138</v>
      </c>
      <c r="S493" s="1">
        <v>7166823</v>
      </c>
      <c r="T493" s="1">
        <v>43.929088919999998</v>
      </c>
      <c r="U493" s="1">
        <v>5.2963845550000004</v>
      </c>
      <c r="V493" s="1">
        <v>2554191</v>
      </c>
      <c r="W493" s="1">
        <v>19.899999999999999</v>
      </c>
      <c r="X493" s="1">
        <v>0.99</v>
      </c>
      <c r="Y493" s="1">
        <v>24651735000</v>
      </c>
      <c r="Z493" s="1">
        <v>16835351758.131599</v>
      </c>
      <c r="AA493" s="1">
        <v>31513608.557999998</v>
      </c>
      <c r="AB493" s="1">
        <v>22029210000</v>
      </c>
      <c r="AC493" s="1">
        <v>16835351758.131599</v>
      </c>
      <c r="AD493" s="1">
        <v>31513608.557999998</v>
      </c>
      <c r="AE493" s="1">
        <v>22029210000</v>
      </c>
      <c r="AF493" s="1">
        <v>13294317626.6439</v>
      </c>
      <c r="AG493" s="1">
        <v>31513608.557999998</v>
      </c>
      <c r="AH493" s="1">
        <v>22029210000</v>
      </c>
      <c r="AI493" s="1">
        <v>11627948623.590799</v>
      </c>
      <c r="AJ493" s="1">
        <v>31513608.557999998</v>
      </c>
      <c r="AK493" s="1">
        <v>44752172627</v>
      </c>
      <c r="AL493" s="1">
        <v>51942469975.689598</v>
      </c>
      <c r="AM493" s="1">
        <v>49319944975.689598</v>
      </c>
      <c r="AN493" s="1">
        <v>45778910844.201897</v>
      </c>
      <c r="AO493" s="1">
        <v>44112541841.148804</v>
      </c>
      <c r="AP493" s="1">
        <v>13860392942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58612565569</v>
      </c>
      <c r="AW493" s="1">
        <v>65802862917.689598</v>
      </c>
      <c r="AX493" s="1">
        <v>63180337917.689598</v>
      </c>
      <c r="AY493" s="1">
        <v>59639303786.201897</v>
      </c>
      <c r="AZ493" s="1">
        <v>57972934783.148804</v>
      </c>
      <c r="BA493" s="1">
        <v>65802862917.689598</v>
      </c>
      <c r="BB493" s="1">
        <v>63180337917.689598</v>
      </c>
      <c r="BC493" s="1">
        <v>59639303786.201897</v>
      </c>
      <c r="BD493" s="1">
        <v>57972934783.148804</v>
      </c>
      <c r="BE493" s="1">
        <v>51942469975.689598</v>
      </c>
      <c r="BF493" s="1">
        <v>49319944975.689598</v>
      </c>
      <c r="BG493" s="1">
        <v>45778910844.201897</v>
      </c>
      <c r="BH493" s="1">
        <v>44112541841.148804</v>
      </c>
      <c r="BI493" s="1">
        <v>51942469975.689598</v>
      </c>
      <c r="BJ493" s="1">
        <v>49319944975.689598</v>
      </c>
      <c r="BK493" s="1">
        <v>45778910844.201897</v>
      </c>
      <c r="BL493" s="1">
        <v>44112541841.148804</v>
      </c>
      <c r="BM493" s="1" t="s">
        <v>85</v>
      </c>
      <c r="BN493" s="1" t="s">
        <v>85</v>
      </c>
      <c r="BO493" s="1" t="s">
        <v>85</v>
      </c>
      <c r="BP493" t="s">
        <v>85</v>
      </c>
    </row>
    <row r="494" spans="1:68" x14ac:dyDescent="0.25">
      <c r="A494">
        <v>775</v>
      </c>
      <c r="B494" t="s">
        <v>192</v>
      </c>
      <c r="C494">
        <v>2019</v>
      </c>
      <c r="D494" s="2">
        <v>1438000</v>
      </c>
      <c r="E494" s="26">
        <v>141907.62</v>
      </c>
      <c r="F494" t="s">
        <v>87</v>
      </c>
      <c r="I494" s="2">
        <v>153</v>
      </c>
      <c r="J494" s="1">
        <v>80305110000</v>
      </c>
      <c r="K494" s="1">
        <v>34036360016</v>
      </c>
      <c r="L494" s="1">
        <v>4289755062</v>
      </c>
      <c r="M494" s="1">
        <v>13853930521</v>
      </c>
      <c r="N494" s="1">
        <v>0</v>
      </c>
      <c r="O494" s="1">
        <v>6052988308</v>
      </c>
      <c r="P494" s="1">
        <v>6052988308</v>
      </c>
      <c r="Q494" s="1">
        <v>746196528</v>
      </c>
      <c r="R494" s="1">
        <v>617166138</v>
      </c>
      <c r="S494" s="1">
        <v>7166823</v>
      </c>
      <c r="T494" s="1">
        <v>44.66636664</v>
      </c>
      <c r="U494" s="1">
        <v>7.1577096869999997</v>
      </c>
      <c r="V494" s="1">
        <v>2554191</v>
      </c>
      <c r="W494" s="1">
        <v>19.899999999999999</v>
      </c>
      <c r="X494" s="1">
        <v>0.99</v>
      </c>
      <c r="Y494" s="1">
        <v>24668890000</v>
      </c>
      <c r="Z494" s="1">
        <v>16345514614.062</v>
      </c>
      <c r="AA494" s="1">
        <v>31513608.557999998</v>
      </c>
      <c r="AB494" s="1">
        <v>22044540000</v>
      </c>
      <c r="AC494" s="1">
        <v>16345514614.062</v>
      </c>
      <c r="AD494" s="1">
        <v>31513608.557999998</v>
      </c>
      <c r="AE494" s="1">
        <v>22044540000</v>
      </c>
      <c r="AF494" s="1">
        <v>12907509517.603701</v>
      </c>
      <c r="AG494" s="1">
        <v>31513608.557999998</v>
      </c>
      <c r="AH494" s="1">
        <v>22044540000</v>
      </c>
      <c r="AI494" s="1">
        <v>11289624766.3291</v>
      </c>
      <c r="AJ494" s="1">
        <v>31513608.557999998</v>
      </c>
      <c r="AK494" s="1">
        <v>44379103386</v>
      </c>
      <c r="AL494" s="1">
        <v>51388661592.620003</v>
      </c>
      <c r="AM494" s="1">
        <v>48764311592.620003</v>
      </c>
      <c r="AN494" s="1">
        <v>45326306496.161697</v>
      </c>
      <c r="AO494" s="1">
        <v>43708421744.8871</v>
      </c>
      <c r="AP494" s="1">
        <v>13853930521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58233033907</v>
      </c>
      <c r="AW494" s="1">
        <v>65242592113.620003</v>
      </c>
      <c r="AX494" s="1">
        <v>62618242113.620003</v>
      </c>
      <c r="AY494" s="1">
        <v>59180237017.161697</v>
      </c>
      <c r="AZ494" s="1">
        <v>57562352265.8871</v>
      </c>
      <c r="BA494" s="1">
        <v>65242592113.620003</v>
      </c>
      <c r="BB494" s="1">
        <v>62618242113.620003</v>
      </c>
      <c r="BC494" s="1">
        <v>59180237017.161697</v>
      </c>
      <c r="BD494" s="1">
        <v>57562352265.8871</v>
      </c>
      <c r="BE494" s="1">
        <v>51388661592.620003</v>
      </c>
      <c r="BF494" s="1">
        <v>48764311592.620003</v>
      </c>
      <c r="BG494" s="1">
        <v>45326306496.161697</v>
      </c>
      <c r="BH494" s="1">
        <v>43708421744.8871</v>
      </c>
      <c r="BI494" s="1">
        <v>51388661592.620003</v>
      </c>
      <c r="BJ494" s="1">
        <v>48764311592.620003</v>
      </c>
      <c r="BK494" s="1">
        <v>45326306496.161697</v>
      </c>
      <c r="BL494" s="1">
        <v>43708421744.8871</v>
      </c>
      <c r="BM494" s="1" t="s">
        <v>85</v>
      </c>
      <c r="BN494" s="1" t="s">
        <v>85</v>
      </c>
      <c r="BO494" s="1" t="s">
        <v>85</v>
      </c>
      <c r="BP494" t="s">
        <v>85</v>
      </c>
    </row>
    <row r="495" spans="1:68" x14ac:dyDescent="0.25">
      <c r="A495">
        <v>775</v>
      </c>
      <c r="B495" t="s">
        <v>192</v>
      </c>
      <c r="C495">
        <v>2020</v>
      </c>
      <c r="D495" s="2">
        <v>1405000</v>
      </c>
      <c r="E495" s="26">
        <v>141907.62</v>
      </c>
      <c r="F495" t="s">
        <v>87</v>
      </c>
      <c r="I495" s="2">
        <v>153</v>
      </c>
      <c r="J495" s="1">
        <v>78462225000</v>
      </c>
      <c r="K495" s="1">
        <v>37379766461</v>
      </c>
      <c r="L495" s="1">
        <v>4371165561</v>
      </c>
      <c r="M495" s="1">
        <v>11936944039</v>
      </c>
      <c r="N495" s="1">
        <v>0</v>
      </c>
      <c r="O495" s="1">
        <v>6052988308</v>
      </c>
      <c r="P495" s="1">
        <v>6052988308</v>
      </c>
      <c r="Q495" s="1">
        <v>746196528</v>
      </c>
      <c r="R495" s="1">
        <v>617166138</v>
      </c>
      <c r="S495" s="1">
        <v>7166823</v>
      </c>
      <c r="T495" s="1">
        <v>46.247399459999997</v>
      </c>
      <c r="U495" s="1">
        <v>2.1337990050000002</v>
      </c>
      <c r="V495" s="1">
        <v>2554191</v>
      </c>
      <c r="W495" s="1">
        <v>19.899999999999999</v>
      </c>
      <c r="X495" s="1">
        <v>0.99</v>
      </c>
      <c r="Y495" s="1">
        <v>24102775000</v>
      </c>
      <c r="Z495" s="1">
        <v>19223815499.9688</v>
      </c>
      <c r="AA495" s="1">
        <v>31513608.557999998</v>
      </c>
      <c r="AB495" s="1">
        <v>21538650000</v>
      </c>
      <c r="AC495" s="1">
        <v>19223815499.9688</v>
      </c>
      <c r="AD495" s="1">
        <v>31513608.557999998</v>
      </c>
      <c r="AE495" s="1">
        <v>21538650000</v>
      </c>
      <c r="AF495" s="1">
        <v>15180408043.9925</v>
      </c>
      <c r="AG495" s="1">
        <v>31513608.557999998</v>
      </c>
      <c r="AH495" s="1">
        <v>21538650000</v>
      </c>
      <c r="AI495" s="1">
        <v>13277628064.7096</v>
      </c>
      <c r="AJ495" s="1">
        <v>31513608.557999998</v>
      </c>
      <c r="AK495" s="1">
        <v>47803920330</v>
      </c>
      <c r="AL495" s="1">
        <v>53782257977.526802</v>
      </c>
      <c r="AM495" s="1">
        <v>51218132977.526802</v>
      </c>
      <c r="AN495" s="1">
        <v>47174725521.550499</v>
      </c>
      <c r="AO495" s="1">
        <v>45271945542.267601</v>
      </c>
      <c r="AP495" s="1">
        <v>11936944039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59740864369</v>
      </c>
      <c r="AW495" s="1">
        <v>65719202016.526802</v>
      </c>
      <c r="AX495" s="1">
        <v>63155077016.526802</v>
      </c>
      <c r="AY495" s="1">
        <v>59111669560.550499</v>
      </c>
      <c r="AZ495" s="1">
        <v>57208889581.267601</v>
      </c>
      <c r="BA495" s="1">
        <v>65719202016.526802</v>
      </c>
      <c r="BB495" s="1">
        <v>63155077016.526802</v>
      </c>
      <c r="BC495" s="1">
        <v>59111669560.550499</v>
      </c>
      <c r="BD495" s="1">
        <v>57208889581.267601</v>
      </c>
      <c r="BE495" s="1">
        <v>53782257977.526802</v>
      </c>
      <c r="BF495" s="1">
        <v>51218132977.526802</v>
      </c>
      <c r="BG495" s="1">
        <v>47174725521.550499</v>
      </c>
      <c r="BH495" s="1">
        <v>45271945542.267601</v>
      </c>
      <c r="BI495" s="1">
        <v>53782257977.526802</v>
      </c>
      <c r="BJ495" s="1">
        <v>51218132977.526802</v>
      </c>
      <c r="BK495" s="1">
        <v>47174725521.550499</v>
      </c>
      <c r="BL495" s="1">
        <v>45271945542.267601</v>
      </c>
      <c r="BM495" s="1" t="s">
        <v>85</v>
      </c>
      <c r="BN495" s="1" t="s">
        <v>85</v>
      </c>
      <c r="BO495" s="1" t="s">
        <v>85</v>
      </c>
      <c r="BP495" t="s">
        <v>85</v>
      </c>
    </row>
    <row r="496" spans="1:68" x14ac:dyDescent="0.25">
      <c r="A496">
        <v>775</v>
      </c>
      <c r="B496" t="s">
        <v>192</v>
      </c>
      <c r="C496">
        <v>2021</v>
      </c>
      <c r="D496" s="2">
        <v>1405000</v>
      </c>
      <c r="E496" s="26">
        <v>141907.62</v>
      </c>
      <c r="F496" t="s">
        <v>87</v>
      </c>
      <c r="I496" s="2">
        <v>153</v>
      </c>
      <c r="J496" s="1">
        <v>78462225000</v>
      </c>
      <c r="K496" s="1">
        <v>34572445497</v>
      </c>
      <c r="L496" s="1">
        <v>4661506235</v>
      </c>
      <c r="M496" s="1">
        <v>13809609188</v>
      </c>
      <c r="N496" s="1">
        <v>0</v>
      </c>
      <c r="O496" s="1">
        <v>6052988308</v>
      </c>
      <c r="P496" s="1">
        <v>6052988308</v>
      </c>
      <c r="Q496" s="1">
        <v>746196528</v>
      </c>
      <c r="R496" s="1">
        <v>617166138</v>
      </c>
      <c r="S496" s="1">
        <v>7166823</v>
      </c>
      <c r="T496" s="1">
        <v>45.162306149999999</v>
      </c>
      <c r="U496" s="1">
        <v>6.2467621119999999</v>
      </c>
      <c r="V496" s="1">
        <v>2554191</v>
      </c>
      <c r="W496" s="1">
        <v>19.899999999999999</v>
      </c>
      <c r="X496" s="1">
        <v>0.99</v>
      </c>
      <c r="Y496" s="1">
        <v>24102775000</v>
      </c>
      <c r="Z496" s="1">
        <v>16958607571.163</v>
      </c>
      <c r="AA496" s="1">
        <v>31513608.557999998</v>
      </c>
      <c r="AB496" s="1">
        <v>21538650000</v>
      </c>
      <c r="AC496" s="1">
        <v>16958607571.163</v>
      </c>
      <c r="AD496" s="1">
        <v>31513608.557999998</v>
      </c>
      <c r="AE496" s="1">
        <v>21538650000</v>
      </c>
      <c r="AF496" s="1">
        <v>13391648644.808001</v>
      </c>
      <c r="AG496" s="1">
        <v>31513608.557999998</v>
      </c>
      <c r="AH496" s="1">
        <v>21538650000</v>
      </c>
      <c r="AI496" s="1">
        <v>11713079738.287901</v>
      </c>
      <c r="AJ496" s="1">
        <v>31513608.557999998</v>
      </c>
      <c r="AK496" s="1">
        <v>45286940040</v>
      </c>
      <c r="AL496" s="1">
        <v>51807390722.721001</v>
      </c>
      <c r="AM496" s="1">
        <v>49243265722.721001</v>
      </c>
      <c r="AN496" s="1">
        <v>45676306796.365997</v>
      </c>
      <c r="AO496" s="1">
        <v>43997737889.845901</v>
      </c>
      <c r="AP496" s="1">
        <v>13809609188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59096549228</v>
      </c>
      <c r="AW496" s="1">
        <v>65616999910.721001</v>
      </c>
      <c r="AX496" s="1">
        <v>63052874910.721001</v>
      </c>
      <c r="AY496" s="1">
        <v>59485915984.365997</v>
      </c>
      <c r="AZ496" s="1">
        <v>57807347077.845901</v>
      </c>
      <c r="BA496" s="1">
        <v>65616999910.721001</v>
      </c>
      <c r="BB496" s="1">
        <v>63052874910.721001</v>
      </c>
      <c r="BC496" s="1">
        <v>59485915984.365997</v>
      </c>
      <c r="BD496" s="1">
        <v>57807347077.845901</v>
      </c>
      <c r="BE496" s="1">
        <v>51807390722.721001</v>
      </c>
      <c r="BF496" s="1">
        <v>49243265722.721001</v>
      </c>
      <c r="BG496" s="1">
        <v>45676306796.365997</v>
      </c>
      <c r="BH496" s="1">
        <v>43997737889.845901</v>
      </c>
      <c r="BI496" s="1">
        <v>51807390722.721001</v>
      </c>
      <c r="BJ496" s="1">
        <v>49243265722.721001</v>
      </c>
      <c r="BK496" s="1">
        <v>45676306796.365997</v>
      </c>
      <c r="BL496" s="1">
        <v>43997737889.845901</v>
      </c>
      <c r="BM496" s="1" t="s">
        <v>85</v>
      </c>
      <c r="BN496" s="1" t="s">
        <v>85</v>
      </c>
      <c r="BO496" s="1" t="s">
        <v>85</v>
      </c>
      <c r="BP496" t="s">
        <v>85</v>
      </c>
    </row>
    <row r="497" spans="1:68" x14ac:dyDescent="0.25">
      <c r="A497">
        <v>784</v>
      </c>
      <c r="B497" t="s">
        <v>193</v>
      </c>
      <c r="C497">
        <v>2017</v>
      </c>
      <c r="D497" s="2">
        <v>31772</v>
      </c>
      <c r="E497" s="26">
        <v>55897.5</v>
      </c>
      <c r="F497" t="s">
        <v>105</v>
      </c>
      <c r="I497" s="2">
        <v>311</v>
      </c>
      <c r="J497" s="1">
        <v>3606598580</v>
      </c>
      <c r="K497" s="1">
        <v>1823536833</v>
      </c>
      <c r="L497" s="1">
        <v>183437311.40000001</v>
      </c>
      <c r="M497" s="1">
        <v>337773155.89999998</v>
      </c>
      <c r="N497" s="1">
        <v>0</v>
      </c>
      <c r="O497" s="1">
        <v>51581154.649999999</v>
      </c>
      <c r="P497" s="1">
        <v>49899330.880000003</v>
      </c>
      <c r="Q497" s="1">
        <v>26461751</v>
      </c>
      <c r="R497" s="1">
        <v>15265277</v>
      </c>
      <c r="S497" s="1">
        <v>444928</v>
      </c>
      <c r="T497" s="1">
        <v>64.614536830000006</v>
      </c>
      <c r="U497" s="1">
        <v>1.83629949</v>
      </c>
      <c r="V497" s="1">
        <v>2462484</v>
      </c>
      <c r="W497" s="1">
        <v>41.62</v>
      </c>
      <c r="X497" s="1">
        <v>0.97</v>
      </c>
      <c r="Y497" s="1">
        <v>545048660</v>
      </c>
      <c r="Z497" s="1">
        <v>936349923.78837299</v>
      </c>
      <c r="AA497" s="1">
        <v>61636634.465711899</v>
      </c>
      <c r="AB497" s="1">
        <v>487064760</v>
      </c>
      <c r="AC497" s="1">
        <v>936349923.78837299</v>
      </c>
      <c r="AD497" s="1">
        <v>61636634.465711899</v>
      </c>
      <c r="AE497" s="1">
        <v>487064760</v>
      </c>
      <c r="AF497" s="1">
        <v>741055579.05143201</v>
      </c>
      <c r="AG497" s="1">
        <v>61636634.465711899</v>
      </c>
      <c r="AH497" s="1">
        <v>487064760</v>
      </c>
      <c r="AI497" s="1">
        <v>649152357.99875295</v>
      </c>
      <c r="AJ497" s="1">
        <v>61636634.465711899</v>
      </c>
      <c r="AK497" s="1">
        <v>2058555299.05</v>
      </c>
      <c r="AL497" s="1">
        <v>1776371860.53408</v>
      </c>
      <c r="AM497" s="1">
        <v>1718387960.53408</v>
      </c>
      <c r="AN497" s="1">
        <v>1523093615.7971399</v>
      </c>
      <c r="AO497" s="1">
        <v>1431190394.7444601</v>
      </c>
      <c r="AP497" s="1">
        <v>337773155.89999998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2396328454.9499998</v>
      </c>
      <c r="AW497" s="1">
        <v>2114145016.4340799</v>
      </c>
      <c r="AX497" s="1">
        <v>2056161116.4340799</v>
      </c>
      <c r="AY497" s="1">
        <v>1860866771.69714</v>
      </c>
      <c r="AZ497" s="1">
        <v>1768963550.64446</v>
      </c>
      <c r="BA497" s="1">
        <v>2114145016.4340799</v>
      </c>
      <c r="BB497" s="1">
        <v>2056161116.4340799</v>
      </c>
      <c r="BC497" s="1">
        <v>1860866771.69714</v>
      </c>
      <c r="BD497" s="1">
        <v>1768963550.64446</v>
      </c>
      <c r="BE497" s="1">
        <v>1776371860.53408</v>
      </c>
      <c r="BF497" s="1">
        <v>1718387960.53408</v>
      </c>
      <c r="BG497" s="1">
        <v>1523093615.7971399</v>
      </c>
      <c r="BH497" s="1">
        <v>1431190394.7444601</v>
      </c>
      <c r="BI497" s="1">
        <v>1776371860.53408</v>
      </c>
      <c r="BJ497" s="1">
        <v>1718387960.53408</v>
      </c>
      <c r="BK497" s="1">
        <v>1523093615.7971399</v>
      </c>
      <c r="BL497" s="1">
        <v>1431190394.7444601</v>
      </c>
      <c r="BM497" s="1" t="s">
        <v>85</v>
      </c>
      <c r="BN497" s="1" t="s">
        <v>85</v>
      </c>
      <c r="BO497" s="1" t="s">
        <v>85</v>
      </c>
      <c r="BP497" t="s">
        <v>85</v>
      </c>
    </row>
    <row r="498" spans="1:68" x14ac:dyDescent="0.25">
      <c r="A498">
        <v>784</v>
      </c>
      <c r="B498" t="s">
        <v>193</v>
      </c>
      <c r="C498">
        <v>2018</v>
      </c>
      <c r="D498" s="2">
        <v>31772</v>
      </c>
      <c r="E498" s="26">
        <v>55897.5</v>
      </c>
      <c r="F498" t="s">
        <v>105</v>
      </c>
      <c r="I498" s="2">
        <v>311</v>
      </c>
      <c r="J498" s="1">
        <v>3606598580</v>
      </c>
      <c r="K498" s="1">
        <v>1829825706</v>
      </c>
      <c r="L498" s="1">
        <v>208991515.80000001</v>
      </c>
      <c r="M498" s="1">
        <v>392810333.80000001</v>
      </c>
      <c r="N498" s="1">
        <v>0</v>
      </c>
      <c r="O498" s="1">
        <v>51581154.649999999</v>
      </c>
      <c r="P498" s="1">
        <v>49899330.880000003</v>
      </c>
      <c r="Q498" s="1">
        <v>26461751</v>
      </c>
      <c r="R498" s="1">
        <v>15265277</v>
      </c>
      <c r="S498" s="1">
        <v>444928</v>
      </c>
      <c r="T498" s="1">
        <v>65.264617180000002</v>
      </c>
      <c r="U498" s="1">
        <v>1.537071793</v>
      </c>
      <c r="V498" s="1">
        <v>2462484</v>
      </c>
      <c r="W498" s="1">
        <v>41.62</v>
      </c>
      <c r="X498" s="1">
        <v>0.97</v>
      </c>
      <c r="Y498" s="1">
        <v>545048660</v>
      </c>
      <c r="Z498" s="1">
        <v>950509042.53912795</v>
      </c>
      <c r="AA498" s="1">
        <v>61636634.465711899</v>
      </c>
      <c r="AB498" s="1">
        <v>487064760</v>
      </c>
      <c r="AC498" s="1">
        <v>950509042.53912795</v>
      </c>
      <c r="AD498" s="1">
        <v>61636634.465711899</v>
      </c>
      <c r="AE498" s="1">
        <v>487064760</v>
      </c>
      <c r="AF498" s="1">
        <v>752261532.80667496</v>
      </c>
      <c r="AG498" s="1">
        <v>61636634.465711899</v>
      </c>
      <c r="AH498" s="1">
        <v>487064760</v>
      </c>
      <c r="AI498" s="1">
        <v>658968587.05022705</v>
      </c>
      <c r="AJ498" s="1">
        <v>61636634.465711899</v>
      </c>
      <c r="AK498" s="1">
        <v>2090398376.45</v>
      </c>
      <c r="AL498" s="1">
        <v>1816085183.68484</v>
      </c>
      <c r="AM498" s="1">
        <v>1758101283.68484</v>
      </c>
      <c r="AN498" s="1">
        <v>1559853773.9523799</v>
      </c>
      <c r="AO498" s="1">
        <v>1466560828.19594</v>
      </c>
      <c r="AP498" s="1">
        <v>392810333.80000001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2483208710.25</v>
      </c>
      <c r="AW498" s="1">
        <v>2208895517.4848399</v>
      </c>
      <c r="AX498" s="1">
        <v>2150911617.4848399</v>
      </c>
      <c r="AY498" s="1">
        <v>1952664107.7523799</v>
      </c>
      <c r="AZ498" s="1">
        <v>1859371161.99594</v>
      </c>
      <c r="BA498" s="1">
        <v>2208895517.4848399</v>
      </c>
      <c r="BB498" s="1">
        <v>2150911617.4848399</v>
      </c>
      <c r="BC498" s="1">
        <v>1952664107.7523799</v>
      </c>
      <c r="BD498" s="1">
        <v>1859371161.99594</v>
      </c>
      <c r="BE498" s="1">
        <v>1816085183.68484</v>
      </c>
      <c r="BF498" s="1">
        <v>1758101283.68484</v>
      </c>
      <c r="BG498" s="1">
        <v>1559853773.9523799</v>
      </c>
      <c r="BH498" s="1">
        <v>1466560828.19594</v>
      </c>
      <c r="BI498" s="1">
        <v>1816085183.68484</v>
      </c>
      <c r="BJ498" s="1">
        <v>1758101283.68484</v>
      </c>
      <c r="BK498" s="1">
        <v>1559853773.9523799</v>
      </c>
      <c r="BL498" s="1">
        <v>1466560828.19594</v>
      </c>
      <c r="BM498" s="1" t="s">
        <v>85</v>
      </c>
      <c r="BN498" s="1" t="s">
        <v>85</v>
      </c>
      <c r="BO498" s="1" t="s">
        <v>85</v>
      </c>
      <c r="BP498" t="s">
        <v>85</v>
      </c>
    </row>
    <row r="499" spans="1:68" x14ac:dyDescent="0.25">
      <c r="A499">
        <v>784</v>
      </c>
      <c r="B499" t="s">
        <v>193</v>
      </c>
      <c r="C499">
        <v>2019</v>
      </c>
      <c r="D499" s="2">
        <v>32293</v>
      </c>
      <c r="E499" s="26">
        <v>55897.5</v>
      </c>
      <c r="F499" t="s">
        <v>105</v>
      </c>
      <c r="I499" s="2">
        <v>311</v>
      </c>
      <c r="J499" s="1">
        <v>3665739895</v>
      </c>
      <c r="K499" s="1">
        <v>1749523072</v>
      </c>
      <c r="L499" s="1">
        <v>178402921.5</v>
      </c>
      <c r="M499" s="1">
        <v>363279485</v>
      </c>
      <c r="N499" s="1">
        <v>3523324.92</v>
      </c>
      <c r="O499" s="1">
        <v>51581154.649999999</v>
      </c>
      <c r="P499" s="1">
        <v>49899330.880000003</v>
      </c>
      <c r="Q499" s="1">
        <v>26461751</v>
      </c>
      <c r="R499" s="1">
        <v>15265277</v>
      </c>
      <c r="S499" s="1">
        <v>444928</v>
      </c>
      <c r="T499" s="1">
        <v>62.653272399999999</v>
      </c>
      <c r="U499" s="1">
        <v>2.7991697430000002</v>
      </c>
      <c r="V499" s="1">
        <v>2462484</v>
      </c>
      <c r="W499" s="1">
        <v>41.62</v>
      </c>
      <c r="X499" s="1">
        <v>0.97</v>
      </c>
      <c r="Y499" s="1">
        <v>553986415</v>
      </c>
      <c r="Z499" s="1">
        <v>892735872.11079502</v>
      </c>
      <c r="AA499" s="1">
        <v>61636634.465711899</v>
      </c>
      <c r="AB499" s="1">
        <v>495051690</v>
      </c>
      <c r="AC499" s="1">
        <v>892735872.11079502</v>
      </c>
      <c r="AD499" s="1">
        <v>61636634.465711899</v>
      </c>
      <c r="AE499" s="1">
        <v>495051690</v>
      </c>
      <c r="AF499" s="1">
        <v>706538102.73238504</v>
      </c>
      <c r="AG499" s="1">
        <v>61636634.465711899</v>
      </c>
      <c r="AH499" s="1">
        <v>495051690</v>
      </c>
      <c r="AI499" s="1">
        <v>618915623.02489805</v>
      </c>
      <c r="AJ499" s="1">
        <v>61636634.465711899</v>
      </c>
      <c r="AK499" s="1">
        <v>1979507148.1500001</v>
      </c>
      <c r="AL499" s="1">
        <v>1736661173.9565001</v>
      </c>
      <c r="AM499" s="1">
        <v>1677726448.9565001</v>
      </c>
      <c r="AN499" s="1">
        <v>1491528679.57809</v>
      </c>
      <c r="AO499" s="1">
        <v>1403906199.87061</v>
      </c>
      <c r="AP499" s="1">
        <v>366802809.92000002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2346309958.0700002</v>
      </c>
      <c r="AW499" s="1">
        <v>2103463983.8764999</v>
      </c>
      <c r="AX499" s="1">
        <v>2044529258.8764999</v>
      </c>
      <c r="AY499" s="1">
        <v>1858331489.49809</v>
      </c>
      <c r="AZ499" s="1">
        <v>1770709009.7906101</v>
      </c>
      <c r="BA499" s="1">
        <v>2103463983.8764999</v>
      </c>
      <c r="BB499" s="1">
        <v>2044529258.8764999</v>
      </c>
      <c r="BC499" s="1">
        <v>1858331489.49809</v>
      </c>
      <c r="BD499" s="1">
        <v>1770709009.7906101</v>
      </c>
      <c r="BE499" s="1">
        <v>1736661173.9565001</v>
      </c>
      <c r="BF499" s="1">
        <v>1677726448.9565001</v>
      </c>
      <c r="BG499" s="1">
        <v>1491528679.57809</v>
      </c>
      <c r="BH499" s="1">
        <v>1403906199.87061</v>
      </c>
      <c r="BI499" s="1">
        <v>1736661173.9565001</v>
      </c>
      <c r="BJ499" s="1">
        <v>1677726448.9565001</v>
      </c>
      <c r="BK499" s="1">
        <v>1491528679.57809</v>
      </c>
      <c r="BL499" s="1">
        <v>1403906199.87061</v>
      </c>
      <c r="BM499" s="1" t="s">
        <v>85</v>
      </c>
      <c r="BN499" s="1" t="s">
        <v>85</v>
      </c>
      <c r="BO499" s="1" t="s">
        <v>85</v>
      </c>
      <c r="BP499" t="s">
        <v>85</v>
      </c>
    </row>
    <row r="500" spans="1:68" x14ac:dyDescent="0.25">
      <c r="A500">
        <v>784</v>
      </c>
      <c r="B500" t="s">
        <v>193</v>
      </c>
      <c r="C500">
        <v>2020</v>
      </c>
      <c r="D500" s="2">
        <v>32517</v>
      </c>
      <c r="E500" s="26">
        <v>55897.5</v>
      </c>
      <c r="F500" t="s">
        <v>105</v>
      </c>
      <c r="I500" s="2">
        <v>311</v>
      </c>
      <c r="J500" s="1">
        <v>3691167255</v>
      </c>
      <c r="K500" s="1">
        <v>1899354147</v>
      </c>
      <c r="L500" s="1">
        <v>186199867.5</v>
      </c>
      <c r="M500" s="1">
        <v>419601816.19999999</v>
      </c>
      <c r="N500" s="1">
        <v>0</v>
      </c>
      <c r="O500" s="1">
        <v>51581154.649999999</v>
      </c>
      <c r="P500" s="1">
        <v>49899330.880000003</v>
      </c>
      <c r="Q500" s="1">
        <v>26461751</v>
      </c>
      <c r="R500" s="1">
        <v>15265277</v>
      </c>
      <c r="S500" s="1">
        <v>444928</v>
      </c>
      <c r="T500" s="1">
        <v>62.127687129999998</v>
      </c>
      <c r="U500" s="1">
        <v>1.5463571439999999</v>
      </c>
      <c r="V500" s="1">
        <v>2462484</v>
      </c>
      <c r="W500" s="1">
        <v>41.62</v>
      </c>
      <c r="X500" s="1">
        <v>0.97</v>
      </c>
      <c r="Y500" s="1">
        <v>557829135</v>
      </c>
      <c r="Z500" s="1">
        <v>903582612.68425405</v>
      </c>
      <c r="AA500" s="1">
        <v>61636634.465711899</v>
      </c>
      <c r="AB500" s="1">
        <v>498485610</v>
      </c>
      <c r="AC500" s="1">
        <v>903582612.68425405</v>
      </c>
      <c r="AD500" s="1">
        <v>61636634.465711899</v>
      </c>
      <c r="AE500" s="1">
        <v>498485610</v>
      </c>
      <c r="AF500" s="1">
        <v>715122540.46476996</v>
      </c>
      <c r="AG500" s="1">
        <v>61636634.465711899</v>
      </c>
      <c r="AH500" s="1">
        <v>498485610</v>
      </c>
      <c r="AI500" s="1">
        <v>626435447.65560102</v>
      </c>
      <c r="AJ500" s="1">
        <v>61636634.465711899</v>
      </c>
      <c r="AK500" s="1">
        <v>2137135169.1500001</v>
      </c>
      <c r="AL500" s="1">
        <v>1759147580.5299599</v>
      </c>
      <c r="AM500" s="1">
        <v>1699804055.5299599</v>
      </c>
      <c r="AN500" s="1">
        <v>1511343983.3104801</v>
      </c>
      <c r="AO500" s="1">
        <v>1422656890.5013101</v>
      </c>
      <c r="AP500" s="1">
        <v>419601816.19999999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2556736985.3499999</v>
      </c>
      <c r="AW500" s="1">
        <v>2178749396.72996</v>
      </c>
      <c r="AX500" s="1">
        <v>2119405871.72996</v>
      </c>
      <c r="AY500" s="1">
        <v>1930945799.5104799</v>
      </c>
      <c r="AZ500" s="1">
        <v>1842258706.7013099</v>
      </c>
      <c r="BA500" s="1">
        <v>2178749396.72996</v>
      </c>
      <c r="BB500" s="1">
        <v>2119405871.72996</v>
      </c>
      <c r="BC500" s="1">
        <v>1930945799.5104799</v>
      </c>
      <c r="BD500" s="1">
        <v>1842258706.7013099</v>
      </c>
      <c r="BE500" s="1">
        <v>1759147580.5299599</v>
      </c>
      <c r="BF500" s="1">
        <v>1699804055.5299599</v>
      </c>
      <c r="BG500" s="1">
        <v>1511343983.3104801</v>
      </c>
      <c r="BH500" s="1">
        <v>1422656890.5013101</v>
      </c>
      <c r="BI500" s="1">
        <v>1759147580.5299599</v>
      </c>
      <c r="BJ500" s="1">
        <v>1699804055.5299599</v>
      </c>
      <c r="BK500" s="1">
        <v>1511343983.3104801</v>
      </c>
      <c r="BL500" s="1">
        <v>1422656890.5013101</v>
      </c>
      <c r="BM500" s="1" t="s">
        <v>85</v>
      </c>
      <c r="BN500" s="1" t="s">
        <v>85</v>
      </c>
      <c r="BO500" s="1" t="s">
        <v>85</v>
      </c>
      <c r="BP500" t="s">
        <v>85</v>
      </c>
    </row>
    <row r="501" spans="1:68" x14ac:dyDescent="0.25">
      <c r="A501">
        <v>784</v>
      </c>
      <c r="B501" t="s">
        <v>193</v>
      </c>
      <c r="C501">
        <v>2021</v>
      </c>
      <c r="D501" s="2">
        <v>32517</v>
      </c>
      <c r="E501" s="26">
        <v>55897.5</v>
      </c>
      <c r="F501" t="s">
        <v>105</v>
      </c>
      <c r="I501" s="2">
        <v>311</v>
      </c>
      <c r="J501" s="1">
        <v>3691167255</v>
      </c>
      <c r="K501" s="1">
        <v>1938536363</v>
      </c>
      <c r="L501" s="1">
        <v>179004355.30000001</v>
      </c>
      <c r="M501" s="1">
        <v>468888718.30000001</v>
      </c>
      <c r="N501" s="1">
        <v>0</v>
      </c>
      <c r="O501" s="1">
        <v>51581154.649999999</v>
      </c>
      <c r="P501" s="1">
        <v>49899330.880000003</v>
      </c>
      <c r="Q501" s="1">
        <v>26461751</v>
      </c>
      <c r="R501" s="1">
        <v>15265277</v>
      </c>
      <c r="S501" s="1">
        <v>444928</v>
      </c>
      <c r="T501" s="1">
        <v>65.364382000000006</v>
      </c>
      <c r="U501" s="1">
        <v>1.54434465</v>
      </c>
      <c r="V501" s="1">
        <v>2462484</v>
      </c>
      <c r="W501" s="1">
        <v>41.62</v>
      </c>
      <c r="X501" s="1">
        <v>0.97</v>
      </c>
      <c r="Y501" s="1">
        <v>557829135</v>
      </c>
      <c r="Z501" s="1">
        <v>951888578.60410297</v>
      </c>
      <c r="AA501" s="1">
        <v>61636634.465711899</v>
      </c>
      <c r="AB501" s="1">
        <v>498485610</v>
      </c>
      <c r="AC501" s="1">
        <v>951888578.60410297</v>
      </c>
      <c r="AD501" s="1">
        <v>61636634.465711899</v>
      </c>
      <c r="AE501" s="1">
        <v>498485610</v>
      </c>
      <c r="AF501" s="1">
        <v>753353339.26864004</v>
      </c>
      <c r="AG501" s="1">
        <v>61636634.465711899</v>
      </c>
      <c r="AH501" s="1">
        <v>498485610</v>
      </c>
      <c r="AI501" s="1">
        <v>659924991.34607005</v>
      </c>
      <c r="AJ501" s="1">
        <v>61636634.465711899</v>
      </c>
      <c r="AK501" s="1">
        <v>2169121872.9499998</v>
      </c>
      <c r="AL501" s="1">
        <v>1800258034.24981</v>
      </c>
      <c r="AM501" s="1">
        <v>1740914509.24981</v>
      </c>
      <c r="AN501" s="1">
        <v>1542379269.91435</v>
      </c>
      <c r="AO501" s="1">
        <v>1448950921.99178</v>
      </c>
      <c r="AP501" s="1">
        <v>468888718.30000001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2638010591.25</v>
      </c>
      <c r="AW501" s="1">
        <v>2269146752.5498099</v>
      </c>
      <c r="AX501" s="1">
        <v>2209803227.5498099</v>
      </c>
      <c r="AY501" s="1">
        <v>2011267988.21435</v>
      </c>
      <c r="AZ501" s="1">
        <v>1917839640.29178</v>
      </c>
      <c r="BA501" s="1">
        <v>2269146752.5498099</v>
      </c>
      <c r="BB501" s="1">
        <v>2209803227.5498099</v>
      </c>
      <c r="BC501" s="1">
        <v>2011267988.21435</v>
      </c>
      <c r="BD501" s="1">
        <v>1917839640.29178</v>
      </c>
      <c r="BE501" s="1">
        <v>1800258034.24981</v>
      </c>
      <c r="BF501" s="1">
        <v>1740914509.24981</v>
      </c>
      <c r="BG501" s="1">
        <v>1542379269.91435</v>
      </c>
      <c r="BH501" s="1">
        <v>1448950921.99178</v>
      </c>
      <c r="BI501" s="1">
        <v>1800258034.24981</v>
      </c>
      <c r="BJ501" s="1">
        <v>1740914509.24981</v>
      </c>
      <c r="BK501" s="1">
        <v>1542379269.91435</v>
      </c>
      <c r="BL501" s="1">
        <v>1448950921.99178</v>
      </c>
      <c r="BM501" s="1" t="s">
        <v>85</v>
      </c>
      <c r="BN501" s="1" t="s">
        <v>85</v>
      </c>
      <c r="BO501" s="1" t="s">
        <v>85</v>
      </c>
      <c r="BP501" t="s">
        <v>85</v>
      </c>
    </row>
    <row r="502" spans="1:68" x14ac:dyDescent="0.25">
      <c r="A502">
        <v>787</v>
      </c>
      <c r="B502" t="s">
        <v>194</v>
      </c>
      <c r="C502">
        <v>2017</v>
      </c>
      <c r="D502" s="2">
        <v>25330</v>
      </c>
      <c r="E502" s="26">
        <v>105805.82</v>
      </c>
      <c r="F502" t="s">
        <v>87</v>
      </c>
      <c r="I502" s="2">
        <v>124</v>
      </c>
      <c r="J502" s="1">
        <v>1146435800</v>
      </c>
      <c r="K502" s="1">
        <v>388965346.5</v>
      </c>
      <c r="L502" s="1">
        <v>0</v>
      </c>
      <c r="M502" s="1">
        <v>96318427.469999999</v>
      </c>
      <c r="N502" s="1">
        <v>1864893.6359999999</v>
      </c>
      <c r="O502" s="1">
        <v>37566405.350000001</v>
      </c>
      <c r="P502" s="1">
        <v>22980071.48</v>
      </c>
      <c r="Q502" s="1">
        <v>6451404</v>
      </c>
      <c r="R502" s="1">
        <v>4094128</v>
      </c>
      <c r="S502" s="1">
        <v>15369</v>
      </c>
      <c r="T502" s="1">
        <v>42.344372210000003</v>
      </c>
      <c r="U502" s="1">
        <v>5.148475586</v>
      </c>
      <c r="V502" s="1">
        <v>19950</v>
      </c>
      <c r="W502" s="1">
        <v>25.59</v>
      </c>
      <c r="X502" s="1">
        <v>1.06</v>
      </c>
      <c r="Y502" s="1">
        <v>434536150</v>
      </c>
      <c r="Z502" s="1">
        <v>134484094.998467</v>
      </c>
      <c r="AA502" s="1">
        <v>316522.71000000002</v>
      </c>
      <c r="AB502" s="1">
        <v>388308900</v>
      </c>
      <c r="AC502" s="1">
        <v>134484094.998467</v>
      </c>
      <c r="AD502" s="1">
        <v>316522.71000000002</v>
      </c>
      <c r="AE502" s="1">
        <v>388308900</v>
      </c>
      <c r="AF502" s="1">
        <v>105981541.508407</v>
      </c>
      <c r="AG502" s="1">
        <v>316522.71000000002</v>
      </c>
      <c r="AH502" s="1">
        <v>388308900</v>
      </c>
      <c r="AI502" s="1">
        <v>92568575.160144404</v>
      </c>
      <c r="AJ502" s="1">
        <v>316522.71000000002</v>
      </c>
      <c r="AK502" s="1">
        <v>426531751.85000002</v>
      </c>
      <c r="AL502" s="1">
        <v>592316839.18846798</v>
      </c>
      <c r="AM502" s="1">
        <v>546089589.18846798</v>
      </c>
      <c r="AN502" s="1">
        <v>517587035.69840699</v>
      </c>
      <c r="AO502" s="1">
        <v>504174069.35014403</v>
      </c>
      <c r="AP502" s="1">
        <v>98183321.106000006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524715072.95599997</v>
      </c>
      <c r="AW502" s="1">
        <v>690500160.29446697</v>
      </c>
      <c r="AX502" s="1">
        <v>644272910.29446697</v>
      </c>
      <c r="AY502" s="1">
        <v>615770356.80440795</v>
      </c>
      <c r="AZ502" s="1">
        <v>602357390.45614398</v>
      </c>
      <c r="BA502" s="1">
        <v>690500160.29446697</v>
      </c>
      <c r="BB502" s="1">
        <v>644272910.29446697</v>
      </c>
      <c r="BC502" s="1">
        <v>615770356.80440795</v>
      </c>
      <c r="BD502" s="1">
        <v>602357390.45614398</v>
      </c>
      <c r="BE502" s="1">
        <v>592316839.18846798</v>
      </c>
      <c r="BF502" s="1">
        <v>546089589.18846798</v>
      </c>
      <c r="BG502" s="1">
        <v>517587035.69840699</v>
      </c>
      <c r="BH502" s="1">
        <v>504174069.35014403</v>
      </c>
      <c r="BI502" s="1">
        <v>592316839.18846798</v>
      </c>
      <c r="BJ502" s="1">
        <v>546089589.18846798</v>
      </c>
      <c r="BK502" s="1">
        <v>517587035.69840699</v>
      </c>
      <c r="BL502" s="1">
        <v>504174069.35014403</v>
      </c>
      <c r="BM502" s="1" t="s">
        <v>85</v>
      </c>
      <c r="BN502" s="1" t="s">
        <v>85</v>
      </c>
      <c r="BO502" s="1" t="s">
        <v>85</v>
      </c>
      <c r="BP502" t="s">
        <v>85</v>
      </c>
    </row>
    <row r="503" spans="1:68" x14ac:dyDescent="0.25">
      <c r="A503">
        <v>787</v>
      </c>
      <c r="B503" t="s">
        <v>194</v>
      </c>
      <c r="C503">
        <v>2018</v>
      </c>
      <c r="D503" s="2">
        <v>25330</v>
      </c>
      <c r="E503" s="26">
        <v>105805.82</v>
      </c>
      <c r="F503" t="s">
        <v>87</v>
      </c>
      <c r="I503" s="2">
        <v>124</v>
      </c>
      <c r="J503" s="1">
        <v>1146435800</v>
      </c>
      <c r="K503" s="1">
        <v>412751155.89999998</v>
      </c>
      <c r="L503" s="1">
        <v>0</v>
      </c>
      <c r="M503" s="1">
        <v>117216008.09999999</v>
      </c>
      <c r="N503" s="1">
        <v>0</v>
      </c>
      <c r="O503" s="1">
        <v>37566405.350000001</v>
      </c>
      <c r="P503" s="1">
        <v>22980071.48</v>
      </c>
      <c r="Q503" s="1">
        <v>6451404</v>
      </c>
      <c r="R503" s="1">
        <v>4094128</v>
      </c>
      <c r="S503" s="1">
        <v>15369</v>
      </c>
      <c r="T503" s="1">
        <v>41.491203900000002</v>
      </c>
      <c r="U503" s="1">
        <v>2.7859709709999998</v>
      </c>
      <c r="V503" s="1">
        <v>19950</v>
      </c>
      <c r="W503" s="1">
        <v>25.59</v>
      </c>
      <c r="X503" s="1">
        <v>1.06</v>
      </c>
      <c r="Y503" s="1">
        <v>434536150</v>
      </c>
      <c r="Z503" s="1">
        <v>139941194.98662299</v>
      </c>
      <c r="AA503" s="1">
        <v>316522.71000000002</v>
      </c>
      <c r="AB503" s="1">
        <v>388308900</v>
      </c>
      <c r="AC503" s="1">
        <v>139941194.98662299</v>
      </c>
      <c r="AD503" s="1">
        <v>316522.71000000002</v>
      </c>
      <c r="AE503" s="1">
        <v>388308900</v>
      </c>
      <c r="AF503" s="1">
        <v>110282063.95246901</v>
      </c>
      <c r="AG503" s="1">
        <v>316522.71000000002</v>
      </c>
      <c r="AH503" s="1">
        <v>388308900</v>
      </c>
      <c r="AI503" s="1">
        <v>96324825.818750098</v>
      </c>
      <c r="AJ503" s="1">
        <v>316522.71000000002</v>
      </c>
      <c r="AK503" s="1">
        <v>450317561.25</v>
      </c>
      <c r="AL503" s="1">
        <v>597773939.17662299</v>
      </c>
      <c r="AM503" s="1">
        <v>551546689.17662299</v>
      </c>
      <c r="AN503" s="1">
        <v>521887558.14246899</v>
      </c>
      <c r="AO503" s="1">
        <v>507930320.00875002</v>
      </c>
      <c r="AP503" s="1">
        <v>117216008.09999999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567533569.35000002</v>
      </c>
      <c r="AW503" s="1">
        <v>714989947.27662301</v>
      </c>
      <c r="AX503" s="1">
        <v>668762697.27662301</v>
      </c>
      <c r="AY503" s="1">
        <v>639103566.24246895</v>
      </c>
      <c r="AZ503" s="1">
        <v>625146328.10874999</v>
      </c>
      <c r="BA503" s="1">
        <v>714989947.27662301</v>
      </c>
      <c r="BB503" s="1">
        <v>668762697.27662301</v>
      </c>
      <c r="BC503" s="1">
        <v>639103566.24246895</v>
      </c>
      <c r="BD503" s="1">
        <v>625146328.10874999</v>
      </c>
      <c r="BE503" s="1">
        <v>597773939.17662299</v>
      </c>
      <c r="BF503" s="1">
        <v>551546689.17662299</v>
      </c>
      <c r="BG503" s="1">
        <v>521887558.14246899</v>
      </c>
      <c r="BH503" s="1">
        <v>507930320.00875002</v>
      </c>
      <c r="BI503" s="1">
        <v>597773939.17662299</v>
      </c>
      <c r="BJ503" s="1">
        <v>551546689.17662299</v>
      </c>
      <c r="BK503" s="1">
        <v>521887558.14246899</v>
      </c>
      <c r="BL503" s="1">
        <v>507930320.00875002</v>
      </c>
      <c r="BM503" s="1" t="s">
        <v>85</v>
      </c>
      <c r="BN503" s="1" t="s">
        <v>85</v>
      </c>
      <c r="BO503" s="1" t="s">
        <v>85</v>
      </c>
      <c r="BP503" t="s">
        <v>85</v>
      </c>
    </row>
    <row r="504" spans="1:68" x14ac:dyDescent="0.25">
      <c r="A504">
        <v>787</v>
      </c>
      <c r="B504" t="s">
        <v>194</v>
      </c>
      <c r="C504">
        <v>2019</v>
      </c>
      <c r="D504" s="2">
        <v>25330</v>
      </c>
      <c r="E504" s="26">
        <v>105805.82</v>
      </c>
      <c r="F504" t="s">
        <v>87</v>
      </c>
      <c r="I504" s="2">
        <v>124</v>
      </c>
      <c r="J504" s="1">
        <v>1146435800</v>
      </c>
      <c r="K504" s="1">
        <v>367395267.10000002</v>
      </c>
      <c r="L504" s="1">
        <v>0</v>
      </c>
      <c r="M504" s="1">
        <v>170118245.59999999</v>
      </c>
      <c r="N504" s="1">
        <v>1537246.86</v>
      </c>
      <c r="O504" s="1">
        <v>37566405.350000001</v>
      </c>
      <c r="P504" s="1">
        <v>22980071.48</v>
      </c>
      <c r="Q504" s="1">
        <v>6451404</v>
      </c>
      <c r="R504" s="1">
        <v>4094128</v>
      </c>
      <c r="S504" s="1">
        <v>15369</v>
      </c>
      <c r="T504" s="1">
        <v>41.95419742</v>
      </c>
      <c r="U504" s="1">
        <v>5.1127565810000002</v>
      </c>
      <c r="V504" s="1">
        <v>19950</v>
      </c>
      <c r="W504" s="1">
        <v>25.59</v>
      </c>
      <c r="X504" s="1">
        <v>1.06</v>
      </c>
      <c r="Y504" s="1">
        <v>434536150</v>
      </c>
      <c r="Z504" s="1">
        <v>133202537.89703301</v>
      </c>
      <c r="AA504" s="1">
        <v>316522.71000000002</v>
      </c>
      <c r="AB504" s="1">
        <v>388308900</v>
      </c>
      <c r="AC504" s="1">
        <v>133202537.89703301</v>
      </c>
      <c r="AD504" s="1">
        <v>316522.71000000002</v>
      </c>
      <c r="AE504" s="1">
        <v>388308900</v>
      </c>
      <c r="AF504" s="1">
        <v>104971597.565649</v>
      </c>
      <c r="AG504" s="1">
        <v>316522.71000000002</v>
      </c>
      <c r="AH504" s="1">
        <v>388308900</v>
      </c>
      <c r="AI504" s="1">
        <v>91686449.17441</v>
      </c>
      <c r="AJ504" s="1">
        <v>316522.71000000002</v>
      </c>
      <c r="AK504" s="1">
        <v>404961672.44999999</v>
      </c>
      <c r="AL504" s="1">
        <v>591035282.08703303</v>
      </c>
      <c r="AM504" s="1">
        <v>544808032.08703303</v>
      </c>
      <c r="AN504" s="1">
        <v>516577091.75564897</v>
      </c>
      <c r="AO504" s="1">
        <v>503291943.36440998</v>
      </c>
      <c r="AP504" s="1">
        <v>171655492.46000001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576617164.90999997</v>
      </c>
      <c r="AW504" s="1">
        <v>762690774.54703295</v>
      </c>
      <c r="AX504" s="1">
        <v>716463524.54703295</v>
      </c>
      <c r="AY504" s="1">
        <v>688232584.21564901</v>
      </c>
      <c r="AZ504" s="1">
        <v>674947435.82440996</v>
      </c>
      <c r="BA504" s="1">
        <v>762690774.54703295</v>
      </c>
      <c r="BB504" s="1">
        <v>716463524.54703295</v>
      </c>
      <c r="BC504" s="1">
        <v>688232584.21564901</v>
      </c>
      <c r="BD504" s="1">
        <v>674947435.82440996</v>
      </c>
      <c r="BE504" s="1">
        <v>591035282.08703303</v>
      </c>
      <c r="BF504" s="1">
        <v>544808032.08703303</v>
      </c>
      <c r="BG504" s="1">
        <v>516577091.75564897</v>
      </c>
      <c r="BH504" s="1">
        <v>503291943.36440998</v>
      </c>
      <c r="BI504" s="1">
        <v>591035282.08703303</v>
      </c>
      <c r="BJ504" s="1">
        <v>544808032.08703303</v>
      </c>
      <c r="BK504" s="1">
        <v>516577091.75564897</v>
      </c>
      <c r="BL504" s="1">
        <v>503291943.36440998</v>
      </c>
      <c r="BM504" s="1" t="s">
        <v>85</v>
      </c>
      <c r="BN504" s="1" t="s">
        <v>85</v>
      </c>
      <c r="BO504" s="1" t="s">
        <v>85</v>
      </c>
      <c r="BP504" t="s">
        <v>85</v>
      </c>
    </row>
    <row r="505" spans="1:68" x14ac:dyDescent="0.25">
      <c r="A505">
        <v>787</v>
      </c>
      <c r="B505" t="s">
        <v>194</v>
      </c>
      <c r="C505">
        <v>2020</v>
      </c>
      <c r="D505" s="2">
        <v>29519</v>
      </c>
      <c r="E505" s="26">
        <v>105805.82</v>
      </c>
      <c r="F505" t="s">
        <v>87</v>
      </c>
      <c r="I505" s="2">
        <v>124</v>
      </c>
      <c r="J505" s="1">
        <v>1336029940</v>
      </c>
      <c r="K505" s="1">
        <v>371302342.69999999</v>
      </c>
      <c r="L505" s="1">
        <v>0</v>
      </c>
      <c r="M505" s="1">
        <v>94674957.219999999</v>
      </c>
      <c r="N505" s="1">
        <v>160831.18</v>
      </c>
      <c r="O505" s="1">
        <v>37566405.350000001</v>
      </c>
      <c r="P505" s="1">
        <v>22980071.48</v>
      </c>
      <c r="Q505" s="1">
        <v>6451404</v>
      </c>
      <c r="R505" s="1">
        <v>4094128</v>
      </c>
      <c r="S505" s="1">
        <v>15369</v>
      </c>
      <c r="T505" s="1">
        <v>42.932141119999997</v>
      </c>
      <c r="U505" s="1">
        <v>1.455890739</v>
      </c>
      <c r="V505" s="1">
        <v>19950</v>
      </c>
      <c r="W505" s="1">
        <v>25.59</v>
      </c>
      <c r="X505" s="1">
        <v>1.06</v>
      </c>
      <c r="Y505" s="1">
        <v>506398445</v>
      </c>
      <c r="Z505" s="1">
        <v>149959982.220716</v>
      </c>
      <c r="AA505" s="1">
        <v>316522.71000000002</v>
      </c>
      <c r="AB505" s="1">
        <v>452526270</v>
      </c>
      <c r="AC505" s="1">
        <v>149959982.220716</v>
      </c>
      <c r="AD505" s="1">
        <v>316522.71000000002</v>
      </c>
      <c r="AE505" s="1">
        <v>452526270</v>
      </c>
      <c r="AF505" s="1">
        <v>118177469.837649</v>
      </c>
      <c r="AG505" s="1">
        <v>316522.71000000002</v>
      </c>
      <c r="AH505" s="1">
        <v>452526270</v>
      </c>
      <c r="AI505" s="1">
        <v>103220993.422087</v>
      </c>
      <c r="AJ505" s="1">
        <v>316522.71000000002</v>
      </c>
      <c r="AK505" s="1">
        <v>408868748.05000001</v>
      </c>
      <c r="AL505" s="1">
        <v>679655021.41071606</v>
      </c>
      <c r="AM505" s="1">
        <v>625782846.41071606</v>
      </c>
      <c r="AN505" s="1">
        <v>594000334.02764904</v>
      </c>
      <c r="AO505" s="1">
        <v>579043857.61208797</v>
      </c>
      <c r="AP505" s="1">
        <v>94835788.400000006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503704536.44999999</v>
      </c>
      <c r="AW505" s="1">
        <v>774490809.81071603</v>
      </c>
      <c r="AX505" s="1">
        <v>720618634.81071603</v>
      </c>
      <c r="AY505" s="1">
        <v>688836122.42764902</v>
      </c>
      <c r="AZ505" s="1">
        <v>673879646.01208794</v>
      </c>
      <c r="BA505" s="1">
        <v>774490809.81071603</v>
      </c>
      <c r="BB505" s="1">
        <v>720618634.81071603</v>
      </c>
      <c r="BC505" s="1">
        <v>688836122.42764902</v>
      </c>
      <c r="BD505" s="1">
        <v>673879646.01208794</v>
      </c>
      <c r="BE505" s="1">
        <v>679655021.41071606</v>
      </c>
      <c r="BF505" s="1">
        <v>625782846.41071606</v>
      </c>
      <c r="BG505" s="1">
        <v>594000334.02764904</v>
      </c>
      <c r="BH505" s="1">
        <v>579043857.61208797</v>
      </c>
      <c r="BI505" s="1">
        <v>679655021.41071606</v>
      </c>
      <c r="BJ505" s="1">
        <v>625782846.41071606</v>
      </c>
      <c r="BK505" s="1">
        <v>594000334.02764904</v>
      </c>
      <c r="BL505" s="1">
        <v>579043857.61208797</v>
      </c>
      <c r="BM505" s="1" t="s">
        <v>85</v>
      </c>
      <c r="BN505" s="1" t="s">
        <v>85</v>
      </c>
      <c r="BO505" s="1" t="s">
        <v>85</v>
      </c>
      <c r="BP505" t="s">
        <v>85</v>
      </c>
    </row>
    <row r="506" spans="1:68" x14ac:dyDescent="0.25">
      <c r="A506">
        <v>787</v>
      </c>
      <c r="B506" t="s">
        <v>194</v>
      </c>
      <c r="C506">
        <v>2021</v>
      </c>
      <c r="D506" s="2">
        <v>29519</v>
      </c>
      <c r="E506" s="26">
        <v>105805.82</v>
      </c>
      <c r="F506" t="s">
        <v>87</v>
      </c>
      <c r="I506" s="2">
        <v>124</v>
      </c>
      <c r="J506" s="1">
        <v>1336029940</v>
      </c>
      <c r="K506" s="1">
        <v>400569129.10000002</v>
      </c>
      <c r="L506" s="1">
        <v>28810474.73</v>
      </c>
      <c r="M506" s="1">
        <v>77210187.180000007</v>
      </c>
      <c r="N506" s="1">
        <v>1534254.652</v>
      </c>
      <c r="O506" s="1">
        <v>37566405.350000001</v>
      </c>
      <c r="P506" s="1">
        <v>22980071.48</v>
      </c>
      <c r="Q506" s="1">
        <v>6451404</v>
      </c>
      <c r="R506" s="1">
        <v>4094128</v>
      </c>
      <c r="S506" s="1">
        <v>15369</v>
      </c>
      <c r="T506" s="1">
        <v>42.04447519</v>
      </c>
      <c r="U506" s="1">
        <v>4.1415720040000004</v>
      </c>
      <c r="V506" s="1">
        <v>19950</v>
      </c>
      <c r="W506" s="1">
        <v>25.59</v>
      </c>
      <c r="X506" s="1">
        <v>1.06</v>
      </c>
      <c r="Y506" s="1">
        <v>506398445</v>
      </c>
      <c r="Z506" s="1">
        <v>137040321.52554101</v>
      </c>
      <c r="AA506" s="1">
        <v>316522.71000000002</v>
      </c>
      <c r="AB506" s="1">
        <v>452526270</v>
      </c>
      <c r="AC506" s="1">
        <v>137040321.52554101</v>
      </c>
      <c r="AD506" s="1">
        <v>316522.71000000002</v>
      </c>
      <c r="AE506" s="1">
        <v>452526270</v>
      </c>
      <c r="AF506" s="1">
        <v>107996001.49185</v>
      </c>
      <c r="AG506" s="1">
        <v>316522.71000000002</v>
      </c>
      <c r="AH506" s="1">
        <v>452526270</v>
      </c>
      <c r="AI506" s="1">
        <v>94328086.181878597</v>
      </c>
      <c r="AJ506" s="1">
        <v>316522.71000000002</v>
      </c>
      <c r="AK506" s="1">
        <v>466946009.18000001</v>
      </c>
      <c r="AL506" s="1">
        <v>695545835.44554102</v>
      </c>
      <c r="AM506" s="1">
        <v>641673660.44554102</v>
      </c>
      <c r="AN506" s="1">
        <v>612629340.41184998</v>
      </c>
      <c r="AO506" s="1">
        <v>598961425.10187805</v>
      </c>
      <c r="AP506" s="1">
        <v>78744441.832000002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545690451.01199996</v>
      </c>
      <c r="AW506" s="1">
        <v>774290277.27754104</v>
      </c>
      <c r="AX506" s="1">
        <v>720418102.27754104</v>
      </c>
      <c r="AY506" s="1">
        <v>691373782.24384999</v>
      </c>
      <c r="AZ506" s="1">
        <v>677705866.93387794</v>
      </c>
      <c r="BA506" s="1">
        <v>774290277.27754104</v>
      </c>
      <c r="BB506" s="1">
        <v>720418102.27754104</v>
      </c>
      <c r="BC506" s="1">
        <v>691373782.24384999</v>
      </c>
      <c r="BD506" s="1">
        <v>677705866.93387794</v>
      </c>
      <c r="BE506" s="1">
        <v>695545835.44554102</v>
      </c>
      <c r="BF506" s="1">
        <v>641673660.44554102</v>
      </c>
      <c r="BG506" s="1">
        <v>612629340.41184998</v>
      </c>
      <c r="BH506" s="1">
        <v>598961425.10187805</v>
      </c>
      <c r="BI506" s="1">
        <v>695545835.44554102</v>
      </c>
      <c r="BJ506" s="1">
        <v>641673660.44554102</v>
      </c>
      <c r="BK506" s="1">
        <v>612629340.41184998</v>
      </c>
      <c r="BL506" s="1">
        <v>598961425.10187805</v>
      </c>
      <c r="BM506" s="1" t="s">
        <v>85</v>
      </c>
      <c r="BN506" s="1" t="s">
        <v>85</v>
      </c>
      <c r="BO506" s="1" t="s">
        <v>85</v>
      </c>
      <c r="BP506" t="s">
        <v>85</v>
      </c>
    </row>
    <row r="507" spans="1:68" x14ac:dyDescent="0.25">
      <c r="A507">
        <v>793</v>
      </c>
      <c r="B507" t="s">
        <v>195</v>
      </c>
      <c r="C507">
        <v>2017</v>
      </c>
      <c r="D507" s="2">
        <v>104457</v>
      </c>
      <c r="E507" s="26">
        <v>82638.679999999993</v>
      </c>
      <c r="F507" t="s">
        <v>91</v>
      </c>
      <c r="I507" s="2">
        <v>172</v>
      </c>
      <c r="J507" s="1">
        <v>6557810460</v>
      </c>
      <c r="K507" s="1">
        <v>4204503315</v>
      </c>
      <c r="L507" s="1">
        <v>584408144.5</v>
      </c>
      <c r="M507" s="1">
        <v>607706972.10000002</v>
      </c>
      <c r="N507" s="1">
        <v>27671939.579999998</v>
      </c>
      <c r="O507" s="1">
        <v>261123957.40000001</v>
      </c>
      <c r="P507" s="1">
        <v>173455811</v>
      </c>
      <c r="Q507" s="1">
        <v>54719250</v>
      </c>
      <c r="R507" s="1">
        <v>55747720</v>
      </c>
      <c r="S507" s="1">
        <v>1684388</v>
      </c>
      <c r="T507" s="1">
        <v>67.497573410000001</v>
      </c>
      <c r="U507" s="1">
        <v>2.756424639</v>
      </c>
      <c r="V507" s="1">
        <v>280907</v>
      </c>
      <c r="W507" s="1">
        <v>53.4</v>
      </c>
      <c r="X507" s="1">
        <v>1.08</v>
      </c>
      <c r="Y507" s="1">
        <v>1791959835</v>
      </c>
      <c r="Z507" s="1">
        <v>2182763523.0328598</v>
      </c>
      <c r="AA507" s="1">
        <v>9300268.9559999909</v>
      </c>
      <c r="AB507" s="1">
        <v>1601325810</v>
      </c>
      <c r="AC507" s="1">
        <v>2182763523.0328598</v>
      </c>
      <c r="AD507" s="1">
        <v>9300268.9559999909</v>
      </c>
      <c r="AE507" s="1">
        <v>1601325810</v>
      </c>
      <c r="AF507" s="1">
        <v>1733293508.34554</v>
      </c>
      <c r="AG507" s="1">
        <v>9300268.9559999909</v>
      </c>
      <c r="AH507" s="1">
        <v>1601325810</v>
      </c>
      <c r="AI507" s="1">
        <v>1521778207.31621</v>
      </c>
      <c r="AJ507" s="1">
        <v>9300268.9559999909</v>
      </c>
      <c r="AK507" s="1">
        <v>5050035416.8999996</v>
      </c>
      <c r="AL507" s="1">
        <v>4741887582.4888697</v>
      </c>
      <c r="AM507" s="1">
        <v>4551253557.4888697</v>
      </c>
      <c r="AN507" s="1">
        <v>4101783542.8015399</v>
      </c>
      <c r="AO507" s="1">
        <v>3890268241.7722101</v>
      </c>
      <c r="AP507" s="1">
        <v>635378911.67999995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5685414328.5799999</v>
      </c>
      <c r="AW507" s="1">
        <v>5377266494.16887</v>
      </c>
      <c r="AX507" s="1">
        <v>5186632469.16887</v>
      </c>
      <c r="AY507" s="1">
        <v>4737162454.4815397</v>
      </c>
      <c r="AZ507" s="1">
        <v>4525647153.4522104</v>
      </c>
      <c r="BA507" s="1">
        <v>5377266494.16887</v>
      </c>
      <c r="BB507" s="1">
        <v>5186632469.16887</v>
      </c>
      <c r="BC507" s="1">
        <v>4737162454.4815397</v>
      </c>
      <c r="BD507" s="1">
        <v>4525647153.4522104</v>
      </c>
      <c r="BE507" s="1">
        <v>4741887582.4888697</v>
      </c>
      <c r="BF507" s="1">
        <v>4551253557.4888697</v>
      </c>
      <c r="BG507" s="1">
        <v>4101783542.8015399</v>
      </c>
      <c r="BH507" s="1">
        <v>3890268241.7722101</v>
      </c>
      <c r="BI507" s="1">
        <v>4741887582.4888697</v>
      </c>
      <c r="BJ507" s="1">
        <v>4551253557.4888697</v>
      </c>
      <c r="BK507" s="1">
        <v>4101783542.8015399</v>
      </c>
      <c r="BL507" s="1">
        <v>3890268241.7722101</v>
      </c>
      <c r="BM507" s="1" t="s">
        <v>85</v>
      </c>
      <c r="BN507" s="1" t="s">
        <v>85</v>
      </c>
      <c r="BO507" s="1" t="s">
        <v>85</v>
      </c>
      <c r="BP507" t="s">
        <v>85</v>
      </c>
    </row>
    <row r="508" spans="1:68" x14ac:dyDescent="0.25">
      <c r="A508">
        <v>793</v>
      </c>
      <c r="B508" t="s">
        <v>195</v>
      </c>
      <c r="C508">
        <v>2018</v>
      </c>
      <c r="D508" s="2">
        <v>102000</v>
      </c>
      <c r="E508" s="26">
        <v>82638.679999999993</v>
      </c>
      <c r="F508" t="s">
        <v>91</v>
      </c>
      <c r="I508" s="2">
        <v>172</v>
      </c>
      <c r="J508" s="1">
        <v>6403560000</v>
      </c>
      <c r="K508" s="1">
        <v>4189396016</v>
      </c>
      <c r="L508" s="1">
        <v>553179962</v>
      </c>
      <c r="M508" s="1">
        <v>619338808</v>
      </c>
      <c r="N508" s="1">
        <v>13835969.939999999</v>
      </c>
      <c r="O508" s="1">
        <v>261123957.40000001</v>
      </c>
      <c r="P508" s="1">
        <v>173455811</v>
      </c>
      <c r="Q508" s="1">
        <v>54719250</v>
      </c>
      <c r="R508" s="1">
        <v>55747720</v>
      </c>
      <c r="S508" s="1">
        <v>1684388</v>
      </c>
      <c r="T508" s="1">
        <v>67.808499159999997</v>
      </c>
      <c r="U508" s="1">
        <v>2.738542131</v>
      </c>
      <c r="V508" s="1">
        <v>280907</v>
      </c>
      <c r="W508" s="1">
        <v>53.4</v>
      </c>
      <c r="X508" s="1">
        <v>1.08</v>
      </c>
      <c r="Y508" s="1">
        <v>1749810000</v>
      </c>
      <c r="Z508" s="1">
        <v>2193849373.1491899</v>
      </c>
      <c r="AA508" s="1">
        <v>9300268.9559999909</v>
      </c>
      <c r="AB508" s="1">
        <v>1563660000</v>
      </c>
      <c r="AC508" s="1">
        <v>2193849373.1491899</v>
      </c>
      <c r="AD508" s="1">
        <v>9300268.9559999909</v>
      </c>
      <c r="AE508" s="1">
        <v>1563660000</v>
      </c>
      <c r="AF508" s="1">
        <v>1742096583.8222799</v>
      </c>
      <c r="AG508" s="1">
        <v>9300268.9559999909</v>
      </c>
      <c r="AH508" s="1">
        <v>1563660000</v>
      </c>
      <c r="AI508" s="1">
        <v>1529507035.9037299</v>
      </c>
      <c r="AJ508" s="1">
        <v>9300268.9559999909</v>
      </c>
      <c r="AK508" s="1">
        <v>5003699935.3999996</v>
      </c>
      <c r="AL508" s="1">
        <v>4679595415.1051998</v>
      </c>
      <c r="AM508" s="1">
        <v>4493445415.1051998</v>
      </c>
      <c r="AN508" s="1">
        <v>4041692625.7782798</v>
      </c>
      <c r="AO508" s="1">
        <v>3829103077.8597298</v>
      </c>
      <c r="AP508" s="1">
        <v>633174777.94000006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5636874713.3400002</v>
      </c>
      <c r="AW508" s="1">
        <v>5312770193.0452003</v>
      </c>
      <c r="AX508" s="1">
        <v>5126620193.0452003</v>
      </c>
      <c r="AY508" s="1">
        <v>4674867403.7182798</v>
      </c>
      <c r="AZ508" s="1">
        <v>4462277855.7997303</v>
      </c>
      <c r="BA508" s="1">
        <v>5312770193.0452003</v>
      </c>
      <c r="BB508" s="1">
        <v>5126620193.0452003</v>
      </c>
      <c r="BC508" s="1">
        <v>4674867403.7182798</v>
      </c>
      <c r="BD508" s="1">
        <v>4462277855.7997303</v>
      </c>
      <c r="BE508" s="1">
        <v>4679595415.1051998</v>
      </c>
      <c r="BF508" s="1">
        <v>4493445415.1051998</v>
      </c>
      <c r="BG508" s="1">
        <v>4041692625.7782798</v>
      </c>
      <c r="BH508" s="1">
        <v>3829103077.8597298</v>
      </c>
      <c r="BI508" s="1">
        <v>4679595415.1051998</v>
      </c>
      <c r="BJ508" s="1">
        <v>4493445415.1051998</v>
      </c>
      <c r="BK508" s="1">
        <v>4041692625.7782798</v>
      </c>
      <c r="BL508" s="1">
        <v>3829103077.8597298</v>
      </c>
      <c r="BM508" s="1" t="s">
        <v>85</v>
      </c>
      <c r="BN508" s="1" t="s">
        <v>85</v>
      </c>
      <c r="BO508" s="1" t="s">
        <v>85</v>
      </c>
      <c r="BP508" t="s">
        <v>85</v>
      </c>
    </row>
    <row r="509" spans="1:68" x14ac:dyDescent="0.25">
      <c r="A509">
        <v>793</v>
      </c>
      <c r="B509" t="s">
        <v>195</v>
      </c>
      <c r="C509">
        <v>2019</v>
      </c>
      <c r="D509" s="2">
        <v>103000</v>
      </c>
      <c r="E509" s="26">
        <v>82638.679999999993</v>
      </c>
      <c r="F509" t="s">
        <v>91</v>
      </c>
      <c r="I509" s="2">
        <v>172</v>
      </c>
      <c r="J509" s="1">
        <v>6466340000</v>
      </c>
      <c r="K509" s="1">
        <v>4174288747</v>
      </c>
      <c r="L509" s="1">
        <v>521951786.89999998</v>
      </c>
      <c r="M509" s="1">
        <v>630970641.20000005</v>
      </c>
      <c r="N509" s="1">
        <v>0</v>
      </c>
      <c r="O509" s="1">
        <v>261123957.40000001</v>
      </c>
      <c r="P509" s="1">
        <v>173455811</v>
      </c>
      <c r="Q509" s="1">
        <v>54719250</v>
      </c>
      <c r="R509" s="1">
        <v>55747720</v>
      </c>
      <c r="S509" s="1">
        <v>1684388</v>
      </c>
      <c r="T509" s="1">
        <v>62.753749249999998</v>
      </c>
      <c r="U509" s="1">
        <v>6.1046103560000002</v>
      </c>
      <c r="V509" s="1">
        <v>280907</v>
      </c>
      <c r="W509" s="1">
        <v>53.4</v>
      </c>
      <c r="X509" s="1">
        <v>1.08</v>
      </c>
      <c r="Y509" s="1">
        <v>1766965000</v>
      </c>
      <c r="Z509" s="1">
        <v>1909939448.65609</v>
      </c>
      <c r="AA509" s="1">
        <v>9300268.9559999909</v>
      </c>
      <c r="AB509" s="1">
        <v>1578990000</v>
      </c>
      <c r="AC509" s="1">
        <v>1909939448.65609</v>
      </c>
      <c r="AD509" s="1">
        <v>9300268.9559999909</v>
      </c>
      <c r="AE509" s="1">
        <v>1578990000</v>
      </c>
      <c r="AF509" s="1">
        <v>1516648786.1629901</v>
      </c>
      <c r="AG509" s="1">
        <v>9300268.9559999909</v>
      </c>
      <c r="AH509" s="1">
        <v>1578990000</v>
      </c>
      <c r="AI509" s="1">
        <v>1331570827.34271</v>
      </c>
      <c r="AJ509" s="1">
        <v>9300268.9559999909</v>
      </c>
      <c r="AK509" s="1">
        <v>4957364491.2999897</v>
      </c>
      <c r="AL509" s="1">
        <v>4381612315.5120897</v>
      </c>
      <c r="AM509" s="1">
        <v>4193637315.5120902</v>
      </c>
      <c r="AN509" s="1">
        <v>3800346653.01899</v>
      </c>
      <c r="AO509" s="1">
        <v>3615268694.19871</v>
      </c>
      <c r="AP509" s="1">
        <v>630970641.20000005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5588335132.4999905</v>
      </c>
      <c r="AW509" s="1">
        <v>5012582956.7120895</v>
      </c>
      <c r="AX509" s="1">
        <v>4824607956.7120895</v>
      </c>
      <c r="AY509" s="1">
        <v>4431317294.2189903</v>
      </c>
      <c r="AZ509" s="1">
        <v>4246239335.3987098</v>
      </c>
      <c r="BA509" s="1">
        <v>5012582956.7120895</v>
      </c>
      <c r="BB509" s="1">
        <v>4824607956.7120895</v>
      </c>
      <c r="BC509" s="1">
        <v>4431317294.2189903</v>
      </c>
      <c r="BD509" s="1">
        <v>4246239335.3987098</v>
      </c>
      <c r="BE509" s="1">
        <v>4381612315.5120897</v>
      </c>
      <c r="BF509" s="1">
        <v>4193637315.5120902</v>
      </c>
      <c r="BG509" s="1">
        <v>3800346653.01899</v>
      </c>
      <c r="BH509" s="1">
        <v>3615268694.19871</v>
      </c>
      <c r="BI509" s="1">
        <v>4381612315.5120897</v>
      </c>
      <c r="BJ509" s="1">
        <v>4193637315.5120902</v>
      </c>
      <c r="BK509" s="1">
        <v>3800346653.01899</v>
      </c>
      <c r="BL509" s="1">
        <v>3615268694.19871</v>
      </c>
      <c r="BM509" s="1" t="s">
        <v>85</v>
      </c>
      <c r="BN509" s="1" t="s">
        <v>85</v>
      </c>
      <c r="BO509" s="1" t="s">
        <v>85</v>
      </c>
      <c r="BP509" t="s">
        <v>85</v>
      </c>
    </row>
    <row r="510" spans="1:68" x14ac:dyDescent="0.25">
      <c r="A510">
        <v>793</v>
      </c>
      <c r="B510" t="s">
        <v>195</v>
      </c>
      <c r="C510">
        <v>2020</v>
      </c>
      <c r="D510" s="2">
        <v>103000</v>
      </c>
      <c r="E510" s="26">
        <v>82638.679999999993</v>
      </c>
      <c r="F510" t="s">
        <v>91</v>
      </c>
      <c r="I510" s="2">
        <v>172</v>
      </c>
      <c r="J510" s="1">
        <v>6466340000</v>
      </c>
      <c r="K510" s="1">
        <v>4754313307</v>
      </c>
      <c r="L510" s="1">
        <v>549472620</v>
      </c>
      <c r="M510" s="1">
        <v>464824551.80000001</v>
      </c>
      <c r="N510" s="1">
        <v>37558942.869999997</v>
      </c>
      <c r="O510" s="1">
        <v>261123957.40000001</v>
      </c>
      <c r="P510" s="1">
        <v>173455811</v>
      </c>
      <c r="Q510" s="1">
        <v>54719250</v>
      </c>
      <c r="R510" s="1">
        <v>55747720</v>
      </c>
      <c r="S510" s="1">
        <v>1684388</v>
      </c>
      <c r="T510" s="1">
        <v>66.546682180000005</v>
      </c>
      <c r="U510" s="1">
        <v>3.0503603369999999</v>
      </c>
      <c r="V510" s="1">
        <v>280907</v>
      </c>
      <c r="W510" s="1">
        <v>53.4</v>
      </c>
      <c r="X510" s="1">
        <v>1.08</v>
      </c>
      <c r="Y510" s="1">
        <v>1766965000</v>
      </c>
      <c r="Z510" s="1">
        <v>2140793881.4292099</v>
      </c>
      <c r="AA510" s="1">
        <v>9300268.9559999909</v>
      </c>
      <c r="AB510" s="1">
        <v>1578990000</v>
      </c>
      <c r="AC510" s="1">
        <v>2140793881.4292099</v>
      </c>
      <c r="AD510" s="1">
        <v>9300268.9559999909</v>
      </c>
      <c r="AE510" s="1">
        <v>1578990000</v>
      </c>
      <c r="AF510" s="1">
        <v>1699966165.9323201</v>
      </c>
      <c r="AG510" s="1">
        <v>9300268.9559999909</v>
      </c>
      <c r="AH510" s="1">
        <v>1578990000</v>
      </c>
      <c r="AI510" s="1">
        <v>1492517829.2279</v>
      </c>
      <c r="AJ510" s="1">
        <v>9300268.9559999909</v>
      </c>
      <c r="AK510" s="1">
        <v>5564909884.3999996</v>
      </c>
      <c r="AL510" s="1">
        <v>4639987581.38521</v>
      </c>
      <c r="AM510" s="1">
        <v>4452012581.38521</v>
      </c>
      <c r="AN510" s="1">
        <v>4011184865.88832</v>
      </c>
      <c r="AO510" s="1">
        <v>3803736529.1838999</v>
      </c>
      <c r="AP510" s="1">
        <v>502383494.67000002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6067293379.0699997</v>
      </c>
      <c r="AW510" s="1">
        <v>5142371076.0552101</v>
      </c>
      <c r="AX510" s="1">
        <v>4954396076.0552101</v>
      </c>
      <c r="AY510" s="1">
        <v>4513568360.55832</v>
      </c>
      <c r="AZ510" s="1">
        <v>4306120023.8539</v>
      </c>
      <c r="BA510" s="1">
        <v>5142371076.0552101</v>
      </c>
      <c r="BB510" s="1">
        <v>4954396076.0552101</v>
      </c>
      <c r="BC510" s="1">
        <v>4513568360.55832</v>
      </c>
      <c r="BD510" s="1">
        <v>4306120023.8539</v>
      </c>
      <c r="BE510" s="1">
        <v>4639987581.38521</v>
      </c>
      <c r="BF510" s="1">
        <v>4452012581.38521</v>
      </c>
      <c r="BG510" s="1">
        <v>4011184865.88832</v>
      </c>
      <c r="BH510" s="1">
        <v>3803736529.1838999</v>
      </c>
      <c r="BI510" s="1">
        <v>4639987581.38521</v>
      </c>
      <c r="BJ510" s="1">
        <v>4452012581.38521</v>
      </c>
      <c r="BK510" s="1">
        <v>4011184865.88832</v>
      </c>
      <c r="BL510" s="1">
        <v>3803736529.1838999</v>
      </c>
      <c r="BM510" s="1" t="s">
        <v>85</v>
      </c>
      <c r="BN510" s="1" t="s">
        <v>85</v>
      </c>
      <c r="BO510" s="1" t="s">
        <v>85</v>
      </c>
      <c r="BP510" t="s">
        <v>85</v>
      </c>
    </row>
    <row r="511" spans="1:68" x14ac:dyDescent="0.25">
      <c r="A511">
        <v>793</v>
      </c>
      <c r="B511" t="s">
        <v>195</v>
      </c>
      <c r="C511">
        <v>2021</v>
      </c>
      <c r="D511" s="2">
        <v>103000</v>
      </c>
      <c r="E511" s="26">
        <v>82638.679999999993</v>
      </c>
      <c r="F511" t="s">
        <v>91</v>
      </c>
      <c r="I511" s="2">
        <v>172</v>
      </c>
      <c r="J511" s="1">
        <v>6466340000</v>
      </c>
      <c r="K511" s="1">
        <v>5116770683</v>
      </c>
      <c r="L511" s="1">
        <v>600226452.10000002</v>
      </c>
      <c r="M511" s="1">
        <v>668510134.70000005</v>
      </c>
      <c r="N511" s="1">
        <v>27759461.670000002</v>
      </c>
      <c r="O511" s="1">
        <v>261123957.40000001</v>
      </c>
      <c r="P511" s="1">
        <v>173455811</v>
      </c>
      <c r="Q511" s="1">
        <v>54719250</v>
      </c>
      <c r="R511" s="1">
        <v>55747720</v>
      </c>
      <c r="S511" s="1">
        <v>1684388</v>
      </c>
      <c r="T511" s="1">
        <v>66.200793270000005</v>
      </c>
      <c r="U511" s="1">
        <v>3.1389718580000001</v>
      </c>
      <c r="V511" s="1">
        <v>280907</v>
      </c>
      <c r="W511" s="1">
        <v>53.4</v>
      </c>
      <c r="X511" s="1">
        <v>1.08</v>
      </c>
      <c r="Y511" s="1">
        <v>1766965000</v>
      </c>
      <c r="Z511" s="1">
        <v>2126144594.0820999</v>
      </c>
      <c r="AA511" s="1">
        <v>9300268.9559999909</v>
      </c>
      <c r="AB511" s="1">
        <v>1578990000</v>
      </c>
      <c r="AC511" s="1">
        <v>2126144594.0820999</v>
      </c>
      <c r="AD511" s="1">
        <v>9300268.9559999909</v>
      </c>
      <c r="AE511" s="1">
        <v>1578990000</v>
      </c>
      <c r="AF511" s="1">
        <v>1688333428.6281199</v>
      </c>
      <c r="AG511" s="1">
        <v>9300268.9559999909</v>
      </c>
      <c r="AH511" s="1">
        <v>1578990000</v>
      </c>
      <c r="AI511" s="1">
        <v>1482304644.8850601</v>
      </c>
      <c r="AJ511" s="1">
        <v>9300268.9559999909</v>
      </c>
      <c r="AK511" s="1">
        <v>5978121092.5</v>
      </c>
      <c r="AL511" s="1">
        <v>4676092126.1380997</v>
      </c>
      <c r="AM511" s="1">
        <v>4488117126.1380997</v>
      </c>
      <c r="AN511" s="1">
        <v>4050305960.6841102</v>
      </c>
      <c r="AO511" s="1">
        <v>3844277176.9410601</v>
      </c>
      <c r="AP511" s="1">
        <v>696269596.37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6674390688.8699999</v>
      </c>
      <c r="AW511" s="1">
        <v>5372361722.5080996</v>
      </c>
      <c r="AX511" s="1">
        <v>5184386722.5080996</v>
      </c>
      <c r="AY511" s="1">
        <v>4746575557.0541201</v>
      </c>
      <c r="AZ511" s="1">
        <v>4540546773.31106</v>
      </c>
      <c r="BA511" s="1">
        <v>5372361722.5080996</v>
      </c>
      <c r="BB511" s="1">
        <v>5184386722.5080996</v>
      </c>
      <c r="BC511" s="1">
        <v>4746575557.0541201</v>
      </c>
      <c r="BD511" s="1">
        <v>4540546773.31106</v>
      </c>
      <c r="BE511" s="1">
        <v>4676092126.1380997</v>
      </c>
      <c r="BF511" s="1">
        <v>4488117126.1380997</v>
      </c>
      <c r="BG511" s="1">
        <v>4050305960.6841102</v>
      </c>
      <c r="BH511" s="1">
        <v>3844277176.9410601</v>
      </c>
      <c r="BI511" s="1">
        <v>4676092126.1380997</v>
      </c>
      <c r="BJ511" s="1">
        <v>4488117126.1380997</v>
      </c>
      <c r="BK511" s="1">
        <v>4050305960.6841202</v>
      </c>
      <c r="BL511" s="1">
        <v>3844277176.9410601</v>
      </c>
      <c r="BM511" s="1" t="s">
        <v>85</v>
      </c>
      <c r="BN511" s="1" t="s">
        <v>85</v>
      </c>
      <c r="BO511" s="1" t="s">
        <v>85</v>
      </c>
      <c r="BP511" t="s">
        <v>85</v>
      </c>
    </row>
    <row r="512" spans="1:68" x14ac:dyDescent="0.25">
      <c r="A512">
        <v>794</v>
      </c>
      <c r="B512" t="s">
        <v>196</v>
      </c>
      <c r="C512">
        <v>2017</v>
      </c>
      <c r="D512" s="2">
        <v>569802</v>
      </c>
      <c r="E512" s="26">
        <v>84596.43</v>
      </c>
      <c r="F512" t="s">
        <v>91</v>
      </c>
      <c r="I512" s="2">
        <v>176</v>
      </c>
      <c r="J512" s="1">
        <v>36604080480</v>
      </c>
      <c r="K512" s="1">
        <v>17613549954</v>
      </c>
      <c r="L512" s="1">
        <v>2751159993</v>
      </c>
      <c r="M512" s="1">
        <v>2971109418</v>
      </c>
      <c r="N512" s="1">
        <v>208544640</v>
      </c>
      <c r="O512" s="1">
        <v>1427696487</v>
      </c>
      <c r="P512" s="1">
        <v>1292130451</v>
      </c>
      <c r="Q512" s="1">
        <v>356208889</v>
      </c>
      <c r="R512" s="1">
        <v>382743566</v>
      </c>
      <c r="S512" s="1">
        <v>6829854</v>
      </c>
      <c r="T512" s="1">
        <v>61.55015332</v>
      </c>
      <c r="U512" s="1">
        <v>2.187179338</v>
      </c>
      <c r="V512" s="1">
        <v>26708596</v>
      </c>
      <c r="W512" s="1">
        <v>24.08</v>
      </c>
      <c r="X512" s="1">
        <v>1.1100000000000001</v>
      </c>
      <c r="Y512" s="1">
        <v>9774953310</v>
      </c>
      <c r="Z512" s="1">
        <v>12993503102.9237</v>
      </c>
      <c r="AA512" s="1">
        <v>398748654.84159899</v>
      </c>
      <c r="AB512" s="1">
        <v>8735064660</v>
      </c>
      <c r="AC512" s="1">
        <v>12993503102.9237</v>
      </c>
      <c r="AD512" s="1">
        <v>398748654.84159899</v>
      </c>
      <c r="AE512" s="1">
        <v>8735064660</v>
      </c>
      <c r="AF512" s="1">
        <v>10285800472.2211</v>
      </c>
      <c r="AG512" s="1">
        <v>398748654.84159899</v>
      </c>
      <c r="AH512" s="1">
        <v>8735064660</v>
      </c>
      <c r="AI512" s="1">
        <v>9011587469.5375195</v>
      </c>
      <c r="AJ512" s="1">
        <v>398748654.84159899</v>
      </c>
      <c r="AK512" s="1">
        <v>21792406434</v>
      </c>
      <c r="AL512" s="1">
        <v>27210495511.765301</v>
      </c>
      <c r="AM512" s="1">
        <v>26170606861.765301</v>
      </c>
      <c r="AN512" s="1">
        <v>23462904231.062698</v>
      </c>
      <c r="AO512" s="1">
        <v>22188691228.379101</v>
      </c>
      <c r="AP512" s="1">
        <v>3179654058</v>
      </c>
      <c r="AQ512" s="1">
        <v>1175670408</v>
      </c>
      <c r="AR512" s="1">
        <v>1175670408</v>
      </c>
      <c r="AS512" s="1">
        <v>1175670408</v>
      </c>
      <c r="AT512" s="1">
        <v>1175670408</v>
      </c>
      <c r="AU512" s="1">
        <v>1175670408</v>
      </c>
      <c r="AV512" s="1">
        <v>24972060492</v>
      </c>
      <c r="AW512" s="1">
        <v>31565819977.765301</v>
      </c>
      <c r="AX512" s="1">
        <v>30525931327.765301</v>
      </c>
      <c r="AY512" s="1">
        <v>27818228697.062698</v>
      </c>
      <c r="AZ512" s="1">
        <v>26544015694.379101</v>
      </c>
      <c r="BA512" s="1">
        <v>31565819977.765301</v>
      </c>
      <c r="BB512" s="1">
        <v>30525931327.765301</v>
      </c>
      <c r="BC512" s="1">
        <v>27818228697.062698</v>
      </c>
      <c r="BD512" s="1">
        <v>26544015694.379101</v>
      </c>
      <c r="BE512" s="1">
        <v>28386165919.765301</v>
      </c>
      <c r="BF512" s="1">
        <v>27346277269.765301</v>
      </c>
      <c r="BG512" s="1">
        <v>24638574639.062698</v>
      </c>
      <c r="BH512" s="1">
        <v>23364361636.379101</v>
      </c>
      <c r="BI512" s="1">
        <v>28386165919.765301</v>
      </c>
      <c r="BJ512" s="1">
        <v>27346277269.765301</v>
      </c>
      <c r="BK512" s="1">
        <v>24638574639.062698</v>
      </c>
      <c r="BL512" s="1">
        <v>23364361636.379101</v>
      </c>
      <c r="BM512" s="1" t="s">
        <v>85</v>
      </c>
      <c r="BN512" s="1" t="s">
        <v>85</v>
      </c>
      <c r="BO512" s="1" t="s">
        <v>85</v>
      </c>
      <c r="BP512" t="s">
        <v>85</v>
      </c>
    </row>
    <row r="513" spans="1:68" x14ac:dyDescent="0.25">
      <c r="A513">
        <v>794</v>
      </c>
      <c r="B513" t="s">
        <v>196</v>
      </c>
      <c r="C513">
        <v>2018</v>
      </c>
      <c r="D513" s="2">
        <v>586254</v>
      </c>
      <c r="E513" s="26">
        <v>84596.43</v>
      </c>
      <c r="F513" t="s">
        <v>91</v>
      </c>
      <c r="I513" s="2">
        <v>176</v>
      </c>
      <c r="J513" s="1">
        <v>37660956960</v>
      </c>
      <c r="K513" s="1">
        <v>18525606903</v>
      </c>
      <c r="L513" s="1">
        <v>4935013395</v>
      </c>
      <c r="M513" s="1">
        <v>2475164196</v>
      </c>
      <c r="N513" s="1">
        <v>529833726</v>
      </c>
      <c r="O513" s="1">
        <v>1427696487</v>
      </c>
      <c r="P513" s="1">
        <v>1292130451</v>
      </c>
      <c r="Q513" s="1">
        <v>356208889</v>
      </c>
      <c r="R513" s="1">
        <v>382743566</v>
      </c>
      <c r="S513" s="1">
        <v>6829854</v>
      </c>
      <c r="T513" s="1">
        <v>62.13699622</v>
      </c>
      <c r="U513" s="1">
        <v>1.9304948019999999</v>
      </c>
      <c r="V513" s="1">
        <v>26708596</v>
      </c>
      <c r="W513" s="1">
        <v>24.08</v>
      </c>
      <c r="X513" s="1">
        <v>1.1100000000000001</v>
      </c>
      <c r="Y513" s="1">
        <v>10057187370</v>
      </c>
      <c r="Z513" s="1">
        <v>13178136311.502399</v>
      </c>
      <c r="AA513" s="1">
        <v>398748654.84159899</v>
      </c>
      <c r="AB513" s="1">
        <v>8987273820</v>
      </c>
      <c r="AC513" s="1">
        <v>13178136311.502399</v>
      </c>
      <c r="AD513" s="1">
        <v>398748654.84159899</v>
      </c>
      <c r="AE513" s="1">
        <v>8987273820</v>
      </c>
      <c r="AF513" s="1">
        <v>10431958158.023199</v>
      </c>
      <c r="AG513" s="1">
        <v>398748654.84159899</v>
      </c>
      <c r="AH513" s="1">
        <v>8987273820</v>
      </c>
      <c r="AI513" s="1">
        <v>9139639026.9742107</v>
      </c>
      <c r="AJ513" s="1">
        <v>398748654.84159899</v>
      </c>
      <c r="AK513" s="1">
        <v>24888316785</v>
      </c>
      <c r="AL513" s="1">
        <v>29861216182.344002</v>
      </c>
      <c r="AM513" s="1">
        <v>28791302632.344002</v>
      </c>
      <c r="AN513" s="1">
        <v>26045124478.864799</v>
      </c>
      <c r="AO513" s="1">
        <v>24752805347.8158</v>
      </c>
      <c r="AP513" s="1">
        <v>3004997922</v>
      </c>
      <c r="AQ513" s="1">
        <v>1175670408</v>
      </c>
      <c r="AR513" s="1">
        <v>1175670408</v>
      </c>
      <c r="AS513" s="1">
        <v>1175670408</v>
      </c>
      <c r="AT513" s="1">
        <v>1175670408</v>
      </c>
      <c r="AU513" s="1">
        <v>1175670408</v>
      </c>
      <c r="AV513" s="1">
        <v>27893314707</v>
      </c>
      <c r="AW513" s="1">
        <v>34041884512.344002</v>
      </c>
      <c r="AX513" s="1">
        <v>32971970962.344002</v>
      </c>
      <c r="AY513" s="1">
        <v>30225792808.864799</v>
      </c>
      <c r="AZ513" s="1">
        <v>28933473677.8158</v>
      </c>
      <c r="BA513" s="1">
        <v>34041884512.344002</v>
      </c>
      <c r="BB513" s="1">
        <v>32971970962.344002</v>
      </c>
      <c r="BC513" s="1">
        <v>30225792808.864799</v>
      </c>
      <c r="BD513" s="1">
        <v>28933473677.8158</v>
      </c>
      <c r="BE513" s="1">
        <v>31036886590.344002</v>
      </c>
      <c r="BF513" s="1">
        <v>29966973040.344002</v>
      </c>
      <c r="BG513" s="1">
        <v>27220794886.864799</v>
      </c>
      <c r="BH513" s="1">
        <v>25928475755.8158</v>
      </c>
      <c r="BI513" s="1">
        <v>31036886590.344002</v>
      </c>
      <c r="BJ513" s="1">
        <v>29966973040.344002</v>
      </c>
      <c r="BK513" s="1">
        <v>27220794886.864799</v>
      </c>
      <c r="BL513" s="1">
        <v>25928475755.8158</v>
      </c>
      <c r="BM513" s="1" t="s">
        <v>85</v>
      </c>
      <c r="BN513" s="1" t="s">
        <v>85</v>
      </c>
      <c r="BO513" s="1" t="s">
        <v>85</v>
      </c>
      <c r="BP513" t="s">
        <v>85</v>
      </c>
    </row>
    <row r="514" spans="1:68" x14ac:dyDescent="0.25">
      <c r="A514">
        <v>794</v>
      </c>
      <c r="B514" t="s">
        <v>196</v>
      </c>
      <c r="C514">
        <v>2019</v>
      </c>
      <c r="D514" s="2">
        <v>598763</v>
      </c>
      <c r="E514" s="26">
        <v>84596.43</v>
      </c>
      <c r="F514" t="s">
        <v>91</v>
      </c>
      <c r="I514" s="2">
        <v>176</v>
      </c>
      <c r="J514" s="1">
        <v>38464535120</v>
      </c>
      <c r="K514" s="1">
        <v>17414454993</v>
      </c>
      <c r="L514" s="1">
        <v>4450798809</v>
      </c>
      <c r="M514" s="1">
        <v>2535446631</v>
      </c>
      <c r="N514" s="1">
        <v>403077687</v>
      </c>
      <c r="O514" s="1">
        <v>1427696487</v>
      </c>
      <c r="P514" s="1">
        <v>1292130451</v>
      </c>
      <c r="Q514" s="1">
        <v>356208889</v>
      </c>
      <c r="R514" s="1">
        <v>382743566</v>
      </c>
      <c r="S514" s="1">
        <v>6829854</v>
      </c>
      <c r="T514" s="1">
        <v>58.158297910000002</v>
      </c>
      <c r="U514" s="1">
        <v>4.3120012220000001</v>
      </c>
      <c r="V514" s="1">
        <v>26708596</v>
      </c>
      <c r="W514" s="1">
        <v>24.08</v>
      </c>
      <c r="X514" s="1">
        <v>1.1100000000000001</v>
      </c>
      <c r="Y514" s="1">
        <v>10271779265</v>
      </c>
      <c r="Z514" s="1">
        <v>11786000197.844299</v>
      </c>
      <c r="AA514" s="1">
        <v>398748654.84159899</v>
      </c>
      <c r="AB514" s="1">
        <v>9179036790</v>
      </c>
      <c r="AC514" s="1">
        <v>11786000197.844299</v>
      </c>
      <c r="AD514" s="1">
        <v>398748654.84159899</v>
      </c>
      <c r="AE514" s="1">
        <v>9179036790</v>
      </c>
      <c r="AF514" s="1">
        <v>9329927844.7324409</v>
      </c>
      <c r="AG514" s="1">
        <v>398748654.84159899</v>
      </c>
      <c r="AH514" s="1">
        <v>9179036790</v>
      </c>
      <c r="AI514" s="1">
        <v>8174129090.3268299</v>
      </c>
      <c r="AJ514" s="1">
        <v>442611006.87417501</v>
      </c>
      <c r="AK514" s="1">
        <v>23292950289</v>
      </c>
      <c r="AL514" s="1">
        <v>28199457377.685902</v>
      </c>
      <c r="AM514" s="1">
        <v>27106714902.685902</v>
      </c>
      <c r="AN514" s="1">
        <v>24650642549.574001</v>
      </c>
      <c r="AO514" s="1">
        <v>23538706147.201</v>
      </c>
      <c r="AP514" s="1">
        <v>2938524318</v>
      </c>
      <c r="AQ514" s="1">
        <v>1175670408</v>
      </c>
      <c r="AR514" s="1">
        <v>1175670408</v>
      </c>
      <c r="AS514" s="1">
        <v>1175670408</v>
      </c>
      <c r="AT514" s="1">
        <v>1175670408</v>
      </c>
      <c r="AU514" s="1">
        <v>1175670408</v>
      </c>
      <c r="AV514" s="1">
        <v>26231474607</v>
      </c>
      <c r="AW514" s="1">
        <v>32313652103.685902</v>
      </c>
      <c r="AX514" s="1">
        <v>31220909628.685902</v>
      </c>
      <c r="AY514" s="1">
        <v>28764837275.574001</v>
      </c>
      <c r="AZ514" s="1">
        <v>27652900873.201</v>
      </c>
      <c r="BA514" s="1">
        <v>32313652103.685902</v>
      </c>
      <c r="BB514" s="1">
        <v>31220909628.685902</v>
      </c>
      <c r="BC514" s="1">
        <v>28764837275.574001</v>
      </c>
      <c r="BD514" s="1">
        <v>27652900873.201</v>
      </c>
      <c r="BE514" s="1">
        <v>29375127785.685902</v>
      </c>
      <c r="BF514" s="1">
        <v>28282385310.685902</v>
      </c>
      <c r="BG514" s="1">
        <v>25826312957.574001</v>
      </c>
      <c r="BH514" s="1">
        <v>24714376555.201</v>
      </c>
      <c r="BI514" s="1">
        <v>29375127785.685902</v>
      </c>
      <c r="BJ514" s="1">
        <v>28282385310.685902</v>
      </c>
      <c r="BK514" s="1">
        <v>25826312957.574001</v>
      </c>
      <c r="BL514" s="1">
        <v>24714376555.201</v>
      </c>
      <c r="BM514" s="1" t="s">
        <v>85</v>
      </c>
      <c r="BN514" s="1" t="s">
        <v>85</v>
      </c>
      <c r="BO514" s="1" t="s">
        <v>85</v>
      </c>
      <c r="BP514" t="s">
        <v>85</v>
      </c>
    </row>
    <row r="515" spans="1:68" x14ac:dyDescent="0.25">
      <c r="A515">
        <v>794</v>
      </c>
      <c r="B515" t="s">
        <v>196</v>
      </c>
      <c r="C515">
        <v>2020</v>
      </c>
      <c r="D515" s="2">
        <v>608232</v>
      </c>
      <c r="E515" s="26">
        <v>84596.43</v>
      </c>
      <c r="F515" t="s">
        <v>91</v>
      </c>
      <c r="I515" s="2">
        <v>176</v>
      </c>
      <c r="J515" s="1">
        <v>39072823680</v>
      </c>
      <c r="K515" s="1">
        <v>19126801998</v>
      </c>
      <c r="L515" s="1">
        <v>4860067665</v>
      </c>
      <c r="M515" s="1">
        <v>2107278417</v>
      </c>
      <c r="N515" s="1">
        <v>1496633643</v>
      </c>
      <c r="O515" s="1">
        <v>1427696487</v>
      </c>
      <c r="P515" s="1">
        <v>1292130451</v>
      </c>
      <c r="Q515" s="1">
        <v>356208889</v>
      </c>
      <c r="R515" s="1">
        <v>382743566</v>
      </c>
      <c r="S515" s="1">
        <v>6829854</v>
      </c>
      <c r="T515" s="1">
        <v>61.080835720000003</v>
      </c>
      <c r="U515" s="1">
        <v>2.7203948389999999</v>
      </c>
      <c r="V515" s="1">
        <v>26708596</v>
      </c>
      <c r="W515" s="1">
        <v>24.08</v>
      </c>
      <c r="X515" s="1">
        <v>1.1100000000000001</v>
      </c>
      <c r="Y515" s="1">
        <v>10434219960</v>
      </c>
      <c r="Z515" s="1">
        <v>12774066371.8297</v>
      </c>
      <c r="AA515" s="1">
        <v>398748654.84159899</v>
      </c>
      <c r="AB515" s="1">
        <v>9324196560</v>
      </c>
      <c r="AC515" s="1">
        <v>12774066371.8297</v>
      </c>
      <c r="AD515" s="1">
        <v>398748654.84159899</v>
      </c>
      <c r="AE515" s="1">
        <v>9324196560</v>
      </c>
      <c r="AF515" s="1">
        <v>10112091933.8515</v>
      </c>
      <c r="AG515" s="1">
        <v>398748654.84159899</v>
      </c>
      <c r="AH515" s="1">
        <v>9324196560</v>
      </c>
      <c r="AI515" s="1">
        <v>8859398080.6853504</v>
      </c>
      <c r="AJ515" s="1">
        <v>398748654.84159899</v>
      </c>
      <c r="AK515" s="1">
        <v>25414566150</v>
      </c>
      <c r="AL515" s="1">
        <v>29759233102.671299</v>
      </c>
      <c r="AM515" s="1">
        <v>28649209702.671299</v>
      </c>
      <c r="AN515" s="1">
        <v>25987235264.6931</v>
      </c>
      <c r="AO515" s="1">
        <v>24734541411.526901</v>
      </c>
      <c r="AP515" s="1">
        <v>3603912060</v>
      </c>
      <c r="AQ515" s="1">
        <v>1175670408</v>
      </c>
      <c r="AR515" s="1">
        <v>1175670408</v>
      </c>
      <c r="AS515" s="1">
        <v>1175670408</v>
      </c>
      <c r="AT515" s="1">
        <v>1175670408</v>
      </c>
      <c r="AU515" s="1">
        <v>1175670408</v>
      </c>
      <c r="AV515" s="1">
        <v>29018478210</v>
      </c>
      <c r="AW515" s="1">
        <v>34538815570.671303</v>
      </c>
      <c r="AX515" s="1">
        <v>33428792170.671299</v>
      </c>
      <c r="AY515" s="1">
        <v>30766817732.6931</v>
      </c>
      <c r="AZ515" s="1">
        <v>29514123879.526901</v>
      </c>
      <c r="BA515" s="1">
        <v>34538815570.671303</v>
      </c>
      <c r="BB515" s="1">
        <v>33428792170.671299</v>
      </c>
      <c r="BC515" s="1">
        <v>30766817732.6931</v>
      </c>
      <c r="BD515" s="1">
        <v>29514123879.526901</v>
      </c>
      <c r="BE515" s="1">
        <v>30934903510.671299</v>
      </c>
      <c r="BF515" s="1">
        <v>29824880110.671299</v>
      </c>
      <c r="BG515" s="1">
        <v>27162905672.6931</v>
      </c>
      <c r="BH515" s="1">
        <v>25910211819.526901</v>
      </c>
      <c r="BI515" s="1">
        <v>30934903510.671299</v>
      </c>
      <c r="BJ515" s="1">
        <v>29824880110.671299</v>
      </c>
      <c r="BK515" s="1">
        <v>27162905672.6931</v>
      </c>
      <c r="BL515" s="1">
        <v>25910211819.526901</v>
      </c>
      <c r="BM515" s="1" t="s">
        <v>85</v>
      </c>
      <c r="BN515" s="1" t="s">
        <v>85</v>
      </c>
      <c r="BO515" s="1" t="s">
        <v>85</v>
      </c>
      <c r="BP515" t="s">
        <v>85</v>
      </c>
    </row>
    <row r="516" spans="1:68" x14ac:dyDescent="0.25">
      <c r="A516">
        <v>794</v>
      </c>
      <c r="B516" t="s">
        <v>196</v>
      </c>
      <c r="C516">
        <v>2021</v>
      </c>
      <c r="D516" s="2">
        <v>608232</v>
      </c>
      <c r="E516" s="26">
        <v>84596.43</v>
      </c>
      <c r="F516" t="s">
        <v>91</v>
      </c>
      <c r="I516" s="2">
        <v>176</v>
      </c>
      <c r="J516" s="1">
        <v>39072823680</v>
      </c>
      <c r="K516" s="1">
        <v>20037666332</v>
      </c>
      <c r="L516" s="1">
        <v>4906240752</v>
      </c>
      <c r="M516" s="1">
        <v>2266368651</v>
      </c>
      <c r="N516" s="1">
        <v>3030775995</v>
      </c>
      <c r="O516" s="1">
        <v>1427696487</v>
      </c>
      <c r="P516" s="1">
        <v>1292130451</v>
      </c>
      <c r="Q516" s="1">
        <v>356208889</v>
      </c>
      <c r="R516" s="1">
        <v>382743566</v>
      </c>
      <c r="S516" s="1">
        <v>6829854</v>
      </c>
      <c r="T516" s="1">
        <v>61.766246000000002</v>
      </c>
      <c r="U516" s="1">
        <v>2.1355861649999999</v>
      </c>
      <c r="V516" s="1">
        <v>26708596</v>
      </c>
      <c r="W516" s="1">
        <v>24.08</v>
      </c>
      <c r="X516" s="1">
        <v>1.1100000000000001</v>
      </c>
      <c r="Y516" s="1">
        <v>10434219960</v>
      </c>
      <c r="Z516" s="1">
        <v>13052094792.797899</v>
      </c>
      <c r="AA516" s="1">
        <v>398748654.84159899</v>
      </c>
      <c r="AB516" s="1">
        <v>9324196560</v>
      </c>
      <c r="AC516" s="1">
        <v>13052094792.797899</v>
      </c>
      <c r="AD516" s="1">
        <v>398748654.84159899</v>
      </c>
      <c r="AE516" s="1">
        <v>9324196560</v>
      </c>
      <c r="AF516" s="1">
        <v>10332182300.632</v>
      </c>
      <c r="AG516" s="1">
        <v>398748654.84159899</v>
      </c>
      <c r="AH516" s="1">
        <v>9324196560</v>
      </c>
      <c r="AI516" s="1">
        <v>9052223480.7892303</v>
      </c>
      <c r="AJ516" s="1">
        <v>398748654.84159899</v>
      </c>
      <c r="AK516" s="1">
        <v>26371603571</v>
      </c>
      <c r="AL516" s="1">
        <v>30083434610.6395</v>
      </c>
      <c r="AM516" s="1">
        <v>28973411210.6395</v>
      </c>
      <c r="AN516" s="1">
        <v>26253498718.473598</v>
      </c>
      <c r="AO516" s="1">
        <v>24973539898.630798</v>
      </c>
      <c r="AP516" s="1">
        <v>5297144646</v>
      </c>
      <c r="AQ516" s="1">
        <v>1175670408</v>
      </c>
      <c r="AR516" s="1">
        <v>1175670408</v>
      </c>
      <c r="AS516" s="1">
        <v>1175670408</v>
      </c>
      <c r="AT516" s="1">
        <v>1175670408</v>
      </c>
      <c r="AU516" s="1">
        <v>1175670408</v>
      </c>
      <c r="AV516" s="1">
        <v>31668748217</v>
      </c>
      <c r="AW516" s="1">
        <v>36556249664.639503</v>
      </c>
      <c r="AX516" s="1">
        <v>35446226264.639503</v>
      </c>
      <c r="AY516" s="1">
        <v>32726313772.473598</v>
      </c>
      <c r="AZ516" s="1">
        <v>31446354952.630798</v>
      </c>
      <c r="BA516" s="1">
        <v>36556249664.639503</v>
      </c>
      <c r="BB516" s="1">
        <v>35446226264.639503</v>
      </c>
      <c r="BC516" s="1">
        <v>32726313772.473598</v>
      </c>
      <c r="BD516" s="1">
        <v>31446354952.630798</v>
      </c>
      <c r="BE516" s="1">
        <v>31259105018.6395</v>
      </c>
      <c r="BF516" s="1">
        <v>30149081618.6395</v>
      </c>
      <c r="BG516" s="1">
        <v>27429169126.473598</v>
      </c>
      <c r="BH516" s="1">
        <v>26149210306.630798</v>
      </c>
      <c r="BI516" s="1">
        <v>31259105018.6395</v>
      </c>
      <c r="BJ516" s="1">
        <v>30149081618.6395</v>
      </c>
      <c r="BK516" s="1">
        <v>27429169126.473598</v>
      </c>
      <c r="BL516" s="1">
        <v>26149210306.630798</v>
      </c>
      <c r="BM516" s="1" t="s">
        <v>85</v>
      </c>
      <c r="BN516" s="1" t="s">
        <v>85</v>
      </c>
      <c r="BO516" s="1" t="s">
        <v>85</v>
      </c>
      <c r="BP516" t="s">
        <v>85</v>
      </c>
    </row>
    <row r="517" spans="1:68" x14ac:dyDescent="0.25">
      <c r="A517">
        <v>814</v>
      </c>
      <c r="B517" t="s">
        <v>197</v>
      </c>
      <c r="C517">
        <v>2017</v>
      </c>
      <c r="D517" s="2">
        <v>46315</v>
      </c>
      <c r="E517" s="26">
        <v>48613.93</v>
      </c>
      <c r="F517" t="s">
        <v>112</v>
      </c>
      <c r="I517" s="2">
        <v>198</v>
      </c>
      <c r="J517" s="1">
        <v>3347185050</v>
      </c>
      <c r="K517" s="1">
        <v>1615071000</v>
      </c>
      <c r="L517" s="1">
        <v>225090000</v>
      </c>
      <c r="M517" s="1">
        <v>469678000</v>
      </c>
      <c r="N517" s="1">
        <v>0</v>
      </c>
      <c r="O517" s="1">
        <v>398512131.69999999</v>
      </c>
      <c r="P517" s="1">
        <v>54221779.049999997</v>
      </c>
      <c r="Q517" s="1">
        <v>17886797</v>
      </c>
      <c r="R517" s="1">
        <v>17319856</v>
      </c>
      <c r="S517" s="1">
        <v>331016</v>
      </c>
      <c r="T517" s="1">
        <v>76.379211850000004</v>
      </c>
      <c r="U517" s="1">
        <v>0.496265717</v>
      </c>
      <c r="V517" s="1">
        <v>22755</v>
      </c>
      <c r="W517" s="1">
        <v>35.58</v>
      </c>
      <c r="X517" s="1">
        <v>1.17</v>
      </c>
      <c r="Y517" s="1">
        <v>794533825</v>
      </c>
      <c r="Z517" s="1">
        <v>819172410.80074894</v>
      </c>
      <c r="AA517" s="1">
        <v>501966.19799999899</v>
      </c>
      <c r="AB517" s="1">
        <v>710008950</v>
      </c>
      <c r="AC517" s="1">
        <v>819172410.80074894</v>
      </c>
      <c r="AD517" s="1">
        <v>501966.19799999899</v>
      </c>
      <c r="AE517" s="1">
        <v>710008950</v>
      </c>
      <c r="AF517" s="1">
        <v>648407631.83549094</v>
      </c>
      <c r="AG517" s="1">
        <v>501966.19799999899</v>
      </c>
      <c r="AH517" s="1">
        <v>710008950</v>
      </c>
      <c r="AI517" s="1">
        <v>568047735.85184002</v>
      </c>
      <c r="AJ517" s="1">
        <v>501966.19799999899</v>
      </c>
      <c r="AK517" s="1">
        <v>2238673131.6999998</v>
      </c>
      <c r="AL517" s="1">
        <v>1893519981.0487399</v>
      </c>
      <c r="AM517" s="1">
        <v>1808995106.0487399</v>
      </c>
      <c r="AN517" s="1">
        <v>1638230327.0834899</v>
      </c>
      <c r="AO517" s="1">
        <v>1557870431.0998399</v>
      </c>
      <c r="AP517" s="1">
        <v>469678000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2708351131.6999998</v>
      </c>
      <c r="AW517" s="1">
        <v>2363197981.0487399</v>
      </c>
      <c r="AX517" s="1">
        <v>2278673106.0487399</v>
      </c>
      <c r="AY517" s="1">
        <v>2107908327.0834899</v>
      </c>
      <c r="AZ517" s="1">
        <v>2027548431.0998399</v>
      </c>
      <c r="BA517" s="1">
        <v>2363197981.0487399</v>
      </c>
      <c r="BB517" s="1">
        <v>2278673106.0487399</v>
      </c>
      <c r="BC517" s="1">
        <v>2107908327.0834899</v>
      </c>
      <c r="BD517" s="1">
        <v>2027548431.0998399</v>
      </c>
      <c r="BE517" s="1">
        <v>1893519981.0487399</v>
      </c>
      <c r="BF517" s="1">
        <v>1808995106.0487399</v>
      </c>
      <c r="BG517" s="1">
        <v>1638230327.0834899</v>
      </c>
      <c r="BH517" s="1">
        <v>1557870431.0998399</v>
      </c>
      <c r="BI517" s="1">
        <v>1893519981.0487399</v>
      </c>
      <c r="BJ517" s="1">
        <v>1808995106.0487399</v>
      </c>
      <c r="BK517" s="1">
        <v>1638230327.0834899</v>
      </c>
      <c r="BL517" s="1">
        <v>1557870431.0998399</v>
      </c>
      <c r="BM517" s="1" t="s">
        <v>85</v>
      </c>
      <c r="BN517" s="1" t="s">
        <v>85</v>
      </c>
      <c r="BO517" s="1" t="s">
        <v>85</v>
      </c>
      <c r="BP517" t="s">
        <v>85</v>
      </c>
    </row>
    <row r="518" spans="1:68" x14ac:dyDescent="0.25">
      <c r="A518">
        <v>814</v>
      </c>
      <c r="B518" t="s">
        <v>197</v>
      </c>
      <c r="C518">
        <v>2018</v>
      </c>
      <c r="D518" s="2">
        <v>46315</v>
      </c>
      <c r="E518" s="26">
        <v>48613.93</v>
      </c>
      <c r="F518" t="s">
        <v>112</v>
      </c>
      <c r="I518" s="2">
        <v>198</v>
      </c>
      <c r="J518" s="1">
        <v>3347185050</v>
      </c>
      <c r="K518" s="1">
        <v>1649834000</v>
      </c>
      <c r="L518" s="1">
        <v>228396000</v>
      </c>
      <c r="M518" s="1">
        <v>453612000</v>
      </c>
      <c r="N518" s="1">
        <v>0</v>
      </c>
      <c r="O518" s="1">
        <v>398512131.69999999</v>
      </c>
      <c r="P518" s="1">
        <v>54221779.049999997</v>
      </c>
      <c r="Q518" s="1">
        <v>17886797</v>
      </c>
      <c r="R518" s="1">
        <v>17319856</v>
      </c>
      <c r="S518" s="1">
        <v>331016</v>
      </c>
      <c r="T518" s="1">
        <v>75.340600269999996</v>
      </c>
      <c r="U518" s="1">
        <v>0.71128154799999999</v>
      </c>
      <c r="V518" s="1">
        <v>22755</v>
      </c>
      <c r="W518" s="1">
        <v>35.58</v>
      </c>
      <c r="X518" s="1">
        <v>1.17</v>
      </c>
      <c r="Y518" s="1">
        <v>794533825</v>
      </c>
      <c r="Z518" s="1">
        <v>805639238.44981205</v>
      </c>
      <c r="AA518" s="1">
        <v>501966.19799999899</v>
      </c>
      <c r="AB518" s="1">
        <v>710008950</v>
      </c>
      <c r="AC518" s="1">
        <v>805639238.44981205</v>
      </c>
      <c r="AD518" s="1">
        <v>501966.19799999899</v>
      </c>
      <c r="AE518" s="1">
        <v>710008950</v>
      </c>
      <c r="AF518" s="1">
        <v>637695586.21530795</v>
      </c>
      <c r="AG518" s="1">
        <v>501966.19799999899</v>
      </c>
      <c r="AH518" s="1">
        <v>710008950</v>
      </c>
      <c r="AI518" s="1">
        <v>558663279.28142405</v>
      </c>
      <c r="AJ518" s="1">
        <v>501966.19799999899</v>
      </c>
      <c r="AK518" s="1">
        <v>2276742131.6999998</v>
      </c>
      <c r="AL518" s="1">
        <v>1883292808.6978099</v>
      </c>
      <c r="AM518" s="1">
        <v>1798767933.6978099</v>
      </c>
      <c r="AN518" s="1">
        <v>1630824281.4633</v>
      </c>
      <c r="AO518" s="1">
        <v>1551791974.5294199</v>
      </c>
      <c r="AP518" s="1">
        <v>453612000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2730354131.6999998</v>
      </c>
      <c r="AW518" s="1">
        <v>2336904808.6978102</v>
      </c>
      <c r="AX518" s="1">
        <v>2252379933.6978102</v>
      </c>
      <c r="AY518" s="1">
        <v>2084436281.4633</v>
      </c>
      <c r="AZ518" s="1">
        <v>2005403974.5294199</v>
      </c>
      <c r="BA518" s="1">
        <v>2336904808.6978102</v>
      </c>
      <c r="BB518" s="1">
        <v>2252379933.6978102</v>
      </c>
      <c r="BC518" s="1">
        <v>2084436281.4633</v>
      </c>
      <c r="BD518" s="1">
        <v>2005403974.5294199</v>
      </c>
      <c r="BE518" s="1">
        <v>1883292808.6978099</v>
      </c>
      <c r="BF518" s="1">
        <v>1798767933.6978099</v>
      </c>
      <c r="BG518" s="1">
        <v>1630824281.4633</v>
      </c>
      <c r="BH518" s="1">
        <v>1551791974.5294199</v>
      </c>
      <c r="BI518" s="1">
        <v>1883292808.6978099</v>
      </c>
      <c r="BJ518" s="1">
        <v>1798767933.6978099</v>
      </c>
      <c r="BK518" s="1">
        <v>1630824281.4633</v>
      </c>
      <c r="BL518" s="1">
        <v>1551791974.5294199</v>
      </c>
      <c r="BM518" s="1" t="s">
        <v>85</v>
      </c>
      <c r="BN518" s="1" t="s">
        <v>85</v>
      </c>
      <c r="BO518" s="1" t="s">
        <v>85</v>
      </c>
      <c r="BP518" t="s">
        <v>85</v>
      </c>
    </row>
    <row r="519" spans="1:68" x14ac:dyDescent="0.25">
      <c r="A519">
        <v>814</v>
      </c>
      <c r="B519" t="s">
        <v>197</v>
      </c>
      <c r="C519">
        <v>2019</v>
      </c>
      <c r="D519" s="2">
        <v>46315</v>
      </c>
      <c r="E519" s="26">
        <v>48613.93</v>
      </c>
      <c r="F519" t="s">
        <v>112</v>
      </c>
      <c r="I519" s="2">
        <v>198</v>
      </c>
      <c r="J519" s="1">
        <v>3347185050</v>
      </c>
      <c r="K519" s="1">
        <v>1594608000</v>
      </c>
      <c r="L519" s="1">
        <v>220865000</v>
      </c>
      <c r="M519" s="1">
        <v>437569000</v>
      </c>
      <c r="N519" s="1">
        <v>0</v>
      </c>
      <c r="O519" s="1">
        <v>398512131.69999999</v>
      </c>
      <c r="P519" s="1">
        <v>54221779.049999997</v>
      </c>
      <c r="Q519" s="1">
        <v>17886797</v>
      </c>
      <c r="R519" s="1">
        <v>17319856</v>
      </c>
      <c r="S519" s="1">
        <v>331016</v>
      </c>
      <c r="T519" s="1">
        <v>76.576846189999998</v>
      </c>
      <c r="U519" s="1">
        <v>1.3411369339999999</v>
      </c>
      <c r="V519" s="1">
        <v>22755</v>
      </c>
      <c r="W519" s="1">
        <v>35.58</v>
      </c>
      <c r="X519" s="1">
        <v>1.17</v>
      </c>
      <c r="Y519" s="1">
        <v>794533825</v>
      </c>
      <c r="Z519" s="1">
        <v>812185352.18072701</v>
      </c>
      <c r="AA519" s="1">
        <v>501966.19799999899</v>
      </c>
      <c r="AB519" s="1">
        <v>710008950</v>
      </c>
      <c r="AC519" s="1">
        <v>812185352.18072701</v>
      </c>
      <c r="AD519" s="1">
        <v>501966.19799999899</v>
      </c>
      <c r="AE519" s="1">
        <v>710008950</v>
      </c>
      <c r="AF519" s="1">
        <v>642877096.29306996</v>
      </c>
      <c r="AG519" s="1">
        <v>501966.19799999899</v>
      </c>
      <c r="AH519" s="1">
        <v>710008950</v>
      </c>
      <c r="AI519" s="1">
        <v>563202622.93417203</v>
      </c>
      <c r="AJ519" s="1">
        <v>501966.19799999899</v>
      </c>
      <c r="AK519" s="1">
        <v>2213985131.6999998</v>
      </c>
      <c r="AL519" s="1">
        <v>1882307922.42872</v>
      </c>
      <c r="AM519" s="1">
        <v>1797783047.42872</v>
      </c>
      <c r="AN519" s="1">
        <v>1628474791.54107</v>
      </c>
      <c r="AO519" s="1">
        <v>1548800318.1821699</v>
      </c>
      <c r="AP519" s="1">
        <v>437569000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2651554131.6999998</v>
      </c>
      <c r="AW519" s="1">
        <v>2319876922.42872</v>
      </c>
      <c r="AX519" s="1">
        <v>2235352047.42872</v>
      </c>
      <c r="AY519" s="1">
        <v>2066043791.54107</v>
      </c>
      <c r="AZ519" s="1">
        <v>1986369318.1821699</v>
      </c>
      <c r="BA519" s="1">
        <v>2319876922.42872</v>
      </c>
      <c r="BB519" s="1">
        <v>2235352047.42872</v>
      </c>
      <c r="BC519" s="1">
        <v>2066043791.54107</v>
      </c>
      <c r="BD519" s="1">
        <v>1986369318.1821699</v>
      </c>
      <c r="BE519" s="1">
        <v>1882307922.42872</v>
      </c>
      <c r="BF519" s="1">
        <v>1797783047.42872</v>
      </c>
      <c r="BG519" s="1">
        <v>1628474791.54107</v>
      </c>
      <c r="BH519" s="1">
        <v>1548800318.1821699</v>
      </c>
      <c r="BI519" s="1">
        <v>1882307922.42872</v>
      </c>
      <c r="BJ519" s="1">
        <v>1797783047.42872</v>
      </c>
      <c r="BK519" s="1">
        <v>1628474791.54107</v>
      </c>
      <c r="BL519" s="1">
        <v>1548800318.1821699</v>
      </c>
      <c r="BM519" s="1" t="s">
        <v>85</v>
      </c>
      <c r="BN519" s="1" t="s">
        <v>85</v>
      </c>
      <c r="BO519" s="1" t="s">
        <v>85</v>
      </c>
      <c r="BP519" t="s">
        <v>85</v>
      </c>
    </row>
    <row r="520" spans="1:68" x14ac:dyDescent="0.25">
      <c r="A520">
        <v>814</v>
      </c>
      <c r="B520" t="s">
        <v>197</v>
      </c>
      <c r="C520">
        <v>2020</v>
      </c>
      <c r="D520" s="2">
        <v>44079</v>
      </c>
      <c r="E520" s="26">
        <v>48613.93</v>
      </c>
      <c r="F520" t="s">
        <v>112</v>
      </c>
      <c r="I520" s="2">
        <v>198</v>
      </c>
      <c r="J520" s="1">
        <v>3185589330</v>
      </c>
      <c r="K520" s="1">
        <v>1657560000</v>
      </c>
      <c r="L520" s="1">
        <v>251120000</v>
      </c>
      <c r="M520" s="1">
        <v>406732000</v>
      </c>
      <c r="N520" s="1">
        <v>0</v>
      </c>
      <c r="O520" s="1">
        <v>398512131.69999999</v>
      </c>
      <c r="P520" s="1">
        <v>54221779.049999997</v>
      </c>
      <c r="Q520" s="1">
        <v>17886797</v>
      </c>
      <c r="R520" s="1">
        <v>17319856</v>
      </c>
      <c r="S520" s="1">
        <v>331016</v>
      </c>
      <c r="T520" s="1">
        <v>73.911221710000007</v>
      </c>
      <c r="U520" s="1">
        <v>0.70363427000000001</v>
      </c>
      <c r="V520" s="1">
        <v>22755</v>
      </c>
      <c r="W520" s="1">
        <v>35.58</v>
      </c>
      <c r="X520" s="1">
        <v>1.17</v>
      </c>
      <c r="Y520" s="1">
        <v>756175245</v>
      </c>
      <c r="Z520" s="1">
        <v>790291349.350389</v>
      </c>
      <c r="AA520" s="1">
        <v>501966.19799999899</v>
      </c>
      <c r="AB520" s="1">
        <v>675731070</v>
      </c>
      <c r="AC520" s="1">
        <v>790291349.350389</v>
      </c>
      <c r="AD520" s="1">
        <v>501966.19799999899</v>
      </c>
      <c r="AE520" s="1">
        <v>675731070</v>
      </c>
      <c r="AF520" s="1">
        <v>625547119.917593</v>
      </c>
      <c r="AG520" s="1">
        <v>501966.19799999899</v>
      </c>
      <c r="AH520" s="1">
        <v>675731070</v>
      </c>
      <c r="AI520" s="1">
        <v>548020423.713925</v>
      </c>
      <c r="AJ520" s="1">
        <v>501966.19799999899</v>
      </c>
      <c r="AK520" s="1">
        <v>2307192131.6999998</v>
      </c>
      <c r="AL520" s="1">
        <v>1852310339.5983801</v>
      </c>
      <c r="AM520" s="1">
        <v>1771866164.5983801</v>
      </c>
      <c r="AN520" s="1">
        <v>1607121935.16559</v>
      </c>
      <c r="AO520" s="1">
        <v>1529595238.96192</v>
      </c>
      <c r="AP520" s="1">
        <v>406732000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2713924131.6999998</v>
      </c>
      <c r="AW520" s="1">
        <v>2259042339.5983801</v>
      </c>
      <c r="AX520" s="1">
        <v>2178598164.5983801</v>
      </c>
      <c r="AY520" s="1">
        <v>2013853935.16559</v>
      </c>
      <c r="AZ520" s="1">
        <v>1936327238.96192</v>
      </c>
      <c r="BA520" s="1">
        <v>2259042339.5983801</v>
      </c>
      <c r="BB520" s="1">
        <v>2178598164.5983801</v>
      </c>
      <c r="BC520" s="1">
        <v>2013853935.16559</v>
      </c>
      <c r="BD520" s="1">
        <v>1936327238.96192</v>
      </c>
      <c r="BE520" s="1">
        <v>1852310339.5983801</v>
      </c>
      <c r="BF520" s="1">
        <v>1771866164.5983801</v>
      </c>
      <c r="BG520" s="1">
        <v>1607121935.16559</v>
      </c>
      <c r="BH520" s="1">
        <v>1529595238.96192</v>
      </c>
      <c r="BI520" s="1">
        <v>1852310339.5983801</v>
      </c>
      <c r="BJ520" s="1">
        <v>1771866164.5983801</v>
      </c>
      <c r="BK520" s="1">
        <v>1607121935.16559</v>
      </c>
      <c r="BL520" s="1">
        <v>1529595238.96192</v>
      </c>
      <c r="BM520" s="1" t="s">
        <v>85</v>
      </c>
      <c r="BN520" s="1" t="s">
        <v>85</v>
      </c>
      <c r="BO520" s="1" t="s">
        <v>85</v>
      </c>
      <c r="BP520" t="s">
        <v>85</v>
      </c>
    </row>
    <row r="521" spans="1:68" x14ac:dyDescent="0.25">
      <c r="A521">
        <v>814</v>
      </c>
      <c r="B521" t="s">
        <v>197</v>
      </c>
      <c r="C521">
        <v>2021</v>
      </c>
      <c r="D521" s="2">
        <v>44079</v>
      </c>
      <c r="E521" s="26">
        <v>48613.93</v>
      </c>
      <c r="F521" t="s">
        <v>112</v>
      </c>
      <c r="I521" s="2">
        <v>198</v>
      </c>
      <c r="J521" s="1">
        <v>3185589330</v>
      </c>
      <c r="K521" s="1">
        <v>1611133000</v>
      </c>
      <c r="L521" s="1">
        <v>220050000</v>
      </c>
      <c r="M521" s="1">
        <v>452932000</v>
      </c>
      <c r="N521" s="1">
        <v>0</v>
      </c>
      <c r="O521" s="1">
        <v>398512131.69999999</v>
      </c>
      <c r="P521" s="1">
        <v>54221779.049999997</v>
      </c>
      <c r="Q521" s="1">
        <v>17886797</v>
      </c>
      <c r="R521" s="1">
        <v>17319856</v>
      </c>
      <c r="S521" s="1">
        <v>331016</v>
      </c>
      <c r="T521" s="1">
        <v>75.986580559999993</v>
      </c>
      <c r="U521" s="1">
        <v>0.46185838600000001</v>
      </c>
      <c r="V521" s="1">
        <v>22755</v>
      </c>
      <c r="W521" s="1">
        <v>35.58</v>
      </c>
      <c r="X521" s="1">
        <v>1.17</v>
      </c>
      <c r="Y521" s="1">
        <v>756175245</v>
      </c>
      <c r="Z521" s="1">
        <v>815305307.59700298</v>
      </c>
      <c r="AA521" s="1">
        <v>501966.19799999899</v>
      </c>
      <c r="AB521" s="1">
        <v>675731070</v>
      </c>
      <c r="AC521" s="1">
        <v>815305307.59700298</v>
      </c>
      <c r="AD521" s="1">
        <v>501966.19799999899</v>
      </c>
      <c r="AE521" s="1">
        <v>675731070</v>
      </c>
      <c r="AF521" s="1">
        <v>645346665.42921996</v>
      </c>
      <c r="AG521" s="1">
        <v>501966.19799999899</v>
      </c>
      <c r="AH521" s="1">
        <v>675731070</v>
      </c>
      <c r="AI521" s="1">
        <v>565366127.93849897</v>
      </c>
      <c r="AJ521" s="1">
        <v>501966.19799999899</v>
      </c>
      <c r="AK521" s="1">
        <v>2229695131.6999998</v>
      </c>
      <c r="AL521" s="1">
        <v>1846254297.845</v>
      </c>
      <c r="AM521" s="1">
        <v>1765810122.845</v>
      </c>
      <c r="AN521" s="1">
        <v>1595851480.6772201</v>
      </c>
      <c r="AO521" s="1">
        <v>1515870943.1864901</v>
      </c>
      <c r="AP521" s="1">
        <v>452932000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2682627131.6999998</v>
      </c>
      <c r="AW521" s="1">
        <v>2299186297.8449998</v>
      </c>
      <c r="AX521" s="1">
        <v>2218742122.8449998</v>
      </c>
      <c r="AY521" s="1">
        <v>2048783480.6772201</v>
      </c>
      <c r="AZ521" s="1">
        <v>1968802943.1864901</v>
      </c>
      <c r="BA521" s="1">
        <v>2299186297.8449998</v>
      </c>
      <c r="BB521" s="1">
        <v>2218742122.8449998</v>
      </c>
      <c r="BC521" s="1">
        <v>2048783480.6772201</v>
      </c>
      <c r="BD521" s="1">
        <v>1968802943.1864901</v>
      </c>
      <c r="BE521" s="1">
        <v>1846254297.845</v>
      </c>
      <c r="BF521" s="1">
        <v>1765810122.845</v>
      </c>
      <c r="BG521" s="1">
        <v>1595851480.6772201</v>
      </c>
      <c r="BH521" s="1">
        <v>1515870943.1864901</v>
      </c>
      <c r="BI521" s="1">
        <v>1846254297.845</v>
      </c>
      <c r="BJ521" s="1">
        <v>1765810122.845</v>
      </c>
      <c r="BK521" s="1">
        <v>1595851480.6772201</v>
      </c>
      <c r="BL521" s="1">
        <v>1515870943.1864901</v>
      </c>
      <c r="BM521" s="1" t="s">
        <v>85</v>
      </c>
      <c r="BN521" s="1" t="s">
        <v>85</v>
      </c>
      <c r="BO521" s="1" t="s">
        <v>85</v>
      </c>
      <c r="BP521" t="s">
        <v>85</v>
      </c>
    </row>
    <row r="522" spans="1:68" x14ac:dyDescent="0.25">
      <c r="A522">
        <v>816</v>
      </c>
      <c r="B522" t="s">
        <v>198</v>
      </c>
      <c r="C522">
        <v>2017</v>
      </c>
      <c r="D522" s="2">
        <v>118962</v>
      </c>
      <c r="E522" s="26">
        <v>94338.22</v>
      </c>
      <c r="F522" t="s">
        <v>97</v>
      </c>
      <c r="I522" s="2">
        <v>241</v>
      </c>
      <c r="J522" s="1">
        <v>10464492330</v>
      </c>
      <c r="K522" s="1">
        <v>4870345149</v>
      </c>
      <c r="L522" s="1">
        <v>294164716.5</v>
      </c>
      <c r="M522" s="1">
        <v>533293003.30000001</v>
      </c>
      <c r="N522" s="1">
        <v>0</v>
      </c>
      <c r="O522" s="1">
        <v>1426089724</v>
      </c>
      <c r="P522" s="1">
        <v>630228100.60000002</v>
      </c>
      <c r="Q522" s="1">
        <v>291004487</v>
      </c>
      <c r="R522" s="1">
        <v>176229867</v>
      </c>
      <c r="S522" s="1">
        <v>5851963</v>
      </c>
      <c r="T522" s="1">
        <v>54.964420869999998</v>
      </c>
      <c r="U522" s="1">
        <v>11.16383813</v>
      </c>
      <c r="V522" s="1">
        <v>125131867</v>
      </c>
      <c r="W522" s="1">
        <v>41.05</v>
      </c>
      <c r="X522" s="1">
        <v>1.02</v>
      </c>
      <c r="Y522" s="1">
        <v>2040793110</v>
      </c>
      <c r="Z522" s="1">
        <v>7246738322.7530003</v>
      </c>
      <c r="AA522" s="1">
        <v>3248425769.9573398</v>
      </c>
      <c r="AB522" s="1">
        <v>1823687460</v>
      </c>
      <c r="AC522" s="1">
        <v>7246738322.7530003</v>
      </c>
      <c r="AD522" s="1">
        <v>3248425769.9573398</v>
      </c>
      <c r="AE522" s="1">
        <v>1823687460</v>
      </c>
      <c r="AF522" s="1">
        <v>5740576508.7442198</v>
      </c>
      <c r="AG522" s="1">
        <v>3248425769.9573398</v>
      </c>
      <c r="AH522" s="1">
        <v>1823687460</v>
      </c>
      <c r="AI522" s="1">
        <v>5031794478.6224403</v>
      </c>
      <c r="AJ522" s="1">
        <v>3248425769.9573398</v>
      </c>
      <c r="AK522" s="1">
        <v>6590599589.5</v>
      </c>
      <c r="AL522" s="1">
        <v>13460350019.810301</v>
      </c>
      <c r="AM522" s="1">
        <v>13243244369.810301</v>
      </c>
      <c r="AN522" s="1">
        <v>11737082555.8015</v>
      </c>
      <c r="AO522" s="1">
        <v>11028300525.679701</v>
      </c>
      <c r="AP522" s="1">
        <v>533293003.30000001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7123892592.8000002</v>
      </c>
      <c r="AW522" s="1">
        <v>13993643023.1103</v>
      </c>
      <c r="AX522" s="1">
        <v>13776537373.1103</v>
      </c>
      <c r="AY522" s="1">
        <v>12270375559.1015</v>
      </c>
      <c r="AZ522" s="1">
        <v>11561593528.9797</v>
      </c>
      <c r="BA522" s="1">
        <v>10464492330</v>
      </c>
      <c r="BB522" s="1">
        <v>10464492330</v>
      </c>
      <c r="BC522" s="1">
        <v>10464492330</v>
      </c>
      <c r="BD522" s="1">
        <v>10464492330</v>
      </c>
      <c r="BE522" s="1">
        <v>13460350019.810301</v>
      </c>
      <c r="BF522" s="1">
        <v>13243244369.810301</v>
      </c>
      <c r="BG522" s="1">
        <v>11737082555.8015</v>
      </c>
      <c r="BH522" s="1">
        <v>11028300525.679701</v>
      </c>
      <c r="BI522" s="1">
        <v>9931199326.7000008</v>
      </c>
      <c r="BJ522" s="1">
        <v>9931199326.7000008</v>
      </c>
      <c r="BK522" s="1">
        <v>9931199326.7000008</v>
      </c>
      <c r="BL522" s="1">
        <v>9931199326.7000008</v>
      </c>
      <c r="BM522" s="1" t="s">
        <v>121</v>
      </c>
      <c r="BN522" s="1" t="s">
        <v>121</v>
      </c>
      <c r="BO522" s="1" t="s">
        <v>121</v>
      </c>
      <c r="BP522" t="s">
        <v>121</v>
      </c>
    </row>
    <row r="523" spans="1:68" x14ac:dyDescent="0.25">
      <c r="A523">
        <v>816</v>
      </c>
      <c r="B523" t="s">
        <v>198</v>
      </c>
      <c r="C523">
        <v>2018</v>
      </c>
      <c r="D523" s="2">
        <v>118962</v>
      </c>
      <c r="E523" s="26">
        <v>94338.22</v>
      </c>
      <c r="F523" t="s">
        <v>97</v>
      </c>
      <c r="I523" s="2">
        <v>241</v>
      </c>
      <c r="J523" s="1">
        <v>10464492330</v>
      </c>
      <c r="K523" s="1">
        <v>5641499239</v>
      </c>
      <c r="L523" s="1">
        <v>554449409.89999998</v>
      </c>
      <c r="M523" s="1">
        <v>790818880.89999998</v>
      </c>
      <c r="N523" s="1">
        <v>0</v>
      </c>
      <c r="O523" s="1">
        <v>1426089724</v>
      </c>
      <c r="P523" s="1">
        <v>630228100.60000002</v>
      </c>
      <c r="Q523" s="1">
        <v>291004487</v>
      </c>
      <c r="R523" s="1">
        <v>176229867</v>
      </c>
      <c r="S523" s="1">
        <v>5851963</v>
      </c>
      <c r="T523" s="1">
        <v>56.468211259999997</v>
      </c>
      <c r="U523" s="1">
        <v>8.5562390570000009</v>
      </c>
      <c r="V523" s="1">
        <v>125131867</v>
      </c>
      <c r="W523" s="1">
        <v>41.05</v>
      </c>
      <c r="X523" s="1">
        <v>1.02</v>
      </c>
      <c r="Y523" s="1">
        <v>2040793110</v>
      </c>
      <c r="Z523" s="1">
        <v>7926961317.9159403</v>
      </c>
      <c r="AA523" s="1">
        <v>3248425769.9573398</v>
      </c>
      <c r="AB523" s="1">
        <v>1823687460</v>
      </c>
      <c r="AC523" s="1">
        <v>7926961317.9159403</v>
      </c>
      <c r="AD523" s="1">
        <v>3248425769.9573398</v>
      </c>
      <c r="AE523" s="1">
        <v>1823687460</v>
      </c>
      <c r="AF523" s="1">
        <v>6279421982.7804003</v>
      </c>
      <c r="AG523" s="1">
        <v>3248425769.9573398</v>
      </c>
      <c r="AH523" s="1">
        <v>1823687460</v>
      </c>
      <c r="AI523" s="1">
        <v>5504109354.4813204</v>
      </c>
      <c r="AJ523" s="1">
        <v>3248425769.9573398</v>
      </c>
      <c r="AK523" s="1">
        <v>7622038372.8999996</v>
      </c>
      <c r="AL523" s="1">
        <v>14400857708.373199</v>
      </c>
      <c r="AM523" s="1">
        <v>14183752058.373199</v>
      </c>
      <c r="AN523" s="1">
        <v>12536212723.2377</v>
      </c>
      <c r="AO523" s="1">
        <v>11760900094.938601</v>
      </c>
      <c r="AP523" s="1">
        <v>790818880.89999998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8412857253.7999897</v>
      </c>
      <c r="AW523" s="1">
        <v>15191676589.273199</v>
      </c>
      <c r="AX523" s="1">
        <v>14974570939.273199</v>
      </c>
      <c r="AY523" s="1">
        <v>13327031604.137699</v>
      </c>
      <c r="AZ523" s="1">
        <v>12551718975.8386</v>
      </c>
      <c r="BA523" s="1">
        <v>10464492330</v>
      </c>
      <c r="BB523" s="1">
        <v>10464492330</v>
      </c>
      <c r="BC523" s="1">
        <v>10464492330</v>
      </c>
      <c r="BD523" s="1">
        <v>10464492330</v>
      </c>
      <c r="BE523" s="1">
        <v>14400857708.373199</v>
      </c>
      <c r="BF523" s="1">
        <v>14183752058.373199</v>
      </c>
      <c r="BG523" s="1">
        <v>12536212723.2377</v>
      </c>
      <c r="BH523" s="1">
        <v>11760900094.938601</v>
      </c>
      <c r="BI523" s="1">
        <v>9673673449.1000004</v>
      </c>
      <c r="BJ523" s="1">
        <v>9673673449.1000004</v>
      </c>
      <c r="BK523" s="1">
        <v>9673673449.1000004</v>
      </c>
      <c r="BL523" s="1">
        <v>9673673449.1000004</v>
      </c>
      <c r="BM523" s="1" t="s">
        <v>121</v>
      </c>
      <c r="BN523" s="1" t="s">
        <v>121</v>
      </c>
      <c r="BO523" s="1" t="s">
        <v>121</v>
      </c>
      <c r="BP523" t="s">
        <v>121</v>
      </c>
    </row>
    <row r="524" spans="1:68" x14ac:dyDescent="0.25">
      <c r="A524">
        <v>816</v>
      </c>
      <c r="B524" t="s">
        <v>198</v>
      </c>
      <c r="C524">
        <v>2019</v>
      </c>
      <c r="D524" s="2">
        <v>118962</v>
      </c>
      <c r="E524" s="26">
        <v>94338.22</v>
      </c>
      <c r="F524" t="s">
        <v>97</v>
      </c>
      <c r="I524" s="2">
        <v>241</v>
      </c>
      <c r="J524" s="1">
        <v>10464492330</v>
      </c>
      <c r="K524" s="1">
        <v>5448340991</v>
      </c>
      <c r="L524" s="1">
        <v>672846592.20000005</v>
      </c>
      <c r="M524" s="1">
        <v>775966308.39999998</v>
      </c>
      <c r="N524" s="1">
        <v>0</v>
      </c>
      <c r="O524" s="1">
        <v>1426089724</v>
      </c>
      <c r="P524" s="1">
        <v>630228100.60000002</v>
      </c>
      <c r="Q524" s="1">
        <v>291004487</v>
      </c>
      <c r="R524" s="1">
        <v>176229867</v>
      </c>
      <c r="S524" s="1">
        <v>5851963</v>
      </c>
      <c r="T524" s="1">
        <v>52.921552869999999</v>
      </c>
      <c r="U524" s="1">
        <v>11.981861520000001</v>
      </c>
      <c r="V524" s="1">
        <v>125131867</v>
      </c>
      <c r="W524" s="1">
        <v>41.05</v>
      </c>
      <c r="X524" s="1">
        <v>1.02</v>
      </c>
      <c r="Y524" s="1">
        <v>2040793110</v>
      </c>
      <c r="Z524" s="1">
        <v>6773408289.7666101</v>
      </c>
      <c r="AA524" s="1">
        <v>3248425769.9573398</v>
      </c>
      <c r="AB524" s="1">
        <v>1823687460</v>
      </c>
      <c r="AC524" s="1">
        <v>6773408289.7666101</v>
      </c>
      <c r="AD524" s="1">
        <v>3248425769.9573398</v>
      </c>
      <c r="AE524" s="1">
        <v>1823687460</v>
      </c>
      <c r="AF524" s="1">
        <v>5365623371.5909901</v>
      </c>
      <c r="AG524" s="1">
        <v>3248425769.9573398</v>
      </c>
      <c r="AH524" s="1">
        <v>1823687460</v>
      </c>
      <c r="AI524" s="1">
        <v>4703136351.2730503</v>
      </c>
      <c r="AJ524" s="1">
        <v>3248425769.9573398</v>
      </c>
      <c r="AK524" s="1">
        <v>7547277307.1999998</v>
      </c>
      <c r="AL524" s="1">
        <v>13365701862.523899</v>
      </c>
      <c r="AM524" s="1">
        <v>13148596212.523899</v>
      </c>
      <c r="AN524" s="1">
        <v>11740811294.348301</v>
      </c>
      <c r="AO524" s="1">
        <v>11078324274.0303</v>
      </c>
      <c r="AP524" s="1">
        <v>775966308.39999998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8323243615.5999899</v>
      </c>
      <c r="AW524" s="1">
        <v>14141668170.923901</v>
      </c>
      <c r="AX524" s="1">
        <v>13924562520.923901</v>
      </c>
      <c r="AY524" s="1">
        <v>12516777602.748301</v>
      </c>
      <c r="AZ524" s="1">
        <v>11854290582.4303</v>
      </c>
      <c r="BA524" s="1">
        <v>10464492330</v>
      </c>
      <c r="BB524" s="1">
        <v>10464492330</v>
      </c>
      <c r="BC524" s="1">
        <v>10464492330</v>
      </c>
      <c r="BD524" s="1">
        <v>10464492330</v>
      </c>
      <c r="BE524" s="1">
        <v>13365701862.523899</v>
      </c>
      <c r="BF524" s="1">
        <v>13148596212.523899</v>
      </c>
      <c r="BG524" s="1">
        <v>11740811294.348301</v>
      </c>
      <c r="BH524" s="1">
        <v>11078324274.0303</v>
      </c>
      <c r="BI524" s="1">
        <v>9688526021.6000004</v>
      </c>
      <c r="BJ524" s="1">
        <v>9688526021.6000004</v>
      </c>
      <c r="BK524" s="1">
        <v>9688526021.6000004</v>
      </c>
      <c r="BL524" s="1">
        <v>9688526021.6000004</v>
      </c>
      <c r="BM524" s="1" t="s">
        <v>121</v>
      </c>
      <c r="BN524" s="1" t="s">
        <v>121</v>
      </c>
      <c r="BO524" s="1" t="s">
        <v>121</v>
      </c>
      <c r="BP524" t="s">
        <v>121</v>
      </c>
    </row>
    <row r="525" spans="1:68" x14ac:dyDescent="0.25">
      <c r="A525">
        <v>816</v>
      </c>
      <c r="B525" t="s">
        <v>198</v>
      </c>
      <c r="C525">
        <v>2020</v>
      </c>
      <c r="D525" s="2">
        <v>129007</v>
      </c>
      <c r="E525" s="26">
        <v>94338.22</v>
      </c>
      <c r="F525" t="s">
        <v>97</v>
      </c>
      <c r="I525" s="2">
        <v>241</v>
      </c>
      <c r="J525" s="1">
        <v>11348100755</v>
      </c>
      <c r="K525" s="1">
        <v>6236715238</v>
      </c>
      <c r="L525" s="1">
        <v>753467148.39999998</v>
      </c>
      <c r="M525" s="1">
        <v>819784950.39999998</v>
      </c>
      <c r="N525" s="1">
        <v>0</v>
      </c>
      <c r="O525" s="1">
        <v>1426089724</v>
      </c>
      <c r="P525" s="1">
        <v>630228100.60000002</v>
      </c>
      <c r="Q525" s="1">
        <v>291004487</v>
      </c>
      <c r="R525" s="1">
        <v>176229867</v>
      </c>
      <c r="S525" s="1">
        <v>5851963</v>
      </c>
      <c r="T525" s="1">
        <v>55.5057008</v>
      </c>
      <c r="U525" s="1">
        <v>5.5936425359999999</v>
      </c>
      <c r="V525" s="1">
        <v>125131867</v>
      </c>
      <c r="W525" s="1">
        <v>41.05</v>
      </c>
      <c r="X525" s="1">
        <v>1.02</v>
      </c>
      <c r="Y525" s="1">
        <v>2213115085</v>
      </c>
      <c r="Z525" s="1">
        <v>8257872447.4113998</v>
      </c>
      <c r="AA525" s="1">
        <v>3248425769.9573398</v>
      </c>
      <c r="AB525" s="1">
        <v>1977677310</v>
      </c>
      <c r="AC525" s="1">
        <v>8257872447.4113998</v>
      </c>
      <c r="AD525" s="1">
        <v>3248425769.9573398</v>
      </c>
      <c r="AE525" s="1">
        <v>1977677310</v>
      </c>
      <c r="AF525" s="1">
        <v>6541556555.86127</v>
      </c>
      <c r="AG525" s="1">
        <v>3248425769.9573398</v>
      </c>
      <c r="AH525" s="1">
        <v>1977677310</v>
      </c>
      <c r="AI525" s="1">
        <v>5733878489.2494497</v>
      </c>
      <c r="AJ525" s="1">
        <v>3248425769.9573398</v>
      </c>
      <c r="AK525" s="1">
        <v>8416272110.3999996</v>
      </c>
      <c r="AL525" s="1">
        <v>15103108551.3687</v>
      </c>
      <c r="AM525" s="1">
        <v>14867670776.3687</v>
      </c>
      <c r="AN525" s="1">
        <v>13151354884.8186</v>
      </c>
      <c r="AO525" s="1">
        <v>12343676818.206699</v>
      </c>
      <c r="AP525" s="1">
        <v>819784950.39999998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9236057060.7999992</v>
      </c>
      <c r="AW525" s="1">
        <v>15922893501.7687</v>
      </c>
      <c r="AX525" s="1">
        <v>15687455726.7687</v>
      </c>
      <c r="AY525" s="1">
        <v>13971139835.218599</v>
      </c>
      <c r="AZ525" s="1">
        <v>13163461768.606701</v>
      </c>
      <c r="BA525" s="1">
        <v>11348100755</v>
      </c>
      <c r="BB525" s="1">
        <v>11348100755</v>
      </c>
      <c r="BC525" s="1">
        <v>11348100755</v>
      </c>
      <c r="BD525" s="1">
        <v>11348100755</v>
      </c>
      <c r="BE525" s="1">
        <v>15103108551.3687</v>
      </c>
      <c r="BF525" s="1">
        <v>14867670776.3687</v>
      </c>
      <c r="BG525" s="1">
        <v>13151354884.8186</v>
      </c>
      <c r="BH525" s="1">
        <v>12343676818.206699</v>
      </c>
      <c r="BI525" s="1">
        <v>10528315804.6</v>
      </c>
      <c r="BJ525" s="1">
        <v>10528315804.6</v>
      </c>
      <c r="BK525" s="1">
        <v>10528315804.6</v>
      </c>
      <c r="BL525" s="1">
        <v>10528315804.6</v>
      </c>
      <c r="BM525" s="1" t="s">
        <v>121</v>
      </c>
      <c r="BN525" s="1" t="s">
        <v>121</v>
      </c>
      <c r="BO525" s="1" t="s">
        <v>121</v>
      </c>
      <c r="BP525" t="s">
        <v>121</v>
      </c>
    </row>
    <row r="526" spans="1:68" x14ac:dyDescent="0.25">
      <c r="A526">
        <v>816</v>
      </c>
      <c r="B526" t="s">
        <v>198</v>
      </c>
      <c r="C526">
        <v>2021</v>
      </c>
      <c r="D526" s="2">
        <v>129007</v>
      </c>
      <c r="E526" s="26">
        <v>94338.22</v>
      </c>
      <c r="F526" t="s">
        <v>97</v>
      </c>
      <c r="I526" s="2">
        <v>241</v>
      </c>
      <c r="J526" s="1">
        <v>11348100755</v>
      </c>
      <c r="K526" s="1">
        <v>6142476395</v>
      </c>
      <c r="L526" s="1">
        <v>773422931.60000002</v>
      </c>
      <c r="M526" s="1">
        <v>850380277.20000005</v>
      </c>
      <c r="N526" s="1">
        <v>0</v>
      </c>
      <c r="O526" s="1">
        <v>1426089724</v>
      </c>
      <c r="P526" s="1">
        <v>630228100.60000002</v>
      </c>
      <c r="Q526" s="1">
        <v>291004487</v>
      </c>
      <c r="R526" s="1">
        <v>176229867</v>
      </c>
      <c r="S526" s="1">
        <v>5851963</v>
      </c>
      <c r="T526" s="1">
        <v>56.536591870000002</v>
      </c>
      <c r="U526" s="1">
        <v>7.8015746200000002</v>
      </c>
      <c r="V526" s="1">
        <v>125131867</v>
      </c>
      <c r="W526" s="1">
        <v>41.05</v>
      </c>
      <c r="X526" s="1">
        <v>1.02</v>
      </c>
      <c r="Y526" s="1">
        <v>2213115085</v>
      </c>
      <c r="Z526" s="1">
        <v>8063132841.4513998</v>
      </c>
      <c r="AA526" s="1">
        <v>3248425769.9573398</v>
      </c>
      <c r="AB526" s="1">
        <v>1977677310</v>
      </c>
      <c r="AC526" s="1">
        <v>8063132841.4513998</v>
      </c>
      <c r="AD526" s="1">
        <v>3248425769.9573398</v>
      </c>
      <c r="AE526" s="1">
        <v>1977677310</v>
      </c>
      <c r="AF526" s="1">
        <v>6387291622.10672</v>
      </c>
      <c r="AG526" s="1">
        <v>3248425769.9573398</v>
      </c>
      <c r="AH526" s="1">
        <v>1977677310</v>
      </c>
      <c r="AI526" s="1">
        <v>5598660460.0621595</v>
      </c>
      <c r="AJ526" s="1">
        <v>3248425769.9573398</v>
      </c>
      <c r="AK526" s="1">
        <v>8341989050.6000004</v>
      </c>
      <c r="AL526" s="1">
        <v>14928324728.6087</v>
      </c>
      <c r="AM526" s="1">
        <v>14692886953.6087</v>
      </c>
      <c r="AN526" s="1">
        <v>13017045734.264</v>
      </c>
      <c r="AO526" s="1">
        <v>12228414572.2195</v>
      </c>
      <c r="AP526" s="1">
        <v>850380277.20000005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9192369327.7999992</v>
      </c>
      <c r="AW526" s="1">
        <v>15778705005.808701</v>
      </c>
      <c r="AX526" s="1">
        <v>15543267230.808701</v>
      </c>
      <c r="AY526" s="1">
        <v>13867426011.464001</v>
      </c>
      <c r="AZ526" s="1">
        <v>13078794849.4195</v>
      </c>
      <c r="BA526" s="1">
        <v>11348100755</v>
      </c>
      <c r="BB526" s="1">
        <v>11348100755</v>
      </c>
      <c r="BC526" s="1">
        <v>11348100755</v>
      </c>
      <c r="BD526" s="1">
        <v>11348100755</v>
      </c>
      <c r="BE526" s="1">
        <v>14928324728.6087</v>
      </c>
      <c r="BF526" s="1">
        <v>14692886953.6087</v>
      </c>
      <c r="BG526" s="1">
        <v>13017045734.264</v>
      </c>
      <c r="BH526" s="1">
        <v>12228414572.2195</v>
      </c>
      <c r="BI526" s="1">
        <v>10497720477.799999</v>
      </c>
      <c r="BJ526" s="1">
        <v>10497720477.799999</v>
      </c>
      <c r="BK526" s="1">
        <v>10497720477.799999</v>
      </c>
      <c r="BL526" s="1">
        <v>10497720477.799999</v>
      </c>
      <c r="BM526" s="1" t="s">
        <v>121</v>
      </c>
      <c r="BN526" s="1" t="s">
        <v>121</v>
      </c>
      <c r="BO526" s="1" t="s">
        <v>121</v>
      </c>
      <c r="BP526" t="s">
        <v>121</v>
      </c>
    </row>
    <row r="527" spans="1:68" x14ac:dyDescent="0.25">
      <c r="A527">
        <v>821</v>
      </c>
      <c r="B527" t="s">
        <v>199</v>
      </c>
      <c r="C527">
        <v>2017</v>
      </c>
      <c r="D527" s="2">
        <v>22968</v>
      </c>
      <c r="E527" s="26">
        <v>51825.21</v>
      </c>
      <c r="F527" t="s">
        <v>91</v>
      </c>
      <c r="I527" s="2">
        <v>134</v>
      </c>
      <c r="J527" s="1">
        <v>1123364880</v>
      </c>
      <c r="K527" s="1">
        <v>393200000</v>
      </c>
      <c r="L527" s="1">
        <v>19500000</v>
      </c>
      <c r="M527" s="1">
        <v>227100000</v>
      </c>
      <c r="N527" s="1">
        <v>0</v>
      </c>
      <c r="O527" s="1">
        <v>72914898.280000001</v>
      </c>
      <c r="P527" s="1">
        <v>20136619.25</v>
      </c>
      <c r="Q527" s="1">
        <v>5129032</v>
      </c>
      <c r="R527" s="1">
        <v>2932502</v>
      </c>
      <c r="S527" s="1">
        <v>66820</v>
      </c>
      <c r="T527" s="1">
        <v>56.2122454</v>
      </c>
      <c r="U527" s="1">
        <v>3.429140871</v>
      </c>
      <c r="V527" s="1">
        <v>0</v>
      </c>
      <c r="Y527" s="1">
        <v>394016040</v>
      </c>
      <c r="Z527" s="1">
        <v>151821757.44527999</v>
      </c>
      <c r="AA527" s="1">
        <v>0</v>
      </c>
      <c r="AB527" s="1">
        <v>352099440</v>
      </c>
      <c r="AC527" s="1">
        <v>151821757.44527999</v>
      </c>
      <c r="AD527" s="1">
        <v>0</v>
      </c>
      <c r="AE527" s="1">
        <v>352099440</v>
      </c>
      <c r="AF527" s="1">
        <v>120024311.89628699</v>
      </c>
      <c r="AG527" s="1">
        <v>0</v>
      </c>
      <c r="AH527" s="1">
        <v>352099440</v>
      </c>
      <c r="AI527" s="1">
        <v>105060808.10852601</v>
      </c>
      <c r="AJ527" s="1">
        <v>0</v>
      </c>
      <c r="AK527" s="1">
        <v>485614898.27999997</v>
      </c>
      <c r="AL527" s="1">
        <v>585474416.69527996</v>
      </c>
      <c r="AM527" s="1">
        <v>543557816.69527996</v>
      </c>
      <c r="AN527" s="1">
        <v>511760371.14628702</v>
      </c>
      <c r="AO527" s="1">
        <v>496796867.35852599</v>
      </c>
      <c r="AP527" s="1">
        <v>227100000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712714898.27999997</v>
      </c>
      <c r="AW527" s="1">
        <v>812574416.69527996</v>
      </c>
      <c r="AX527" s="1">
        <v>770657816.69527996</v>
      </c>
      <c r="AY527" s="1">
        <v>738860371.14628696</v>
      </c>
      <c r="AZ527" s="1">
        <v>723896867.35852599</v>
      </c>
      <c r="BA527" s="1">
        <v>812574416.69527996</v>
      </c>
      <c r="BB527" s="1">
        <v>770657816.69527996</v>
      </c>
      <c r="BC527" s="1">
        <v>738860371.14628696</v>
      </c>
      <c r="BD527" s="1">
        <v>723896867.35852599</v>
      </c>
      <c r="BE527" s="1">
        <v>585474416.69527996</v>
      </c>
      <c r="BF527" s="1">
        <v>543557816.69527996</v>
      </c>
      <c r="BG527" s="1">
        <v>511760371.14628702</v>
      </c>
      <c r="BH527" s="1">
        <v>496796867.35852599</v>
      </c>
      <c r="BI527" s="1">
        <v>585474416.69527996</v>
      </c>
      <c r="BJ527" s="1">
        <v>543557816.69527996</v>
      </c>
      <c r="BK527" s="1">
        <v>511760371.14628702</v>
      </c>
      <c r="BL527" s="1">
        <v>496796867.35852599</v>
      </c>
      <c r="BM527" s="1" t="s">
        <v>85</v>
      </c>
      <c r="BN527" s="1" t="s">
        <v>85</v>
      </c>
      <c r="BO527" s="1" t="s">
        <v>85</v>
      </c>
      <c r="BP527" t="s">
        <v>85</v>
      </c>
    </row>
    <row r="528" spans="1:68" x14ac:dyDescent="0.25">
      <c r="A528">
        <v>821</v>
      </c>
      <c r="B528" t="s">
        <v>199</v>
      </c>
      <c r="C528">
        <v>2018</v>
      </c>
      <c r="D528" s="2">
        <v>22968</v>
      </c>
      <c r="E528" s="26">
        <v>51825.21</v>
      </c>
      <c r="F528" t="s">
        <v>91</v>
      </c>
      <c r="I528" s="2">
        <v>134</v>
      </c>
      <c r="J528" s="1">
        <v>1123364880</v>
      </c>
      <c r="K528" s="1">
        <v>392100000</v>
      </c>
      <c r="L528" s="1">
        <v>24870000</v>
      </c>
      <c r="M528" s="1">
        <v>231810000</v>
      </c>
      <c r="N528" s="1">
        <v>0</v>
      </c>
      <c r="O528" s="1">
        <v>72914898.280000001</v>
      </c>
      <c r="P528" s="1">
        <v>20136619.25</v>
      </c>
      <c r="Q528" s="1">
        <v>5129032</v>
      </c>
      <c r="R528" s="1">
        <v>2932502</v>
      </c>
      <c r="S528" s="1">
        <v>66820</v>
      </c>
      <c r="T528" s="1">
        <v>57.318009289999999</v>
      </c>
      <c r="U528" s="1">
        <v>2.313473879</v>
      </c>
      <c r="V528" s="1">
        <v>0</v>
      </c>
      <c r="Y528" s="1">
        <v>394016040</v>
      </c>
      <c r="Z528" s="1">
        <v>158211331.22192499</v>
      </c>
      <c r="AA528" s="1">
        <v>0</v>
      </c>
      <c r="AB528" s="1">
        <v>352099440</v>
      </c>
      <c r="AC528" s="1">
        <v>158211331.22192499</v>
      </c>
      <c r="AD528" s="1">
        <v>0</v>
      </c>
      <c r="AE528" s="1">
        <v>352099440</v>
      </c>
      <c r="AF528" s="1">
        <v>125075657.689916</v>
      </c>
      <c r="AG528" s="1">
        <v>0</v>
      </c>
      <c r="AH528" s="1">
        <v>352099440</v>
      </c>
      <c r="AI528" s="1">
        <v>109482399.55720501</v>
      </c>
      <c r="AJ528" s="1">
        <v>0</v>
      </c>
      <c r="AK528" s="1">
        <v>489884898.27999997</v>
      </c>
      <c r="AL528" s="1">
        <v>597233990.47192597</v>
      </c>
      <c r="AM528" s="1">
        <v>555317390.47192597</v>
      </c>
      <c r="AN528" s="1">
        <v>522181716.93991601</v>
      </c>
      <c r="AO528" s="1">
        <v>506588458.80720502</v>
      </c>
      <c r="AP528" s="1">
        <v>231810000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721694898.27999997</v>
      </c>
      <c r="AW528" s="1">
        <v>829043990.47192597</v>
      </c>
      <c r="AX528" s="1">
        <v>787127390.47192597</v>
      </c>
      <c r="AY528" s="1">
        <v>753991716.93991601</v>
      </c>
      <c r="AZ528" s="1">
        <v>738398458.80720496</v>
      </c>
      <c r="BA528" s="1">
        <v>829043990.47192597</v>
      </c>
      <c r="BB528" s="1">
        <v>787127390.47192597</v>
      </c>
      <c r="BC528" s="1">
        <v>753991716.93991601</v>
      </c>
      <c r="BD528" s="1">
        <v>738398458.80720496</v>
      </c>
      <c r="BE528" s="1">
        <v>597233990.47192597</v>
      </c>
      <c r="BF528" s="1">
        <v>555317390.47192597</v>
      </c>
      <c r="BG528" s="1">
        <v>522181716.93991601</v>
      </c>
      <c r="BH528" s="1">
        <v>506588458.80720502</v>
      </c>
      <c r="BI528" s="1">
        <v>597233990.47192597</v>
      </c>
      <c r="BJ528" s="1">
        <v>555317390.47192597</v>
      </c>
      <c r="BK528" s="1">
        <v>522181716.93991601</v>
      </c>
      <c r="BL528" s="1">
        <v>506588458.80720502</v>
      </c>
      <c r="BM528" s="1" t="s">
        <v>85</v>
      </c>
      <c r="BN528" s="1" t="s">
        <v>85</v>
      </c>
      <c r="BO528" s="1" t="s">
        <v>85</v>
      </c>
      <c r="BP528" t="s">
        <v>85</v>
      </c>
    </row>
    <row r="529" spans="1:68" x14ac:dyDescent="0.25">
      <c r="A529">
        <v>821</v>
      </c>
      <c r="B529" t="s">
        <v>199</v>
      </c>
      <c r="C529">
        <v>2019</v>
      </c>
      <c r="D529" s="2">
        <v>22968</v>
      </c>
      <c r="E529" s="26">
        <v>51825.21</v>
      </c>
      <c r="F529" t="s">
        <v>91</v>
      </c>
      <c r="I529" s="2">
        <v>134</v>
      </c>
      <c r="J529" s="1">
        <v>1123364880</v>
      </c>
      <c r="K529" s="1">
        <v>396960000</v>
      </c>
      <c r="L529" s="1">
        <v>22150000</v>
      </c>
      <c r="M529" s="1">
        <v>236910000</v>
      </c>
      <c r="N529" s="1">
        <v>0</v>
      </c>
      <c r="O529" s="1">
        <v>72914898.280000001</v>
      </c>
      <c r="P529" s="1">
        <v>20136619.25</v>
      </c>
      <c r="Q529" s="1">
        <v>5129032</v>
      </c>
      <c r="R529" s="1">
        <v>2932502</v>
      </c>
      <c r="S529" s="1">
        <v>66820</v>
      </c>
      <c r="T529" s="1">
        <v>53.449963850000003</v>
      </c>
      <c r="U529" s="1">
        <v>6.271850208</v>
      </c>
      <c r="V529" s="1">
        <v>0</v>
      </c>
      <c r="Y529" s="1">
        <v>394016040</v>
      </c>
      <c r="Z529" s="1">
        <v>135699940.160705</v>
      </c>
      <c r="AA529" s="1">
        <v>0</v>
      </c>
      <c r="AB529" s="1">
        <v>352099440</v>
      </c>
      <c r="AC529" s="1">
        <v>135699940.160705</v>
      </c>
      <c r="AD529" s="1">
        <v>0</v>
      </c>
      <c r="AE529" s="1">
        <v>352099440</v>
      </c>
      <c r="AF529" s="1">
        <v>107279037.051237</v>
      </c>
      <c r="AG529" s="1">
        <v>0</v>
      </c>
      <c r="AH529" s="1">
        <v>352099440</v>
      </c>
      <c r="AI529" s="1">
        <v>93904494.411487103</v>
      </c>
      <c r="AJ529" s="1">
        <v>0</v>
      </c>
      <c r="AK529" s="1">
        <v>492024898.27999997</v>
      </c>
      <c r="AL529" s="1">
        <v>572002599.41070497</v>
      </c>
      <c r="AM529" s="1">
        <v>530085999.41070497</v>
      </c>
      <c r="AN529" s="1">
        <v>501665096.30123699</v>
      </c>
      <c r="AO529" s="1">
        <v>488290553.66148698</v>
      </c>
      <c r="AP529" s="1">
        <v>236910000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728934898.27999997</v>
      </c>
      <c r="AW529" s="1">
        <v>808912599.41070497</v>
      </c>
      <c r="AX529" s="1">
        <v>766995999.41070497</v>
      </c>
      <c r="AY529" s="1">
        <v>738575096.30123699</v>
      </c>
      <c r="AZ529" s="1">
        <v>725200553.66148698</v>
      </c>
      <c r="BA529" s="1">
        <v>808912599.41070497</v>
      </c>
      <c r="BB529" s="1">
        <v>766995999.41070497</v>
      </c>
      <c r="BC529" s="1">
        <v>738575096.30123699</v>
      </c>
      <c r="BD529" s="1">
        <v>725200553.66148698</v>
      </c>
      <c r="BE529" s="1">
        <v>572002599.41070497</v>
      </c>
      <c r="BF529" s="1">
        <v>530085999.41070497</v>
      </c>
      <c r="BG529" s="1">
        <v>501665096.30123699</v>
      </c>
      <c r="BH529" s="1">
        <v>488290553.66148698</v>
      </c>
      <c r="BI529" s="1">
        <v>572002599.41070497</v>
      </c>
      <c r="BJ529" s="1">
        <v>530085999.41070497</v>
      </c>
      <c r="BK529" s="1">
        <v>501665096.30123699</v>
      </c>
      <c r="BL529" s="1">
        <v>488290553.66148698</v>
      </c>
      <c r="BM529" s="1" t="s">
        <v>85</v>
      </c>
      <c r="BN529" s="1" t="s">
        <v>85</v>
      </c>
      <c r="BO529" s="1" t="s">
        <v>85</v>
      </c>
      <c r="BP529" t="s">
        <v>85</v>
      </c>
    </row>
    <row r="530" spans="1:68" x14ac:dyDescent="0.25">
      <c r="A530">
        <v>821</v>
      </c>
      <c r="B530" t="s">
        <v>199</v>
      </c>
      <c r="C530">
        <v>2020</v>
      </c>
      <c r="D530" s="2">
        <v>22968</v>
      </c>
      <c r="E530" s="26">
        <v>51825.21</v>
      </c>
      <c r="F530" t="s">
        <v>91</v>
      </c>
      <c r="I530" s="2">
        <v>134</v>
      </c>
      <c r="J530" s="1">
        <v>1123364880</v>
      </c>
      <c r="K530" s="1">
        <v>361370000</v>
      </c>
      <c r="L530" s="1">
        <v>23560000</v>
      </c>
      <c r="M530" s="1">
        <v>249050000</v>
      </c>
      <c r="N530" s="1">
        <v>0</v>
      </c>
      <c r="O530" s="1">
        <v>72914898.280000001</v>
      </c>
      <c r="P530" s="1">
        <v>20136619.25</v>
      </c>
      <c r="Q530" s="1">
        <v>5129032</v>
      </c>
      <c r="R530" s="1">
        <v>2932502</v>
      </c>
      <c r="S530" s="1">
        <v>66820</v>
      </c>
      <c r="T530" s="1">
        <v>55.385176880000003</v>
      </c>
      <c r="U530" s="1">
        <v>2.3659415259999999</v>
      </c>
      <c r="V530" s="1">
        <v>0</v>
      </c>
      <c r="Y530" s="1">
        <v>394016040</v>
      </c>
      <c r="Z530" s="1">
        <v>152500948.20448899</v>
      </c>
      <c r="AA530" s="1">
        <v>0</v>
      </c>
      <c r="AB530" s="1">
        <v>352099440</v>
      </c>
      <c r="AC530" s="1">
        <v>152500948.20448899</v>
      </c>
      <c r="AD530" s="1">
        <v>0</v>
      </c>
      <c r="AE530" s="1">
        <v>352099440</v>
      </c>
      <c r="AF530" s="1">
        <v>120561253.405147</v>
      </c>
      <c r="AG530" s="1">
        <v>0</v>
      </c>
      <c r="AH530" s="1">
        <v>352099440</v>
      </c>
      <c r="AI530" s="1">
        <v>105530808.79369199</v>
      </c>
      <c r="AJ530" s="1">
        <v>0</v>
      </c>
      <c r="AK530" s="1">
        <v>457844898.27999997</v>
      </c>
      <c r="AL530" s="1">
        <v>590213607.45448995</v>
      </c>
      <c r="AM530" s="1">
        <v>548297007.45448995</v>
      </c>
      <c r="AN530" s="1">
        <v>516357312.65514702</v>
      </c>
      <c r="AO530" s="1">
        <v>501326868.04369199</v>
      </c>
      <c r="AP530" s="1">
        <v>249050000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706894898.27999997</v>
      </c>
      <c r="AW530" s="1">
        <v>839263607.45448995</v>
      </c>
      <c r="AX530" s="1">
        <v>797347007.45448995</v>
      </c>
      <c r="AY530" s="1">
        <v>765407312.65514696</v>
      </c>
      <c r="AZ530" s="1">
        <v>750376868.04369295</v>
      </c>
      <c r="BA530" s="1">
        <v>839263607.45448995</v>
      </c>
      <c r="BB530" s="1">
        <v>797347007.45448995</v>
      </c>
      <c r="BC530" s="1">
        <v>765407312.65514696</v>
      </c>
      <c r="BD530" s="1">
        <v>750376868.04369295</v>
      </c>
      <c r="BE530" s="1">
        <v>590213607.45448995</v>
      </c>
      <c r="BF530" s="1">
        <v>548297007.45448995</v>
      </c>
      <c r="BG530" s="1">
        <v>516357312.65514702</v>
      </c>
      <c r="BH530" s="1">
        <v>501326868.04369199</v>
      </c>
      <c r="BI530" s="1">
        <v>590213607.45448995</v>
      </c>
      <c r="BJ530" s="1">
        <v>548297007.45448995</v>
      </c>
      <c r="BK530" s="1">
        <v>516357312.65514702</v>
      </c>
      <c r="BL530" s="1">
        <v>501326868.04369199</v>
      </c>
      <c r="BM530" s="1" t="s">
        <v>85</v>
      </c>
      <c r="BN530" s="1" t="s">
        <v>85</v>
      </c>
      <c r="BO530" s="1" t="s">
        <v>85</v>
      </c>
      <c r="BP530" t="s">
        <v>85</v>
      </c>
    </row>
    <row r="531" spans="1:68" x14ac:dyDescent="0.25">
      <c r="A531">
        <v>821</v>
      </c>
      <c r="B531" t="s">
        <v>199</v>
      </c>
      <c r="C531">
        <v>2021</v>
      </c>
      <c r="D531" s="2">
        <v>22968</v>
      </c>
      <c r="E531" s="26">
        <v>51825.21</v>
      </c>
      <c r="F531" t="s">
        <v>91</v>
      </c>
      <c r="I531" s="2">
        <v>134</v>
      </c>
      <c r="J531" s="1">
        <v>1123364880</v>
      </c>
      <c r="K531" s="1">
        <v>362380000</v>
      </c>
      <c r="L531" s="1">
        <v>21410000</v>
      </c>
      <c r="M531" s="1">
        <v>204290000</v>
      </c>
      <c r="N531" s="1">
        <v>0</v>
      </c>
      <c r="O531" s="1">
        <v>72914898.280000001</v>
      </c>
      <c r="P531" s="1">
        <v>20136619.25</v>
      </c>
      <c r="Q531" s="1">
        <v>5129032</v>
      </c>
      <c r="R531" s="1">
        <v>2932502</v>
      </c>
      <c r="S531" s="1">
        <v>66820</v>
      </c>
      <c r="T531" s="1">
        <v>55.79130688</v>
      </c>
      <c r="U531" s="1">
        <v>3.368639001</v>
      </c>
      <c r="V531" s="1">
        <v>0</v>
      </c>
      <c r="Y531" s="1">
        <v>394016040</v>
      </c>
      <c r="Z531" s="1">
        <v>150785021.80536199</v>
      </c>
      <c r="AA531" s="1">
        <v>0</v>
      </c>
      <c r="AB531" s="1">
        <v>352099440</v>
      </c>
      <c r="AC531" s="1">
        <v>150785021.80536199</v>
      </c>
      <c r="AD531" s="1">
        <v>0</v>
      </c>
      <c r="AE531" s="1">
        <v>352099440</v>
      </c>
      <c r="AF531" s="1">
        <v>119204709.46318901</v>
      </c>
      <c r="AG531" s="1">
        <v>0</v>
      </c>
      <c r="AH531" s="1">
        <v>352099440</v>
      </c>
      <c r="AI531" s="1">
        <v>104343386.008048</v>
      </c>
      <c r="AJ531" s="1">
        <v>0</v>
      </c>
      <c r="AK531" s="1">
        <v>456704898.27999997</v>
      </c>
      <c r="AL531" s="1">
        <v>586347681.05536199</v>
      </c>
      <c r="AM531" s="1">
        <v>544431081.05536199</v>
      </c>
      <c r="AN531" s="1">
        <v>512850768.71318901</v>
      </c>
      <c r="AO531" s="1">
        <v>497989445.258048</v>
      </c>
      <c r="AP531" s="1">
        <v>204290000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660994898.27999997</v>
      </c>
      <c r="AW531" s="1">
        <v>790637681.05536199</v>
      </c>
      <c r="AX531" s="1">
        <v>748721081.05536199</v>
      </c>
      <c r="AY531" s="1">
        <v>717140768.71318901</v>
      </c>
      <c r="AZ531" s="1">
        <v>702279445.25804806</v>
      </c>
      <c r="BA531" s="1">
        <v>790637681.05536199</v>
      </c>
      <c r="BB531" s="1">
        <v>748721081.05536199</v>
      </c>
      <c r="BC531" s="1">
        <v>717140768.71318901</v>
      </c>
      <c r="BD531" s="1">
        <v>702279445.25804806</v>
      </c>
      <c r="BE531" s="1">
        <v>586347681.05536199</v>
      </c>
      <c r="BF531" s="1">
        <v>544431081.05536199</v>
      </c>
      <c r="BG531" s="1">
        <v>512850768.71318901</v>
      </c>
      <c r="BH531" s="1">
        <v>497989445.258048</v>
      </c>
      <c r="BI531" s="1">
        <v>586347681.05536199</v>
      </c>
      <c r="BJ531" s="1">
        <v>544431081.05536199</v>
      </c>
      <c r="BK531" s="1">
        <v>512850768.71318901</v>
      </c>
      <c r="BL531" s="1">
        <v>497989445.258048</v>
      </c>
      <c r="BM531" s="1" t="s">
        <v>85</v>
      </c>
      <c r="BN531" s="1" t="s">
        <v>85</v>
      </c>
      <c r="BO531" s="1" t="s">
        <v>85</v>
      </c>
      <c r="BP531" t="s">
        <v>85</v>
      </c>
    </row>
    <row r="532" spans="1:68" x14ac:dyDescent="0.25">
      <c r="A532">
        <v>827</v>
      </c>
      <c r="B532" t="s">
        <v>200</v>
      </c>
      <c r="C532">
        <v>2017</v>
      </c>
      <c r="D532" s="2">
        <v>16654</v>
      </c>
      <c r="E532" s="26">
        <v>116733.66</v>
      </c>
      <c r="F532" t="s">
        <v>91</v>
      </c>
      <c r="I532" s="2">
        <v>411</v>
      </c>
      <c r="J532" s="1">
        <v>2498349810</v>
      </c>
      <c r="K532" s="1">
        <v>457940229.19999999</v>
      </c>
      <c r="L532" s="1">
        <v>47824460.460000001</v>
      </c>
      <c r="M532" s="1">
        <v>1451406397</v>
      </c>
      <c r="N532" s="1">
        <v>1303404</v>
      </c>
      <c r="O532" s="1">
        <v>3717606.49</v>
      </c>
      <c r="P532" s="1">
        <v>3717606.49</v>
      </c>
      <c r="Q532" s="1">
        <v>7023319</v>
      </c>
      <c r="R532" s="1">
        <v>591307</v>
      </c>
      <c r="S532" s="1">
        <v>71064</v>
      </c>
      <c r="T532" s="1">
        <v>48.051776410000002</v>
      </c>
      <c r="U532" s="1">
        <v>3.3543902860000001</v>
      </c>
      <c r="V532" s="1">
        <v>0</v>
      </c>
      <c r="Y532" s="1">
        <v>285699370</v>
      </c>
      <c r="Z532" s="1">
        <v>160297500.959957</v>
      </c>
      <c r="AA532" s="1">
        <v>0</v>
      </c>
      <c r="AB532" s="1">
        <v>255305820</v>
      </c>
      <c r="AC532" s="1">
        <v>160297500.959957</v>
      </c>
      <c r="AD532" s="1">
        <v>0</v>
      </c>
      <c r="AE532" s="1">
        <v>255305820</v>
      </c>
      <c r="AF532" s="1">
        <v>126652769.418476</v>
      </c>
      <c r="AG532" s="1">
        <v>0</v>
      </c>
      <c r="AH532" s="1">
        <v>255305820</v>
      </c>
      <c r="AI532" s="1">
        <v>110819954.575427</v>
      </c>
      <c r="AJ532" s="1">
        <v>0</v>
      </c>
      <c r="AK532" s="1">
        <v>509482296.14999998</v>
      </c>
      <c r="AL532" s="1">
        <v>497538937.90995699</v>
      </c>
      <c r="AM532" s="1">
        <v>467145387.90995699</v>
      </c>
      <c r="AN532" s="1">
        <v>433500656.36847597</v>
      </c>
      <c r="AO532" s="1">
        <v>417667841.52542698</v>
      </c>
      <c r="AP532" s="1">
        <v>1452709801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1962192097.1500001</v>
      </c>
      <c r="AW532" s="1">
        <v>1950248738.90995</v>
      </c>
      <c r="AX532" s="1">
        <v>1919855188.90995</v>
      </c>
      <c r="AY532" s="1">
        <v>1886210457.36847</v>
      </c>
      <c r="AZ532" s="1">
        <v>1870377642.52542</v>
      </c>
      <c r="BA532" s="1">
        <v>1950248738.90995</v>
      </c>
      <c r="BB532" s="1">
        <v>1919855188.90995</v>
      </c>
      <c r="BC532" s="1">
        <v>1886210457.36847</v>
      </c>
      <c r="BD532" s="1">
        <v>1870377642.52542</v>
      </c>
      <c r="BE532" s="1">
        <v>497538937.90995699</v>
      </c>
      <c r="BF532" s="1">
        <v>467145387.90995699</v>
      </c>
      <c r="BG532" s="1">
        <v>433500656.36847597</v>
      </c>
      <c r="BH532" s="1">
        <v>417667841.52542698</v>
      </c>
      <c r="BI532" s="1">
        <v>497538937.90995699</v>
      </c>
      <c r="BJ532" s="1">
        <v>467145387.90995699</v>
      </c>
      <c r="BK532" s="1">
        <v>433500656.36847597</v>
      </c>
      <c r="BL532" s="1">
        <v>417667841.52542698</v>
      </c>
      <c r="BM532" s="1" t="s">
        <v>85</v>
      </c>
      <c r="BN532" s="1" t="s">
        <v>85</v>
      </c>
      <c r="BO532" s="1" t="s">
        <v>85</v>
      </c>
      <c r="BP532" t="s">
        <v>85</v>
      </c>
    </row>
    <row r="533" spans="1:68" x14ac:dyDescent="0.25">
      <c r="A533">
        <v>827</v>
      </c>
      <c r="B533" t="s">
        <v>200</v>
      </c>
      <c r="C533">
        <v>2018</v>
      </c>
      <c r="D533" s="2">
        <v>16853</v>
      </c>
      <c r="E533" s="26">
        <v>116733.66</v>
      </c>
      <c r="F533" t="s">
        <v>91</v>
      </c>
      <c r="I533" s="2">
        <v>411</v>
      </c>
      <c r="J533" s="1">
        <v>2528202795</v>
      </c>
      <c r="K533" s="1">
        <v>485360823.30000001</v>
      </c>
      <c r="L533" s="1">
        <v>51177229.530000001</v>
      </c>
      <c r="M533" s="1">
        <v>1818644573</v>
      </c>
      <c r="N533" s="1">
        <v>1303404</v>
      </c>
      <c r="O533" s="1">
        <v>3717606.49</v>
      </c>
      <c r="P533" s="1">
        <v>3717606.49</v>
      </c>
      <c r="Q533" s="1">
        <v>7023319</v>
      </c>
      <c r="R533" s="1">
        <v>591307</v>
      </c>
      <c r="S533" s="1">
        <v>71064</v>
      </c>
      <c r="T533" s="1">
        <v>49.460349899999997</v>
      </c>
      <c r="U533" s="1">
        <v>1.916211347</v>
      </c>
      <c r="V533" s="1">
        <v>0</v>
      </c>
      <c r="Y533" s="1">
        <v>289113215</v>
      </c>
      <c r="Z533" s="1">
        <v>170506762.39091501</v>
      </c>
      <c r="AA533" s="1">
        <v>0</v>
      </c>
      <c r="AB533" s="1">
        <v>258356490</v>
      </c>
      <c r="AC533" s="1">
        <v>170506762.39091501</v>
      </c>
      <c r="AD533" s="1">
        <v>0</v>
      </c>
      <c r="AE533" s="1">
        <v>258356490</v>
      </c>
      <c r="AF533" s="1">
        <v>134719216.033081</v>
      </c>
      <c r="AG533" s="1">
        <v>0</v>
      </c>
      <c r="AH533" s="1">
        <v>258356490</v>
      </c>
      <c r="AI533" s="1">
        <v>117878017.747042</v>
      </c>
      <c r="AJ533" s="1">
        <v>0</v>
      </c>
      <c r="AK533" s="1">
        <v>540255659.32000005</v>
      </c>
      <c r="AL533" s="1">
        <v>514514813.41091502</v>
      </c>
      <c r="AM533" s="1">
        <v>483758088.41091502</v>
      </c>
      <c r="AN533" s="1">
        <v>447970542.05308098</v>
      </c>
      <c r="AO533" s="1">
        <v>431129343.76704198</v>
      </c>
      <c r="AP533" s="1">
        <v>1819947977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2360203636.3200002</v>
      </c>
      <c r="AW533" s="1">
        <v>2334462790.4109101</v>
      </c>
      <c r="AX533" s="1">
        <v>2303706065.4109101</v>
      </c>
      <c r="AY533" s="1">
        <v>2267918519.0530801</v>
      </c>
      <c r="AZ533" s="1">
        <v>2251077320.7670398</v>
      </c>
      <c r="BA533" s="1">
        <v>2334462790.4109101</v>
      </c>
      <c r="BB533" s="1">
        <v>2303706065.4109101</v>
      </c>
      <c r="BC533" s="1">
        <v>2267918519.0530801</v>
      </c>
      <c r="BD533" s="1">
        <v>2251077320.7670398</v>
      </c>
      <c r="BE533" s="1">
        <v>514514813.41091502</v>
      </c>
      <c r="BF533" s="1">
        <v>483758088.41091502</v>
      </c>
      <c r="BG533" s="1">
        <v>447970542.05308098</v>
      </c>
      <c r="BH533" s="1">
        <v>431129343.76704198</v>
      </c>
      <c r="BI533" s="1">
        <v>514514813.41091502</v>
      </c>
      <c r="BJ533" s="1">
        <v>483758088.41091502</v>
      </c>
      <c r="BK533" s="1">
        <v>447970542.05308098</v>
      </c>
      <c r="BL533" s="1">
        <v>431129343.76704198</v>
      </c>
      <c r="BM533" s="1" t="s">
        <v>85</v>
      </c>
      <c r="BN533" s="1" t="s">
        <v>85</v>
      </c>
      <c r="BO533" s="1" t="s">
        <v>85</v>
      </c>
      <c r="BP533" t="s">
        <v>85</v>
      </c>
    </row>
    <row r="534" spans="1:68" x14ac:dyDescent="0.25">
      <c r="A534">
        <v>827</v>
      </c>
      <c r="B534" t="s">
        <v>200</v>
      </c>
      <c r="C534">
        <v>2019</v>
      </c>
      <c r="D534" s="2">
        <v>16719</v>
      </c>
      <c r="E534" s="26">
        <v>116733.66</v>
      </c>
      <c r="F534" t="s">
        <v>91</v>
      </c>
      <c r="I534" s="2">
        <v>411</v>
      </c>
      <c r="J534" s="1">
        <v>2508100785</v>
      </c>
      <c r="K534" s="1">
        <v>460073673.5</v>
      </c>
      <c r="L534" s="1">
        <v>45988740.859999999</v>
      </c>
      <c r="M534" s="1">
        <v>1628566804</v>
      </c>
      <c r="N534" s="1">
        <v>1303404</v>
      </c>
      <c r="O534" s="1">
        <v>3717606.49</v>
      </c>
      <c r="P534" s="1">
        <v>3717606.49</v>
      </c>
      <c r="Q534" s="1">
        <v>7023319</v>
      </c>
      <c r="R534" s="1">
        <v>591307</v>
      </c>
      <c r="S534" s="1">
        <v>71064</v>
      </c>
      <c r="T534" s="1">
        <v>46.101079110000001</v>
      </c>
      <c r="U534" s="1">
        <v>4.8523836940000002</v>
      </c>
      <c r="V534" s="1">
        <v>0</v>
      </c>
      <c r="Y534" s="1">
        <v>286814445</v>
      </c>
      <c r="Z534" s="1">
        <v>147929518.17585</v>
      </c>
      <c r="AA534" s="1">
        <v>0</v>
      </c>
      <c r="AB534" s="1">
        <v>256302270</v>
      </c>
      <c r="AC534" s="1">
        <v>147929518.17585</v>
      </c>
      <c r="AD534" s="1">
        <v>0</v>
      </c>
      <c r="AE534" s="1">
        <v>256302270</v>
      </c>
      <c r="AF534" s="1">
        <v>116880693.981576</v>
      </c>
      <c r="AG534" s="1">
        <v>0</v>
      </c>
      <c r="AH534" s="1">
        <v>256302270</v>
      </c>
      <c r="AI534" s="1">
        <v>102269482.596036</v>
      </c>
      <c r="AJ534" s="1">
        <v>0</v>
      </c>
      <c r="AK534" s="1">
        <v>509780020.85000002</v>
      </c>
      <c r="AL534" s="1">
        <v>484450310.52585</v>
      </c>
      <c r="AM534" s="1">
        <v>453938135.52585</v>
      </c>
      <c r="AN534" s="1">
        <v>422889311.331577</v>
      </c>
      <c r="AO534" s="1">
        <v>408278099.94603598</v>
      </c>
      <c r="AP534" s="1">
        <v>1629870208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2139650228.8499999</v>
      </c>
      <c r="AW534" s="1">
        <v>2114320518.5258501</v>
      </c>
      <c r="AX534" s="1">
        <v>2083808343.5258501</v>
      </c>
      <c r="AY534" s="1">
        <v>2052759519.3315699</v>
      </c>
      <c r="AZ534" s="1">
        <v>2038148307.9460299</v>
      </c>
      <c r="BA534" s="1">
        <v>2114320518.5258501</v>
      </c>
      <c r="BB534" s="1">
        <v>2083808343.5258501</v>
      </c>
      <c r="BC534" s="1">
        <v>2052759519.3315699</v>
      </c>
      <c r="BD534" s="1">
        <v>2038148307.9460299</v>
      </c>
      <c r="BE534" s="1">
        <v>484450310.52585</v>
      </c>
      <c r="BF534" s="1">
        <v>453938135.52585</v>
      </c>
      <c r="BG534" s="1">
        <v>422889311.331577</v>
      </c>
      <c r="BH534" s="1">
        <v>408278099.94603598</v>
      </c>
      <c r="BI534" s="1">
        <v>484450310.52585</v>
      </c>
      <c r="BJ534" s="1">
        <v>453938135.52585</v>
      </c>
      <c r="BK534" s="1">
        <v>422889311.331577</v>
      </c>
      <c r="BL534" s="1">
        <v>408278099.94603598</v>
      </c>
      <c r="BM534" s="1" t="s">
        <v>85</v>
      </c>
      <c r="BN534" s="1" t="s">
        <v>85</v>
      </c>
      <c r="BO534" s="1" t="s">
        <v>85</v>
      </c>
      <c r="BP534" t="s">
        <v>85</v>
      </c>
    </row>
    <row r="535" spans="1:68" x14ac:dyDescent="0.25">
      <c r="A535">
        <v>827</v>
      </c>
      <c r="B535" t="s">
        <v>200</v>
      </c>
      <c r="C535">
        <v>2020</v>
      </c>
      <c r="D535" s="2">
        <v>16719</v>
      </c>
      <c r="E535" s="26">
        <v>116733.66</v>
      </c>
      <c r="F535" t="s">
        <v>91</v>
      </c>
      <c r="I535" s="2">
        <v>411</v>
      </c>
      <c r="J535" s="1">
        <v>2508100785</v>
      </c>
      <c r="K535" s="1">
        <v>484966599.89999998</v>
      </c>
      <c r="L535" s="1">
        <v>49553956.689999998</v>
      </c>
      <c r="M535" s="1">
        <v>1246888232</v>
      </c>
      <c r="N535" s="1">
        <v>0</v>
      </c>
      <c r="O535" s="1">
        <v>3717606.49</v>
      </c>
      <c r="P535" s="1">
        <v>3717606.49</v>
      </c>
      <c r="Q535" s="1">
        <v>7023319</v>
      </c>
      <c r="R535" s="1">
        <v>591307</v>
      </c>
      <c r="S535" s="1">
        <v>71064</v>
      </c>
      <c r="T535" s="1">
        <v>46.991956279999997</v>
      </c>
      <c r="U535" s="1">
        <v>1.894211359</v>
      </c>
      <c r="V535" s="1">
        <v>0</v>
      </c>
      <c r="Y535" s="1">
        <v>286814445</v>
      </c>
      <c r="Z535" s="1">
        <v>161733301.13109899</v>
      </c>
      <c r="AA535" s="1">
        <v>0</v>
      </c>
      <c r="AB535" s="1">
        <v>256302270</v>
      </c>
      <c r="AC535" s="1">
        <v>161733301.13109899</v>
      </c>
      <c r="AD535" s="1">
        <v>0</v>
      </c>
      <c r="AE535" s="1">
        <v>256302270</v>
      </c>
      <c r="AF535" s="1">
        <v>127787210.48535299</v>
      </c>
      <c r="AG535" s="1">
        <v>0</v>
      </c>
      <c r="AH535" s="1">
        <v>256302270</v>
      </c>
      <c r="AI535" s="1">
        <v>111812579.593237</v>
      </c>
      <c r="AJ535" s="1">
        <v>0</v>
      </c>
      <c r="AK535" s="1">
        <v>538238163.07999897</v>
      </c>
      <c r="AL535" s="1">
        <v>501819309.31109899</v>
      </c>
      <c r="AM535" s="1">
        <v>471307134.31109899</v>
      </c>
      <c r="AN535" s="1">
        <v>437361043.665353</v>
      </c>
      <c r="AO535" s="1">
        <v>421386412.77323699</v>
      </c>
      <c r="AP535" s="1">
        <v>1246888232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1785126395.0799999</v>
      </c>
      <c r="AW535" s="1">
        <v>1748707541.31109</v>
      </c>
      <c r="AX535" s="1">
        <v>1718195366.31109</v>
      </c>
      <c r="AY535" s="1">
        <v>1684249275.66535</v>
      </c>
      <c r="AZ535" s="1">
        <v>1668274644.7732301</v>
      </c>
      <c r="BA535" s="1">
        <v>1748707541.31109</v>
      </c>
      <c r="BB535" s="1">
        <v>1718195366.31109</v>
      </c>
      <c r="BC535" s="1">
        <v>1684249275.66535</v>
      </c>
      <c r="BD535" s="1">
        <v>1668274644.7732301</v>
      </c>
      <c r="BE535" s="1">
        <v>501819309.31109899</v>
      </c>
      <c r="BF535" s="1">
        <v>471307134.31109899</v>
      </c>
      <c r="BG535" s="1">
        <v>437361043.665353</v>
      </c>
      <c r="BH535" s="1">
        <v>421386412.77323699</v>
      </c>
      <c r="BI535" s="1">
        <v>501819309.31109899</v>
      </c>
      <c r="BJ535" s="1">
        <v>471307134.31109899</v>
      </c>
      <c r="BK535" s="1">
        <v>437361043.665353</v>
      </c>
      <c r="BL535" s="1">
        <v>421386412.77323699</v>
      </c>
      <c r="BM535" s="1" t="s">
        <v>85</v>
      </c>
      <c r="BN535" s="1" t="s">
        <v>85</v>
      </c>
      <c r="BO535" s="1" t="s">
        <v>85</v>
      </c>
      <c r="BP535" t="s">
        <v>85</v>
      </c>
    </row>
    <row r="536" spans="1:68" x14ac:dyDescent="0.25">
      <c r="A536">
        <v>827</v>
      </c>
      <c r="B536" t="s">
        <v>200</v>
      </c>
      <c r="C536">
        <v>2021</v>
      </c>
      <c r="D536" s="2">
        <v>16719</v>
      </c>
      <c r="E536" s="26">
        <v>116733.66</v>
      </c>
      <c r="F536" t="s">
        <v>91</v>
      </c>
      <c r="I536" s="2">
        <v>411</v>
      </c>
      <c r="J536" s="1">
        <v>2508100785</v>
      </c>
      <c r="K536" s="1">
        <v>629065352.79999995</v>
      </c>
      <c r="L536" s="1">
        <v>60134404.18</v>
      </c>
      <c r="M536" s="1">
        <v>1833779909</v>
      </c>
      <c r="N536" s="1">
        <v>0</v>
      </c>
      <c r="O536" s="1">
        <v>3717606.49</v>
      </c>
      <c r="P536" s="1">
        <v>3717606.49</v>
      </c>
      <c r="Q536" s="1">
        <v>7023319</v>
      </c>
      <c r="R536" s="1">
        <v>591307</v>
      </c>
      <c r="S536" s="1">
        <v>71064</v>
      </c>
      <c r="T536" s="1">
        <v>46.294217420000003</v>
      </c>
      <c r="U536" s="1">
        <v>2.6692389009999999</v>
      </c>
      <c r="V536" s="1">
        <v>0</v>
      </c>
      <c r="Y536" s="1">
        <v>286814445</v>
      </c>
      <c r="Z536" s="1">
        <v>156451543.19824201</v>
      </c>
      <c r="AA536" s="1">
        <v>0</v>
      </c>
      <c r="AB536" s="1">
        <v>256302270</v>
      </c>
      <c r="AC536" s="1">
        <v>156451543.19824201</v>
      </c>
      <c r="AD536" s="1">
        <v>0</v>
      </c>
      <c r="AE536" s="1">
        <v>256302270</v>
      </c>
      <c r="AF536" s="1">
        <v>123614037.069746</v>
      </c>
      <c r="AG536" s="1">
        <v>0</v>
      </c>
      <c r="AH536" s="1">
        <v>256302270</v>
      </c>
      <c r="AI536" s="1">
        <v>108161093.009277</v>
      </c>
      <c r="AJ536" s="1">
        <v>0</v>
      </c>
      <c r="AK536" s="1">
        <v>692917363.46999896</v>
      </c>
      <c r="AL536" s="1">
        <v>507117998.86824203</v>
      </c>
      <c r="AM536" s="1">
        <v>476605823.86824203</v>
      </c>
      <c r="AN536" s="1">
        <v>443768317.73974597</v>
      </c>
      <c r="AO536" s="1">
        <v>428315373.679277</v>
      </c>
      <c r="AP536" s="1">
        <v>1833779909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2526697272.4699998</v>
      </c>
      <c r="AW536" s="1">
        <v>2340897907.8682399</v>
      </c>
      <c r="AX536" s="1">
        <v>2310385732.8682399</v>
      </c>
      <c r="AY536" s="1">
        <v>2277548226.7397399</v>
      </c>
      <c r="AZ536" s="1">
        <v>2262095282.6792698</v>
      </c>
      <c r="BA536" s="1">
        <v>2340897907.8682399</v>
      </c>
      <c r="BB536" s="1">
        <v>2310385732.8682399</v>
      </c>
      <c r="BC536" s="1">
        <v>2277548226.7397399</v>
      </c>
      <c r="BD536" s="1">
        <v>2262095282.6792698</v>
      </c>
      <c r="BE536" s="1">
        <v>507117998.86824203</v>
      </c>
      <c r="BF536" s="1">
        <v>476605823.86824203</v>
      </c>
      <c r="BG536" s="1">
        <v>443768317.73974597</v>
      </c>
      <c r="BH536" s="1">
        <v>428315373.679277</v>
      </c>
      <c r="BI536" s="1">
        <v>507117998.86824203</v>
      </c>
      <c r="BJ536" s="1">
        <v>476605823.86824203</v>
      </c>
      <c r="BK536" s="1">
        <v>443768317.73974597</v>
      </c>
      <c r="BL536" s="1">
        <v>428315373.679277</v>
      </c>
      <c r="BM536" s="1" t="s">
        <v>85</v>
      </c>
      <c r="BN536" s="1" t="s">
        <v>85</v>
      </c>
      <c r="BO536" s="1" t="s">
        <v>85</v>
      </c>
      <c r="BP536" t="s">
        <v>85</v>
      </c>
    </row>
    <row r="537" spans="1:68" x14ac:dyDescent="0.25">
      <c r="A537">
        <v>830</v>
      </c>
      <c r="B537" t="s">
        <v>201</v>
      </c>
      <c r="C537">
        <v>2017</v>
      </c>
      <c r="D537" s="2">
        <v>49124</v>
      </c>
      <c r="E537" s="26">
        <v>86532.31</v>
      </c>
      <c r="F537" t="s">
        <v>91</v>
      </c>
      <c r="G537" t="s">
        <v>551</v>
      </c>
      <c r="H537">
        <v>159</v>
      </c>
      <c r="I537" s="2">
        <v>163</v>
      </c>
      <c r="J537" s="1">
        <v>2922632380</v>
      </c>
      <c r="K537" s="1">
        <v>1574539496</v>
      </c>
      <c r="L537" s="1">
        <v>424704278.80000001</v>
      </c>
      <c r="M537" s="1">
        <v>307681268.10000002</v>
      </c>
      <c r="N537" s="1">
        <v>313841476.30000001</v>
      </c>
      <c r="O537" s="1">
        <v>98010451.959999993</v>
      </c>
      <c r="P537" s="1">
        <v>89060830.719999999</v>
      </c>
      <c r="Q537" s="1">
        <v>40309872</v>
      </c>
      <c r="R537" s="1">
        <v>4292117</v>
      </c>
      <c r="S537" s="1">
        <v>567776</v>
      </c>
      <c r="T537" s="1">
        <v>51.447887399999999</v>
      </c>
      <c r="U537" s="1">
        <v>2.9143464030000001</v>
      </c>
      <c r="V537" s="1">
        <v>0</v>
      </c>
      <c r="W537" s="1">
        <v>42.24</v>
      </c>
      <c r="X537" s="1">
        <v>1.18</v>
      </c>
      <c r="Y537" s="1">
        <v>842722220</v>
      </c>
      <c r="Z537" s="1">
        <v>1008114235.13529</v>
      </c>
      <c r="AA537" s="1">
        <v>0</v>
      </c>
      <c r="AB537" s="1">
        <v>753070920</v>
      </c>
      <c r="AC537" s="1">
        <v>1008114235.13529</v>
      </c>
      <c r="AD537" s="1">
        <v>0</v>
      </c>
      <c r="AE537" s="1">
        <v>753070920</v>
      </c>
      <c r="AF537" s="1">
        <v>797520486.85415006</v>
      </c>
      <c r="AG537" s="1">
        <v>0</v>
      </c>
      <c r="AH537" s="1">
        <v>753070920</v>
      </c>
      <c r="AI537" s="1">
        <v>698417546.48655403</v>
      </c>
      <c r="AJ537" s="1">
        <v>0</v>
      </c>
      <c r="AK537" s="1">
        <v>2097254226.76</v>
      </c>
      <c r="AL537" s="1">
        <v>2364601564.6552901</v>
      </c>
      <c r="AM537" s="1">
        <v>2274950264.6552901</v>
      </c>
      <c r="AN537" s="1">
        <v>2064356516.37415</v>
      </c>
      <c r="AO537" s="1">
        <v>1965253576.0065501</v>
      </c>
      <c r="AP537" s="1">
        <v>621522744.39999998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2718776971.1599998</v>
      </c>
      <c r="AW537" s="1">
        <v>2986124309.0552902</v>
      </c>
      <c r="AX537" s="1">
        <v>2896473009.0552902</v>
      </c>
      <c r="AY537" s="1">
        <v>2685879260.7741499</v>
      </c>
      <c r="AZ537" s="1">
        <v>2586776320.4065499</v>
      </c>
      <c r="BA537" s="1">
        <v>2922632380</v>
      </c>
      <c r="BB537" s="1">
        <v>2896473009.0552902</v>
      </c>
      <c r="BC537" s="1">
        <v>2685879260.7741499</v>
      </c>
      <c r="BD537" s="1">
        <v>2586776320.4065499</v>
      </c>
      <c r="BE537" s="1">
        <v>2364601564.6552901</v>
      </c>
      <c r="BF537" s="1">
        <v>2274950264.6552901</v>
      </c>
      <c r="BG537" s="1">
        <v>2064356516.37415</v>
      </c>
      <c r="BH537" s="1">
        <v>1965253576.0065501</v>
      </c>
      <c r="BI537" s="1">
        <v>2301109635.5999999</v>
      </c>
      <c r="BJ537" s="1">
        <v>2274950264.6552901</v>
      </c>
      <c r="BK537" s="1">
        <v>2064356516.37415</v>
      </c>
      <c r="BL537" s="1">
        <v>1965253576.0065501</v>
      </c>
      <c r="BM537" s="1" t="s">
        <v>121</v>
      </c>
      <c r="BN537" s="1" t="s">
        <v>85</v>
      </c>
      <c r="BO537" s="1" t="s">
        <v>85</v>
      </c>
      <c r="BP537" t="s">
        <v>85</v>
      </c>
    </row>
    <row r="538" spans="1:68" x14ac:dyDescent="0.25">
      <c r="A538">
        <v>830</v>
      </c>
      <c r="B538" t="s">
        <v>201</v>
      </c>
      <c r="C538">
        <v>2018</v>
      </c>
      <c r="D538" s="2">
        <v>49054</v>
      </c>
      <c r="E538" s="26">
        <v>86532.31</v>
      </c>
      <c r="F538" t="s">
        <v>91</v>
      </c>
      <c r="G538" t="s">
        <v>551</v>
      </c>
      <c r="H538">
        <v>159</v>
      </c>
      <c r="I538" s="2">
        <v>163</v>
      </c>
      <c r="J538" s="1">
        <v>2918467730</v>
      </c>
      <c r="K538" s="1">
        <v>1588781658</v>
      </c>
      <c r="L538" s="1">
        <v>468325435.10000002</v>
      </c>
      <c r="M538" s="1">
        <v>303841517.19999999</v>
      </c>
      <c r="N538" s="1">
        <v>335666641.5</v>
      </c>
      <c r="O538" s="1">
        <v>98010451.959999993</v>
      </c>
      <c r="P538" s="1">
        <v>89060830.719999999</v>
      </c>
      <c r="Q538" s="1">
        <v>40309872</v>
      </c>
      <c r="R538" s="1">
        <v>4292117</v>
      </c>
      <c r="S538" s="1">
        <v>567776</v>
      </c>
      <c r="T538" s="1">
        <v>52.618965209999999</v>
      </c>
      <c r="U538" s="1">
        <v>2.2254474040000001</v>
      </c>
      <c r="V538" s="1">
        <v>0</v>
      </c>
      <c r="W538" s="1">
        <v>42.24</v>
      </c>
      <c r="X538" s="1">
        <v>1.18</v>
      </c>
      <c r="Y538" s="1">
        <v>841521370</v>
      </c>
      <c r="Z538" s="1">
        <v>1046748735.3109601</v>
      </c>
      <c r="AA538" s="1">
        <v>0</v>
      </c>
      <c r="AB538" s="1">
        <v>751997820</v>
      </c>
      <c r="AC538" s="1">
        <v>1046748735.3109601</v>
      </c>
      <c r="AD538" s="1">
        <v>0</v>
      </c>
      <c r="AE538" s="1">
        <v>751997820</v>
      </c>
      <c r="AF538" s="1">
        <v>828084290.35537899</v>
      </c>
      <c r="AG538" s="1">
        <v>0</v>
      </c>
      <c r="AH538" s="1">
        <v>751997820</v>
      </c>
      <c r="AI538" s="1">
        <v>725183375.08216298</v>
      </c>
      <c r="AJ538" s="1">
        <v>0</v>
      </c>
      <c r="AK538" s="1">
        <v>2155117545.0599999</v>
      </c>
      <c r="AL538" s="1">
        <v>2445656371.13096</v>
      </c>
      <c r="AM538" s="1">
        <v>2356132821.13096</v>
      </c>
      <c r="AN538" s="1">
        <v>2137468376.17537</v>
      </c>
      <c r="AO538" s="1">
        <v>2034567460.9021599</v>
      </c>
      <c r="AP538" s="1">
        <v>639508158.70000005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2794625703.7600002</v>
      </c>
      <c r="AW538" s="1">
        <v>3085164529.8309598</v>
      </c>
      <c r="AX538" s="1">
        <v>2995640979.8309598</v>
      </c>
      <c r="AY538" s="1">
        <v>2776976534.87537</v>
      </c>
      <c r="AZ538" s="1">
        <v>2674075619.60216</v>
      </c>
      <c r="BA538" s="1">
        <v>2918467730</v>
      </c>
      <c r="BB538" s="1">
        <v>2918467730</v>
      </c>
      <c r="BC538" s="1">
        <v>2776976534.87537</v>
      </c>
      <c r="BD538" s="1">
        <v>2674075619.60216</v>
      </c>
      <c r="BE538" s="1">
        <v>2445656371.13096</v>
      </c>
      <c r="BF538" s="1">
        <v>2356132821.13096</v>
      </c>
      <c r="BG538" s="1">
        <v>2137468376.17537</v>
      </c>
      <c r="BH538" s="1">
        <v>2034567460.9021599</v>
      </c>
      <c r="BI538" s="1">
        <v>2278959571.3000002</v>
      </c>
      <c r="BJ538" s="1">
        <v>2278959571.3000002</v>
      </c>
      <c r="BK538" s="1">
        <v>2137468376.17537</v>
      </c>
      <c r="BL538" s="1">
        <v>2034567460.9021599</v>
      </c>
      <c r="BM538" s="1" t="s">
        <v>121</v>
      </c>
      <c r="BN538" s="1" t="s">
        <v>121</v>
      </c>
      <c r="BO538" s="1" t="s">
        <v>85</v>
      </c>
      <c r="BP538" t="s">
        <v>85</v>
      </c>
    </row>
    <row r="539" spans="1:68" x14ac:dyDescent="0.25">
      <c r="A539">
        <v>830</v>
      </c>
      <c r="B539" t="s">
        <v>201</v>
      </c>
      <c r="C539">
        <v>2019</v>
      </c>
      <c r="D539" s="2">
        <v>48821</v>
      </c>
      <c r="E539" s="26">
        <v>86532.31</v>
      </c>
      <c r="F539" t="s">
        <v>91</v>
      </c>
      <c r="G539" t="s">
        <v>551</v>
      </c>
      <c r="H539">
        <v>159</v>
      </c>
      <c r="I539" s="2">
        <v>163</v>
      </c>
      <c r="J539" s="1">
        <v>2904605395</v>
      </c>
      <c r="K539" s="1">
        <v>1489770244</v>
      </c>
      <c r="L539" s="1">
        <v>416269244.5</v>
      </c>
      <c r="M539" s="1">
        <v>283908175.60000002</v>
      </c>
      <c r="N539" s="1">
        <v>279613609</v>
      </c>
      <c r="O539" s="1">
        <v>98010451.959999993</v>
      </c>
      <c r="P539" s="1">
        <v>89060830.719999999</v>
      </c>
      <c r="Q539" s="1">
        <v>40309872</v>
      </c>
      <c r="R539" s="1">
        <v>4292117</v>
      </c>
      <c r="S539" s="1">
        <v>567776</v>
      </c>
      <c r="T539" s="1">
        <v>47.12777191</v>
      </c>
      <c r="U539" s="1">
        <v>5.8416888010000001</v>
      </c>
      <c r="V539" s="1">
        <v>0</v>
      </c>
      <c r="W539" s="1">
        <v>42.24</v>
      </c>
      <c r="X539" s="1">
        <v>1.18</v>
      </c>
      <c r="Y539" s="1">
        <v>837524255</v>
      </c>
      <c r="Z539" s="1">
        <v>857573695.22521305</v>
      </c>
      <c r="AA539" s="1">
        <v>0</v>
      </c>
      <c r="AB539" s="1">
        <v>748425930</v>
      </c>
      <c r="AC539" s="1">
        <v>857573695.22521305</v>
      </c>
      <c r="AD539" s="1">
        <v>0</v>
      </c>
      <c r="AE539" s="1">
        <v>748425930</v>
      </c>
      <c r="AF539" s="1">
        <v>678427669.29834902</v>
      </c>
      <c r="AG539" s="1">
        <v>0</v>
      </c>
      <c r="AH539" s="1">
        <v>748425930</v>
      </c>
      <c r="AI539" s="1">
        <v>594123657.09747195</v>
      </c>
      <c r="AJ539" s="1">
        <v>0</v>
      </c>
      <c r="AK539" s="1">
        <v>2004049940.46</v>
      </c>
      <c r="AL539" s="1">
        <v>2200428025.44521</v>
      </c>
      <c r="AM539" s="1">
        <v>2111329700.44521</v>
      </c>
      <c r="AN539" s="1">
        <v>1932183674.5183499</v>
      </c>
      <c r="AO539" s="1">
        <v>1847879662.3174701</v>
      </c>
      <c r="AP539" s="1">
        <v>563521784.60000002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2567571725.0599999</v>
      </c>
      <c r="AW539" s="1">
        <v>2763949810.0452099</v>
      </c>
      <c r="AX539" s="1">
        <v>2674851485.0452099</v>
      </c>
      <c r="AY539" s="1">
        <v>2495705459.11835</v>
      </c>
      <c r="AZ539" s="1">
        <v>2411401446.91747</v>
      </c>
      <c r="BA539" s="1">
        <v>2763949810.0452099</v>
      </c>
      <c r="BB539" s="1">
        <v>2674851485.0452099</v>
      </c>
      <c r="BC539" s="1">
        <v>2495705459.11835</v>
      </c>
      <c r="BD539" s="1">
        <v>2411401446.91747</v>
      </c>
      <c r="BE539" s="1">
        <v>2200428025.44521</v>
      </c>
      <c r="BF539" s="1">
        <v>2111329700.44521</v>
      </c>
      <c r="BG539" s="1">
        <v>1932183674.5183499</v>
      </c>
      <c r="BH539" s="1">
        <v>1847879662.3174701</v>
      </c>
      <c r="BI539" s="1">
        <v>2200428025.44521</v>
      </c>
      <c r="BJ539" s="1">
        <v>2111329700.44521</v>
      </c>
      <c r="BK539" s="1">
        <v>1932183674.5183499</v>
      </c>
      <c r="BL539" s="1">
        <v>1847879662.3174701</v>
      </c>
      <c r="BM539" s="1" t="s">
        <v>85</v>
      </c>
      <c r="BN539" s="1" t="s">
        <v>85</v>
      </c>
      <c r="BO539" s="1" t="s">
        <v>85</v>
      </c>
      <c r="BP539" t="s">
        <v>85</v>
      </c>
    </row>
    <row r="540" spans="1:68" x14ac:dyDescent="0.25">
      <c r="A540">
        <v>830</v>
      </c>
      <c r="B540" t="s">
        <v>201</v>
      </c>
      <c r="C540">
        <v>2020</v>
      </c>
      <c r="D540" s="2">
        <v>48821</v>
      </c>
      <c r="E540" s="26">
        <v>86532.31</v>
      </c>
      <c r="F540" t="s">
        <v>91</v>
      </c>
      <c r="G540" t="s">
        <v>551</v>
      </c>
      <c r="H540">
        <v>159</v>
      </c>
      <c r="I540" s="2">
        <v>163</v>
      </c>
      <c r="J540" s="1">
        <v>2904605395</v>
      </c>
      <c r="K540" s="1">
        <v>1555993791</v>
      </c>
      <c r="L540" s="1">
        <v>412085389.69999999</v>
      </c>
      <c r="M540" s="1">
        <v>255141087.80000001</v>
      </c>
      <c r="N540" s="1">
        <v>317363305.19999999</v>
      </c>
      <c r="O540" s="1">
        <v>98010451.959999993</v>
      </c>
      <c r="P540" s="1">
        <v>89060830.719999999</v>
      </c>
      <c r="Q540" s="1">
        <v>40309872</v>
      </c>
      <c r="R540" s="1">
        <v>4292117</v>
      </c>
      <c r="S540" s="1">
        <v>567776</v>
      </c>
      <c r="T540" s="1">
        <v>48.275871119999998</v>
      </c>
      <c r="U540" s="1">
        <v>2.8433606199999999</v>
      </c>
      <c r="V540" s="1">
        <v>0</v>
      </c>
      <c r="W540" s="1">
        <v>42.24</v>
      </c>
      <c r="X540" s="1">
        <v>1.18</v>
      </c>
      <c r="Y540" s="1">
        <v>837524255</v>
      </c>
      <c r="Z540" s="1">
        <v>943701193.692312</v>
      </c>
      <c r="AA540" s="1">
        <v>0</v>
      </c>
      <c r="AB540" s="1">
        <v>748425930</v>
      </c>
      <c r="AC540" s="1">
        <v>943701193.692312</v>
      </c>
      <c r="AD540" s="1">
        <v>0</v>
      </c>
      <c r="AE540" s="1">
        <v>748425930</v>
      </c>
      <c r="AF540" s="1">
        <v>746563245.719203</v>
      </c>
      <c r="AG540" s="1">
        <v>0</v>
      </c>
      <c r="AH540" s="1">
        <v>748425930</v>
      </c>
      <c r="AI540" s="1">
        <v>653792446.67303395</v>
      </c>
      <c r="AJ540" s="1">
        <v>0</v>
      </c>
      <c r="AK540" s="1">
        <v>2066089632.6600001</v>
      </c>
      <c r="AL540" s="1">
        <v>2282371669.1123099</v>
      </c>
      <c r="AM540" s="1">
        <v>2193273344.1123099</v>
      </c>
      <c r="AN540" s="1">
        <v>1996135396.1392</v>
      </c>
      <c r="AO540" s="1">
        <v>1903364597.09303</v>
      </c>
      <c r="AP540" s="1">
        <v>572504393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2638594025.6599998</v>
      </c>
      <c r="AW540" s="1">
        <v>2854876062.1123099</v>
      </c>
      <c r="AX540" s="1">
        <v>2765777737.1123099</v>
      </c>
      <c r="AY540" s="1">
        <v>2568639789.1392002</v>
      </c>
      <c r="AZ540" s="1">
        <v>2475868990.09303</v>
      </c>
      <c r="BA540" s="1">
        <v>2854876062.1123099</v>
      </c>
      <c r="BB540" s="1">
        <v>2765777737.1123099</v>
      </c>
      <c r="BC540" s="1">
        <v>2568639789.1392002</v>
      </c>
      <c r="BD540" s="1">
        <v>2475868990.09303</v>
      </c>
      <c r="BE540" s="1">
        <v>2282371669.1123099</v>
      </c>
      <c r="BF540" s="1">
        <v>2193273344.1123099</v>
      </c>
      <c r="BG540" s="1">
        <v>1996135396.1392</v>
      </c>
      <c r="BH540" s="1">
        <v>1903364597.09303</v>
      </c>
      <c r="BI540" s="1">
        <v>2282371669.1123099</v>
      </c>
      <c r="BJ540" s="1">
        <v>2193273344.1123099</v>
      </c>
      <c r="BK540" s="1">
        <v>1996135396.1392</v>
      </c>
      <c r="BL540" s="1">
        <v>1903364597.09303</v>
      </c>
      <c r="BM540" s="1" t="s">
        <v>85</v>
      </c>
      <c r="BN540" s="1" t="s">
        <v>85</v>
      </c>
      <c r="BO540" s="1" t="s">
        <v>85</v>
      </c>
      <c r="BP540" t="s">
        <v>85</v>
      </c>
    </row>
    <row r="541" spans="1:68" x14ac:dyDescent="0.25">
      <c r="A541">
        <v>830</v>
      </c>
      <c r="B541" t="s">
        <v>201</v>
      </c>
      <c r="C541">
        <v>2021</v>
      </c>
      <c r="D541" s="2">
        <v>48821</v>
      </c>
      <c r="E541" s="26">
        <v>86532.31</v>
      </c>
      <c r="F541" t="s">
        <v>91</v>
      </c>
      <c r="G541" t="s">
        <v>551</v>
      </c>
      <c r="H541">
        <v>159</v>
      </c>
      <c r="I541" s="2">
        <v>163</v>
      </c>
      <c r="J541" s="1">
        <v>2904605395</v>
      </c>
      <c r="K541" s="1">
        <v>1558325469</v>
      </c>
      <c r="L541" s="1">
        <v>410880277.89999998</v>
      </c>
      <c r="M541" s="1">
        <v>274593432.10000002</v>
      </c>
      <c r="N541" s="1">
        <v>409357244</v>
      </c>
      <c r="O541" s="1">
        <v>98010451.959999993</v>
      </c>
      <c r="P541" s="1">
        <v>89060830.719999999</v>
      </c>
      <c r="Q541" s="1">
        <v>40309872</v>
      </c>
      <c r="R541" s="1">
        <v>4292117</v>
      </c>
      <c r="S541" s="1">
        <v>567776</v>
      </c>
      <c r="T541" s="1">
        <v>47.31541962</v>
      </c>
      <c r="U541" s="1">
        <v>2.4029910669999999</v>
      </c>
      <c r="V541" s="1">
        <v>0</v>
      </c>
      <c r="W541" s="1">
        <v>42.24</v>
      </c>
      <c r="X541" s="1">
        <v>1.18</v>
      </c>
      <c r="Y541" s="1">
        <v>837524255</v>
      </c>
      <c r="Z541" s="1">
        <v>932898313.79859102</v>
      </c>
      <c r="AA541" s="1">
        <v>0</v>
      </c>
      <c r="AB541" s="1">
        <v>748425930</v>
      </c>
      <c r="AC541" s="1">
        <v>932898313.79859102</v>
      </c>
      <c r="AD541" s="1">
        <v>0</v>
      </c>
      <c r="AE541" s="1">
        <v>748425930</v>
      </c>
      <c r="AF541" s="1">
        <v>738017073.33913398</v>
      </c>
      <c r="AG541" s="1">
        <v>0</v>
      </c>
      <c r="AH541" s="1">
        <v>748425930</v>
      </c>
      <c r="AI541" s="1">
        <v>646308254.299389</v>
      </c>
      <c r="AJ541" s="1">
        <v>0</v>
      </c>
      <c r="AK541" s="1">
        <v>2067216198.8599999</v>
      </c>
      <c r="AL541" s="1">
        <v>2270363677.4185901</v>
      </c>
      <c r="AM541" s="1">
        <v>2181265352.4185901</v>
      </c>
      <c r="AN541" s="1">
        <v>1986384111.95913</v>
      </c>
      <c r="AO541" s="1">
        <v>1894675292.91939</v>
      </c>
      <c r="AP541" s="1">
        <v>683950676.10000002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2751166874.96</v>
      </c>
      <c r="AW541" s="1">
        <v>2954314353.51859</v>
      </c>
      <c r="AX541" s="1">
        <v>2865216028.51859</v>
      </c>
      <c r="AY541" s="1">
        <v>2670334788.0591302</v>
      </c>
      <c r="AZ541" s="1">
        <v>2578625969.0193901</v>
      </c>
      <c r="BA541" s="1">
        <v>2904605395</v>
      </c>
      <c r="BB541" s="1">
        <v>2865216028.51859</v>
      </c>
      <c r="BC541" s="1">
        <v>2670334788.0591302</v>
      </c>
      <c r="BD541" s="1">
        <v>2578625969.0193901</v>
      </c>
      <c r="BE541" s="1">
        <v>2270363677.4185901</v>
      </c>
      <c r="BF541" s="1">
        <v>2181265352.4185901</v>
      </c>
      <c r="BG541" s="1">
        <v>1986384111.95913</v>
      </c>
      <c r="BH541" s="1">
        <v>1894675292.91939</v>
      </c>
      <c r="BI541" s="1">
        <v>2220654718.9000001</v>
      </c>
      <c r="BJ541" s="1">
        <v>2181265352.4185901</v>
      </c>
      <c r="BK541" s="1">
        <v>1986384111.95913</v>
      </c>
      <c r="BL541" s="1">
        <v>1894675292.91939</v>
      </c>
      <c r="BM541" s="1" t="s">
        <v>121</v>
      </c>
      <c r="BN541" s="1" t="s">
        <v>85</v>
      </c>
      <c r="BO541" s="1" t="s">
        <v>85</v>
      </c>
      <c r="BP541" t="s">
        <v>85</v>
      </c>
    </row>
    <row r="542" spans="1:68" x14ac:dyDescent="0.25">
      <c r="A542">
        <v>835</v>
      </c>
      <c r="B542" t="s">
        <v>202</v>
      </c>
      <c r="C542">
        <v>2017</v>
      </c>
      <c r="D542" s="2">
        <v>44326</v>
      </c>
      <c r="E542" s="26">
        <v>118362.09</v>
      </c>
      <c r="F542" t="s">
        <v>97</v>
      </c>
      <c r="I542" s="2">
        <v>191</v>
      </c>
      <c r="J542" s="1">
        <v>3090187090</v>
      </c>
      <c r="K542" s="1">
        <v>1571111174</v>
      </c>
      <c r="L542" s="1">
        <v>0</v>
      </c>
      <c r="M542" s="1">
        <v>412106335.10000002</v>
      </c>
      <c r="N542" s="1">
        <v>0</v>
      </c>
      <c r="O542" s="1">
        <v>45944991</v>
      </c>
      <c r="P542" s="1">
        <v>44525218.5</v>
      </c>
      <c r="Q542" s="1">
        <v>50479412</v>
      </c>
      <c r="R542" s="1">
        <v>28366429</v>
      </c>
      <c r="S542" s="1">
        <v>1140563</v>
      </c>
      <c r="T542" s="1">
        <v>56.581684629999998</v>
      </c>
      <c r="U542" s="1">
        <v>6.7510252140000002</v>
      </c>
      <c r="V542" s="1">
        <v>11683975</v>
      </c>
      <c r="W542" s="1">
        <v>21.53</v>
      </c>
      <c r="X542" s="1">
        <v>0.99</v>
      </c>
      <c r="Y542" s="1">
        <v>760412530</v>
      </c>
      <c r="Z542" s="1">
        <v>1423108179.80844</v>
      </c>
      <c r="AA542" s="1">
        <v>154405061.59815001</v>
      </c>
      <c r="AB542" s="1">
        <v>679517580</v>
      </c>
      <c r="AC542" s="1">
        <v>1423108179.80844</v>
      </c>
      <c r="AD542" s="1">
        <v>154405061.59815001</v>
      </c>
      <c r="AE542" s="1">
        <v>679517580</v>
      </c>
      <c r="AF542" s="1">
        <v>1128185703.69175</v>
      </c>
      <c r="AG542" s="1">
        <v>154405061.59815001</v>
      </c>
      <c r="AH542" s="1">
        <v>679517580</v>
      </c>
      <c r="AI542" s="1">
        <v>989398656.10743201</v>
      </c>
      <c r="AJ542" s="1">
        <v>154405061.59815001</v>
      </c>
      <c r="AK542" s="1">
        <v>1617056165</v>
      </c>
      <c r="AL542" s="1">
        <v>2382450989.90659</v>
      </c>
      <c r="AM542" s="1">
        <v>2301556039.90659</v>
      </c>
      <c r="AN542" s="1">
        <v>2006633563.7899001</v>
      </c>
      <c r="AO542" s="1">
        <v>1867846516.20558</v>
      </c>
      <c r="AP542" s="1">
        <v>412106335.10000002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2029162500.0999999</v>
      </c>
      <c r="AW542" s="1">
        <v>2794557325.0065899</v>
      </c>
      <c r="AX542" s="1">
        <v>2713662375.0065899</v>
      </c>
      <c r="AY542" s="1">
        <v>2418739898.8899002</v>
      </c>
      <c r="AZ542" s="1">
        <v>2279952851.3055801</v>
      </c>
      <c r="BA542" s="1">
        <v>2794557325.0065899</v>
      </c>
      <c r="BB542" s="1">
        <v>2713662375.0065899</v>
      </c>
      <c r="BC542" s="1">
        <v>2418739898.8899002</v>
      </c>
      <c r="BD542" s="1">
        <v>2279952851.3055801</v>
      </c>
      <c r="BE542" s="1">
        <v>2382450989.90659</v>
      </c>
      <c r="BF542" s="1">
        <v>2301556039.90659</v>
      </c>
      <c r="BG542" s="1">
        <v>2006633563.7899001</v>
      </c>
      <c r="BH542" s="1">
        <v>1867846516.20558</v>
      </c>
      <c r="BI542" s="1">
        <v>2382450989.90659</v>
      </c>
      <c r="BJ542" s="1">
        <v>2301556039.90659</v>
      </c>
      <c r="BK542" s="1">
        <v>2006633563.7899001</v>
      </c>
      <c r="BL542" s="1">
        <v>1867846516.20558</v>
      </c>
      <c r="BM542" s="1" t="s">
        <v>85</v>
      </c>
      <c r="BN542" s="1" t="s">
        <v>85</v>
      </c>
      <c r="BO542" s="1" t="s">
        <v>85</v>
      </c>
      <c r="BP542" t="s">
        <v>85</v>
      </c>
    </row>
    <row r="543" spans="1:68" x14ac:dyDescent="0.25">
      <c r="A543">
        <v>835</v>
      </c>
      <c r="B543" t="s">
        <v>202</v>
      </c>
      <c r="C543">
        <v>2018</v>
      </c>
      <c r="D543" s="2">
        <v>44326</v>
      </c>
      <c r="E543" s="26">
        <v>118362.09</v>
      </c>
      <c r="F543" t="s">
        <v>97</v>
      </c>
      <c r="I543" s="2">
        <v>191</v>
      </c>
      <c r="J543" s="1">
        <v>3090187090</v>
      </c>
      <c r="K543" s="1">
        <v>1582958822</v>
      </c>
      <c r="L543" s="1">
        <v>0</v>
      </c>
      <c r="M543" s="1">
        <v>437304466.69999999</v>
      </c>
      <c r="N543" s="1">
        <v>0</v>
      </c>
      <c r="O543" s="1">
        <v>45944991</v>
      </c>
      <c r="P543" s="1">
        <v>44525218.5</v>
      </c>
      <c r="Q543" s="1">
        <v>50479412</v>
      </c>
      <c r="R543" s="1">
        <v>28366429</v>
      </c>
      <c r="S543" s="1">
        <v>1140563</v>
      </c>
      <c r="T543" s="1">
        <v>57.5772221</v>
      </c>
      <c r="U543" s="1">
        <v>4.9194677569999996</v>
      </c>
      <c r="V543" s="1">
        <v>11683975</v>
      </c>
      <c r="W543" s="1">
        <v>21.53</v>
      </c>
      <c r="X543" s="1">
        <v>0.99</v>
      </c>
      <c r="Y543" s="1">
        <v>760412530</v>
      </c>
      <c r="Z543" s="1">
        <v>1503846864.84412</v>
      </c>
      <c r="AA543" s="1">
        <v>154405061.59815001</v>
      </c>
      <c r="AB543" s="1">
        <v>679517580</v>
      </c>
      <c r="AC543" s="1">
        <v>1503846864.84412</v>
      </c>
      <c r="AD543" s="1">
        <v>154405061.59815001</v>
      </c>
      <c r="AE543" s="1">
        <v>679517580</v>
      </c>
      <c r="AF543" s="1">
        <v>1192192243.3803799</v>
      </c>
      <c r="AG543" s="1">
        <v>154405061.59815001</v>
      </c>
      <c r="AH543" s="1">
        <v>679517580</v>
      </c>
      <c r="AI543" s="1">
        <v>1045531245.04451</v>
      </c>
      <c r="AJ543" s="1">
        <v>154405061.59815001</v>
      </c>
      <c r="AK543" s="1">
        <v>1628903813</v>
      </c>
      <c r="AL543" s="1">
        <v>2463189674.9422698</v>
      </c>
      <c r="AM543" s="1">
        <v>2382294724.9422698</v>
      </c>
      <c r="AN543" s="1">
        <v>2070640103.4785299</v>
      </c>
      <c r="AO543" s="1">
        <v>1923979105.1426599</v>
      </c>
      <c r="AP543" s="1">
        <v>437304466.69999999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2066208279.7</v>
      </c>
      <c r="AW543" s="1">
        <v>2900494141.6422701</v>
      </c>
      <c r="AX543" s="1">
        <v>2819599191.6422701</v>
      </c>
      <c r="AY543" s="1">
        <v>2507944570.1785302</v>
      </c>
      <c r="AZ543" s="1">
        <v>2361283571.84266</v>
      </c>
      <c r="BA543" s="1">
        <v>2900494141.6422701</v>
      </c>
      <c r="BB543" s="1">
        <v>2819599191.6422701</v>
      </c>
      <c r="BC543" s="1">
        <v>2507944570.1785302</v>
      </c>
      <c r="BD543" s="1">
        <v>2361283571.84266</v>
      </c>
      <c r="BE543" s="1">
        <v>2463189674.9422698</v>
      </c>
      <c r="BF543" s="1">
        <v>2382294724.9422698</v>
      </c>
      <c r="BG543" s="1">
        <v>2070640103.4785299</v>
      </c>
      <c r="BH543" s="1">
        <v>1923979105.1426599</v>
      </c>
      <c r="BI543" s="1">
        <v>2463189674.9422698</v>
      </c>
      <c r="BJ543" s="1">
        <v>2382294724.9422698</v>
      </c>
      <c r="BK543" s="1">
        <v>2070640103.4785299</v>
      </c>
      <c r="BL543" s="1">
        <v>1923979105.1426599</v>
      </c>
      <c r="BM543" s="1" t="s">
        <v>85</v>
      </c>
      <c r="BN543" s="1" t="s">
        <v>85</v>
      </c>
      <c r="BO543" s="1" t="s">
        <v>85</v>
      </c>
      <c r="BP543" t="s">
        <v>85</v>
      </c>
    </row>
    <row r="544" spans="1:68" x14ac:dyDescent="0.25">
      <c r="A544">
        <v>835</v>
      </c>
      <c r="B544" t="s">
        <v>202</v>
      </c>
      <c r="C544">
        <v>2019</v>
      </c>
      <c r="D544" s="2">
        <v>44326</v>
      </c>
      <c r="E544" s="26">
        <v>118362.09</v>
      </c>
      <c r="F544" t="s">
        <v>97</v>
      </c>
      <c r="I544" s="2">
        <v>191</v>
      </c>
      <c r="J544" s="1">
        <v>3090187090</v>
      </c>
      <c r="K544" s="1">
        <v>1563758949</v>
      </c>
      <c r="L544" s="1">
        <v>0</v>
      </c>
      <c r="M544" s="1">
        <v>420918300</v>
      </c>
      <c r="N544" s="1">
        <v>0</v>
      </c>
      <c r="O544" s="1">
        <v>45944991</v>
      </c>
      <c r="P544" s="1">
        <v>44525218.5</v>
      </c>
      <c r="Q544" s="1">
        <v>50479412</v>
      </c>
      <c r="R544" s="1">
        <v>28366429</v>
      </c>
      <c r="S544" s="1">
        <v>1140563</v>
      </c>
      <c r="T544" s="1">
        <v>55.302327929999997</v>
      </c>
      <c r="U544" s="1">
        <v>5.8325145530000002</v>
      </c>
      <c r="V544" s="1">
        <v>11683975</v>
      </c>
      <c r="W544" s="1">
        <v>21.53</v>
      </c>
      <c r="X544" s="1">
        <v>0.99</v>
      </c>
      <c r="Y544" s="1">
        <v>760412530</v>
      </c>
      <c r="Z544" s="1">
        <v>1412802818.4953301</v>
      </c>
      <c r="AA544" s="1">
        <v>154405061.59815001</v>
      </c>
      <c r="AB544" s="1">
        <v>679517580</v>
      </c>
      <c r="AC544" s="1">
        <v>1412802818.4953301</v>
      </c>
      <c r="AD544" s="1">
        <v>154405061.59815001</v>
      </c>
      <c r="AE544" s="1">
        <v>679517580</v>
      </c>
      <c r="AF544" s="1">
        <v>1120016007.6210101</v>
      </c>
      <c r="AG544" s="1">
        <v>154405061.59815001</v>
      </c>
      <c r="AH544" s="1">
        <v>679517580</v>
      </c>
      <c r="AI544" s="1">
        <v>982233978.97426796</v>
      </c>
      <c r="AJ544" s="1">
        <v>154405061.59815001</v>
      </c>
      <c r="AK544" s="1">
        <v>1609703940</v>
      </c>
      <c r="AL544" s="1">
        <v>2372145628.5934801</v>
      </c>
      <c r="AM544" s="1">
        <v>2291250678.5934801</v>
      </c>
      <c r="AN544" s="1">
        <v>1998463867.7191601</v>
      </c>
      <c r="AO544" s="1">
        <v>1860681839.0724101</v>
      </c>
      <c r="AP544" s="1">
        <v>420918300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2030622240</v>
      </c>
      <c r="AW544" s="1">
        <v>2793063928.5934801</v>
      </c>
      <c r="AX544" s="1">
        <v>2712168978.5934801</v>
      </c>
      <c r="AY544" s="1">
        <v>2419382167.7191601</v>
      </c>
      <c r="AZ544" s="1">
        <v>2281600139.0724101</v>
      </c>
      <c r="BA544" s="1">
        <v>2793063928.5934801</v>
      </c>
      <c r="BB544" s="1">
        <v>2712168978.5934801</v>
      </c>
      <c r="BC544" s="1">
        <v>2419382167.7191601</v>
      </c>
      <c r="BD544" s="1">
        <v>2281600139.0724101</v>
      </c>
      <c r="BE544" s="1">
        <v>2372145628.5934801</v>
      </c>
      <c r="BF544" s="1">
        <v>2291250678.5934801</v>
      </c>
      <c r="BG544" s="1">
        <v>1998463867.7191601</v>
      </c>
      <c r="BH544" s="1">
        <v>1860681839.0724101</v>
      </c>
      <c r="BI544" s="1">
        <v>2372145628.5934801</v>
      </c>
      <c r="BJ544" s="1">
        <v>2291250678.5934801</v>
      </c>
      <c r="BK544" s="1">
        <v>1998463867.7191601</v>
      </c>
      <c r="BL544" s="1">
        <v>1860681839.0724101</v>
      </c>
      <c r="BM544" s="1" t="s">
        <v>85</v>
      </c>
      <c r="BN544" s="1" t="s">
        <v>85</v>
      </c>
      <c r="BO544" s="1" t="s">
        <v>85</v>
      </c>
      <c r="BP544" t="s">
        <v>85</v>
      </c>
    </row>
    <row r="545" spans="1:68" x14ac:dyDescent="0.25">
      <c r="A545">
        <v>835</v>
      </c>
      <c r="B545" t="s">
        <v>202</v>
      </c>
      <c r="C545">
        <v>2020</v>
      </c>
      <c r="D545" s="2">
        <v>42540</v>
      </c>
      <c r="E545" s="26">
        <v>118362.09</v>
      </c>
      <c r="F545" t="s">
        <v>97</v>
      </c>
      <c r="I545" s="2">
        <v>191</v>
      </c>
      <c r="J545" s="1">
        <v>2965676100</v>
      </c>
      <c r="K545" s="1">
        <v>1739273264</v>
      </c>
      <c r="L545" s="1">
        <v>0</v>
      </c>
      <c r="M545" s="1">
        <v>439022742.19999999</v>
      </c>
      <c r="N545" s="1">
        <v>0</v>
      </c>
      <c r="O545" s="1">
        <v>45944991</v>
      </c>
      <c r="P545" s="1">
        <v>44525218.5</v>
      </c>
      <c r="Q545" s="1">
        <v>50479412</v>
      </c>
      <c r="R545" s="1">
        <v>28366429</v>
      </c>
      <c r="S545" s="1">
        <v>1140563</v>
      </c>
      <c r="T545" s="1">
        <v>58.498725749999998</v>
      </c>
      <c r="U545" s="1">
        <v>2.0281963869999999</v>
      </c>
      <c r="V545" s="1">
        <v>11683975</v>
      </c>
      <c r="W545" s="1">
        <v>21.53</v>
      </c>
      <c r="X545" s="1">
        <v>0.99</v>
      </c>
      <c r="Y545" s="1">
        <v>729773700</v>
      </c>
      <c r="Z545" s="1">
        <v>1612735476.44032</v>
      </c>
      <c r="AA545" s="1">
        <v>154405061.59815001</v>
      </c>
      <c r="AB545" s="1">
        <v>652138200</v>
      </c>
      <c r="AC545" s="1">
        <v>1612735476.44032</v>
      </c>
      <c r="AD545" s="1">
        <v>154405061.59815001</v>
      </c>
      <c r="AE545" s="1">
        <v>652138200</v>
      </c>
      <c r="AF545" s="1">
        <v>1278514967.57006</v>
      </c>
      <c r="AG545" s="1">
        <v>154405061.59815001</v>
      </c>
      <c r="AH545" s="1">
        <v>652138200</v>
      </c>
      <c r="AI545" s="1">
        <v>1121234728.1017001</v>
      </c>
      <c r="AJ545" s="1">
        <v>154405061.59815001</v>
      </c>
      <c r="AK545" s="1">
        <v>1785218255</v>
      </c>
      <c r="AL545" s="1">
        <v>2541439456.5384698</v>
      </c>
      <c r="AM545" s="1">
        <v>2463803956.5384698</v>
      </c>
      <c r="AN545" s="1">
        <v>2129583447.66821</v>
      </c>
      <c r="AO545" s="1">
        <v>1972303208.1998501</v>
      </c>
      <c r="AP545" s="1">
        <v>439022742.19999999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2224240997.1999998</v>
      </c>
      <c r="AW545" s="1">
        <v>2980462198.7384701</v>
      </c>
      <c r="AX545" s="1">
        <v>2902826698.7384701</v>
      </c>
      <c r="AY545" s="1">
        <v>2568606189.8682098</v>
      </c>
      <c r="AZ545" s="1">
        <v>2411325950.3998499</v>
      </c>
      <c r="BA545" s="1">
        <v>2965676100</v>
      </c>
      <c r="BB545" s="1">
        <v>2902826698.7384701</v>
      </c>
      <c r="BC545" s="1">
        <v>2568606189.8682098</v>
      </c>
      <c r="BD545" s="1">
        <v>2411325950.3998499</v>
      </c>
      <c r="BE545" s="1">
        <v>2541439456.5384698</v>
      </c>
      <c r="BF545" s="1">
        <v>2463803956.5384698</v>
      </c>
      <c r="BG545" s="1">
        <v>2129583447.66821</v>
      </c>
      <c r="BH545" s="1">
        <v>1972303208.1998501</v>
      </c>
      <c r="BI545" s="1">
        <v>2526653357.8000002</v>
      </c>
      <c r="BJ545" s="1">
        <v>2463803956.5384698</v>
      </c>
      <c r="BK545" s="1">
        <v>2129583447.66821</v>
      </c>
      <c r="BL545" s="1">
        <v>1972303208.1998501</v>
      </c>
      <c r="BM545" s="1" t="s">
        <v>121</v>
      </c>
      <c r="BN545" s="1" t="s">
        <v>85</v>
      </c>
      <c r="BO545" s="1" t="s">
        <v>85</v>
      </c>
      <c r="BP545" t="s">
        <v>85</v>
      </c>
    </row>
    <row r="546" spans="1:68" x14ac:dyDescent="0.25">
      <c r="A546">
        <v>835</v>
      </c>
      <c r="B546" t="s">
        <v>202</v>
      </c>
      <c r="C546">
        <v>2021</v>
      </c>
      <c r="D546" s="2">
        <v>42540</v>
      </c>
      <c r="E546" s="26">
        <v>118362.09</v>
      </c>
      <c r="F546" t="s">
        <v>97</v>
      </c>
      <c r="I546" s="2">
        <v>191</v>
      </c>
      <c r="J546" s="1">
        <v>2965676100</v>
      </c>
      <c r="K546" s="1">
        <v>2197457260</v>
      </c>
      <c r="L546" s="1">
        <v>0</v>
      </c>
      <c r="M546" s="1">
        <v>420918300</v>
      </c>
      <c r="N546" s="1">
        <v>0</v>
      </c>
      <c r="O546" s="1">
        <v>45944991</v>
      </c>
      <c r="P546" s="1">
        <v>44525218.5</v>
      </c>
      <c r="Q546" s="1">
        <v>50479412</v>
      </c>
      <c r="R546" s="1">
        <v>28366429</v>
      </c>
      <c r="S546" s="1">
        <v>1140563</v>
      </c>
      <c r="T546" s="1">
        <v>60.40405208</v>
      </c>
      <c r="U546" s="1">
        <v>4.7526138429999998</v>
      </c>
      <c r="V546" s="1">
        <v>11683975</v>
      </c>
      <c r="W546" s="1">
        <v>21.53</v>
      </c>
      <c r="X546" s="1">
        <v>0.99</v>
      </c>
      <c r="Y546" s="1">
        <v>729773700</v>
      </c>
      <c r="Z546" s="1">
        <v>1589343145.3919201</v>
      </c>
      <c r="AA546" s="1">
        <v>154405061.59815001</v>
      </c>
      <c r="AB546" s="1">
        <v>652138200</v>
      </c>
      <c r="AC546" s="1">
        <v>1589343145.3919201</v>
      </c>
      <c r="AD546" s="1">
        <v>154405061.59815001</v>
      </c>
      <c r="AE546" s="1">
        <v>652138200</v>
      </c>
      <c r="AF546" s="1">
        <v>1259970422.7214899</v>
      </c>
      <c r="AG546" s="1">
        <v>154405061.59815001</v>
      </c>
      <c r="AH546" s="1">
        <v>652138200</v>
      </c>
      <c r="AI546" s="1">
        <v>1104971494.4059899</v>
      </c>
      <c r="AJ546" s="1">
        <v>154405061.59815001</v>
      </c>
      <c r="AK546" s="1">
        <v>2243402251</v>
      </c>
      <c r="AL546" s="1">
        <v>2518047125.4900699</v>
      </c>
      <c r="AM546" s="1">
        <v>2440411625.4900699</v>
      </c>
      <c r="AN546" s="1">
        <v>2111038902.8196399</v>
      </c>
      <c r="AO546" s="1">
        <v>1956039974.5041399</v>
      </c>
      <c r="AP546" s="1">
        <v>420918300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2664320551</v>
      </c>
      <c r="AW546" s="1">
        <v>2938965425.4900699</v>
      </c>
      <c r="AX546" s="1">
        <v>2861329925.4900699</v>
      </c>
      <c r="AY546" s="1">
        <v>2531957202.8196402</v>
      </c>
      <c r="AZ546" s="1">
        <v>2376958274.5041399</v>
      </c>
      <c r="BA546" s="1">
        <v>2938965425.4900699</v>
      </c>
      <c r="BB546" s="1">
        <v>2861329925.4900699</v>
      </c>
      <c r="BC546" s="1">
        <v>2531957202.8196402</v>
      </c>
      <c r="BD546" s="1">
        <v>2376958274.5041399</v>
      </c>
      <c r="BE546" s="1">
        <v>2518047125.4900699</v>
      </c>
      <c r="BF546" s="1">
        <v>2440411625.4900699</v>
      </c>
      <c r="BG546" s="1">
        <v>2111038902.8196399</v>
      </c>
      <c r="BH546" s="1">
        <v>1956039974.5041399</v>
      </c>
      <c r="BI546" s="1">
        <v>2518047125.4900699</v>
      </c>
      <c r="BJ546" s="1">
        <v>2440411625.4900699</v>
      </c>
      <c r="BK546" s="1">
        <v>2111038902.8196399</v>
      </c>
      <c r="BL546" s="1">
        <v>1956039974.5041399</v>
      </c>
      <c r="BM546" s="1" t="s">
        <v>85</v>
      </c>
      <c r="BN546" s="1" t="s">
        <v>85</v>
      </c>
      <c r="BO546" s="1" t="s">
        <v>85</v>
      </c>
      <c r="BP546" t="s">
        <v>85</v>
      </c>
    </row>
    <row r="547" spans="1:68" x14ac:dyDescent="0.25">
      <c r="A547">
        <v>842</v>
      </c>
      <c r="B547" t="s">
        <v>203</v>
      </c>
      <c r="C547">
        <v>2017</v>
      </c>
      <c r="D547" s="2">
        <v>158110</v>
      </c>
      <c r="E547" s="26">
        <v>81289.53</v>
      </c>
      <c r="F547" t="s">
        <v>91</v>
      </c>
      <c r="I547" s="2">
        <v>188</v>
      </c>
      <c r="J547" s="1">
        <v>10849508200</v>
      </c>
      <c r="K547" s="1">
        <v>5583370195</v>
      </c>
      <c r="L547" s="1">
        <v>1444808007</v>
      </c>
      <c r="M547" s="1">
        <v>448642632.5</v>
      </c>
      <c r="N547" s="1">
        <v>62165365.359999999</v>
      </c>
      <c r="O547" s="1">
        <v>314487501.10000002</v>
      </c>
      <c r="P547" s="1">
        <v>314487501.10000002</v>
      </c>
      <c r="Q547" s="1">
        <v>110839530</v>
      </c>
      <c r="R547" s="1">
        <v>115510540</v>
      </c>
      <c r="S547" s="1">
        <v>2888038</v>
      </c>
      <c r="T547" s="1">
        <v>56.330684769999998</v>
      </c>
      <c r="U547" s="1">
        <v>2.886716211</v>
      </c>
      <c r="V547" s="1">
        <v>2766665</v>
      </c>
      <c r="W547" s="1">
        <v>46.9</v>
      </c>
      <c r="X547" s="1">
        <v>0.92</v>
      </c>
      <c r="Y547" s="1">
        <v>2712377050</v>
      </c>
      <c r="Z547" s="1">
        <v>3646248745.7293301</v>
      </c>
      <c r="AA547" s="1">
        <v>80449084.870000005</v>
      </c>
      <c r="AB547" s="1">
        <v>2423826300</v>
      </c>
      <c r="AC547" s="1">
        <v>3646248745.7293301</v>
      </c>
      <c r="AD547" s="1">
        <v>80449084.870000005</v>
      </c>
      <c r="AE547" s="1">
        <v>2423826300</v>
      </c>
      <c r="AF547" s="1">
        <v>2891756264.2019601</v>
      </c>
      <c r="AG547" s="1">
        <v>80449084.870000005</v>
      </c>
      <c r="AH547" s="1">
        <v>2423826300</v>
      </c>
      <c r="AI547" s="1">
        <v>2536700978.7773199</v>
      </c>
      <c r="AJ547" s="1">
        <v>80449084.870000005</v>
      </c>
      <c r="AK547" s="1">
        <v>7342665703.1000004</v>
      </c>
      <c r="AL547" s="1">
        <v>8198370388.6993303</v>
      </c>
      <c r="AM547" s="1">
        <v>7909819638.6993303</v>
      </c>
      <c r="AN547" s="1">
        <v>7155327157.1719599</v>
      </c>
      <c r="AO547" s="1">
        <v>6800271871.7473202</v>
      </c>
      <c r="AP547" s="1">
        <v>510807997.86000001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7853473700.96</v>
      </c>
      <c r="AW547" s="1">
        <v>8709178386.55933</v>
      </c>
      <c r="AX547" s="1">
        <v>8420627636.55933</v>
      </c>
      <c r="AY547" s="1">
        <v>7666135155.0319595</v>
      </c>
      <c r="AZ547" s="1">
        <v>7311079869.6073198</v>
      </c>
      <c r="BA547" s="1">
        <v>8709178386.55933</v>
      </c>
      <c r="BB547" s="1">
        <v>8420627636.55933</v>
      </c>
      <c r="BC547" s="1">
        <v>7666135155.0319595</v>
      </c>
      <c r="BD547" s="1">
        <v>7311079869.6073198</v>
      </c>
      <c r="BE547" s="1">
        <v>8198370388.6993303</v>
      </c>
      <c r="BF547" s="1">
        <v>7909819638.6993303</v>
      </c>
      <c r="BG547" s="1">
        <v>7155327157.1719599</v>
      </c>
      <c r="BH547" s="1">
        <v>6800271871.7473202</v>
      </c>
      <c r="BI547" s="1">
        <v>8198370388.6993303</v>
      </c>
      <c r="BJ547" s="1">
        <v>7909819638.6993303</v>
      </c>
      <c r="BK547" s="1">
        <v>7155327157.1719599</v>
      </c>
      <c r="BL547" s="1">
        <v>6800271871.7473202</v>
      </c>
      <c r="BM547" s="1" t="s">
        <v>85</v>
      </c>
      <c r="BN547" s="1" t="s">
        <v>85</v>
      </c>
      <c r="BO547" s="1" t="s">
        <v>85</v>
      </c>
      <c r="BP547" t="s">
        <v>85</v>
      </c>
    </row>
    <row r="548" spans="1:68" x14ac:dyDescent="0.25">
      <c r="A548">
        <v>842</v>
      </c>
      <c r="B548" t="s">
        <v>203</v>
      </c>
      <c r="C548">
        <v>2018</v>
      </c>
      <c r="D548" s="2">
        <v>158110</v>
      </c>
      <c r="E548" s="26">
        <v>81289.53</v>
      </c>
      <c r="F548" t="s">
        <v>91</v>
      </c>
      <c r="I548" s="2">
        <v>188</v>
      </c>
      <c r="J548" s="1">
        <v>10849508200</v>
      </c>
      <c r="K548" s="1">
        <v>5622172646</v>
      </c>
      <c r="L548" s="1">
        <v>1260315179</v>
      </c>
      <c r="M548" s="1">
        <v>453348642.30000001</v>
      </c>
      <c r="N548" s="1">
        <v>65652035.729999997</v>
      </c>
      <c r="O548" s="1">
        <v>314487501.10000002</v>
      </c>
      <c r="P548" s="1">
        <v>314487501.10000002</v>
      </c>
      <c r="Q548" s="1">
        <v>110839530</v>
      </c>
      <c r="R548" s="1">
        <v>115510540</v>
      </c>
      <c r="S548" s="1">
        <v>2888038</v>
      </c>
      <c r="T548" s="1">
        <v>57.16301387</v>
      </c>
      <c r="U548" s="1">
        <v>2.1441139329999999</v>
      </c>
      <c r="V548" s="1">
        <v>2766665</v>
      </c>
      <c r="W548" s="1">
        <v>46.9</v>
      </c>
      <c r="X548" s="1">
        <v>0.92</v>
      </c>
      <c r="Y548" s="1">
        <v>2712377050</v>
      </c>
      <c r="Z548" s="1">
        <v>3753699440.6623302</v>
      </c>
      <c r="AA548" s="1">
        <v>80449084.870000005</v>
      </c>
      <c r="AB548" s="1">
        <v>2423826300</v>
      </c>
      <c r="AC548" s="1">
        <v>3753699440.6623302</v>
      </c>
      <c r="AD548" s="1">
        <v>80449084.870000005</v>
      </c>
      <c r="AE548" s="1">
        <v>2423826300</v>
      </c>
      <c r="AF548" s="1">
        <v>2976972946.2863402</v>
      </c>
      <c r="AG548" s="1">
        <v>80449084.870000005</v>
      </c>
      <c r="AH548" s="1">
        <v>2423826300</v>
      </c>
      <c r="AI548" s="1">
        <v>2611454595.9917498</v>
      </c>
      <c r="AJ548" s="1">
        <v>80449084.870000005</v>
      </c>
      <c r="AK548" s="1">
        <v>7196975326.1000004</v>
      </c>
      <c r="AL548" s="1">
        <v>8121328255.6323299</v>
      </c>
      <c r="AM548" s="1">
        <v>7832777505.6323299</v>
      </c>
      <c r="AN548" s="1">
        <v>7056051011.25634</v>
      </c>
      <c r="AO548" s="1">
        <v>6690532660.96175</v>
      </c>
      <c r="AP548" s="1">
        <v>519000678.02999997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7715976004.1300001</v>
      </c>
      <c r="AW548" s="1">
        <v>8640328933.6623306</v>
      </c>
      <c r="AX548" s="1">
        <v>8351778183.6623297</v>
      </c>
      <c r="AY548" s="1">
        <v>7575051689.2863398</v>
      </c>
      <c r="AZ548" s="1">
        <v>7209533338.9917498</v>
      </c>
      <c r="BA548" s="1">
        <v>8640328933.6623306</v>
      </c>
      <c r="BB548" s="1">
        <v>8351778183.6623297</v>
      </c>
      <c r="BC548" s="1">
        <v>7575051689.2863398</v>
      </c>
      <c r="BD548" s="1">
        <v>7209533338.9917498</v>
      </c>
      <c r="BE548" s="1">
        <v>8121328255.6323299</v>
      </c>
      <c r="BF548" s="1">
        <v>7832777505.6323299</v>
      </c>
      <c r="BG548" s="1">
        <v>7056051011.25634</v>
      </c>
      <c r="BH548" s="1">
        <v>6690532660.96175</v>
      </c>
      <c r="BI548" s="1">
        <v>8121328255.6323299</v>
      </c>
      <c r="BJ548" s="1">
        <v>7832777505.6323299</v>
      </c>
      <c r="BK548" s="1">
        <v>7056051011.25634</v>
      </c>
      <c r="BL548" s="1">
        <v>6690532660.96175</v>
      </c>
      <c r="BM548" s="1" t="s">
        <v>85</v>
      </c>
      <c r="BN548" s="1" t="s">
        <v>85</v>
      </c>
      <c r="BO548" s="1" t="s">
        <v>85</v>
      </c>
      <c r="BP548" t="s">
        <v>85</v>
      </c>
    </row>
    <row r="549" spans="1:68" x14ac:dyDescent="0.25">
      <c r="A549">
        <v>842</v>
      </c>
      <c r="B549" t="s">
        <v>203</v>
      </c>
      <c r="C549">
        <v>2019</v>
      </c>
      <c r="D549" s="2">
        <v>158110</v>
      </c>
      <c r="E549" s="26">
        <v>81289.53</v>
      </c>
      <c r="F549" t="s">
        <v>91</v>
      </c>
      <c r="I549" s="2">
        <v>188</v>
      </c>
      <c r="J549" s="1">
        <v>10849508200</v>
      </c>
      <c r="K549" s="1">
        <v>5226743132</v>
      </c>
      <c r="L549" s="1">
        <v>1040014736</v>
      </c>
      <c r="M549" s="1">
        <v>434556086.10000002</v>
      </c>
      <c r="N549" s="1">
        <v>85873377.390000001</v>
      </c>
      <c r="O549" s="1">
        <v>314487501.10000002</v>
      </c>
      <c r="P549" s="1">
        <v>314487501.10000002</v>
      </c>
      <c r="Q549" s="1">
        <v>110839530</v>
      </c>
      <c r="R549" s="1">
        <v>115510540</v>
      </c>
      <c r="S549" s="1">
        <v>2888038</v>
      </c>
      <c r="T549" s="1">
        <v>53.019816349999999</v>
      </c>
      <c r="U549" s="1">
        <v>5.5738162190000002</v>
      </c>
      <c r="V549" s="1">
        <v>2766665</v>
      </c>
      <c r="W549" s="1">
        <v>46.9</v>
      </c>
      <c r="X549" s="1">
        <v>0.92</v>
      </c>
      <c r="Y549" s="1">
        <v>2712377050</v>
      </c>
      <c r="Z549" s="1">
        <v>3237033534.9731202</v>
      </c>
      <c r="AA549" s="1">
        <v>80449084.870000005</v>
      </c>
      <c r="AB549" s="1">
        <v>2423826300</v>
      </c>
      <c r="AC549" s="1">
        <v>3237033534.9731202</v>
      </c>
      <c r="AD549" s="1">
        <v>80449084.870000005</v>
      </c>
      <c r="AE549" s="1">
        <v>2423826300</v>
      </c>
      <c r="AF549" s="1">
        <v>2567217064.7035799</v>
      </c>
      <c r="AG549" s="1">
        <v>80449084.870000005</v>
      </c>
      <c r="AH549" s="1">
        <v>2423826300</v>
      </c>
      <c r="AI549" s="1">
        <v>2252009313.9885001</v>
      </c>
      <c r="AJ549" s="1">
        <v>80449084.870000005</v>
      </c>
      <c r="AK549" s="1">
        <v>6581245369.1000004</v>
      </c>
      <c r="AL549" s="1">
        <v>7384361906.94312</v>
      </c>
      <c r="AM549" s="1">
        <v>7095811156.94312</v>
      </c>
      <c r="AN549" s="1">
        <v>6425994686.6735802</v>
      </c>
      <c r="AO549" s="1">
        <v>6110786935.9584999</v>
      </c>
      <c r="AP549" s="1">
        <v>520429463.49000001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7101674832.5900002</v>
      </c>
      <c r="AW549" s="1">
        <v>7904791370.4331198</v>
      </c>
      <c r="AX549" s="1">
        <v>7616240620.4331198</v>
      </c>
      <c r="AY549" s="1">
        <v>6946424150.1635799</v>
      </c>
      <c r="AZ549" s="1">
        <v>6631216399.4484997</v>
      </c>
      <c r="BA549" s="1">
        <v>7904791370.4331198</v>
      </c>
      <c r="BB549" s="1">
        <v>7616240620.4331198</v>
      </c>
      <c r="BC549" s="1">
        <v>6946424150.1635799</v>
      </c>
      <c r="BD549" s="1">
        <v>6631216399.4484997</v>
      </c>
      <c r="BE549" s="1">
        <v>7384361906.94312</v>
      </c>
      <c r="BF549" s="1">
        <v>7095811156.94312</v>
      </c>
      <c r="BG549" s="1">
        <v>6425994686.6735802</v>
      </c>
      <c r="BH549" s="1">
        <v>6110786935.9584999</v>
      </c>
      <c r="BI549" s="1">
        <v>7384361906.94312</v>
      </c>
      <c r="BJ549" s="1">
        <v>7095811156.94312</v>
      </c>
      <c r="BK549" s="1">
        <v>6425994686.6735802</v>
      </c>
      <c r="BL549" s="1">
        <v>6110786935.9584999</v>
      </c>
      <c r="BM549" s="1" t="s">
        <v>85</v>
      </c>
      <c r="BN549" s="1" t="s">
        <v>85</v>
      </c>
      <c r="BO549" s="1" t="s">
        <v>85</v>
      </c>
      <c r="BP549" t="s">
        <v>85</v>
      </c>
    </row>
    <row r="550" spans="1:68" x14ac:dyDescent="0.25">
      <c r="A550">
        <v>842</v>
      </c>
      <c r="B550" t="s">
        <v>203</v>
      </c>
      <c r="C550">
        <v>2020</v>
      </c>
      <c r="D550" s="2">
        <v>156459</v>
      </c>
      <c r="E550" s="26">
        <v>81289.53</v>
      </c>
      <c r="F550" t="s">
        <v>91</v>
      </c>
      <c r="I550" s="2">
        <v>188</v>
      </c>
      <c r="J550" s="1">
        <v>10736216580</v>
      </c>
      <c r="K550" s="1">
        <v>5694522832</v>
      </c>
      <c r="L550" s="1">
        <v>1061179173</v>
      </c>
      <c r="M550" s="1">
        <v>420941667.69999999</v>
      </c>
      <c r="N550" s="1">
        <v>108118947.8</v>
      </c>
      <c r="O550" s="1">
        <v>314487501.10000002</v>
      </c>
      <c r="P550" s="1">
        <v>314487501.10000002</v>
      </c>
      <c r="Q550" s="1">
        <v>110839530</v>
      </c>
      <c r="R550" s="1">
        <v>115510540</v>
      </c>
      <c r="S550" s="1">
        <v>2888038</v>
      </c>
      <c r="T550" s="1">
        <v>55.6951587</v>
      </c>
      <c r="U550" s="1">
        <v>2.8655140939999999</v>
      </c>
      <c r="V550" s="1">
        <v>2766665</v>
      </c>
      <c r="W550" s="1">
        <v>46.9</v>
      </c>
      <c r="X550" s="1">
        <v>0.92</v>
      </c>
      <c r="Y550" s="1">
        <v>2684054145</v>
      </c>
      <c r="Z550" s="1">
        <v>3604336103.32095</v>
      </c>
      <c r="AA550" s="1">
        <v>80449084.870000005</v>
      </c>
      <c r="AB550" s="1">
        <v>2398516470</v>
      </c>
      <c r="AC550" s="1">
        <v>3604336103.32095</v>
      </c>
      <c r="AD550" s="1">
        <v>80449084.870000005</v>
      </c>
      <c r="AE550" s="1">
        <v>2398516470</v>
      </c>
      <c r="AF550" s="1">
        <v>2858516308.6515799</v>
      </c>
      <c r="AG550" s="1">
        <v>80449084.870000005</v>
      </c>
      <c r="AH550" s="1">
        <v>2398516470</v>
      </c>
      <c r="AI550" s="1">
        <v>2507542287.6307001</v>
      </c>
      <c r="AJ550" s="1">
        <v>80449084.870000005</v>
      </c>
      <c r="AK550" s="1">
        <v>7070189506.1000004</v>
      </c>
      <c r="AL550" s="1">
        <v>7744506007.2909498</v>
      </c>
      <c r="AM550" s="1">
        <v>7458968332.2909498</v>
      </c>
      <c r="AN550" s="1">
        <v>6713148537.6215801</v>
      </c>
      <c r="AO550" s="1">
        <v>6362174516.6007004</v>
      </c>
      <c r="AP550" s="1">
        <v>529060615.5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7599250121.6000004</v>
      </c>
      <c r="AW550" s="1">
        <v>8273566622.7909498</v>
      </c>
      <c r="AX550" s="1">
        <v>7988028947.7909498</v>
      </c>
      <c r="AY550" s="1">
        <v>7242209153.1215801</v>
      </c>
      <c r="AZ550" s="1">
        <v>6891235132.1007004</v>
      </c>
      <c r="BA550" s="1">
        <v>8273566622.7909498</v>
      </c>
      <c r="BB550" s="1">
        <v>7988028947.7909498</v>
      </c>
      <c r="BC550" s="1">
        <v>7242209153.1215801</v>
      </c>
      <c r="BD550" s="1">
        <v>6891235132.1007004</v>
      </c>
      <c r="BE550" s="1">
        <v>7744506007.2909498</v>
      </c>
      <c r="BF550" s="1">
        <v>7458968332.2909498</v>
      </c>
      <c r="BG550" s="1">
        <v>6713148537.6215801</v>
      </c>
      <c r="BH550" s="1">
        <v>6362174516.6007004</v>
      </c>
      <c r="BI550" s="1">
        <v>7744506007.2909498</v>
      </c>
      <c r="BJ550" s="1">
        <v>7458968332.2909498</v>
      </c>
      <c r="BK550" s="1">
        <v>6713148537.6215801</v>
      </c>
      <c r="BL550" s="1">
        <v>6362174516.6007004</v>
      </c>
      <c r="BM550" s="1" t="s">
        <v>85</v>
      </c>
      <c r="BN550" s="1" t="s">
        <v>85</v>
      </c>
      <c r="BO550" s="1" t="s">
        <v>85</v>
      </c>
      <c r="BP550" t="s">
        <v>85</v>
      </c>
    </row>
    <row r="551" spans="1:68" x14ac:dyDescent="0.25">
      <c r="A551">
        <v>842</v>
      </c>
      <c r="B551" t="s">
        <v>203</v>
      </c>
      <c r="C551">
        <v>2021</v>
      </c>
      <c r="D551" s="2">
        <v>156459</v>
      </c>
      <c r="E551" s="26">
        <v>81289.53</v>
      </c>
      <c r="F551" t="s">
        <v>91</v>
      </c>
      <c r="I551" s="2">
        <v>188</v>
      </c>
      <c r="J551" s="1">
        <v>10736216580</v>
      </c>
      <c r="K551" s="1">
        <v>5834533685</v>
      </c>
      <c r="L551" s="1">
        <v>1157059981</v>
      </c>
      <c r="M551" s="1">
        <v>462997775</v>
      </c>
      <c r="N551" s="1">
        <v>137702160.19999999</v>
      </c>
      <c r="O551" s="1">
        <v>314487501.10000002</v>
      </c>
      <c r="P551" s="1">
        <v>314487501.10000002</v>
      </c>
      <c r="Q551" s="1">
        <v>110839530</v>
      </c>
      <c r="R551" s="1">
        <v>115510540</v>
      </c>
      <c r="S551" s="1">
        <v>2888038</v>
      </c>
      <c r="T551" s="1">
        <v>55.967829340000002</v>
      </c>
      <c r="U551" s="1">
        <v>2.4360283979999999</v>
      </c>
      <c r="V551" s="1">
        <v>2766665</v>
      </c>
      <c r="W551" s="1">
        <v>46.9</v>
      </c>
      <c r="X551" s="1">
        <v>0.92</v>
      </c>
      <c r="Y551" s="1">
        <v>2684054145</v>
      </c>
      <c r="Z551" s="1">
        <v>3652241165.9215999</v>
      </c>
      <c r="AA551" s="1">
        <v>80449084.870000005</v>
      </c>
      <c r="AB551" s="1">
        <v>2398516470</v>
      </c>
      <c r="AC551" s="1">
        <v>3652241165.9215999</v>
      </c>
      <c r="AD551" s="1">
        <v>80449084.870000005</v>
      </c>
      <c r="AE551" s="1">
        <v>2398516470</v>
      </c>
      <c r="AF551" s="1">
        <v>2896508715.2378402</v>
      </c>
      <c r="AG551" s="1">
        <v>80449084.870000005</v>
      </c>
      <c r="AH551" s="1">
        <v>2398516470</v>
      </c>
      <c r="AI551" s="1">
        <v>2540869914.91608</v>
      </c>
      <c r="AJ551" s="1">
        <v>80449084.870000005</v>
      </c>
      <c r="AK551" s="1">
        <v>7306081167.1000004</v>
      </c>
      <c r="AL551" s="1">
        <v>7888291877.8915997</v>
      </c>
      <c r="AM551" s="1">
        <v>7602754202.8915997</v>
      </c>
      <c r="AN551" s="1">
        <v>6847021752.2078505</v>
      </c>
      <c r="AO551" s="1">
        <v>6491382951.8860798</v>
      </c>
      <c r="AP551" s="1">
        <v>600699935.20000005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7906781102.3000002</v>
      </c>
      <c r="AW551" s="1">
        <v>8488991813.0916004</v>
      </c>
      <c r="AX551" s="1">
        <v>8203454138.0916004</v>
      </c>
      <c r="AY551" s="1">
        <v>7447721687.4078503</v>
      </c>
      <c r="AZ551" s="1">
        <v>7092082887.0860796</v>
      </c>
      <c r="BA551" s="1">
        <v>8488991813.0916004</v>
      </c>
      <c r="BB551" s="1">
        <v>8203454138.0916004</v>
      </c>
      <c r="BC551" s="1">
        <v>7447721687.4078503</v>
      </c>
      <c r="BD551" s="1">
        <v>7092082887.0860796</v>
      </c>
      <c r="BE551" s="1">
        <v>7888291877.8915997</v>
      </c>
      <c r="BF551" s="1">
        <v>7602754202.8915997</v>
      </c>
      <c r="BG551" s="1">
        <v>6847021752.2078505</v>
      </c>
      <c r="BH551" s="1">
        <v>6491382951.8860798</v>
      </c>
      <c r="BI551" s="1">
        <v>7888291877.8915997</v>
      </c>
      <c r="BJ551" s="1">
        <v>7602754202.8915997</v>
      </c>
      <c r="BK551" s="1">
        <v>6847021752.2078505</v>
      </c>
      <c r="BL551" s="1">
        <v>6491382951.8860798</v>
      </c>
      <c r="BM551" s="1" t="s">
        <v>85</v>
      </c>
      <c r="BN551" s="1" t="s">
        <v>85</v>
      </c>
      <c r="BO551" s="1" t="s">
        <v>85</v>
      </c>
      <c r="BP551" t="s">
        <v>85</v>
      </c>
    </row>
    <row r="552" spans="1:68" x14ac:dyDescent="0.25">
      <c r="A552">
        <v>851</v>
      </c>
      <c r="B552" t="s">
        <v>204</v>
      </c>
      <c r="C552">
        <v>2017</v>
      </c>
      <c r="D552" s="2">
        <v>137941</v>
      </c>
      <c r="E552" s="26">
        <v>94130.64</v>
      </c>
      <c r="F552" t="s">
        <v>91</v>
      </c>
      <c r="I552" s="2">
        <v>182</v>
      </c>
      <c r="J552" s="1">
        <v>9163420630</v>
      </c>
      <c r="K552" s="1">
        <v>3701341509</v>
      </c>
      <c r="L552" s="1">
        <v>548407233</v>
      </c>
      <c r="M552" s="1">
        <v>749783151</v>
      </c>
      <c r="N552" s="1">
        <v>0</v>
      </c>
      <c r="O552" s="1">
        <v>474217823.5</v>
      </c>
      <c r="P552" s="1">
        <v>259553948.5</v>
      </c>
      <c r="Q552" s="1">
        <v>98605402</v>
      </c>
      <c r="R552" s="1">
        <v>78698750</v>
      </c>
      <c r="S552" s="1">
        <v>1840919</v>
      </c>
      <c r="T552" s="1">
        <v>54.590494759999999</v>
      </c>
      <c r="U552" s="1">
        <v>3.8828514790000002</v>
      </c>
      <c r="V552" s="1">
        <v>13685781</v>
      </c>
      <c r="W552" s="1">
        <v>43.56</v>
      </c>
      <c r="X552" s="1">
        <v>0.82</v>
      </c>
      <c r="Y552" s="1">
        <v>2366377855</v>
      </c>
      <c r="Z552" s="1">
        <v>2933770068.2056999</v>
      </c>
      <c r="AA552" s="1">
        <v>303083992.19102401</v>
      </c>
      <c r="AB552" s="1">
        <v>2114635530</v>
      </c>
      <c r="AC552" s="1">
        <v>2933770068.2056999</v>
      </c>
      <c r="AD552" s="1">
        <v>303083992.19102401</v>
      </c>
      <c r="AE552" s="1">
        <v>2114635530</v>
      </c>
      <c r="AF552" s="1">
        <v>2322642615.18888</v>
      </c>
      <c r="AG552" s="1">
        <v>303083992.19102401</v>
      </c>
      <c r="AH552" s="1">
        <v>2114635530</v>
      </c>
      <c r="AI552" s="1">
        <v>2035053225.5339</v>
      </c>
      <c r="AJ552" s="1">
        <v>303083992.19102401</v>
      </c>
      <c r="AK552" s="1">
        <v>4723966565.5</v>
      </c>
      <c r="AL552" s="1">
        <v>6411193096.8967199</v>
      </c>
      <c r="AM552" s="1">
        <v>6159450771.8967199</v>
      </c>
      <c r="AN552" s="1">
        <v>5548323318.8799</v>
      </c>
      <c r="AO552" s="1">
        <v>5260733929.2249298</v>
      </c>
      <c r="AP552" s="1">
        <v>749783151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5473749716.5</v>
      </c>
      <c r="AW552" s="1">
        <v>7160976247.8967199</v>
      </c>
      <c r="AX552" s="1">
        <v>6909233922.8967199</v>
      </c>
      <c r="AY552" s="1">
        <v>6298106469.8799</v>
      </c>
      <c r="AZ552" s="1">
        <v>6010517080.2249298</v>
      </c>
      <c r="BA552" s="1">
        <v>7160976247.8967199</v>
      </c>
      <c r="BB552" s="1">
        <v>6909233922.8967199</v>
      </c>
      <c r="BC552" s="1">
        <v>6298106469.8799</v>
      </c>
      <c r="BD552" s="1">
        <v>6010517080.2249298</v>
      </c>
      <c r="BE552" s="1">
        <v>6411193096.8967199</v>
      </c>
      <c r="BF552" s="1">
        <v>6159450771.8967199</v>
      </c>
      <c r="BG552" s="1">
        <v>5548323318.8799</v>
      </c>
      <c r="BH552" s="1">
        <v>5260733929.2249298</v>
      </c>
      <c r="BI552" s="1">
        <v>6411193096.8967199</v>
      </c>
      <c r="BJ552" s="1">
        <v>6159450771.8967199</v>
      </c>
      <c r="BK552" s="1">
        <v>5548323318.8799</v>
      </c>
      <c r="BL552" s="1">
        <v>5260733929.2249298</v>
      </c>
      <c r="BM552" s="1" t="s">
        <v>85</v>
      </c>
      <c r="BN552" s="1" t="s">
        <v>85</v>
      </c>
      <c r="BO552" s="1" t="s">
        <v>85</v>
      </c>
      <c r="BP552" t="s">
        <v>85</v>
      </c>
    </row>
    <row r="553" spans="1:68" x14ac:dyDescent="0.25">
      <c r="A553">
        <v>851</v>
      </c>
      <c r="B553" t="s">
        <v>204</v>
      </c>
      <c r="C553">
        <v>2018</v>
      </c>
      <c r="D553" s="2">
        <v>137941</v>
      </c>
      <c r="E553" s="26">
        <v>94130.64</v>
      </c>
      <c r="F553" t="s">
        <v>91</v>
      </c>
      <c r="I553" s="2">
        <v>182</v>
      </c>
      <c r="J553" s="1">
        <v>9163420630</v>
      </c>
      <c r="K553" s="1">
        <v>3814085955</v>
      </c>
      <c r="L553" s="1">
        <v>628240728</v>
      </c>
      <c r="M553" s="1">
        <v>787256016</v>
      </c>
      <c r="N553" s="1">
        <v>0</v>
      </c>
      <c r="O553" s="1">
        <v>474217823.5</v>
      </c>
      <c r="P553" s="1">
        <v>259553948.5</v>
      </c>
      <c r="Q553" s="1">
        <v>98605402</v>
      </c>
      <c r="R553" s="1">
        <v>78698750</v>
      </c>
      <c r="S553" s="1">
        <v>1840919</v>
      </c>
      <c r="T553" s="1">
        <v>55.753171539999997</v>
      </c>
      <c r="U553" s="1">
        <v>2.847970304</v>
      </c>
      <c r="V553" s="1">
        <v>13685781</v>
      </c>
      <c r="W553" s="1">
        <v>43.56</v>
      </c>
      <c r="X553" s="1">
        <v>0.82</v>
      </c>
      <c r="Y553" s="1">
        <v>2366377855</v>
      </c>
      <c r="Z553" s="1">
        <v>3060913223.2484002</v>
      </c>
      <c r="AA553" s="1">
        <v>303083992.19102401</v>
      </c>
      <c r="AB553" s="1">
        <v>2114635530</v>
      </c>
      <c r="AC553" s="1">
        <v>3060913223.2484002</v>
      </c>
      <c r="AD553" s="1">
        <v>303083992.19102401</v>
      </c>
      <c r="AE553" s="1">
        <v>2114635530</v>
      </c>
      <c r="AF553" s="1">
        <v>2423300847.86093</v>
      </c>
      <c r="AG553" s="1">
        <v>303083992.19102401</v>
      </c>
      <c r="AH553" s="1">
        <v>2114635530</v>
      </c>
      <c r="AI553" s="1">
        <v>2123247965.32565</v>
      </c>
      <c r="AJ553" s="1">
        <v>303083992.19102401</v>
      </c>
      <c r="AK553" s="1">
        <v>4916544506.5</v>
      </c>
      <c r="AL553" s="1">
        <v>6618169746.9394302</v>
      </c>
      <c r="AM553" s="1">
        <v>6366427421.9394302</v>
      </c>
      <c r="AN553" s="1">
        <v>5728815046.5519505</v>
      </c>
      <c r="AO553" s="1">
        <v>5428762164.0166702</v>
      </c>
      <c r="AP553" s="1">
        <v>787256016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5703800522.5</v>
      </c>
      <c r="AW553" s="1">
        <v>7405425762.9394302</v>
      </c>
      <c r="AX553" s="1">
        <v>7153683437.9394302</v>
      </c>
      <c r="AY553" s="1">
        <v>6516071062.5519505</v>
      </c>
      <c r="AZ553" s="1">
        <v>6216018180.0166702</v>
      </c>
      <c r="BA553" s="1">
        <v>7405425762.9394302</v>
      </c>
      <c r="BB553" s="1">
        <v>7153683437.9394302</v>
      </c>
      <c r="BC553" s="1">
        <v>6516071062.5519505</v>
      </c>
      <c r="BD553" s="1">
        <v>6216018180.0166702</v>
      </c>
      <c r="BE553" s="1">
        <v>6618169746.9394302</v>
      </c>
      <c r="BF553" s="1">
        <v>6366427421.9394302</v>
      </c>
      <c r="BG553" s="1">
        <v>5728815046.5519505</v>
      </c>
      <c r="BH553" s="1">
        <v>5428762164.0166702</v>
      </c>
      <c r="BI553" s="1">
        <v>6618169746.9394302</v>
      </c>
      <c r="BJ553" s="1">
        <v>6366427421.9394302</v>
      </c>
      <c r="BK553" s="1">
        <v>5728815046.5519505</v>
      </c>
      <c r="BL553" s="1">
        <v>5428762164.0166702</v>
      </c>
      <c r="BM553" s="1" t="s">
        <v>85</v>
      </c>
      <c r="BN553" s="1" t="s">
        <v>85</v>
      </c>
      <c r="BO553" s="1" t="s">
        <v>85</v>
      </c>
      <c r="BP553" t="s">
        <v>85</v>
      </c>
    </row>
    <row r="554" spans="1:68" x14ac:dyDescent="0.25">
      <c r="A554">
        <v>851</v>
      </c>
      <c r="B554" t="s">
        <v>204</v>
      </c>
      <c r="C554">
        <v>2019</v>
      </c>
      <c r="D554" s="2">
        <v>137941</v>
      </c>
      <c r="E554" s="26">
        <v>94130.64</v>
      </c>
      <c r="F554" t="s">
        <v>91</v>
      </c>
      <c r="I554" s="2">
        <v>182</v>
      </c>
      <c r="J554" s="1">
        <v>9163420630</v>
      </c>
      <c r="K554" s="1">
        <v>3577800000</v>
      </c>
      <c r="L554" s="1">
        <v>525980000</v>
      </c>
      <c r="M554" s="1">
        <v>705189000</v>
      </c>
      <c r="N554" s="1">
        <v>0</v>
      </c>
      <c r="O554" s="1">
        <v>474217823.5</v>
      </c>
      <c r="P554" s="1">
        <v>259553948.5</v>
      </c>
      <c r="Q554" s="1">
        <v>98605402</v>
      </c>
      <c r="R554" s="1">
        <v>78698750</v>
      </c>
      <c r="S554" s="1">
        <v>1840919</v>
      </c>
      <c r="T554" s="1">
        <v>53.049941969999999</v>
      </c>
      <c r="U554" s="1">
        <v>6.0086865769999998</v>
      </c>
      <c r="V554" s="1">
        <v>13685781</v>
      </c>
      <c r="W554" s="1">
        <v>43.56</v>
      </c>
      <c r="X554" s="1">
        <v>0.82</v>
      </c>
      <c r="Y554" s="1">
        <v>2366377855</v>
      </c>
      <c r="Z554" s="1">
        <v>2721645458.4177999</v>
      </c>
      <c r="AA554" s="1">
        <v>303083992.19102401</v>
      </c>
      <c r="AB554" s="1">
        <v>2114635530</v>
      </c>
      <c r="AC554" s="1">
        <v>2721645458.4177999</v>
      </c>
      <c r="AD554" s="1">
        <v>303083992.19102401</v>
      </c>
      <c r="AE554" s="1">
        <v>2114635530</v>
      </c>
      <c r="AF554" s="1">
        <v>2154705235.3092699</v>
      </c>
      <c r="AG554" s="1">
        <v>303083992.19102401</v>
      </c>
      <c r="AH554" s="1">
        <v>2114635530</v>
      </c>
      <c r="AI554" s="1">
        <v>1887909836.1993699</v>
      </c>
      <c r="AJ554" s="1">
        <v>303083992.19102401</v>
      </c>
      <c r="AK554" s="1">
        <v>4577997823.5</v>
      </c>
      <c r="AL554" s="1">
        <v>6176641254.10882</v>
      </c>
      <c r="AM554" s="1">
        <v>5924898929.10882</v>
      </c>
      <c r="AN554" s="1">
        <v>5357958706.0002899</v>
      </c>
      <c r="AO554" s="1">
        <v>5091163306.8903904</v>
      </c>
      <c r="AP554" s="1">
        <v>705189000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5283186823.5</v>
      </c>
      <c r="AW554" s="1">
        <v>6881830254.10882</v>
      </c>
      <c r="AX554" s="1">
        <v>6630087929.10882</v>
      </c>
      <c r="AY554" s="1">
        <v>6063147706.0002899</v>
      </c>
      <c r="AZ554" s="1">
        <v>5796352306.8903904</v>
      </c>
      <c r="BA554" s="1">
        <v>6881830254.10882</v>
      </c>
      <c r="BB554" s="1">
        <v>6630087929.10882</v>
      </c>
      <c r="BC554" s="1">
        <v>6063147706.0002899</v>
      </c>
      <c r="BD554" s="1">
        <v>5796352306.8903904</v>
      </c>
      <c r="BE554" s="1">
        <v>6176641254.10882</v>
      </c>
      <c r="BF554" s="1">
        <v>5924898929.10882</v>
      </c>
      <c r="BG554" s="1">
        <v>5357958706.0002899</v>
      </c>
      <c r="BH554" s="1">
        <v>5091163306.8903904</v>
      </c>
      <c r="BI554" s="1">
        <v>6176641254.10882</v>
      </c>
      <c r="BJ554" s="1">
        <v>5924898929.10882</v>
      </c>
      <c r="BK554" s="1">
        <v>5357958706.0002899</v>
      </c>
      <c r="BL554" s="1">
        <v>5091163306.8903904</v>
      </c>
      <c r="BM554" s="1" t="s">
        <v>85</v>
      </c>
      <c r="BN554" s="1" t="s">
        <v>85</v>
      </c>
      <c r="BO554" s="1" t="s">
        <v>85</v>
      </c>
      <c r="BP554" t="s">
        <v>85</v>
      </c>
    </row>
    <row r="555" spans="1:68" x14ac:dyDescent="0.25">
      <c r="A555">
        <v>851</v>
      </c>
      <c r="B555" t="s">
        <v>204</v>
      </c>
      <c r="C555">
        <v>2020</v>
      </c>
      <c r="D555" s="2">
        <v>137941</v>
      </c>
      <c r="E555" s="26">
        <v>94130.64</v>
      </c>
      <c r="F555" t="s">
        <v>91</v>
      </c>
      <c r="I555" s="2">
        <v>182</v>
      </c>
      <c r="J555" s="1">
        <v>9163420630</v>
      </c>
      <c r="K555" s="1">
        <v>3877626900</v>
      </c>
      <c r="L555" s="1">
        <v>632476791</v>
      </c>
      <c r="M555" s="1">
        <v>669297954</v>
      </c>
      <c r="N555" s="1">
        <v>155105076</v>
      </c>
      <c r="O555" s="1">
        <v>474217823.5</v>
      </c>
      <c r="P555" s="1">
        <v>259553948.5</v>
      </c>
      <c r="Q555" s="1">
        <v>98605402</v>
      </c>
      <c r="R555" s="1">
        <v>78698750</v>
      </c>
      <c r="S555" s="1">
        <v>1840919</v>
      </c>
      <c r="T555" s="1">
        <v>54.936541630000001</v>
      </c>
      <c r="U555" s="1">
        <v>3.8101385329999999</v>
      </c>
      <c r="V555" s="1">
        <v>13685781</v>
      </c>
      <c r="W555" s="1">
        <v>43.56</v>
      </c>
      <c r="X555" s="1">
        <v>0.82</v>
      </c>
      <c r="Y555" s="1">
        <v>2366377855</v>
      </c>
      <c r="Z555" s="1">
        <v>2957998072.7915201</v>
      </c>
      <c r="AA555" s="1">
        <v>303083992.19102401</v>
      </c>
      <c r="AB555" s="1">
        <v>2114635530</v>
      </c>
      <c r="AC555" s="1">
        <v>2957998072.7915201</v>
      </c>
      <c r="AD555" s="1">
        <v>303083992.19102401</v>
      </c>
      <c r="AE555" s="1">
        <v>2114635530</v>
      </c>
      <c r="AF555" s="1">
        <v>2341823735.2575102</v>
      </c>
      <c r="AG555" s="1">
        <v>303083992.19102401</v>
      </c>
      <c r="AH555" s="1">
        <v>2114635530</v>
      </c>
      <c r="AI555" s="1">
        <v>2051859341.1238599</v>
      </c>
      <c r="AJ555" s="1">
        <v>303083992.19102401</v>
      </c>
      <c r="AK555" s="1">
        <v>4984321514.5</v>
      </c>
      <c r="AL555" s="1">
        <v>6519490659.4825401</v>
      </c>
      <c r="AM555" s="1">
        <v>6267748334.4825401</v>
      </c>
      <c r="AN555" s="1">
        <v>5651573996.9485302</v>
      </c>
      <c r="AO555" s="1">
        <v>5361609602.8148804</v>
      </c>
      <c r="AP555" s="1">
        <v>824403030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5808724544.5</v>
      </c>
      <c r="AW555" s="1">
        <v>7343893689.4825401</v>
      </c>
      <c r="AX555" s="1">
        <v>7092151364.4825401</v>
      </c>
      <c r="AY555" s="1">
        <v>6475977026.9485302</v>
      </c>
      <c r="AZ555" s="1">
        <v>6186012632.8148804</v>
      </c>
      <c r="BA555" s="1">
        <v>7343893689.4825401</v>
      </c>
      <c r="BB555" s="1">
        <v>7092151364.4825401</v>
      </c>
      <c r="BC555" s="1">
        <v>6475977026.9485302</v>
      </c>
      <c r="BD555" s="1">
        <v>6186012632.8148804</v>
      </c>
      <c r="BE555" s="1">
        <v>6519490659.4825401</v>
      </c>
      <c r="BF555" s="1">
        <v>6267748334.4825401</v>
      </c>
      <c r="BG555" s="1">
        <v>5651573996.9485302</v>
      </c>
      <c r="BH555" s="1">
        <v>5361609602.8148804</v>
      </c>
      <c r="BI555" s="1">
        <v>6519490659.4825401</v>
      </c>
      <c r="BJ555" s="1">
        <v>6267748334.4825401</v>
      </c>
      <c r="BK555" s="1">
        <v>5651573996.9485302</v>
      </c>
      <c r="BL555" s="1">
        <v>5361609602.8148804</v>
      </c>
      <c r="BM555" s="1" t="s">
        <v>85</v>
      </c>
      <c r="BN555" s="1" t="s">
        <v>85</v>
      </c>
      <c r="BO555" s="1" t="s">
        <v>85</v>
      </c>
      <c r="BP555" t="s">
        <v>85</v>
      </c>
    </row>
    <row r="556" spans="1:68" x14ac:dyDescent="0.25">
      <c r="A556">
        <v>851</v>
      </c>
      <c r="B556" t="s">
        <v>204</v>
      </c>
      <c r="C556">
        <v>2021</v>
      </c>
      <c r="D556" s="2">
        <v>137941</v>
      </c>
      <c r="E556" s="26">
        <v>94130.64</v>
      </c>
      <c r="F556" t="s">
        <v>91</v>
      </c>
      <c r="I556" s="2">
        <v>182</v>
      </c>
      <c r="J556" s="1">
        <v>9163420630</v>
      </c>
      <c r="K556" s="1">
        <v>3878930304</v>
      </c>
      <c r="L556" s="1">
        <v>651376149</v>
      </c>
      <c r="M556" s="1">
        <v>742614429</v>
      </c>
      <c r="N556" s="1">
        <v>0</v>
      </c>
      <c r="O556" s="1">
        <v>474217823.5</v>
      </c>
      <c r="P556" s="1">
        <v>259553948.5</v>
      </c>
      <c r="Q556" s="1">
        <v>98605402</v>
      </c>
      <c r="R556" s="1">
        <v>78698750</v>
      </c>
      <c r="S556" s="1">
        <v>1840919</v>
      </c>
      <c r="T556" s="1">
        <v>53.896993600000002</v>
      </c>
      <c r="U556" s="1">
        <v>2.8482679950000001</v>
      </c>
      <c r="V556" s="1">
        <v>13685781</v>
      </c>
      <c r="W556" s="1">
        <v>43.56</v>
      </c>
      <c r="X556" s="1">
        <v>0.82</v>
      </c>
      <c r="Y556" s="1">
        <v>2366377855</v>
      </c>
      <c r="Z556" s="1">
        <v>2953503919.9132199</v>
      </c>
      <c r="AA556" s="1">
        <v>303083992.19102401</v>
      </c>
      <c r="AB556" s="1">
        <v>2114635530</v>
      </c>
      <c r="AC556" s="1">
        <v>2953503919.9132199</v>
      </c>
      <c r="AD556" s="1">
        <v>303083992.19102401</v>
      </c>
      <c r="AE556" s="1">
        <v>2114635530</v>
      </c>
      <c r="AF556" s="1">
        <v>2338265749.8831902</v>
      </c>
      <c r="AG556" s="1">
        <v>303083992.19102401</v>
      </c>
      <c r="AH556" s="1">
        <v>2114635530</v>
      </c>
      <c r="AI556" s="1">
        <v>2048741905.1631701</v>
      </c>
      <c r="AJ556" s="1">
        <v>303083992.19102401</v>
      </c>
      <c r="AK556" s="1">
        <v>5004524276.5</v>
      </c>
      <c r="AL556" s="1">
        <v>6533895864.60425</v>
      </c>
      <c r="AM556" s="1">
        <v>6282153539.60425</v>
      </c>
      <c r="AN556" s="1">
        <v>5666915369.5742102</v>
      </c>
      <c r="AO556" s="1">
        <v>5377391524.8541899</v>
      </c>
      <c r="AP556" s="1">
        <v>742614429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5747138705.5</v>
      </c>
      <c r="AW556" s="1">
        <v>7276510293.60425</v>
      </c>
      <c r="AX556" s="1">
        <v>7024767968.60425</v>
      </c>
      <c r="AY556" s="1">
        <v>6409529798.5742102</v>
      </c>
      <c r="AZ556" s="1">
        <v>6120005953.8541899</v>
      </c>
      <c r="BA556" s="1">
        <v>7276510293.60425</v>
      </c>
      <c r="BB556" s="1">
        <v>7024767968.60425</v>
      </c>
      <c r="BC556" s="1">
        <v>6409529798.5742102</v>
      </c>
      <c r="BD556" s="1">
        <v>6120005953.8541899</v>
      </c>
      <c r="BE556" s="1">
        <v>6533895864.60425</v>
      </c>
      <c r="BF556" s="1">
        <v>6282153539.60425</v>
      </c>
      <c r="BG556" s="1">
        <v>5666915369.5742102</v>
      </c>
      <c r="BH556" s="1">
        <v>5377391524.8541899</v>
      </c>
      <c r="BI556" s="1">
        <v>6533895864.60425</v>
      </c>
      <c r="BJ556" s="1">
        <v>6282153539.60425</v>
      </c>
      <c r="BK556" s="1">
        <v>5666915369.5742102</v>
      </c>
      <c r="BL556" s="1">
        <v>5377391524.8541899</v>
      </c>
      <c r="BM556" s="1" t="s">
        <v>85</v>
      </c>
      <c r="BN556" s="1" t="s">
        <v>85</v>
      </c>
      <c r="BO556" s="1" t="s">
        <v>85</v>
      </c>
      <c r="BP556" t="s">
        <v>85</v>
      </c>
    </row>
    <row r="557" spans="1:68" x14ac:dyDescent="0.25">
      <c r="A557">
        <v>856</v>
      </c>
      <c r="B557" t="s">
        <v>205</v>
      </c>
      <c r="C557">
        <v>2017</v>
      </c>
      <c r="D557" s="2">
        <v>36402</v>
      </c>
      <c r="E557" s="26">
        <v>157110.84</v>
      </c>
      <c r="F557" t="s">
        <v>87</v>
      </c>
      <c r="I557" s="2">
        <v>139</v>
      </c>
      <c r="J557" s="1">
        <v>1846855470</v>
      </c>
      <c r="K557" s="1">
        <v>808070456.10000002</v>
      </c>
      <c r="L557" s="1">
        <v>339958963.89999998</v>
      </c>
      <c r="M557" s="1">
        <v>194997707</v>
      </c>
      <c r="N557" s="1">
        <v>0</v>
      </c>
      <c r="O557" s="1">
        <v>91084296.219999999</v>
      </c>
      <c r="P557" s="1">
        <v>91013334</v>
      </c>
      <c r="Q557" s="1">
        <v>13217081</v>
      </c>
      <c r="R557" s="1">
        <v>1679988</v>
      </c>
      <c r="S557" s="1">
        <v>109230</v>
      </c>
      <c r="T557" s="1">
        <v>40.821314489999999</v>
      </c>
      <c r="U557" s="1">
        <v>5.969733819</v>
      </c>
      <c r="V557" s="1">
        <v>0</v>
      </c>
      <c r="Y557" s="1">
        <v>624476310</v>
      </c>
      <c r="Z557" s="1">
        <v>236643960.89262801</v>
      </c>
      <c r="AA557" s="1">
        <v>0</v>
      </c>
      <c r="AB557" s="1">
        <v>558042660</v>
      </c>
      <c r="AC557" s="1">
        <v>236643960.89262801</v>
      </c>
      <c r="AD557" s="1">
        <v>0</v>
      </c>
      <c r="AE557" s="1">
        <v>558042660</v>
      </c>
      <c r="AF557" s="1">
        <v>186858670.13008901</v>
      </c>
      <c r="AG557" s="1">
        <v>0</v>
      </c>
      <c r="AH557" s="1">
        <v>558042660</v>
      </c>
      <c r="AI557" s="1">
        <v>163430298.00654101</v>
      </c>
      <c r="AJ557" s="1">
        <v>0</v>
      </c>
      <c r="AK557" s="1">
        <v>1239113716.22</v>
      </c>
      <c r="AL557" s="1">
        <v>1292092568.7926199</v>
      </c>
      <c r="AM557" s="1">
        <v>1225658918.7926199</v>
      </c>
      <c r="AN557" s="1">
        <v>1175873628.0300801</v>
      </c>
      <c r="AO557" s="1">
        <v>1152445255.9065399</v>
      </c>
      <c r="AP557" s="1">
        <v>194997707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1434111423.22</v>
      </c>
      <c r="AW557" s="1">
        <v>1487090275.7926199</v>
      </c>
      <c r="AX557" s="1">
        <v>1420656625.7926199</v>
      </c>
      <c r="AY557" s="1">
        <v>1370871335.0300801</v>
      </c>
      <c r="AZ557" s="1">
        <v>1347442962.9065399</v>
      </c>
      <c r="BA557" s="1">
        <v>1487090275.7926199</v>
      </c>
      <c r="BB557" s="1">
        <v>1420656625.7926199</v>
      </c>
      <c r="BC557" s="1">
        <v>1370871335.0300801</v>
      </c>
      <c r="BD557" s="1">
        <v>1347442962.9065399</v>
      </c>
      <c r="BE557" s="1">
        <v>1292092568.7926199</v>
      </c>
      <c r="BF557" s="1">
        <v>1225658918.7926199</v>
      </c>
      <c r="BG557" s="1">
        <v>1175873628.0300801</v>
      </c>
      <c r="BH557" s="1">
        <v>1152445255.9065399</v>
      </c>
      <c r="BI557" s="1">
        <v>1292092568.7926199</v>
      </c>
      <c r="BJ557" s="1">
        <v>1225658918.7926199</v>
      </c>
      <c r="BK557" s="1">
        <v>1175873628.0300801</v>
      </c>
      <c r="BL557" s="1">
        <v>1152445255.9065399</v>
      </c>
      <c r="BM557" s="1" t="s">
        <v>85</v>
      </c>
      <c r="BN557" s="1" t="s">
        <v>85</v>
      </c>
      <c r="BO557" s="1" t="s">
        <v>85</v>
      </c>
      <c r="BP557" t="s">
        <v>85</v>
      </c>
    </row>
    <row r="558" spans="1:68" x14ac:dyDescent="0.25">
      <c r="A558">
        <v>856</v>
      </c>
      <c r="B558" t="s">
        <v>205</v>
      </c>
      <c r="C558">
        <v>2018</v>
      </c>
      <c r="D558" s="2">
        <v>36402</v>
      </c>
      <c r="E558" s="26">
        <v>157110.84</v>
      </c>
      <c r="F558" t="s">
        <v>87</v>
      </c>
      <c r="I558" s="2">
        <v>139</v>
      </c>
      <c r="J558" s="1">
        <v>1846855470</v>
      </c>
      <c r="K558" s="1">
        <v>830890530.39999998</v>
      </c>
      <c r="L558" s="1">
        <v>409271966.10000002</v>
      </c>
      <c r="M558" s="1">
        <v>275150730.80000001</v>
      </c>
      <c r="N558" s="1">
        <v>0</v>
      </c>
      <c r="O558" s="1">
        <v>91084296.219999999</v>
      </c>
      <c r="P558" s="1">
        <v>91013334</v>
      </c>
      <c r="Q558" s="1">
        <v>13217081</v>
      </c>
      <c r="R558" s="1">
        <v>1679988</v>
      </c>
      <c r="S558" s="1">
        <v>109230</v>
      </c>
      <c r="T558" s="1">
        <v>40.076815439999997</v>
      </c>
      <c r="U558" s="1">
        <v>3.5399667359999998</v>
      </c>
      <c r="V558" s="1">
        <v>0</v>
      </c>
      <c r="Y558" s="1">
        <v>624476310</v>
      </c>
      <c r="Z558" s="1">
        <v>248087014.40172499</v>
      </c>
      <c r="AA558" s="1">
        <v>0</v>
      </c>
      <c r="AB558" s="1">
        <v>558042660</v>
      </c>
      <c r="AC558" s="1">
        <v>248087014.40172499</v>
      </c>
      <c r="AD558" s="1">
        <v>0</v>
      </c>
      <c r="AE558" s="1">
        <v>558042660</v>
      </c>
      <c r="AF558" s="1">
        <v>195894327.54924199</v>
      </c>
      <c r="AG558" s="1">
        <v>0</v>
      </c>
      <c r="AH558" s="1">
        <v>558042660</v>
      </c>
      <c r="AI558" s="1">
        <v>171333063.14807299</v>
      </c>
      <c r="AJ558" s="1">
        <v>0</v>
      </c>
      <c r="AK558" s="1">
        <v>1331246792.72</v>
      </c>
      <c r="AL558" s="1">
        <v>1372848624.50172</v>
      </c>
      <c r="AM558" s="1">
        <v>1306414974.50172</v>
      </c>
      <c r="AN558" s="1">
        <v>1254222287.64924</v>
      </c>
      <c r="AO558" s="1">
        <v>1229661023.24807</v>
      </c>
      <c r="AP558" s="1">
        <v>275150730.80000001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1606397523.52</v>
      </c>
      <c r="AW558" s="1">
        <v>1647999355.3017199</v>
      </c>
      <c r="AX558" s="1">
        <v>1581565705.3017199</v>
      </c>
      <c r="AY558" s="1">
        <v>1529373018.44924</v>
      </c>
      <c r="AZ558" s="1">
        <v>1504811754.04807</v>
      </c>
      <c r="BA558" s="1">
        <v>1647999355.3017199</v>
      </c>
      <c r="BB558" s="1">
        <v>1581565705.3017199</v>
      </c>
      <c r="BC558" s="1">
        <v>1529373018.44924</v>
      </c>
      <c r="BD558" s="1">
        <v>1504811754.04807</v>
      </c>
      <c r="BE558" s="1">
        <v>1372848624.50172</v>
      </c>
      <c r="BF558" s="1">
        <v>1306414974.50172</v>
      </c>
      <c r="BG558" s="1">
        <v>1254222287.64924</v>
      </c>
      <c r="BH558" s="1">
        <v>1229661023.24807</v>
      </c>
      <c r="BI558" s="1">
        <v>1372848624.50172</v>
      </c>
      <c r="BJ558" s="1">
        <v>1306414974.50172</v>
      </c>
      <c r="BK558" s="1">
        <v>1254222287.64924</v>
      </c>
      <c r="BL558" s="1">
        <v>1229661023.24807</v>
      </c>
      <c r="BM558" s="1" t="s">
        <v>85</v>
      </c>
      <c r="BN558" s="1" t="s">
        <v>85</v>
      </c>
      <c r="BO558" s="1" t="s">
        <v>85</v>
      </c>
      <c r="BP558" t="s">
        <v>85</v>
      </c>
    </row>
    <row r="559" spans="1:68" x14ac:dyDescent="0.25">
      <c r="A559">
        <v>856</v>
      </c>
      <c r="B559" t="s">
        <v>205</v>
      </c>
      <c r="C559">
        <v>2019</v>
      </c>
      <c r="D559" s="2">
        <v>36402</v>
      </c>
      <c r="E559" s="26">
        <v>157110.84</v>
      </c>
      <c r="F559" t="s">
        <v>87</v>
      </c>
      <c r="I559" s="2">
        <v>139</v>
      </c>
      <c r="J559" s="1">
        <v>1846855470</v>
      </c>
      <c r="K559" s="1">
        <v>828291049.70000005</v>
      </c>
      <c r="L559" s="1">
        <v>372995184.30000001</v>
      </c>
      <c r="M559" s="1">
        <v>198991556.69999999</v>
      </c>
      <c r="N559" s="1">
        <v>0</v>
      </c>
      <c r="O559" s="1">
        <v>91084296.219999999</v>
      </c>
      <c r="P559" s="1">
        <v>91013334</v>
      </c>
      <c r="Q559" s="1">
        <v>13217081</v>
      </c>
      <c r="R559" s="1">
        <v>1679988</v>
      </c>
      <c r="S559" s="1">
        <v>109230</v>
      </c>
      <c r="T559" s="1">
        <v>41.09890953</v>
      </c>
      <c r="U559" s="1">
        <v>5.4010948430000001</v>
      </c>
      <c r="V559" s="1">
        <v>0</v>
      </c>
      <c r="Y559" s="1">
        <v>624476310</v>
      </c>
      <c r="Z559" s="1">
        <v>242389931.82228899</v>
      </c>
      <c r="AA559" s="1">
        <v>0</v>
      </c>
      <c r="AB559" s="1">
        <v>558042660</v>
      </c>
      <c r="AC559" s="1">
        <v>242389931.82228899</v>
      </c>
      <c r="AD559" s="1">
        <v>0</v>
      </c>
      <c r="AE559" s="1">
        <v>558042660</v>
      </c>
      <c r="AF559" s="1">
        <v>191395800.43534899</v>
      </c>
      <c r="AG559" s="1">
        <v>0</v>
      </c>
      <c r="AH559" s="1">
        <v>558042660</v>
      </c>
      <c r="AI559" s="1">
        <v>167398562.13561201</v>
      </c>
      <c r="AJ559" s="1">
        <v>0</v>
      </c>
      <c r="AK559" s="1">
        <v>1292370530.22</v>
      </c>
      <c r="AL559" s="1">
        <v>1330874760.1222899</v>
      </c>
      <c r="AM559" s="1">
        <v>1264441110.1222899</v>
      </c>
      <c r="AN559" s="1">
        <v>1213446978.7353401</v>
      </c>
      <c r="AO559" s="1">
        <v>1189449740.4356101</v>
      </c>
      <c r="AP559" s="1">
        <v>198991556.69999999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1491362086.9200001</v>
      </c>
      <c r="AW559" s="1">
        <v>1529866316.8222899</v>
      </c>
      <c r="AX559" s="1">
        <v>1463432666.8222899</v>
      </c>
      <c r="AY559" s="1">
        <v>1412438535.4353399</v>
      </c>
      <c r="AZ559" s="1">
        <v>1388441297.1356101</v>
      </c>
      <c r="BA559" s="1">
        <v>1529866316.8222899</v>
      </c>
      <c r="BB559" s="1">
        <v>1463432666.8222899</v>
      </c>
      <c r="BC559" s="1">
        <v>1412438535.4353399</v>
      </c>
      <c r="BD559" s="1">
        <v>1388441297.1356101</v>
      </c>
      <c r="BE559" s="1">
        <v>1330874760.1222899</v>
      </c>
      <c r="BF559" s="1">
        <v>1264441110.1222899</v>
      </c>
      <c r="BG559" s="1">
        <v>1213446978.7353401</v>
      </c>
      <c r="BH559" s="1">
        <v>1189449740.4356101</v>
      </c>
      <c r="BI559" s="1">
        <v>1330874760.1222899</v>
      </c>
      <c r="BJ559" s="1">
        <v>1264441110.1222899</v>
      </c>
      <c r="BK559" s="1">
        <v>1213446978.7353401</v>
      </c>
      <c r="BL559" s="1">
        <v>1189449740.4356101</v>
      </c>
      <c r="BM559" s="1" t="s">
        <v>85</v>
      </c>
      <c r="BN559" s="1" t="s">
        <v>85</v>
      </c>
      <c r="BO559" s="1" t="s">
        <v>85</v>
      </c>
      <c r="BP559" t="s">
        <v>85</v>
      </c>
    </row>
    <row r="560" spans="1:68" x14ac:dyDescent="0.25">
      <c r="A560">
        <v>856</v>
      </c>
      <c r="B560" t="s">
        <v>205</v>
      </c>
      <c r="C560">
        <v>2020</v>
      </c>
      <c r="D560" s="2">
        <v>38035</v>
      </c>
      <c r="E560" s="26">
        <v>157110.84</v>
      </c>
      <c r="F560" t="s">
        <v>87</v>
      </c>
      <c r="I560" s="2">
        <v>139</v>
      </c>
      <c r="J560" s="1">
        <v>1929705725</v>
      </c>
      <c r="K560" s="1">
        <v>895492301.10000002</v>
      </c>
      <c r="L560" s="1">
        <v>409844973.89999998</v>
      </c>
      <c r="M560" s="1">
        <v>143593817.80000001</v>
      </c>
      <c r="N560" s="1">
        <v>0</v>
      </c>
      <c r="O560" s="1">
        <v>91084296.219999999</v>
      </c>
      <c r="P560" s="1">
        <v>91013334</v>
      </c>
      <c r="Q560" s="1">
        <v>13217081</v>
      </c>
      <c r="R560" s="1">
        <v>1679988</v>
      </c>
      <c r="S560" s="1">
        <v>109230</v>
      </c>
      <c r="T560" s="1">
        <v>41.993325429999999</v>
      </c>
      <c r="U560" s="1">
        <v>1.762432572</v>
      </c>
      <c r="V560" s="1">
        <v>0</v>
      </c>
      <c r="Y560" s="1">
        <v>652490425</v>
      </c>
      <c r="Z560" s="1">
        <v>273169757.37878001</v>
      </c>
      <c r="AA560" s="1">
        <v>0</v>
      </c>
      <c r="AB560" s="1">
        <v>583076550</v>
      </c>
      <c r="AC560" s="1">
        <v>273169757.37878001</v>
      </c>
      <c r="AD560" s="1">
        <v>0</v>
      </c>
      <c r="AE560" s="1">
        <v>583076550</v>
      </c>
      <c r="AF560" s="1">
        <v>215700148.82703099</v>
      </c>
      <c r="AG560" s="1">
        <v>0</v>
      </c>
      <c r="AH560" s="1">
        <v>583076550</v>
      </c>
      <c r="AI560" s="1">
        <v>188655627.155619</v>
      </c>
      <c r="AJ560" s="1">
        <v>0</v>
      </c>
      <c r="AK560" s="1">
        <v>1396421571.22</v>
      </c>
      <c r="AL560" s="1">
        <v>1426518490.27878</v>
      </c>
      <c r="AM560" s="1">
        <v>1357104615.27878</v>
      </c>
      <c r="AN560" s="1">
        <v>1299635006.72703</v>
      </c>
      <c r="AO560" s="1">
        <v>1272590485.0556099</v>
      </c>
      <c r="AP560" s="1">
        <v>143593817.80000001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1540015389.02</v>
      </c>
      <c r="AW560" s="1">
        <v>1570112308.0787799</v>
      </c>
      <c r="AX560" s="1">
        <v>1500698433.0787799</v>
      </c>
      <c r="AY560" s="1">
        <v>1443228824.52703</v>
      </c>
      <c r="AZ560" s="1">
        <v>1416184302.8556099</v>
      </c>
      <c r="BA560" s="1">
        <v>1570112308.0787799</v>
      </c>
      <c r="BB560" s="1">
        <v>1500698433.0787799</v>
      </c>
      <c r="BC560" s="1">
        <v>1443228824.52703</v>
      </c>
      <c r="BD560" s="1">
        <v>1416184302.8556099</v>
      </c>
      <c r="BE560" s="1">
        <v>1426518490.27878</v>
      </c>
      <c r="BF560" s="1">
        <v>1357104615.27878</v>
      </c>
      <c r="BG560" s="1">
        <v>1299635006.72703</v>
      </c>
      <c r="BH560" s="1">
        <v>1272590485.0556099</v>
      </c>
      <c r="BI560" s="1">
        <v>1426518490.27878</v>
      </c>
      <c r="BJ560" s="1">
        <v>1357104615.27878</v>
      </c>
      <c r="BK560" s="1">
        <v>1299635006.72703</v>
      </c>
      <c r="BL560" s="1">
        <v>1272590485.0556099</v>
      </c>
      <c r="BM560" s="1" t="s">
        <v>85</v>
      </c>
      <c r="BN560" s="1" t="s">
        <v>85</v>
      </c>
      <c r="BO560" s="1" t="s">
        <v>85</v>
      </c>
      <c r="BP560" t="s">
        <v>85</v>
      </c>
    </row>
    <row r="561" spans="1:68" x14ac:dyDescent="0.25">
      <c r="A561">
        <v>856</v>
      </c>
      <c r="B561" t="s">
        <v>205</v>
      </c>
      <c r="C561">
        <v>2021</v>
      </c>
      <c r="D561" s="2">
        <v>38035</v>
      </c>
      <c r="E561" s="26">
        <v>157110.84</v>
      </c>
      <c r="F561" t="s">
        <v>87</v>
      </c>
      <c r="I561" s="2">
        <v>139</v>
      </c>
      <c r="J561" s="1">
        <v>1929705725</v>
      </c>
      <c r="K561" s="1">
        <v>840771549.29999995</v>
      </c>
      <c r="L561" s="1">
        <v>357629448.19999999</v>
      </c>
      <c r="M561" s="1">
        <v>122569816.3</v>
      </c>
      <c r="N561" s="1">
        <v>0</v>
      </c>
      <c r="O561" s="1">
        <v>91084296.219999999</v>
      </c>
      <c r="P561" s="1">
        <v>91013334</v>
      </c>
      <c r="Q561" s="1">
        <v>13217081</v>
      </c>
      <c r="R561" s="1">
        <v>1679988</v>
      </c>
      <c r="S561" s="1">
        <v>109230</v>
      </c>
      <c r="T561" s="1">
        <v>40.852356800000003</v>
      </c>
      <c r="U561" s="1">
        <v>4.867729722</v>
      </c>
      <c r="V561" s="1">
        <v>0</v>
      </c>
      <c r="Y561" s="1">
        <v>652490425</v>
      </c>
      <c r="Z561" s="1">
        <v>244337402.17894399</v>
      </c>
      <c r="AA561" s="1">
        <v>0</v>
      </c>
      <c r="AB561" s="1">
        <v>583076550</v>
      </c>
      <c r="AC561" s="1">
        <v>244337402.17894399</v>
      </c>
      <c r="AD561" s="1">
        <v>0</v>
      </c>
      <c r="AE561" s="1">
        <v>583076550</v>
      </c>
      <c r="AF561" s="1">
        <v>192933560.873391</v>
      </c>
      <c r="AG561" s="1">
        <v>0</v>
      </c>
      <c r="AH561" s="1">
        <v>583076550</v>
      </c>
      <c r="AI561" s="1">
        <v>168743517.90607199</v>
      </c>
      <c r="AJ561" s="1">
        <v>0</v>
      </c>
      <c r="AK561" s="1">
        <v>1289485293.72</v>
      </c>
      <c r="AL561" s="1">
        <v>1345470609.3789401</v>
      </c>
      <c r="AM561" s="1">
        <v>1276056734.3789401</v>
      </c>
      <c r="AN561" s="1">
        <v>1224652893.07339</v>
      </c>
      <c r="AO561" s="1">
        <v>1200462850.10607</v>
      </c>
      <c r="AP561" s="1">
        <v>122569816.3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1412055110.02</v>
      </c>
      <c r="AW561" s="1">
        <v>1468040425.6789401</v>
      </c>
      <c r="AX561" s="1">
        <v>1398626550.6789401</v>
      </c>
      <c r="AY561" s="1">
        <v>1347222709.37339</v>
      </c>
      <c r="AZ561" s="1">
        <v>1323032666.40607</v>
      </c>
      <c r="BA561" s="1">
        <v>1468040425.6789401</v>
      </c>
      <c r="BB561" s="1">
        <v>1398626550.6789401</v>
      </c>
      <c r="BC561" s="1">
        <v>1347222709.37339</v>
      </c>
      <c r="BD561" s="1">
        <v>1323032666.40607</v>
      </c>
      <c r="BE561" s="1">
        <v>1345470609.3789401</v>
      </c>
      <c r="BF561" s="1">
        <v>1276056734.3789401</v>
      </c>
      <c r="BG561" s="1">
        <v>1224652893.07339</v>
      </c>
      <c r="BH561" s="1">
        <v>1200462850.10607</v>
      </c>
      <c r="BI561" s="1">
        <v>1345470609.3789401</v>
      </c>
      <c r="BJ561" s="1">
        <v>1276056734.3789401</v>
      </c>
      <c r="BK561" s="1">
        <v>1224652893.07339</v>
      </c>
      <c r="BL561" s="1">
        <v>1200462850.10607</v>
      </c>
      <c r="BM561" s="1" t="s">
        <v>85</v>
      </c>
      <c r="BN561" s="1" t="s">
        <v>85</v>
      </c>
      <c r="BO561" s="1" t="s">
        <v>85</v>
      </c>
      <c r="BP561" t="s">
        <v>85</v>
      </c>
    </row>
    <row r="562" spans="1:68" x14ac:dyDescent="0.25">
      <c r="A562">
        <v>859</v>
      </c>
      <c r="B562" t="s">
        <v>206</v>
      </c>
      <c r="C562">
        <v>2017</v>
      </c>
      <c r="D562" s="2">
        <v>27424</v>
      </c>
      <c r="E562" s="26">
        <v>45246.62</v>
      </c>
      <c r="F562" t="s">
        <v>102</v>
      </c>
      <c r="I562" s="2">
        <v>108</v>
      </c>
      <c r="J562" s="1">
        <v>1081054080</v>
      </c>
      <c r="K562" s="1">
        <v>528310228.89999998</v>
      </c>
      <c r="L562" s="1">
        <v>0</v>
      </c>
      <c r="M562" s="1">
        <v>319760811.80000001</v>
      </c>
      <c r="N562" s="1">
        <v>0</v>
      </c>
      <c r="O562" s="1">
        <v>109100724.59999999</v>
      </c>
      <c r="P562" s="1">
        <v>59380813.659999996</v>
      </c>
      <c r="Q562" s="1">
        <v>13023560</v>
      </c>
      <c r="R562" s="1">
        <v>16360558</v>
      </c>
      <c r="S562" s="1">
        <v>1901</v>
      </c>
      <c r="T562" s="1">
        <v>46.734480830000003</v>
      </c>
      <c r="U562" s="1">
        <v>12.879217840000001</v>
      </c>
      <c r="V562" s="1">
        <v>0</v>
      </c>
      <c r="W562" s="1">
        <v>19.920000000000002</v>
      </c>
      <c r="X562" s="1">
        <v>1.17</v>
      </c>
      <c r="Y562" s="1">
        <v>470458720</v>
      </c>
      <c r="Z562" s="1">
        <v>273680249.307935</v>
      </c>
      <c r="AA562" s="1">
        <v>0</v>
      </c>
      <c r="AB562" s="1">
        <v>420409920</v>
      </c>
      <c r="AC562" s="1">
        <v>273680249.307935</v>
      </c>
      <c r="AD562" s="1">
        <v>0</v>
      </c>
      <c r="AE562" s="1">
        <v>420409920</v>
      </c>
      <c r="AF562" s="1">
        <v>215531675.60913801</v>
      </c>
      <c r="AG562" s="1">
        <v>0</v>
      </c>
      <c r="AH562" s="1">
        <v>420409920</v>
      </c>
      <c r="AI562" s="1">
        <v>188167640.927351</v>
      </c>
      <c r="AJ562" s="1">
        <v>0</v>
      </c>
      <c r="AK562" s="1">
        <v>637410953.5</v>
      </c>
      <c r="AL562" s="1">
        <v>803519782.96793497</v>
      </c>
      <c r="AM562" s="1">
        <v>753470982.96793497</v>
      </c>
      <c r="AN562" s="1">
        <v>695322409.26913798</v>
      </c>
      <c r="AO562" s="1">
        <v>667958374.58735096</v>
      </c>
      <c r="AP562" s="1">
        <v>319760811.80000001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957171765.29999995</v>
      </c>
      <c r="AW562" s="1">
        <v>1123280594.76793</v>
      </c>
      <c r="AX562" s="1">
        <v>1073231794.76793</v>
      </c>
      <c r="AY562" s="1">
        <v>1015083221.0691299</v>
      </c>
      <c r="AZ562" s="1">
        <v>987719186.38735104</v>
      </c>
      <c r="BA562" s="1">
        <v>1081054080</v>
      </c>
      <c r="BB562" s="1">
        <v>1073231794.76793</v>
      </c>
      <c r="BC562" s="1">
        <v>1015083221.0691299</v>
      </c>
      <c r="BD562" s="1">
        <v>987719186.38735104</v>
      </c>
      <c r="BE562" s="1">
        <v>803519782.96793497</v>
      </c>
      <c r="BF562" s="1">
        <v>753470982.96793497</v>
      </c>
      <c r="BG562" s="1">
        <v>695322409.26913798</v>
      </c>
      <c r="BH562" s="1">
        <v>667958374.58735096</v>
      </c>
      <c r="BI562" s="1">
        <v>761293268.20000005</v>
      </c>
      <c r="BJ562" s="1">
        <v>753470982.96793497</v>
      </c>
      <c r="BK562" s="1">
        <v>695322409.26913798</v>
      </c>
      <c r="BL562" s="1">
        <v>667958374.58735096</v>
      </c>
      <c r="BM562" s="1" t="s">
        <v>121</v>
      </c>
      <c r="BN562" s="1" t="s">
        <v>85</v>
      </c>
      <c r="BO562" s="1" t="s">
        <v>85</v>
      </c>
      <c r="BP562" t="s">
        <v>85</v>
      </c>
    </row>
    <row r="563" spans="1:68" x14ac:dyDescent="0.25">
      <c r="A563">
        <v>859</v>
      </c>
      <c r="B563" t="s">
        <v>206</v>
      </c>
      <c r="C563">
        <v>2018</v>
      </c>
      <c r="D563" s="2">
        <v>27424</v>
      </c>
      <c r="E563" s="26">
        <v>45246.62</v>
      </c>
      <c r="F563" t="s">
        <v>102</v>
      </c>
      <c r="I563" s="2">
        <v>108</v>
      </c>
      <c r="J563" s="1">
        <v>1081054080</v>
      </c>
      <c r="K563" s="1">
        <v>540854312.89999998</v>
      </c>
      <c r="L563" s="1">
        <v>0</v>
      </c>
      <c r="M563" s="1">
        <v>339363514.5</v>
      </c>
      <c r="N563" s="1">
        <v>0</v>
      </c>
      <c r="O563" s="1">
        <v>109100724.59999999</v>
      </c>
      <c r="P563" s="1">
        <v>59380813.659999996</v>
      </c>
      <c r="Q563" s="1">
        <v>13023560</v>
      </c>
      <c r="R563" s="1">
        <v>16360558</v>
      </c>
      <c r="S563" s="1">
        <v>1901</v>
      </c>
      <c r="T563" s="1">
        <v>48.614787470000003</v>
      </c>
      <c r="U563" s="1">
        <v>9.5083205839999998</v>
      </c>
      <c r="V563" s="1">
        <v>0</v>
      </c>
      <c r="W563" s="1">
        <v>19.920000000000002</v>
      </c>
      <c r="X563" s="1">
        <v>1.17</v>
      </c>
      <c r="Y563" s="1">
        <v>470458720</v>
      </c>
      <c r="Z563" s="1">
        <v>316130098.00202399</v>
      </c>
      <c r="AA563" s="1">
        <v>0</v>
      </c>
      <c r="AB563" s="1">
        <v>420409920</v>
      </c>
      <c r="AC563" s="1">
        <v>316130098.00202399</v>
      </c>
      <c r="AD563" s="1">
        <v>0</v>
      </c>
      <c r="AE563" s="1">
        <v>420409920</v>
      </c>
      <c r="AF563" s="1">
        <v>248962246.65519401</v>
      </c>
      <c r="AG563" s="1">
        <v>0</v>
      </c>
      <c r="AH563" s="1">
        <v>420409920</v>
      </c>
      <c r="AI563" s="1">
        <v>217353846.02139199</v>
      </c>
      <c r="AJ563" s="1">
        <v>0</v>
      </c>
      <c r="AK563" s="1">
        <v>649955037.5</v>
      </c>
      <c r="AL563" s="1">
        <v>845969631.66202402</v>
      </c>
      <c r="AM563" s="1">
        <v>795920831.66202402</v>
      </c>
      <c r="AN563" s="1">
        <v>728752980.31519401</v>
      </c>
      <c r="AO563" s="1">
        <v>697144579.68139195</v>
      </c>
      <c r="AP563" s="1">
        <v>339363514.5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989318552</v>
      </c>
      <c r="AW563" s="1">
        <v>1185333146.16202</v>
      </c>
      <c r="AX563" s="1">
        <v>1135284346.16202</v>
      </c>
      <c r="AY563" s="1">
        <v>1068116494.81519</v>
      </c>
      <c r="AZ563" s="1">
        <v>1036508094.18139</v>
      </c>
      <c r="BA563" s="1">
        <v>1081054080</v>
      </c>
      <c r="BB563" s="1">
        <v>1081054080</v>
      </c>
      <c r="BC563" s="1">
        <v>1068116494.81519</v>
      </c>
      <c r="BD563" s="1">
        <v>1036508094.18139</v>
      </c>
      <c r="BE563" s="1">
        <v>845969631.66202402</v>
      </c>
      <c r="BF563" s="1">
        <v>795920831.66202402</v>
      </c>
      <c r="BG563" s="1">
        <v>728752980.31519401</v>
      </c>
      <c r="BH563" s="1">
        <v>697144579.68139195</v>
      </c>
      <c r="BI563" s="1">
        <v>741690565.5</v>
      </c>
      <c r="BJ563" s="1">
        <v>741690565.5</v>
      </c>
      <c r="BK563" s="1">
        <v>728752980.31519401</v>
      </c>
      <c r="BL563" s="1">
        <v>697144579.68139195</v>
      </c>
      <c r="BM563" s="1" t="s">
        <v>121</v>
      </c>
      <c r="BN563" s="1" t="s">
        <v>121</v>
      </c>
      <c r="BO563" s="1" t="s">
        <v>85</v>
      </c>
      <c r="BP563" t="s">
        <v>85</v>
      </c>
    </row>
    <row r="564" spans="1:68" x14ac:dyDescent="0.25">
      <c r="A564">
        <v>859</v>
      </c>
      <c r="B564" t="s">
        <v>206</v>
      </c>
      <c r="C564">
        <v>2019</v>
      </c>
      <c r="D564" s="2">
        <v>27424</v>
      </c>
      <c r="E564" s="26">
        <v>45246.62</v>
      </c>
      <c r="F564" t="s">
        <v>102</v>
      </c>
      <c r="I564" s="2">
        <v>108</v>
      </c>
      <c r="J564" s="1">
        <v>1081054080</v>
      </c>
      <c r="K564" s="1">
        <v>534582270.30000001</v>
      </c>
      <c r="L564" s="1">
        <v>0</v>
      </c>
      <c r="M564" s="1">
        <v>329562159</v>
      </c>
      <c r="N564" s="1">
        <v>0</v>
      </c>
      <c r="O564" s="1">
        <v>109100724.59999999</v>
      </c>
      <c r="P564" s="1">
        <v>59380813.659999996</v>
      </c>
      <c r="Q564" s="1">
        <v>13023560</v>
      </c>
      <c r="R564" s="1">
        <v>16360558</v>
      </c>
      <c r="S564" s="1">
        <v>1901</v>
      </c>
      <c r="T564" s="1">
        <v>45.240199969999999</v>
      </c>
      <c r="U564" s="1">
        <v>11.70066987</v>
      </c>
      <c r="V564" s="1">
        <v>0</v>
      </c>
      <c r="W564" s="1">
        <v>19.920000000000002</v>
      </c>
      <c r="X564" s="1">
        <v>1.17</v>
      </c>
      <c r="Y564" s="1">
        <v>470458720</v>
      </c>
      <c r="Z564" s="1">
        <v>271127917.75241202</v>
      </c>
      <c r="AA564" s="1">
        <v>0</v>
      </c>
      <c r="AB564" s="1">
        <v>420409920</v>
      </c>
      <c r="AC564" s="1">
        <v>271127917.75241202</v>
      </c>
      <c r="AD564" s="1">
        <v>0</v>
      </c>
      <c r="AE564" s="1">
        <v>420409920</v>
      </c>
      <c r="AF564" s="1">
        <v>213521635.43173</v>
      </c>
      <c r="AG564" s="1">
        <v>0</v>
      </c>
      <c r="AH564" s="1">
        <v>420409920</v>
      </c>
      <c r="AI564" s="1">
        <v>186412796.69258499</v>
      </c>
      <c r="AJ564" s="1">
        <v>0</v>
      </c>
      <c r="AK564" s="1">
        <v>643682994.89999998</v>
      </c>
      <c r="AL564" s="1">
        <v>800967451.41241205</v>
      </c>
      <c r="AM564" s="1">
        <v>750918651.41241205</v>
      </c>
      <c r="AN564" s="1">
        <v>693312369.09173</v>
      </c>
      <c r="AO564" s="1">
        <v>666203530.35258496</v>
      </c>
      <c r="AP564" s="1">
        <v>329562159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973245153.89999998</v>
      </c>
      <c r="AW564" s="1">
        <v>1130529610.41241</v>
      </c>
      <c r="AX564" s="1">
        <v>1080480810.41241</v>
      </c>
      <c r="AY564" s="1">
        <v>1022874528.09173</v>
      </c>
      <c r="AZ564" s="1">
        <v>995765689.35258496</v>
      </c>
      <c r="BA564" s="1">
        <v>1081054080</v>
      </c>
      <c r="BB564" s="1">
        <v>1080480810.41241</v>
      </c>
      <c r="BC564" s="1">
        <v>1022874528.09173</v>
      </c>
      <c r="BD564" s="1">
        <v>995765689.35258496</v>
      </c>
      <c r="BE564" s="1">
        <v>800967451.41241205</v>
      </c>
      <c r="BF564" s="1">
        <v>750918651.41241205</v>
      </c>
      <c r="BG564" s="1">
        <v>693312369.09173</v>
      </c>
      <c r="BH564" s="1">
        <v>666203530.35258496</v>
      </c>
      <c r="BI564" s="1">
        <v>751491921</v>
      </c>
      <c r="BJ564" s="1">
        <v>750918651.41241205</v>
      </c>
      <c r="BK564" s="1">
        <v>693312369.09173</v>
      </c>
      <c r="BL564" s="1">
        <v>666203530.35258496</v>
      </c>
      <c r="BM564" s="1" t="s">
        <v>121</v>
      </c>
      <c r="BN564" s="1" t="s">
        <v>85</v>
      </c>
      <c r="BO564" s="1" t="s">
        <v>85</v>
      </c>
      <c r="BP564" t="s">
        <v>85</v>
      </c>
    </row>
    <row r="565" spans="1:68" x14ac:dyDescent="0.25">
      <c r="A565">
        <v>859</v>
      </c>
      <c r="B565" t="s">
        <v>206</v>
      </c>
      <c r="C565">
        <v>2020</v>
      </c>
      <c r="D565" s="2">
        <v>27078</v>
      </c>
      <c r="E565" s="26">
        <v>45246.62</v>
      </c>
      <c r="F565" t="s">
        <v>102</v>
      </c>
      <c r="I565" s="2">
        <v>108</v>
      </c>
      <c r="J565" s="1">
        <v>1067414760</v>
      </c>
      <c r="K565" s="1">
        <v>543147051.39999998</v>
      </c>
      <c r="L565" s="1">
        <v>0</v>
      </c>
      <c r="M565" s="1">
        <v>334842224</v>
      </c>
      <c r="N565" s="1">
        <v>0</v>
      </c>
      <c r="O565" s="1">
        <v>109100724.59999999</v>
      </c>
      <c r="P565" s="1">
        <v>59380813.659999996</v>
      </c>
      <c r="Q565" s="1">
        <v>13023560</v>
      </c>
      <c r="R565" s="1">
        <v>16360558</v>
      </c>
      <c r="S565" s="1">
        <v>1901</v>
      </c>
      <c r="T565" s="1">
        <v>31.71610605</v>
      </c>
      <c r="U565" s="1">
        <v>7.090175737</v>
      </c>
      <c r="V565" s="1">
        <v>0</v>
      </c>
      <c r="W565" s="1">
        <v>19.920000000000002</v>
      </c>
      <c r="X565" s="1">
        <v>1.17</v>
      </c>
      <c r="Y565" s="1">
        <v>464523090</v>
      </c>
      <c r="Z565" s="1">
        <v>199071876.933651</v>
      </c>
      <c r="AA565" s="1">
        <v>0</v>
      </c>
      <c r="AB565" s="1">
        <v>415105740</v>
      </c>
      <c r="AC565" s="1">
        <v>199071876.933651</v>
      </c>
      <c r="AD565" s="1">
        <v>0</v>
      </c>
      <c r="AE565" s="1">
        <v>415105740</v>
      </c>
      <c r="AF565" s="1">
        <v>156775270.81572199</v>
      </c>
      <c r="AG565" s="1">
        <v>0</v>
      </c>
      <c r="AH565" s="1">
        <v>415105740</v>
      </c>
      <c r="AI565" s="1">
        <v>136870985.58375499</v>
      </c>
      <c r="AJ565" s="1">
        <v>0</v>
      </c>
      <c r="AK565" s="1">
        <v>652247776</v>
      </c>
      <c r="AL565" s="1">
        <v>722975780.59365106</v>
      </c>
      <c r="AM565" s="1">
        <v>673558430.59365106</v>
      </c>
      <c r="AN565" s="1">
        <v>631261824.47572196</v>
      </c>
      <c r="AO565" s="1">
        <v>611357539.24375498</v>
      </c>
      <c r="AP565" s="1">
        <v>334842224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987090000</v>
      </c>
      <c r="AW565" s="1">
        <v>1057818004.59365</v>
      </c>
      <c r="AX565" s="1">
        <v>1008400654.59365</v>
      </c>
      <c r="AY565" s="1">
        <v>966104048.47572196</v>
      </c>
      <c r="AZ565" s="1">
        <v>946199763.24375498</v>
      </c>
      <c r="BA565" s="1">
        <v>1057818004.59365</v>
      </c>
      <c r="BB565" s="1">
        <v>1008400654.59365</v>
      </c>
      <c r="BC565" s="1">
        <v>966104048.47572196</v>
      </c>
      <c r="BD565" s="1">
        <v>946199763.24375498</v>
      </c>
      <c r="BE565" s="1">
        <v>722975780.59365106</v>
      </c>
      <c r="BF565" s="1">
        <v>673558430.59365106</v>
      </c>
      <c r="BG565" s="1">
        <v>631261824.47572196</v>
      </c>
      <c r="BH565" s="1">
        <v>611357539.24375498</v>
      </c>
      <c r="BI565" s="1">
        <v>722975780.59365106</v>
      </c>
      <c r="BJ565" s="1">
        <v>673558430.59365106</v>
      </c>
      <c r="BK565" s="1">
        <v>631261824.47572196</v>
      </c>
      <c r="BL565" s="1">
        <v>611357539.24375498</v>
      </c>
      <c r="BM565" s="1" t="s">
        <v>85</v>
      </c>
      <c r="BN565" s="1" t="s">
        <v>85</v>
      </c>
      <c r="BO565" s="1" t="s">
        <v>85</v>
      </c>
      <c r="BP565" t="s">
        <v>85</v>
      </c>
    </row>
    <row r="566" spans="1:68" x14ac:dyDescent="0.25">
      <c r="A566">
        <v>859</v>
      </c>
      <c r="B566" t="s">
        <v>206</v>
      </c>
      <c r="C566">
        <v>2021</v>
      </c>
      <c r="D566" s="2">
        <v>27078</v>
      </c>
      <c r="E566" s="26">
        <v>45246.62</v>
      </c>
      <c r="F566" t="s">
        <v>102</v>
      </c>
      <c r="I566" s="2">
        <v>108</v>
      </c>
      <c r="J566" s="1">
        <v>1067414760</v>
      </c>
      <c r="K566" s="1">
        <v>496581000</v>
      </c>
      <c r="L566" s="1">
        <v>0</v>
      </c>
      <c r="M566" s="1">
        <v>265398000</v>
      </c>
      <c r="N566" s="1">
        <v>11356000</v>
      </c>
      <c r="O566" s="1">
        <v>109100724.59999999</v>
      </c>
      <c r="P566" s="1">
        <v>59380813.659999996</v>
      </c>
      <c r="Q566" s="1">
        <v>13023560</v>
      </c>
      <c r="R566" s="1">
        <v>16360558</v>
      </c>
      <c r="S566" s="1">
        <v>1901</v>
      </c>
      <c r="T566" s="1">
        <v>29.869551220000002</v>
      </c>
      <c r="U566" s="1">
        <v>9.1142968080000006</v>
      </c>
      <c r="V566" s="1">
        <v>0</v>
      </c>
      <c r="W566" s="1">
        <v>19.920000000000002</v>
      </c>
      <c r="X566" s="1">
        <v>1.17</v>
      </c>
      <c r="Y566" s="1">
        <v>464523090</v>
      </c>
      <c r="Z566" s="1">
        <v>167781984.25466701</v>
      </c>
      <c r="AA566" s="1">
        <v>0</v>
      </c>
      <c r="AB566" s="1">
        <v>415105740</v>
      </c>
      <c r="AC566" s="1">
        <v>167781984.25466701</v>
      </c>
      <c r="AD566" s="1">
        <v>0</v>
      </c>
      <c r="AE566" s="1">
        <v>415105740</v>
      </c>
      <c r="AF566" s="1">
        <v>132133510.894115</v>
      </c>
      <c r="AG566" s="1">
        <v>0</v>
      </c>
      <c r="AH566" s="1">
        <v>415105740</v>
      </c>
      <c r="AI566" s="1">
        <v>115357758.724444</v>
      </c>
      <c r="AJ566" s="1">
        <v>0</v>
      </c>
      <c r="AK566" s="1">
        <v>605681724.60000002</v>
      </c>
      <c r="AL566" s="1">
        <v>691685887.91466701</v>
      </c>
      <c r="AM566" s="1">
        <v>642268537.91466701</v>
      </c>
      <c r="AN566" s="1">
        <v>606620064.55411506</v>
      </c>
      <c r="AO566" s="1">
        <v>589844312.384444</v>
      </c>
      <c r="AP566" s="1">
        <v>276754000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882435724.60000002</v>
      </c>
      <c r="AW566" s="1">
        <v>968439887.91466701</v>
      </c>
      <c r="AX566" s="1">
        <v>919022537.91466701</v>
      </c>
      <c r="AY566" s="1">
        <v>883374064.55411506</v>
      </c>
      <c r="AZ566" s="1">
        <v>866598312.384444</v>
      </c>
      <c r="BA566" s="1">
        <v>968439887.91466701</v>
      </c>
      <c r="BB566" s="1">
        <v>919022537.91466701</v>
      </c>
      <c r="BC566" s="1">
        <v>883374064.55411506</v>
      </c>
      <c r="BD566" s="1">
        <v>866598312.384444</v>
      </c>
      <c r="BE566" s="1">
        <v>691685887.91466701</v>
      </c>
      <c r="BF566" s="1">
        <v>642268537.91466701</v>
      </c>
      <c r="BG566" s="1">
        <v>606620064.55411506</v>
      </c>
      <c r="BH566" s="1">
        <v>589844312.384444</v>
      </c>
      <c r="BI566" s="1">
        <v>691685887.91466701</v>
      </c>
      <c r="BJ566" s="1">
        <v>642268537.91466701</v>
      </c>
      <c r="BK566" s="1">
        <v>606620064.55411506</v>
      </c>
      <c r="BL566" s="1">
        <v>589844312.384444</v>
      </c>
      <c r="BM566" s="1" t="s">
        <v>85</v>
      </c>
      <c r="BN566" s="1" t="s">
        <v>85</v>
      </c>
      <c r="BO566" s="1" t="s">
        <v>85</v>
      </c>
      <c r="BP566" t="s">
        <v>85</v>
      </c>
    </row>
    <row r="567" spans="1:68" x14ac:dyDescent="0.25">
      <c r="A567">
        <v>863</v>
      </c>
      <c r="B567" t="s">
        <v>207</v>
      </c>
      <c r="C567">
        <v>2017</v>
      </c>
      <c r="D567" s="2">
        <v>10548</v>
      </c>
      <c r="E567" s="26">
        <v>59892.06</v>
      </c>
      <c r="F567" t="s">
        <v>105</v>
      </c>
      <c r="I567" s="2">
        <v>192</v>
      </c>
      <c r="J567" s="1">
        <v>739203840</v>
      </c>
      <c r="K567" s="1">
        <v>469359822</v>
      </c>
      <c r="L567" s="1">
        <v>62581309.600000001</v>
      </c>
      <c r="M567" s="1">
        <v>0</v>
      </c>
      <c r="N567" s="1">
        <v>0</v>
      </c>
      <c r="O567" s="1">
        <v>129365876.2</v>
      </c>
      <c r="P567" s="1">
        <v>16902951.600000001</v>
      </c>
      <c r="Q567" s="1">
        <v>8750016</v>
      </c>
      <c r="R567" s="1">
        <v>3815940</v>
      </c>
      <c r="S567" s="1">
        <v>195982</v>
      </c>
      <c r="T567" s="1">
        <v>62.055785700000001</v>
      </c>
      <c r="U567" s="1">
        <v>3.0525000000000002</v>
      </c>
      <c r="V567" s="1">
        <v>179153</v>
      </c>
      <c r="W567" s="1">
        <v>40.22</v>
      </c>
      <c r="X567" s="1">
        <v>0.96</v>
      </c>
      <c r="Y567" s="1">
        <v>180950940</v>
      </c>
      <c r="Z567" s="1">
        <v>285579326.39464903</v>
      </c>
      <c r="AA567" s="1">
        <v>4467430.8691999996</v>
      </c>
      <c r="AB567" s="1">
        <v>161700840</v>
      </c>
      <c r="AC567" s="1">
        <v>285579326.39464903</v>
      </c>
      <c r="AD567" s="1">
        <v>4467430.8691999996</v>
      </c>
      <c r="AE567" s="1">
        <v>161700840</v>
      </c>
      <c r="AF567" s="1">
        <v>226417221.45612499</v>
      </c>
      <c r="AG567" s="1">
        <v>4467430.8691999996</v>
      </c>
      <c r="AH567" s="1">
        <v>161700840</v>
      </c>
      <c r="AI567" s="1">
        <v>198576230.89682001</v>
      </c>
      <c r="AJ567" s="1">
        <v>4467430.8691999996</v>
      </c>
      <c r="AK567" s="1">
        <v>661307007.79999995</v>
      </c>
      <c r="AL567" s="1">
        <v>550481958.46384895</v>
      </c>
      <c r="AM567" s="1">
        <v>531231858.46384901</v>
      </c>
      <c r="AN567" s="1">
        <v>472069753.525325</v>
      </c>
      <c r="AO567" s="1">
        <v>444228762.96601999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661307007.79999995</v>
      </c>
      <c r="AW567" s="1">
        <v>550481958.46384895</v>
      </c>
      <c r="AX567" s="1">
        <v>531231858.46384901</v>
      </c>
      <c r="AY567" s="1">
        <v>472069753.525325</v>
      </c>
      <c r="AZ567" s="1">
        <v>444228762.96601999</v>
      </c>
      <c r="BA567" s="1">
        <v>550481958.46384895</v>
      </c>
      <c r="BB567" s="1">
        <v>531231858.46384901</v>
      </c>
      <c r="BC567" s="1">
        <v>472069753.525325</v>
      </c>
      <c r="BD567" s="1">
        <v>444228762.96601999</v>
      </c>
      <c r="BE567" s="1">
        <v>550481958.46384895</v>
      </c>
      <c r="BF567" s="1">
        <v>531231858.46384901</v>
      </c>
      <c r="BG567" s="1">
        <v>472069753.525325</v>
      </c>
      <c r="BH567" s="1">
        <v>444228762.96601999</v>
      </c>
      <c r="BI567" s="1">
        <v>550481958.46384895</v>
      </c>
      <c r="BJ567" s="1">
        <v>531231858.46384901</v>
      </c>
      <c r="BK567" s="1">
        <v>472069753.525325</v>
      </c>
      <c r="BL567" s="1">
        <v>444228762.96601999</v>
      </c>
      <c r="BM567" s="1" t="s">
        <v>85</v>
      </c>
      <c r="BN567" s="1" t="s">
        <v>85</v>
      </c>
      <c r="BO567" s="1" t="s">
        <v>85</v>
      </c>
      <c r="BP567" t="s">
        <v>85</v>
      </c>
    </row>
    <row r="568" spans="1:68" x14ac:dyDescent="0.25">
      <c r="A568">
        <v>863</v>
      </c>
      <c r="B568" t="s">
        <v>207</v>
      </c>
      <c r="C568">
        <v>2018</v>
      </c>
      <c r="D568" s="2">
        <v>10548</v>
      </c>
      <c r="E568" s="26">
        <v>59892.06</v>
      </c>
      <c r="F568" t="s">
        <v>105</v>
      </c>
      <c r="I568" s="2">
        <v>192</v>
      </c>
      <c r="J568" s="1">
        <v>739203840</v>
      </c>
      <c r="K568" s="1">
        <v>469359822</v>
      </c>
      <c r="L568" s="1">
        <v>62581309.600000001</v>
      </c>
      <c r="M568" s="1">
        <v>0</v>
      </c>
      <c r="N568" s="1">
        <v>0</v>
      </c>
      <c r="O568" s="1">
        <v>129365876.2</v>
      </c>
      <c r="P568" s="1">
        <v>16902951.600000001</v>
      </c>
      <c r="Q568" s="1">
        <v>8750016</v>
      </c>
      <c r="R568" s="1">
        <v>3815940</v>
      </c>
      <c r="S568" s="1">
        <v>195982</v>
      </c>
      <c r="T568" s="1">
        <v>60.979904189999999</v>
      </c>
      <c r="U568" s="1">
        <v>2.0975000000000001</v>
      </c>
      <c r="V568" s="1">
        <v>179153</v>
      </c>
      <c r="W568" s="1">
        <v>40.22</v>
      </c>
      <c r="X568" s="1">
        <v>0.96</v>
      </c>
      <c r="Y568" s="1">
        <v>180950940</v>
      </c>
      <c r="Z568" s="1">
        <v>284994252.87221998</v>
      </c>
      <c r="AA568" s="1">
        <v>4467430.8691999996</v>
      </c>
      <c r="AB568" s="1">
        <v>161700840</v>
      </c>
      <c r="AC568" s="1">
        <v>284994252.87221998</v>
      </c>
      <c r="AD568" s="1">
        <v>4467430.8691999996</v>
      </c>
      <c r="AE568" s="1">
        <v>161700840</v>
      </c>
      <c r="AF568" s="1">
        <v>225953354.82065001</v>
      </c>
      <c r="AG568" s="1">
        <v>4467430.8691999996</v>
      </c>
      <c r="AH568" s="1">
        <v>161700840</v>
      </c>
      <c r="AI568" s="1">
        <v>198169402.79638201</v>
      </c>
      <c r="AJ568" s="1">
        <v>4467430.8691999996</v>
      </c>
      <c r="AK568" s="1">
        <v>661307007.79999995</v>
      </c>
      <c r="AL568" s="1">
        <v>549896884.94141996</v>
      </c>
      <c r="AM568" s="1">
        <v>530646784.94142002</v>
      </c>
      <c r="AN568" s="1">
        <v>471605886.88985002</v>
      </c>
      <c r="AO568" s="1">
        <v>443821934.86558199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661307007.79999995</v>
      </c>
      <c r="AW568" s="1">
        <v>549896884.94141996</v>
      </c>
      <c r="AX568" s="1">
        <v>530646784.94142002</v>
      </c>
      <c r="AY568" s="1">
        <v>471605886.88985002</v>
      </c>
      <c r="AZ568" s="1">
        <v>443821934.86558199</v>
      </c>
      <c r="BA568" s="1">
        <v>549896884.94141996</v>
      </c>
      <c r="BB568" s="1">
        <v>530646784.94142002</v>
      </c>
      <c r="BC568" s="1">
        <v>471605886.88985002</v>
      </c>
      <c r="BD568" s="1">
        <v>443821934.86558199</v>
      </c>
      <c r="BE568" s="1">
        <v>549896884.94141996</v>
      </c>
      <c r="BF568" s="1">
        <v>530646784.94142002</v>
      </c>
      <c r="BG568" s="1">
        <v>471605886.88985002</v>
      </c>
      <c r="BH568" s="1">
        <v>443821934.86558199</v>
      </c>
      <c r="BI568" s="1">
        <v>549896884.94141996</v>
      </c>
      <c r="BJ568" s="1">
        <v>530646784.94142002</v>
      </c>
      <c r="BK568" s="1">
        <v>471605886.88985002</v>
      </c>
      <c r="BL568" s="1">
        <v>443821934.86558199</v>
      </c>
      <c r="BM568" s="1" t="s">
        <v>85</v>
      </c>
      <c r="BN568" s="1" t="s">
        <v>85</v>
      </c>
      <c r="BO568" s="1" t="s">
        <v>85</v>
      </c>
      <c r="BP568" t="s">
        <v>85</v>
      </c>
    </row>
    <row r="569" spans="1:68" x14ac:dyDescent="0.25">
      <c r="A569">
        <v>863</v>
      </c>
      <c r="B569" t="s">
        <v>207</v>
      </c>
      <c r="C569">
        <v>2019</v>
      </c>
      <c r="D569" s="2">
        <v>10548</v>
      </c>
      <c r="E569" s="26">
        <v>59892.06</v>
      </c>
      <c r="F569" t="s">
        <v>105</v>
      </c>
      <c r="I569" s="2">
        <v>192</v>
      </c>
      <c r="J569" s="1">
        <v>739203840</v>
      </c>
      <c r="K569" s="1">
        <v>469359822</v>
      </c>
      <c r="L569" s="1">
        <v>62581309.600000001</v>
      </c>
      <c r="M569" s="1">
        <v>0</v>
      </c>
      <c r="N569" s="1">
        <v>0</v>
      </c>
      <c r="O569" s="1">
        <v>129365876.2</v>
      </c>
      <c r="P569" s="1">
        <v>16902951.600000001</v>
      </c>
      <c r="Q569" s="1">
        <v>8750016</v>
      </c>
      <c r="R569" s="1">
        <v>3815940</v>
      </c>
      <c r="S569" s="1">
        <v>195982</v>
      </c>
      <c r="T569" s="1">
        <v>56.497738480000002</v>
      </c>
      <c r="U569" s="1">
        <v>3.625</v>
      </c>
      <c r="V569" s="1">
        <v>179153</v>
      </c>
      <c r="W569" s="1">
        <v>40.22</v>
      </c>
      <c r="X569" s="1">
        <v>0.96</v>
      </c>
      <c r="Y569" s="1">
        <v>180950940</v>
      </c>
      <c r="Z569" s="1">
        <v>255907122.130977</v>
      </c>
      <c r="AA569" s="1">
        <v>4467430.8691999996</v>
      </c>
      <c r="AB569" s="1">
        <v>161700840</v>
      </c>
      <c r="AC569" s="1">
        <v>255907122.130977</v>
      </c>
      <c r="AD569" s="1">
        <v>4467430.8691999996</v>
      </c>
      <c r="AE569" s="1">
        <v>161700840</v>
      </c>
      <c r="AF569" s="1">
        <v>202892066.01621401</v>
      </c>
      <c r="AG569" s="1">
        <v>4467430.8691999996</v>
      </c>
      <c r="AH569" s="1">
        <v>161700840</v>
      </c>
      <c r="AI569" s="1">
        <v>177943804.31514901</v>
      </c>
      <c r="AJ569" s="1">
        <v>4467430.8691999996</v>
      </c>
      <c r="AK569" s="1">
        <v>661307007.79999995</v>
      </c>
      <c r="AL569" s="1">
        <v>520809754.20017701</v>
      </c>
      <c r="AM569" s="1">
        <v>501559654.20017701</v>
      </c>
      <c r="AN569" s="1">
        <v>448544598.08541399</v>
      </c>
      <c r="AO569" s="1">
        <v>423596336.38434899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661307007.79999995</v>
      </c>
      <c r="AW569" s="1">
        <v>520809754.20017701</v>
      </c>
      <c r="AX569" s="1">
        <v>501559654.20017701</v>
      </c>
      <c r="AY569" s="1">
        <v>448544598.08541399</v>
      </c>
      <c r="AZ569" s="1">
        <v>423596336.38434899</v>
      </c>
      <c r="BA569" s="1">
        <v>520809754.20017701</v>
      </c>
      <c r="BB569" s="1">
        <v>501559654.20017701</v>
      </c>
      <c r="BC569" s="1">
        <v>448544598.08541399</v>
      </c>
      <c r="BD569" s="1">
        <v>423596336.38434899</v>
      </c>
      <c r="BE569" s="1">
        <v>520809754.20017701</v>
      </c>
      <c r="BF569" s="1">
        <v>501559654.20017701</v>
      </c>
      <c r="BG569" s="1">
        <v>448544598.08541399</v>
      </c>
      <c r="BH569" s="1">
        <v>423596336.38434899</v>
      </c>
      <c r="BI569" s="1">
        <v>520809754.20017701</v>
      </c>
      <c r="BJ569" s="1">
        <v>501559654.20017701</v>
      </c>
      <c r="BK569" s="1">
        <v>448544598.08541399</v>
      </c>
      <c r="BL569" s="1">
        <v>423596336.38434899</v>
      </c>
      <c r="BM569" s="1" t="s">
        <v>85</v>
      </c>
      <c r="BN569" s="1" t="s">
        <v>85</v>
      </c>
      <c r="BO569" s="1" t="s">
        <v>85</v>
      </c>
      <c r="BP569" t="s">
        <v>85</v>
      </c>
    </row>
    <row r="570" spans="1:68" x14ac:dyDescent="0.25">
      <c r="A570">
        <v>863</v>
      </c>
      <c r="B570" t="s">
        <v>207</v>
      </c>
      <c r="C570">
        <v>2020</v>
      </c>
      <c r="D570" s="2">
        <v>10548</v>
      </c>
      <c r="E570" s="26">
        <v>59892.06</v>
      </c>
      <c r="F570" t="s">
        <v>105</v>
      </c>
      <c r="I570" s="2">
        <v>192</v>
      </c>
      <c r="J570" s="1">
        <v>739203840</v>
      </c>
      <c r="K570" s="1">
        <v>499187113</v>
      </c>
      <c r="L570" s="1">
        <v>66558281.740000002</v>
      </c>
      <c r="M570" s="1">
        <v>0</v>
      </c>
      <c r="N570" s="1">
        <v>0</v>
      </c>
      <c r="O570" s="1">
        <v>129365876.2</v>
      </c>
      <c r="P570" s="1">
        <v>16902951.600000001</v>
      </c>
      <c r="Q570" s="1">
        <v>8750016</v>
      </c>
      <c r="R570" s="1">
        <v>3815940</v>
      </c>
      <c r="S570" s="1">
        <v>195982</v>
      </c>
      <c r="T570" s="1">
        <v>55.888050700000001</v>
      </c>
      <c r="U570" s="1">
        <v>1.5649568760000001</v>
      </c>
      <c r="V570" s="1">
        <v>179153</v>
      </c>
      <c r="W570" s="1">
        <v>40.22</v>
      </c>
      <c r="X570" s="1">
        <v>0.96</v>
      </c>
      <c r="Y570" s="1">
        <v>180950940</v>
      </c>
      <c r="Z570" s="1">
        <v>262926926.15135601</v>
      </c>
      <c r="AA570" s="1">
        <v>4467430.8691999996</v>
      </c>
      <c r="AB570" s="1">
        <v>161700840</v>
      </c>
      <c r="AC570" s="1">
        <v>262926926.15135601</v>
      </c>
      <c r="AD570" s="1">
        <v>4467430.8691999996</v>
      </c>
      <c r="AE570" s="1">
        <v>161700840</v>
      </c>
      <c r="AF570" s="1">
        <v>208457610.76879299</v>
      </c>
      <c r="AG570" s="1">
        <v>4467430.8691999996</v>
      </c>
      <c r="AH570" s="1">
        <v>161700840</v>
      </c>
      <c r="AI570" s="1">
        <v>182824991.76523301</v>
      </c>
      <c r="AJ570" s="1">
        <v>4467430.8691999996</v>
      </c>
      <c r="AK570" s="1">
        <v>695111270.94000006</v>
      </c>
      <c r="AL570" s="1">
        <v>531806530.36055601</v>
      </c>
      <c r="AM570" s="1">
        <v>512556430.36055601</v>
      </c>
      <c r="AN570" s="1">
        <v>458087114.97799301</v>
      </c>
      <c r="AO570" s="1">
        <v>432454495.97443402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695111270.94000006</v>
      </c>
      <c r="AW570" s="1">
        <v>531806530.36055601</v>
      </c>
      <c r="AX570" s="1">
        <v>512556430.36055601</v>
      </c>
      <c r="AY570" s="1">
        <v>458087114.97799301</v>
      </c>
      <c r="AZ570" s="1">
        <v>432454495.97443402</v>
      </c>
      <c r="BA570" s="1">
        <v>531806530.36055601</v>
      </c>
      <c r="BB570" s="1">
        <v>512556430.36055601</v>
      </c>
      <c r="BC570" s="1">
        <v>458087114.97799301</v>
      </c>
      <c r="BD570" s="1">
        <v>432454495.97443402</v>
      </c>
      <c r="BE570" s="1">
        <v>531806530.36055601</v>
      </c>
      <c r="BF570" s="1">
        <v>512556430.36055601</v>
      </c>
      <c r="BG570" s="1">
        <v>458087114.97799301</v>
      </c>
      <c r="BH570" s="1">
        <v>432454495.97443402</v>
      </c>
      <c r="BI570" s="1">
        <v>531806530.36055601</v>
      </c>
      <c r="BJ570" s="1">
        <v>512556430.36055601</v>
      </c>
      <c r="BK570" s="1">
        <v>458087114.97799301</v>
      </c>
      <c r="BL570" s="1">
        <v>432454495.97443402</v>
      </c>
      <c r="BM570" s="1" t="s">
        <v>85</v>
      </c>
      <c r="BN570" s="1" t="s">
        <v>85</v>
      </c>
      <c r="BO570" s="1" t="s">
        <v>85</v>
      </c>
      <c r="BP570" t="s">
        <v>85</v>
      </c>
    </row>
    <row r="571" spans="1:68" x14ac:dyDescent="0.25">
      <c r="A571">
        <v>863</v>
      </c>
      <c r="B571" t="s">
        <v>207</v>
      </c>
      <c r="C571">
        <v>2021</v>
      </c>
      <c r="D571" s="2">
        <v>10548</v>
      </c>
      <c r="E571" s="26">
        <v>59892.06</v>
      </c>
      <c r="F571" t="s">
        <v>105</v>
      </c>
      <c r="I571" s="2">
        <v>192</v>
      </c>
      <c r="J571" s="1">
        <v>739203840</v>
      </c>
      <c r="K571" s="1">
        <v>540237259.20000005</v>
      </c>
      <c r="L571" s="1">
        <v>72031634.560000002</v>
      </c>
      <c r="M571" s="1">
        <v>0</v>
      </c>
      <c r="N571" s="1">
        <v>0</v>
      </c>
      <c r="O571" s="1">
        <v>129365876.2</v>
      </c>
      <c r="P571" s="1">
        <v>16902951.600000001</v>
      </c>
      <c r="Q571" s="1">
        <v>8750016</v>
      </c>
      <c r="R571" s="1">
        <v>3815940</v>
      </c>
      <c r="S571" s="1">
        <v>195982</v>
      </c>
      <c r="T571" s="1">
        <v>58.667634290000002</v>
      </c>
      <c r="U571" s="1">
        <v>2.4519775240000001</v>
      </c>
      <c r="V571" s="1">
        <v>179153</v>
      </c>
      <c r="W571" s="1">
        <v>40.22</v>
      </c>
      <c r="X571" s="1">
        <v>0.96</v>
      </c>
      <c r="Y571" s="1">
        <v>180950940</v>
      </c>
      <c r="Z571" s="1">
        <v>272087040.60470802</v>
      </c>
      <c r="AA571" s="1">
        <v>4467430.8691999996</v>
      </c>
      <c r="AB571" s="1">
        <v>161700840</v>
      </c>
      <c r="AC571" s="1">
        <v>272087040.60470802</v>
      </c>
      <c r="AD571" s="1">
        <v>4467430.8691999996</v>
      </c>
      <c r="AE571" s="1">
        <v>161700840</v>
      </c>
      <c r="AF571" s="1">
        <v>215720068.06544599</v>
      </c>
      <c r="AG571" s="1">
        <v>4467430.8691999996</v>
      </c>
      <c r="AH571" s="1">
        <v>161700840</v>
      </c>
      <c r="AI571" s="1">
        <v>189194433.929322</v>
      </c>
      <c r="AJ571" s="1">
        <v>4467430.8691999996</v>
      </c>
      <c r="AK571" s="1">
        <v>741634769.96000004</v>
      </c>
      <c r="AL571" s="1">
        <v>546439997.63390803</v>
      </c>
      <c r="AM571" s="1">
        <v>527189897.63390797</v>
      </c>
      <c r="AN571" s="1">
        <v>470822925.09464598</v>
      </c>
      <c r="AO571" s="1">
        <v>444297290.95852202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741634769.96000004</v>
      </c>
      <c r="AW571" s="1">
        <v>546439997.63390803</v>
      </c>
      <c r="AX571" s="1">
        <v>527189897.63390797</v>
      </c>
      <c r="AY571" s="1">
        <v>470822925.09464598</v>
      </c>
      <c r="AZ571" s="1">
        <v>444297290.95852202</v>
      </c>
      <c r="BA571" s="1">
        <v>546439997.63390803</v>
      </c>
      <c r="BB571" s="1">
        <v>527189897.63390797</v>
      </c>
      <c r="BC571" s="1">
        <v>470822925.09464598</v>
      </c>
      <c r="BD571" s="1">
        <v>444297290.95852202</v>
      </c>
      <c r="BE571" s="1">
        <v>546439997.63390803</v>
      </c>
      <c r="BF571" s="1">
        <v>527189897.63390797</v>
      </c>
      <c r="BG571" s="1">
        <v>470822925.09464598</v>
      </c>
      <c r="BH571" s="1">
        <v>444297290.95852202</v>
      </c>
      <c r="BI571" s="1">
        <v>546439997.63390803</v>
      </c>
      <c r="BJ571" s="1">
        <v>527189897.63390797</v>
      </c>
      <c r="BK571" s="1">
        <v>470822925.09464598</v>
      </c>
      <c r="BL571" s="1">
        <v>444297290.95852202</v>
      </c>
      <c r="BM571" s="1" t="s">
        <v>85</v>
      </c>
      <c r="BN571" s="1" t="s">
        <v>85</v>
      </c>
      <c r="BO571" s="1" t="s">
        <v>85</v>
      </c>
      <c r="BP571" t="s">
        <v>85</v>
      </c>
    </row>
    <row r="572" spans="1:68" x14ac:dyDescent="0.25">
      <c r="A572">
        <v>866</v>
      </c>
      <c r="B572" t="s">
        <v>208</v>
      </c>
      <c r="C572">
        <v>2017</v>
      </c>
      <c r="D572" s="2">
        <v>35377</v>
      </c>
      <c r="E572" s="26">
        <v>99577.24</v>
      </c>
      <c r="F572" t="s">
        <v>97</v>
      </c>
      <c r="I572" s="2">
        <v>279</v>
      </c>
      <c r="J572" s="1">
        <v>3602616795</v>
      </c>
      <c r="K572" s="1">
        <v>2561840562</v>
      </c>
      <c r="L572" s="1">
        <v>178892199</v>
      </c>
      <c r="M572" s="1">
        <v>170745924</v>
      </c>
      <c r="N572" s="1">
        <v>0</v>
      </c>
      <c r="O572" s="1">
        <v>134034601.09999999</v>
      </c>
      <c r="P572" s="1">
        <v>134171992.5</v>
      </c>
      <c r="Q572" s="1">
        <v>67325880</v>
      </c>
      <c r="R572" s="1">
        <v>36716514</v>
      </c>
      <c r="S572" s="1">
        <v>865581</v>
      </c>
      <c r="T572" s="1">
        <v>57.323659569999997</v>
      </c>
      <c r="U572" s="1">
        <v>8.3420193410000003</v>
      </c>
      <c r="V572" s="1">
        <v>380366</v>
      </c>
      <c r="W572" s="1">
        <v>52.32</v>
      </c>
      <c r="X572" s="1">
        <v>0.7</v>
      </c>
      <c r="Y572" s="1">
        <v>606892435</v>
      </c>
      <c r="Z572" s="1">
        <v>1840366345.6803601</v>
      </c>
      <c r="AA572" s="1">
        <v>12338464.454399999</v>
      </c>
      <c r="AB572" s="1">
        <v>542329410</v>
      </c>
      <c r="AC572" s="1">
        <v>1840366345.6803601</v>
      </c>
      <c r="AD572" s="1">
        <v>12338464.454399999</v>
      </c>
      <c r="AE572" s="1">
        <v>542329410</v>
      </c>
      <c r="AF572" s="1">
        <v>1454874378.0102999</v>
      </c>
      <c r="AG572" s="1">
        <v>12338464.454399999</v>
      </c>
      <c r="AH572" s="1">
        <v>542329410</v>
      </c>
      <c r="AI572" s="1">
        <v>1273466393.22439</v>
      </c>
      <c r="AJ572" s="1">
        <v>12338464.454399999</v>
      </c>
      <c r="AK572" s="1">
        <v>2874767362.0999999</v>
      </c>
      <c r="AL572" s="1">
        <v>2772661436.6347599</v>
      </c>
      <c r="AM572" s="1">
        <v>2708098411.6347599</v>
      </c>
      <c r="AN572" s="1">
        <v>2322606443.9647002</v>
      </c>
      <c r="AO572" s="1">
        <v>2141198459.1787901</v>
      </c>
      <c r="AP572" s="1">
        <v>170745924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3045513286.0999999</v>
      </c>
      <c r="AW572" s="1">
        <v>2943407360.6347599</v>
      </c>
      <c r="AX572" s="1">
        <v>2878844335.6347599</v>
      </c>
      <c r="AY572" s="1">
        <v>2493352367.9647002</v>
      </c>
      <c r="AZ572" s="1">
        <v>2311944383.1787901</v>
      </c>
      <c r="BA572" s="1">
        <v>2943407360.6347599</v>
      </c>
      <c r="BB572" s="1">
        <v>2878844335.6347599</v>
      </c>
      <c r="BC572" s="1">
        <v>2493352367.9647002</v>
      </c>
      <c r="BD572" s="1">
        <v>2311944383.1787901</v>
      </c>
      <c r="BE572" s="1">
        <v>2772661436.6347599</v>
      </c>
      <c r="BF572" s="1">
        <v>2708098411.6347599</v>
      </c>
      <c r="BG572" s="1">
        <v>2322606443.9647002</v>
      </c>
      <c r="BH572" s="1">
        <v>2141198459.1787901</v>
      </c>
      <c r="BI572" s="1">
        <v>2772661436.6347599</v>
      </c>
      <c r="BJ572" s="1">
        <v>2708098411.6347599</v>
      </c>
      <c r="BK572" s="1">
        <v>2322606443.9647002</v>
      </c>
      <c r="BL572" s="1">
        <v>2141198459.1787901</v>
      </c>
      <c r="BM572" s="1" t="s">
        <v>85</v>
      </c>
      <c r="BN572" s="1" t="s">
        <v>85</v>
      </c>
      <c r="BO572" s="1" t="s">
        <v>85</v>
      </c>
      <c r="BP572" t="s">
        <v>85</v>
      </c>
    </row>
    <row r="573" spans="1:68" x14ac:dyDescent="0.25">
      <c r="A573">
        <v>866</v>
      </c>
      <c r="B573" t="s">
        <v>208</v>
      </c>
      <c r="C573">
        <v>2018</v>
      </c>
      <c r="D573" s="2">
        <v>35377</v>
      </c>
      <c r="E573" s="26">
        <v>99577.24</v>
      </c>
      <c r="F573" t="s">
        <v>97</v>
      </c>
      <c r="I573" s="2">
        <v>279</v>
      </c>
      <c r="J573" s="1">
        <v>3602616795</v>
      </c>
      <c r="K573" s="1">
        <v>2615280126</v>
      </c>
      <c r="L573" s="1">
        <v>186712623</v>
      </c>
      <c r="M573" s="1">
        <v>172375179</v>
      </c>
      <c r="N573" s="1">
        <v>183454113</v>
      </c>
      <c r="O573" s="1">
        <v>134034601.09999999</v>
      </c>
      <c r="P573" s="1">
        <v>134171992.5</v>
      </c>
      <c r="Q573" s="1">
        <v>67325880</v>
      </c>
      <c r="R573" s="1">
        <v>36716514</v>
      </c>
      <c r="S573" s="1">
        <v>865581</v>
      </c>
      <c r="T573" s="1">
        <v>58.34894276</v>
      </c>
      <c r="U573" s="1">
        <v>5.8193996739999996</v>
      </c>
      <c r="V573" s="1">
        <v>380366</v>
      </c>
      <c r="W573" s="1">
        <v>52.32</v>
      </c>
      <c r="X573" s="1">
        <v>0.7</v>
      </c>
      <c r="Y573" s="1">
        <v>606892435</v>
      </c>
      <c r="Z573" s="1">
        <v>1973670191.4731801</v>
      </c>
      <c r="AA573" s="1">
        <v>12338464.454399999</v>
      </c>
      <c r="AB573" s="1">
        <v>542329410</v>
      </c>
      <c r="AC573" s="1">
        <v>1973670191.4731801</v>
      </c>
      <c r="AD573" s="1">
        <v>12338464.454399999</v>
      </c>
      <c r="AE573" s="1">
        <v>542329410</v>
      </c>
      <c r="AF573" s="1">
        <v>1560255760.46679</v>
      </c>
      <c r="AG573" s="1">
        <v>12338464.454399999</v>
      </c>
      <c r="AH573" s="1">
        <v>542329410</v>
      </c>
      <c r="AI573" s="1">
        <v>1365707792.9343801</v>
      </c>
      <c r="AJ573" s="1">
        <v>12338464.454399999</v>
      </c>
      <c r="AK573" s="1">
        <v>2936027350.0999999</v>
      </c>
      <c r="AL573" s="1">
        <v>2913785706.4275799</v>
      </c>
      <c r="AM573" s="1">
        <v>2849222681.4275799</v>
      </c>
      <c r="AN573" s="1">
        <v>2435808250.4211998</v>
      </c>
      <c r="AO573" s="1">
        <v>2241260282.8887801</v>
      </c>
      <c r="AP573" s="1">
        <v>355829292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3291856642.0999999</v>
      </c>
      <c r="AW573" s="1">
        <v>3269614998.4275799</v>
      </c>
      <c r="AX573" s="1">
        <v>3205051973.4275799</v>
      </c>
      <c r="AY573" s="1">
        <v>2791637542.4211998</v>
      </c>
      <c r="AZ573" s="1">
        <v>2597089574.8887801</v>
      </c>
      <c r="BA573" s="1">
        <v>3269614998.4275799</v>
      </c>
      <c r="BB573" s="1">
        <v>3205051973.4275799</v>
      </c>
      <c r="BC573" s="1">
        <v>2791637542.4211998</v>
      </c>
      <c r="BD573" s="1">
        <v>2597089574.8887801</v>
      </c>
      <c r="BE573" s="1">
        <v>2913785706.4275799</v>
      </c>
      <c r="BF573" s="1">
        <v>2849222681.4275799</v>
      </c>
      <c r="BG573" s="1">
        <v>2435808250.4211998</v>
      </c>
      <c r="BH573" s="1">
        <v>2241260282.8887801</v>
      </c>
      <c r="BI573" s="1">
        <v>2913785706.4275799</v>
      </c>
      <c r="BJ573" s="1">
        <v>2849222681.4275799</v>
      </c>
      <c r="BK573" s="1">
        <v>2435808250.4211998</v>
      </c>
      <c r="BL573" s="1">
        <v>2241260282.8887801</v>
      </c>
      <c r="BM573" s="1" t="s">
        <v>85</v>
      </c>
      <c r="BN573" s="1" t="s">
        <v>85</v>
      </c>
      <c r="BO573" s="1" t="s">
        <v>85</v>
      </c>
      <c r="BP573" t="s">
        <v>85</v>
      </c>
    </row>
    <row r="574" spans="1:68" x14ac:dyDescent="0.25">
      <c r="A574">
        <v>866</v>
      </c>
      <c r="B574" t="s">
        <v>208</v>
      </c>
      <c r="C574">
        <v>2019</v>
      </c>
      <c r="D574" s="2">
        <v>35377</v>
      </c>
      <c r="E574" s="26">
        <v>99577.24</v>
      </c>
      <c r="F574" t="s">
        <v>97</v>
      </c>
      <c r="I574" s="2">
        <v>279</v>
      </c>
      <c r="J574" s="1">
        <v>3602616795</v>
      </c>
      <c r="K574" s="1">
        <v>2514592167</v>
      </c>
      <c r="L574" s="1">
        <v>187364325</v>
      </c>
      <c r="M574" s="1">
        <v>172701030</v>
      </c>
      <c r="N574" s="1">
        <v>188016027</v>
      </c>
      <c r="O574" s="1">
        <v>134034601.09999999</v>
      </c>
      <c r="P574" s="1">
        <v>134171992.5</v>
      </c>
      <c r="Q574" s="1">
        <v>67325880</v>
      </c>
      <c r="R574" s="1">
        <v>36716514</v>
      </c>
      <c r="S574" s="1">
        <v>865581</v>
      </c>
      <c r="T574" s="1">
        <v>55.287951390000003</v>
      </c>
      <c r="U574" s="1">
        <v>7.3790919979999998</v>
      </c>
      <c r="V574" s="1">
        <v>380366</v>
      </c>
      <c r="W574" s="1">
        <v>52.32</v>
      </c>
      <c r="X574" s="1">
        <v>0.7</v>
      </c>
      <c r="Y574" s="1">
        <v>606892435</v>
      </c>
      <c r="Z574" s="1">
        <v>1800059207.3429</v>
      </c>
      <c r="AA574" s="1">
        <v>12338464.454399999</v>
      </c>
      <c r="AB574" s="1">
        <v>542329410</v>
      </c>
      <c r="AC574" s="1">
        <v>1800059207.3429</v>
      </c>
      <c r="AD574" s="1">
        <v>12338464.454399999</v>
      </c>
      <c r="AE574" s="1">
        <v>542329410</v>
      </c>
      <c r="AF574" s="1">
        <v>1423010166.3245499</v>
      </c>
      <c r="AG574" s="1">
        <v>12338464.454399999</v>
      </c>
      <c r="AH574" s="1">
        <v>542329410</v>
      </c>
      <c r="AI574" s="1">
        <v>1245575323.4923899</v>
      </c>
      <c r="AJ574" s="1">
        <v>12338464.454399999</v>
      </c>
      <c r="AK574" s="1">
        <v>2835991093.0999999</v>
      </c>
      <c r="AL574" s="1">
        <v>2740826424.2973099</v>
      </c>
      <c r="AM574" s="1">
        <v>2676263399.2973099</v>
      </c>
      <c r="AN574" s="1">
        <v>2299214358.2789502</v>
      </c>
      <c r="AO574" s="1">
        <v>2121779515.44679</v>
      </c>
      <c r="AP574" s="1">
        <v>360717057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3196708150.0999999</v>
      </c>
      <c r="AW574" s="1">
        <v>3101543481.2973099</v>
      </c>
      <c r="AX574" s="1">
        <v>3036980456.2973099</v>
      </c>
      <c r="AY574" s="1">
        <v>2659931415.2789502</v>
      </c>
      <c r="AZ574" s="1">
        <v>2482496572.4467902</v>
      </c>
      <c r="BA574" s="1">
        <v>3101543481.2973099</v>
      </c>
      <c r="BB574" s="1">
        <v>3036980456.2973099</v>
      </c>
      <c r="BC574" s="1">
        <v>2659931415.2789502</v>
      </c>
      <c r="BD574" s="1">
        <v>2482496572.4467902</v>
      </c>
      <c r="BE574" s="1">
        <v>2740826424.2973099</v>
      </c>
      <c r="BF574" s="1">
        <v>2676263399.2973099</v>
      </c>
      <c r="BG574" s="1">
        <v>2299214358.2789502</v>
      </c>
      <c r="BH574" s="1">
        <v>2121779515.44679</v>
      </c>
      <c r="BI574" s="1">
        <v>2740826424.2973099</v>
      </c>
      <c r="BJ574" s="1">
        <v>2676263399.2973099</v>
      </c>
      <c r="BK574" s="1">
        <v>2299214358.2789502</v>
      </c>
      <c r="BL574" s="1">
        <v>2121779515.44679</v>
      </c>
      <c r="BM574" s="1" t="s">
        <v>85</v>
      </c>
      <c r="BN574" s="1" t="s">
        <v>85</v>
      </c>
      <c r="BO574" s="1" t="s">
        <v>85</v>
      </c>
      <c r="BP574" t="s">
        <v>85</v>
      </c>
    </row>
    <row r="575" spans="1:68" x14ac:dyDescent="0.25">
      <c r="A575">
        <v>866</v>
      </c>
      <c r="B575" t="s">
        <v>208</v>
      </c>
      <c r="C575">
        <v>2020</v>
      </c>
      <c r="D575" s="2">
        <v>35114</v>
      </c>
      <c r="E575" s="26">
        <v>99577.24</v>
      </c>
      <c r="F575" t="s">
        <v>97</v>
      </c>
      <c r="I575" s="2">
        <v>279</v>
      </c>
      <c r="J575" s="1">
        <v>3575834190</v>
      </c>
      <c r="K575" s="1">
        <v>2831319339</v>
      </c>
      <c r="L575" s="1">
        <v>209196342</v>
      </c>
      <c r="M575" s="1">
        <v>172049328</v>
      </c>
      <c r="N575" s="1">
        <v>193229643</v>
      </c>
      <c r="O575" s="1">
        <v>134034601.09999999</v>
      </c>
      <c r="P575" s="1">
        <v>134171992.5</v>
      </c>
      <c r="Q575" s="1">
        <v>67325880</v>
      </c>
      <c r="R575" s="1">
        <v>36716514</v>
      </c>
      <c r="S575" s="1">
        <v>865581</v>
      </c>
      <c r="T575" s="1">
        <v>58.168522539999998</v>
      </c>
      <c r="U575" s="1">
        <v>2.7384086330000001</v>
      </c>
      <c r="V575" s="1">
        <v>380366</v>
      </c>
      <c r="W575" s="1">
        <v>52.32</v>
      </c>
      <c r="X575" s="1">
        <v>0.7</v>
      </c>
      <c r="Y575" s="1">
        <v>602380670</v>
      </c>
      <c r="Z575" s="1">
        <v>2082652105.8654699</v>
      </c>
      <c r="AA575" s="1">
        <v>12338464.454399999</v>
      </c>
      <c r="AB575" s="1">
        <v>538297620</v>
      </c>
      <c r="AC575" s="1">
        <v>2082652105.8654699</v>
      </c>
      <c r="AD575" s="1">
        <v>12338464.454399999</v>
      </c>
      <c r="AE575" s="1">
        <v>538297620</v>
      </c>
      <c r="AF575" s="1">
        <v>1646409800.00789</v>
      </c>
      <c r="AG575" s="1">
        <v>12338464.454399999</v>
      </c>
      <c r="AH575" s="1">
        <v>538297620</v>
      </c>
      <c r="AI575" s="1">
        <v>1441119303.1337399</v>
      </c>
      <c r="AJ575" s="1">
        <v>12338464.454399999</v>
      </c>
      <c r="AK575" s="1">
        <v>3174550282.0999999</v>
      </c>
      <c r="AL575" s="1">
        <v>3040739574.81987</v>
      </c>
      <c r="AM575" s="1">
        <v>2976656524.81987</v>
      </c>
      <c r="AN575" s="1">
        <v>2540414218.9622898</v>
      </c>
      <c r="AO575" s="1">
        <v>2335123722.08814</v>
      </c>
      <c r="AP575" s="1">
        <v>365278971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3539829253.0999999</v>
      </c>
      <c r="AW575" s="1">
        <v>3406018545.81987</v>
      </c>
      <c r="AX575" s="1">
        <v>3341935495.81987</v>
      </c>
      <c r="AY575" s="1">
        <v>2905693189.9622898</v>
      </c>
      <c r="AZ575" s="1">
        <v>2700402693.08814</v>
      </c>
      <c r="BA575" s="1">
        <v>3406018545.81987</v>
      </c>
      <c r="BB575" s="1">
        <v>3341935495.81987</v>
      </c>
      <c r="BC575" s="1">
        <v>2905693189.9622898</v>
      </c>
      <c r="BD575" s="1">
        <v>2700402693.08814</v>
      </c>
      <c r="BE575" s="1">
        <v>3040739574.81987</v>
      </c>
      <c r="BF575" s="1">
        <v>2976656524.81987</v>
      </c>
      <c r="BG575" s="1">
        <v>2540414218.9622898</v>
      </c>
      <c r="BH575" s="1">
        <v>2335123722.08814</v>
      </c>
      <c r="BI575" s="1">
        <v>3040739574.81987</v>
      </c>
      <c r="BJ575" s="1">
        <v>2976656524.81987</v>
      </c>
      <c r="BK575" s="1">
        <v>2540414218.9622898</v>
      </c>
      <c r="BL575" s="1">
        <v>2335123722.08814</v>
      </c>
      <c r="BM575" s="1" t="s">
        <v>85</v>
      </c>
      <c r="BN575" s="1" t="s">
        <v>85</v>
      </c>
      <c r="BO575" s="1" t="s">
        <v>85</v>
      </c>
      <c r="BP575" t="s">
        <v>85</v>
      </c>
    </row>
    <row r="576" spans="1:68" x14ac:dyDescent="0.25">
      <c r="A576">
        <v>866</v>
      </c>
      <c r="B576" t="s">
        <v>208</v>
      </c>
      <c r="C576">
        <v>2021</v>
      </c>
      <c r="D576" s="2">
        <v>35114</v>
      </c>
      <c r="E576" s="26">
        <v>99577.24</v>
      </c>
      <c r="F576" t="s">
        <v>97</v>
      </c>
      <c r="I576" s="2">
        <v>279</v>
      </c>
      <c r="J576" s="1">
        <v>3575834190</v>
      </c>
      <c r="K576" s="1">
        <v>2728350423</v>
      </c>
      <c r="L576" s="1">
        <v>210499746</v>
      </c>
      <c r="M576" s="1">
        <v>174656136</v>
      </c>
      <c r="N576" s="1">
        <v>136205718</v>
      </c>
      <c r="O576" s="1">
        <v>134034601.09999999</v>
      </c>
      <c r="P576" s="1">
        <v>134171992.5</v>
      </c>
      <c r="Q576" s="1">
        <v>67325880</v>
      </c>
      <c r="R576" s="1">
        <v>36716514</v>
      </c>
      <c r="S576" s="1">
        <v>865581</v>
      </c>
      <c r="T576" s="1">
        <v>59.633656449999997</v>
      </c>
      <c r="U576" s="1">
        <v>5.8846675380000004</v>
      </c>
      <c r="V576" s="1">
        <v>380366</v>
      </c>
      <c r="W576" s="1">
        <v>52.32</v>
      </c>
      <c r="X576" s="1">
        <v>0.7</v>
      </c>
      <c r="Y576" s="1">
        <v>602380670</v>
      </c>
      <c r="Z576" s="1">
        <v>2019487911.0934</v>
      </c>
      <c r="AA576" s="1">
        <v>12338464.454399999</v>
      </c>
      <c r="AB576" s="1">
        <v>538297620</v>
      </c>
      <c r="AC576" s="1">
        <v>2019487911.0934</v>
      </c>
      <c r="AD576" s="1">
        <v>12338464.454399999</v>
      </c>
      <c r="AE576" s="1">
        <v>538297620</v>
      </c>
      <c r="AF576" s="1">
        <v>1596476280.6315899</v>
      </c>
      <c r="AG576" s="1">
        <v>12338464.454399999</v>
      </c>
      <c r="AH576" s="1">
        <v>538297620</v>
      </c>
      <c r="AI576" s="1">
        <v>1397411983.94367</v>
      </c>
      <c r="AJ576" s="1">
        <v>12338464.454399999</v>
      </c>
      <c r="AK576" s="1">
        <v>3072884770.0999999</v>
      </c>
      <c r="AL576" s="1">
        <v>2978878784.0478001</v>
      </c>
      <c r="AM576" s="1">
        <v>2914795734.0478001</v>
      </c>
      <c r="AN576" s="1">
        <v>2491784103.58599</v>
      </c>
      <c r="AO576" s="1">
        <v>2292719806.8980699</v>
      </c>
      <c r="AP576" s="1">
        <v>310861854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3383746624.0999999</v>
      </c>
      <c r="AW576" s="1">
        <v>3289740638.0478001</v>
      </c>
      <c r="AX576" s="1">
        <v>3225657588.0478001</v>
      </c>
      <c r="AY576" s="1">
        <v>2802645957.58599</v>
      </c>
      <c r="AZ576" s="1">
        <v>2603581660.8980699</v>
      </c>
      <c r="BA576" s="1">
        <v>3289740638.0478001</v>
      </c>
      <c r="BB576" s="1">
        <v>3225657588.0478001</v>
      </c>
      <c r="BC576" s="1">
        <v>2802645957.58599</v>
      </c>
      <c r="BD576" s="1">
        <v>2603581660.8980699</v>
      </c>
      <c r="BE576" s="1">
        <v>2978878784.0478001</v>
      </c>
      <c r="BF576" s="1">
        <v>2914795734.0478001</v>
      </c>
      <c r="BG576" s="1">
        <v>2491784103.58599</v>
      </c>
      <c r="BH576" s="1">
        <v>2292719806.8980699</v>
      </c>
      <c r="BI576" s="1">
        <v>2978878784.0478001</v>
      </c>
      <c r="BJ576" s="1">
        <v>2914795734.0478001</v>
      </c>
      <c r="BK576" s="1">
        <v>2491784103.58599</v>
      </c>
      <c r="BL576" s="1">
        <v>2292719806.8980699</v>
      </c>
      <c r="BM576" s="1" t="s">
        <v>85</v>
      </c>
      <c r="BN576" s="1" t="s">
        <v>85</v>
      </c>
      <c r="BO576" s="1" t="s">
        <v>85</v>
      </c>
      <c r="BP576" t="s">
        <v>85</v>
      </c>
    </row>
    <row r="577" spans="1:68" x14ac:dyDescent="0.25">
      <c r="A577">
        <v>867</v>
      </c>
      <c r="B577" t="s">
        <v>209</v>
      </c>
      <c r="C577">
        <v>2017</v>
      </c>
      <c r="D577" s="2">
        <v>105212</v>
      </c>
      <c r="E577" s="26">
        <v>105955.01</v>
      </c>
      <c r="F577" t="s">
        <v>97</v>
      </c>
      <c r="I577" s="2">
        <v>181</v>
      </c>
      <c r="J577" s="1">
        <v>6950830780</v>
      </c>
      <c r="K577" s="1">
        <v>3019000000</v>
      </c>
      <c r="L577" s="1">
        <v>1062000000</v>
      </c>
      <c r="M577" s="1">
        <v>1036000000</v>
      </c>
      <c r="N577" s="1">
        <v>34000000</v>
      </c>
      <c r="O577" s="1">
        <v>834869364.10000002</v>
      </c>
      <c r="P577" s="1">
        <v>189190596</v>
      </c>
      <c r="Q577" s="1">
        <v>68065732</v>
      </c>
      <c r="R577" s="1">
        <v>30109954</v>
      </c>
      <c r="S577" s="1">
        <v>480990</v>
      </c>
      <c r="T577" s="1">
        <v>50.516328979999997</v>
      </c>
      <c r="U577" s="1">
        <v>8.1366611209999995</v>
      </c>
      <c r="V577" s="1">
        <v>0</v>
      </c>
      <c r="W577" s="1">
        <v>27.5</v>
      </c>
      <c r="X577" s="1">
        <v>1.04</v>
      </c>
      <c r="Y577" s="1">
        <v>1804911860</v>
      </c>
      <c r="Z577" s="1">
        <v>1569985491.80302</v>
      </c>
      <c r="AA577" s="1">
        <v>0</v>
      </c>
      <c r="AB577" s="1">
        <v>1612899960</v>
      </c>
      <c r="AC577" s="1">
        <v>1569985491.80302</v>
      </c>
      <c r="AD577" s="1">
        <v>0</v>
      </c>
      <c r="AE577" s="1">
        <v>1612899960</v>
      </c>
      <c r="AF577" s="1">
        <v>1239049192.6763101</v>
      </c>
      <c r="AG577" s="1">
        <v>0</v>
      </c>
      <c r="AH577" s="1">
        <v>1612899960</v>
      </c>
      <c r="AI577" s="1">
        <v>1083314463.6754999</v>
      </c>
      <c r="AJ577" s="1">
        <v>0</v>
      </c>
      <c r="AK577" s="1">
        <v>4915869364.1000004</v>
      </c>
      <c r="AL577" s="1">
        <v>4626087947.8030195</v>
      </c>
      <c r="AM577" s="1">
        <v>4434076047.8030195</v>
      </c>
      <c r="AN577" s="1">
        <v>4103139748.6763101</v>
      </c>
      <c r="AO577" s="1">
        <v>3947405019.6754999</v>
      </c>
      <c r="AP577" s="1">
        <v>1070000000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5985869364.1000004</v>
      </c>
      <c r="AW577" s="1">
        <v>5696087947.8030195</v>
      </c>
      <c r="AX577" s="1">
        <v>5504076047.8030195</v>
      </c>
      <c r="AY577" s="1">
        <v>5173139748.6763096</v>
      </c>
      <c r="AZ577" s="1">
        <v>5017405019.6754999</v>
      </c>
      <c r="BA577" s="1">
        <v>5696087947.8030195</v>
      </c>
      <c r="BB577" s="1">
        <v>5504076047.8030195</v>
      </c>
      <c r="BC577" s="1">
        <v>5173139748.6763096</v>
      </c>
      <c r="BD577" s="1">
        <v>5017405019.6754999</v>
      </c>
      <c r="BE577" s="1">
        <v>4626087947.8030195</v>
      </c>
      <c r="BF577" s="1">
        <v>4434076047.8030195</v>
      </c>
      <c r="BG577" s="1">
        <v>4103139748.6763101</v>
      </c>
      <c r="BH577" s="1">
        <v>3947405019.6754999</v>
      </c>
      <c r="BI577" s="1">
        <v>4626087947.8030195</v>
      </c>
      <c r="BJ577" s="1">
        <v>4434076047.8030195</v>
      </c>
      <c r="BK577" s="1">
        <v>4103139748.6763101</v>
      </c>
      <c r="BL577" s="1">
        <v>3947405019.6754999</v>
      </c>
      <c r="BM577" s="1" t="s">
        <v>85</v>
      </c>
      <c r="BN577" s="1" t="s">
        <v>85</v>
      </c>
      <c r="BO577" s="1" t="s">
        <v>85</v>
      </c>
      <c r="BP577" t="s">
        <v>85</v>
      </c>
    </row>
    <row r="578" spans="1:68" x14ac:dyDescent="0.25">
      <c r="A578">
        <v>867</v>
      </c>
      <c r="B578" t="s">
        <v>209</v>
      </c>
      <c r="C578">
        <v>2018</v>
      </c>
      <c r="D578" s="2">
        <v>105212</v>
      </c>
      <c r="E578" s="26">
        <v>105955.01</v>
      </c>
      <c r="F578" t="s">
        <v>97</v>
      </c>
      <c r="I578" s="2">
        <v>181</v>
      </c>
      <c r="J578" s="1">
        <v>6950830780</v>
      </c>
      <c r="K578" s="1">
        <v>3251000000</v>
      </c>
      <c r="L578" s="1">
        <v>1194000000</v>
      </c>
      <c r="M578" s="1">
        <v>1078000000</v>
      </c>
      <c r="N578" s="1">
        <v>26000000</v>
      </c>
      <c r="O578" s="1">
        <v>834869364.10000002</v>
      </c>
      <c r="P578" s="1">
        <v>189190596</v>
      </c>
      <c r="Q578" s="1">
        <v>68065732</v>
      </c>
      <c r="R578" s="1">
        <v>30109954</v>
      </c>
      <c r="S578" s="1">
        <v>480990</v>
      </c>
      <c r="T578" s="1">
        <v>50.35790789</v>
      </c>
      <c r="U578" s="1">
        <v>4.8200969330000003</v>
      </c>
      <c r="V578" s="1">
        <v>0</v>
      </c>
      <c r="W578" s="1">
        <v>27.5</v>
      </c>
      <c r="X578" s="1">
        <v>1.04</v>
      </c>
      <c r="Y578" s="1">
        <v>1804911860</v>
      </c>
      <c r="Z578" s="1">
        <v>1686981190.3392701</v>
      </c>
      <c r="AA578" s="1">
        <v>0</v>
      </c>
      <c r="AB578" s="1">
        <v>1612899960</v>
      </c>
      <c r="AC578" s="1">
        <v>1686981190.3392701</v>
      </c>
      <c r="AD578" s="1">
        <v>0</v>
      </c>
      <c r="AE578" s="1">
        <v>1612899960</v>
      </c>
      <c r="AF578" s="1">
        <v>1331383438.1676199</v>
      </c>
      <c r="AG578" s="1">
        <v>0</v>
      </c>
      <c r="AH578" s="1">
        <v>1612899960</v>
      </c>
      <c r="AI578" s="1">
        <v>1164043319.49861</v>
      </c>
      <c r="AJ578" s="1">
        <v>0</v>
      </c>
      <c r="AK578" s="1">
        <v>5279869364.1000004</v>
      </c>
      <c r="AL578" s="1">
        <v>4875083646.3392696</v>
      </c>
      <c r="AM578" s="1">
        <v>4683071746.3392696</v>
      </c>
      <c r="AN578" s="1">
        <v>4327473994.1676197</v>
      </c>
      <c r="AO578" s="1">
        <v>4160133875.49861</v>
      </c>
      <c r="AP578" s="1">
        <v>1104000000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6383869364.1000004</v>
      </c>
      <c r="AW578" s="1">
        <v>5979083646.3392696</v>
      </c>
      <c r="AX578" s="1">
        <v>5787071746.3392696</v>
      </c>
      <c r="AY578" s="1">
        <v>5431473994.1676197</v>
      </c>
      <c r="AZ578" s="1">
        <v>5264133875.4986095</v>
      </c>
      <c r="BA578" s="1">
        <v>5979083646.3392696</v>
      </c>
      <c r="BB578" s="1">
        <v>5787071746.3392696</v>
      </c>
      <c r="BC578" s="1">
        <v>5431473994.1676197</v>
      </c>
      <c r="BD578" s="1">
        <v>5264133875.4986095</v>
      </c>
      <c r="BE578" s="1">
        <v>4875083646.3392696</v>
      </c>
      <c r="BF578" s="1">
        <v>4683071746.3392696</v>
      </c>
      <c r="BG578" s="1">
        <v>4327473994.1676197</v>
      </c>
      <c r="BH578" s="1">
        <v>4160133875.49861</v>
      </c>
      <c r="BI578" s="1">
        <v>4875083646.3392696</v>
      </c>
      <c r="BJ578" s="1">
        <v>4683071746.3392696</v>
      </c>
      <c r="BK578" s="1">
        <v>4327473994.1676197</v>
      </c>
      <c r="BL578" s="1">
        <v>4160133875.49861</v>
      </c>
      <c r="BM578" s="1" t="s">
        <v>85</v>
      </c>
      <c r="BN578" s="1" t="s">
        <v>85</v>
      </c>
      <c r="BO578" s="1" t="s">
        <v>85</v>
      </c>
      <c r="BP578" t="s">
        <v>85</v>
      </c>
    </row>
    <row r="579" spans="1:68" x14ac:dyDescent="0.25">
      <c r="A579">
        <v>867</v>
      </c>
      <c r="B579" t="s">
        <v>209</v>
      </c>
      <c r="C579">
        <v>2019</v>
      </c>
      <c r="D579" s="2">
        <v>105212</v>
      </c>
      <c r="E579" s="26">
        <v>105955.01</v>
      </c>
      <c r="F579" t="s">
        <v>97</v>
      </c>
      <c r="I579" s="2">
        <v>181</v>
      </c>
      <c r="J579" s="1">
        <v>6950830780</v>
      </c>
      <c r="K579" s="1">
        <v>3218000000</v>
      </c>
      <c r="L579" s="1">
        <v>1197000000</v>
      </c>
      <c r="M579" s="1">
        <v>1128000000</v>
      </c>
      <c r="N579" s="1">
        <v>29000000</v>
      </c>
      <c r="O579" s="1">
        <v>834869364.10000002</v>
      </c>
      <c r="P579" s="1">
        <v>189190596</v>
      </c>
      <c r="Q579" s="1">
        <v>68065732</v>
      </c>
      <c r="R579" s="1">
        <v>30109954</v>
      </c>
      <c r="S579" s="1">
        <v>480990</v>
      </c>
      <c r="T579" s="1">
        <v>50.459760510000002</v>
      </c>
      <c r="U579" s="1">
        <v>7.9987871559999997</v>
      </c>
      <c r="V579" s="1">
        <v>0</v>
      </c>
      <c r="W579" s="1">
        <v>27.5</v>
      </c>
      <c r="X579" s="1">
        <v>1.04</v>
      </c>
      <c r="Y579" s="1">
        <v>1804911860</v>
      </c>
      <c r="Z579" s="1">
        <v>1572997512.7555799</v>
      </c>
      <c r="AA579" s="1">
        <v>0</v>
      </c>
      <c r="AB579" s="1">
        <v>1612899960</v>
      </c>
      <c r="AC579" s="1">
        <v>1572997512.7555799</v>
      </c>
      <c r="AD579" s="1">
        <v>0</v>
      </c>
      <c r="AE579" s="1">
        <v>1612899960</v>
      </c>
      <c r="AF579" s="1">
        <v>1241426311.5408299</v>
      </c>
      <c r="AG579" s="1">
        <v>0</v>
      </c>
      <c r="AH579" s="1">
        <v>1612899960</v>
      </c>
      <c r="AI579" s="1">
        <v>1085392805.0868299</v>
      </c>
      <c r="AJ579" s="1">
        <v>0</v>
      </c>
      <c r="AK579" s="1">
        <v>5249869364.1000004</v>
      </c>
      <c r="AL579" s="1">
        <v>4764099968.7555799</v>
      </c>
      <c r="AM579" s="1">
        <v>4572088068.7555799</v>
      </c>
      <c r="AN579" s="1">
        <v>4240516867.5408301</v>
      </c>
      <c r="AO579" s="1">
        <v>4084483361.0868301</v>
      </c>
      <c r="AP579" s="1">
        <v>1157000000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6406869364.1000004</v>
      </c>
      <c r="AW579" s="1">
        <v>5921099968.7555799</v>
      </c>
      <c r="AX579" s="1">
        <v>5729088068.7555799</v>
      </c>
      <c r="AY579" s="1">
        <v>5397516867.5408297</v>
      </c>
      <c r="AZ579" s="1">
        <v>5241483361.0868397</v>
      </c>
      <c r="BA579" s="1">
        <v>5921099968.7555799</v>
      </c>
      <c r="BB579" s="1">
        <v>5729088068.7555799</v>
      </c>
      <c r="BC579" s="1">
        <v>5397516867.5408297</v>
      </c>
      <c r="BD579" s="1">
        <v>5241483361.0868397</v>
      </c>
      <c r="BE579" s="1">
        <v>4764099968.7555799</v>
      </c>
      <c r="BF579" s="1">
        <v>4572088068.7555799</v>
      </c>
      <c r="BG579" s="1">
        <v>4240516867.5408301</v>
      </c>
      <c r="BH579" s="1">
        <v>4084483361.0868301</v>
      </c>
      <c r="BI579" s="1">
        <v>4764099968.7555799</v>
      </c>
      <c r="BJ579" s="1">
        <v>4572088068.7555799</v>
      </c>
      <c r="BK579" s="1">
        <v>4240516867.5408301</v>
      </c>
      <c r="BL579" s="1">
        <v>4084483361.0868301</v>
      </c>
      <c r="BM579" s="1" t="s">
        <v>85</v>
      </c>
      <c r="BN579" s="1" t="s">
        <v>85</v>
      </c>
      <c r="BO579" s="1" t="s">
        <v>85</v>
      </c>
      <c r="BP579" t="s">
        <v>85</v>
      </c>
    </row>
    <row r="580" spans="1:68" x14ac:dyDescent="0.25">
      <c r="A580">
        <v>867</v>
      </c>
      <c r="B580" t="s">
        <v>209</v>
      </c>
      <c r="C580">
        <v>2020</v>
      </c>
      <c r="D580" s="2">
        <v>116981</v>
      </c>
      <c r="E580" s="26">
        <v>105955.01</v>
      </c>
      <c r="F580" t="s">
        <v>97</v>
      </c>
      <c r="I580" s="2">
        <v>181</v>
      </c>
      <c r="J580" s="1">
        <v>7728349765</v>
      </c>
      <c r="K580" s="1">
        <v>3879000000</v>
      </c>
      <c r="L580" s="1">
        <v>970000000</v>
      </c>
      <c r="M580" s="1">
        <v>1407000000</v>
      </c>
      <c r="N580" s="1">
        <v>0</v>
      </c>
      <c r="O580" s="1">
        <v>834869364.10000002</v>
      </c>
      <c r="P580" s="1">
        <v>189190596</v>
      </c>
      <c r="Q580" s="1">
        <v>68065732</v>
      </c>
      <c r="R580" s="1">
        <v>30109954</v>
      </c>
      <c r="S580" s="1">
        <v>480990</v>
      </c>
      <c r="T580" s="1">
        <v>53.481270940000002</v>
      </c>
      <c r="U580" s="1">
        <v>1.8952676550000001</v>
      </c>
      <c r="V580" s="1">
        <v>0</v>
      </c>
      <c r="W580" s="1">
        <v>27.5</v>
      </c>
      <c r="X580" s="1">
        <v>1.04</v>
      </c>
      <c r="Y580" s="1">
        <v>2006809055</v>
      </c>
      <c r="Z580" s="1">
        <v>1911040855.8889599</v>
      </c>
      <c r="AA580" s="1">
        <v>0</v>
      </c>
      <c r="AB580" s="1">
        <v>1793318730</v>
      </c>
      <c r="AC580" s="1">
        <v>1911040855.8889599</v>
      </c>
      <c r="AD580" s="1">
        <v>0</v>
      </c>
      <c r="AE580" s="1">
        <v>1793318730</v>
      </c>
      <c r="AF580" s="1">
        <v>1508213701.35167</v>
      </c>
      <c r="AG580" s="1">
        <v>0</v>
      </c>
      <c r="AH580" s="1">
        <v>1793318730</v>
      </c>
      <c r="AI580" s="1">
        <v>1318647981.5694201</v>
      </c>
      <c r="AJ580" s="1">
        <v>0</v>
      </c>
      <c r="AK580" s="1">
        <v>5683869364.1000004</v>
      </c>
      <c r="AL580" s="1">
        <v>5077040506.8889599</v>
      </c>
      <c r="AM580" s="1">
        <v>4863550181.8889599</v>
      </c>
      <c r="AN580" s="1">
        <v>4460723027.3516703</v>
      </c>
      <c r="AO580" s="1">
        <v>4271157307.5694199</v>
      </c>
      <c r="AP580" s="1">
        <v>1407000000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7090869364.1000004</v>
      </c>
      <c r="AW580" s="1">
        <v>6484040506.8889599</v>
      </c>
      <c r="AX580" s="1">
        <v>6270550181.8889599</v>
      </c>
      <c r="AY580" s="1">
        <v>5867723027.3516703</v>
      </c>
      <c r="AZ580" s="1">
        <v>5678157307.5694199</v>
      </c>
      <c r="BA580" s="1">
        <v>6484040506.8889599</v>
      </c>
      <c r="BB580" s="1">
        <v>6270550181.8889599</v>
      </c>
      <c r="BC580" s="1">
        <v>5867723027.3516703</v>
      </c>
      <c r="BD580" s="1">
        <v>5678157307.5694199</v>
      </c>
      <c r="BE580" s="1">
        <v>5077040506.8889599</v>
      </c>
      <c r="BF580" s="1">
        <v>4863550181.8889599</v>
      </c>
      <c r="BG580" s="1">
        <v>4460723027.3516703</v>
      </c>
      <c r="BH580" s="1">
        <v>4271157307.5694199</v>
      </c>
      <c r="BI580" s="1">
        <v>5077040506.8889599</v>
      </c>
      <c r="BJ580" s="1">
        <v>4863550181.8889599</v>
      </c>
      <c r="BK580" s="1">
        <v>4460723027.3516703</v>
      </c>
      <c r="BL580" s="1">
        <v>4271157307.5694199</v>
      </c>
      <c r="BM580" s="1" t="s">
        <v>85</v>
      </c>
      <c r="BN580" s="1" t="s">
        <v>85</v>
      </c>
      <c r="BO580" s="1" t="s">
        <v>85</v>
      </c>
      <c r="BP580" t="s">
        <v>85</v>
      </c>
    </row>
    <row r="581" spans="1:68" x14ac:dyDescent="0.25">
      <c r="A581">
        <v>867</v>
      </c>
      <c r="B581" t="s">
        <v>209</v>
      </c>
      <c r="C581">
        <v>2021</v>
      </c>
      <c r="D581" s="2">
        <v>116981</v>
      </c>
      <c r="E581" s="26">
        <v>105955.01</v>
      </c>
      <c r="F581" t="s">
        <v>97</v>
      </c>
      <c r="I581" s="2">
        <v>181</v>
      </c>
      <c r="J581" s="1">
        <v>7728349765</v>
      </c>
      <c r="K581" s="1">
        <v>3318000000</v>
      </c>
      <c r="L581" s="1">
        <v>1364000000</v>
      </c>
      <c r="M581" s="1">
        <v>1067000000</v>
      </c>
      <c r="N581" s="1">
        <v>301000000</v>
      </c>
      <c r="O581" s="1">
        <v>834869364.10000002</v>
      </c>
      <c r="P581" s="1">
        <v>189190596</v>
      </c>
      <c r="Q581" s="1">
        <v>68065732</v>
      </c>
      <c r="R581" s="1">
        <v>30109954</v>
      </c>
      <c r="S581" s="1">
        <v>480990</v>
      </c>
      <c r="T581" s="1">
        <v>53.61616961</v>
      </c>
      <c r="U581" s="1">
        <v>6.1001932090000004</v>
      </c>
      <c r="V581" s="1">
        <v>0</v>
      </c>
      <c r="W581" s="1">
        <v>27.5</v>
      </c>
      <c r="X581" s="1">
        <v>1.04</v>
      </c>
      <c r="Y581" s="1">
        <v>2006809055</v>
      </c>
      <c r="Z581" s="1">
        <v>1760263762.01489</v>
      </c>
      <c r="AA581" s="1">
        <v>0</v>
      </c>
      <c r="AB581" s="1">
        <v>1793318730</v>
      </c>
      <c r="AC581" s="1">
        <v>1760263762.01489</v>
      </c>
      <c r="AD581" s="1">
        <v>0</v>
      </c>
      <c r="AE581" s="1">
        <v>1793318730</v>
      </c>
      <c r="AF581" s="1">
        <v>1389218820.5619099</v>
      </c>
      <c r="AG581" s="1">
        <v>0</v>
      </c>
      <c r="AH581" s="1">
        <v>1793318730</v>
      </c>
      <c r="AI581" s="1">
        <v>1214609436.3487501</v>
      </c>
      <c r="AJ581" s="1">
        <v>0</v>
      </c>
      <c r="AK581" s="1">
        <v>5516869364.1000004</v>
      </c>
      <c r="AL581" s="1">
        <v>5320263413.0148897</v>
      </c>
      <c r="AM581" s="1">
        <v>5106773088.0148897</v>
      </c>
      <c r="AN581" s="1">
        <v>4735728146.5619097</v>
      </c>
      <c r="AO581" s="1">
        <v>4561118762.3487501</v>
      </c>
      <c r="AP581" s="1">
        <v>1368000000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6884869364.1000004</v>
      </c>
      <c r="AW581" s="1">
        <v>6688263413.0148897</v>
      </c>
      <c r="AX581" s="1">
        <v>6474773088.0148897</v>
      </c>
      <c r="AY581" s="1">
        <v>6103728146.5619097</v>
      </c>
      <c r="AZ581" s="1">
        <v>5929118762.3487501</v>
      </c>
      <c r="BA581" s="1">
        <v>6688263413.0148897</v>
      </c>
      <c r="BB581" s="1">
        <v>6474773088.0148897</v>
      </c>
      <c r="BC581" s="1">
        <v>6103728146.5619097</v>
      </c>
      <c r="BD581" s="1">
        <v>5929118762.3487501</v>
      </c>
      <c r="BE581" s="1">
        <v>5320263413.0148897</v>
      </c>
      <c r="BF581" s="1">
        <v>5106773088.0148897</v>
      </c>
      <c r="BG581" s="1">
        <v>4735728146.5619097</v>
      </c>
      <c r="BH581" s="1">
        <v>4561118762.3487501</v>
      </c>
      <c r="BI581" s="1">
        <v>5320263413.0148897</v>
      </c>
      <c r="BJ581" s="1">
        <v>5106773088.0148897</v>
      </c>
      <c r="BK581" s="1">
        <v>4735728146.5619097</v>
      </c>
      <c r="BL581" s="1">
        <v>4561118762.3487501</v>
      </c>
      <c r="BM581" s="1" t="s">
        <v>85</v>
      </c>
      <c r="BN581" s="1" t="s">
        <v>85</v>
      </c>
      <c r="BO581" s="1" t="s">
        <v>85</v>
      </c>
      <c r="BP581" t="s">
        <v>85</v>
      </c>
    </row>
    <row r="582" spans="1:68" x14ac:dyDescent="0.25">
      <c r="A582">
        <v>873</v>
      </c>
      <c r="B582" t="s">
        <v>210</v>
      </c>
      <c r="C582">
        <v>2017</v>
      </c>
      <c r="D582" s="2">
        <v>34096</v>
      </c>
      <c r="E582" s="26">
        <v>89003.99</v>
      </c>
      <c r="F582" t="s">
        <v>91</v>
      </c>
      <c r="I582" s="2">
        <v>374</v>
      </c>
      <c r="J582" s="1">
        <v>4654444960</v>
      </c>
      <c r="K582" s="1">
        <v>1337944206</v>
      </c>
      <c r="L582" s="1">
        <v>80811048</v>
      </c>
      <c r="M582" s="1">
        <v>187853101.5</v>
      </c>
      <c r="N582" s="1">
        <v>716872.2</v>
      </c>
      <c r="O582" s="1">
        <v>142165532.80000001</v>
      </c>
      <c r="P582" s="1">
        <v>140075125.90000001</v>
      </c>
      <c r="Q582" s="1">
        <v>57742739</v>
      </c>
      <c r="R582" s="1">
        <v>76203394</v>
      </c>
      <c r="S582" s="1">
        <v>713820</v>
      </c>
      <c r="T582" s="1">
        <v>54.255172659999999</v>
      </c>
      <c r="U582" s="1">
        <v>3.746101178</v>
      </c>
      <c r="V582" s="1">
        <v>60358653</v>
      </c>
      <c r="W582" s="1">
        <v>43.14</v>
      </c>
      <c r="X582" s="1">
        <v>0.9</v>
      </c>
      <c r="Y582" s="1">
        <v>584916880</v>
      </c>
      <c r="Z582" s="1">
        <v>1850770753.6150601</v>
      </c>
      <c r="AA582" s="1">
        <v>1452960738.0543599</v>
      </c>
      <c r="AB582" s="1">
        <v>522691680</v>
      </c>
      <c r="AC582" s="1">
        <v>1850770753.6150601</v>
      </c>
      <c r="AD582" s="1">
        <v>1452960738.0543599</v>
      </c>
      <c r="AE582" s="1">
        <v>522691680</v>
      </c>
      <c r="AF582" s="1">
        <v>1462232133.7490101</v>
      </c>
      <c r="AG582" s="1">
        <v>1452960738.0543599</v>
      </c>
      <c r="AH582" s="1">
        <v>522691680</v>
      </c>
      <c r="AI582" s="1">
        <v>1279390430.28263</v>
      </c>
      <c r="AJ582" s="1">
        <v>1452960738.0543599</v>
      </c>
      <c r="AK582" s="1">
        <v>1560920786.8</v>
      </c>
      <c r="AL582" s="1">
        <v>4109534545.5694199</v>
      </c>
      <c r="AM582" s="1">
        <v>4047309345.5694199</v>
      </c>
      <c r="AN582" s="1">
        <v>3658770725.7033701</v>
      </c>
      <c r="AO582" s="1">
        <v>3475929022.23699</v>
      </c>
      <c r="AP582" s="1">
        <v>188569973.69999999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1749490760.5</v>
      </c>
      <c r="AW582" s="1">
        <v>4298104519.2694197</v>
      </c>
      <c r="AX582" s="1">
        <v>4235879319.2694201</v>
      </c>
      <c r="AY582" s="1">
        <v>3847340699.4033699</v>
      </c>
      <c r="AZ582" s="1">
        <v>3664498995.9369898</v>
      </c>
      <c r="BA582" s="1">
        <v>4298104519.2694197</v>
      </c>
      <c r="BB582" s="1">
        <v>4235879319.2694201</v>
      </c>
      <c r="BC582" s="1">
        <v>3847340699.4033699</v>
      </c>
      <c r="BD582" s="1">
        <v>3664498995.9369898</v>
      </c>
      <c r="BE582" s="1">
        <v>4109534545.5694199</v>
      </c>
      <c r="BF582" s="1">
        <v>4047309345.5694199</v>
      </c>
      <c r="BG582" s="1">
        <v>3658770725.7033701</v>
      </c>
      <c r="BH582" s="1">
        <v>3475929022.23699</v>
      </c>
      <c r="BI582" s="1">
        <v>4109534545.5694199</v>
      </c>
      <c r="BJ582" s="1">
        <v>4047309345.5694199</v>
      </c>
      <c r="BK582" s="1">
        <v>3658770725.7033701</v>
      </c>
      <c r="BL582" s="1">
        <v>3475929022.23699</v>
      </c>
      <c r="BM582" s="1" t="s">
        <v>85</v>
      </c>
      <c r="BN582" s="1" t="s">
        <v>85</v>
      </c>
      <c r="BO582" s="1" t="s">
        <v>85</v>
      </c>
      <c r="BP582" t="s">
        <v>85</v>
      </c>
    </row>
    <row r="583" spans="1:68" x14ac:dyDescent="0.25">
      <c r="A583">
        <v>873</v>
      </c>
      <c r="B583" t="s">
        <v>210</v>
      </c>
      <c r="C583">
        <v>2018</v>
      </c>
      <c r="D583" s="2">
        <v>34894</v>
      </c>
      <c r="E583" s="26">
        <v>89003.99</v>
      </c>
      <c r="F583" t="s">
        <v>91</v>
      </c>
      <c r="I583" s="2">
        <v>374</v>
      </c>
      <c r="J583" s="1">
        <v>4763379940</v>
      </c>
      <c r="K583" s="1">
        <v>1602893654</v>
      </c>
      <c r="L583" s="1">
        <v>91564131</v>
      </c>
      <c r="M583" s="1">
        <v>197302780.5</v>
      </c>
      <c r="N583" s="1">
        <v>1564084.8</v>
      </c>
      <c r="O583" s="1">
        <v>142165532.80000001</v>
      </c>
      <c r="P583" s="1">
        <v>140075125.90000001</v>
      </c>
      <c r="Q583" s="1">
        <v>57742739</v>
      </c>
      <c r="R583" s="1">
        <v>76203394</v>
      </c>
      <c r="S583" s="1">
        <v>713820</v>
      </c>
      <c r="T583" s="1">
        <v>55.667464690000003</v>
      </c>
      <c r="U583" s="1">
        <v>3.1036194959999999</v>
      </c>
      <c r="V583" s="1">
        <v>60358653</v>
      </c>
      <c r="W583" s="1">
        <v>43.14</v>
      </c>
      <c r="X583" s="1">
        <v>0.9</v>
      </c>
      <c r="Y583" s="1">
        <v>598606570</v>
      </c>
      <c r="Z583" s="1">
        <v>1926062478.0495901</v>
      </c>
      <c r="AA583" s="1">
        <v>1452960738.0543599</v>
      </c>
      <c r="AB583" s="1">
        <v>534925020</v>
      </c>
      <c r="AC583" s="1">
        <v>1926062478.0495901</v>
      </c>
      <c r="AD583" s="1">
        <v>1452960738.0543599</v>
      </c>
      <c r="AE583" s="1">
        <v>534925020</v>
      </c>
      <c r="AF583" s="1">
        <v>1521717609.54794</v>
      </c>
      <c r="AG583" s="1">
        <v>1452960738.0543599</v>
      </c>
      <c r="AH583" s="1">
        <v>534925020</v>
      </c>
      <c r="AI583" s="1">
        <v>1331437671.4295199</v>
      </c>
      <c r="AJ583" s="1">
        <v>1452960738.0543599</v>
      </c>
      <c r="AK583" s="1">
        <v>1836623317.8</v>
      </c>
      <c r="AL583" s="1">
        <v>4209269043.0039501</v>
      </c>
      <c r="AM583" s="1">
        <v>4145587493.0039501</v>
      </c>
      <c r="AN583" s="1">
        <v>3741242624.5022998</v>
      </c>
      <c r="AO583" s="1">
        <v>3550962686.3838801</v>
      </c>
      <c r="AP583" s="1">
        <v>198866865.30000001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2035490183.0999999</v>
      </c>
      <c r="AW583" s="1">
        <v>4408135908.3039503</v>
      </c>
      <c r="AX583" s="1">
        <v>4344454358.3039503</v>
      </c>
      <c r="AY583" s="1">
        <v>3940109489.8023</v>
      </c>
      <c r="AZ583" s="1">
        <v>3749829551.6838799</v>
      </c>
      <c r="BA583" s="1">
        <v>4408135908.3039503</v>
      </c>
      <c r="BB583" s="1">
        <v>4344454358.3039503</v>
      </c>
      <c r="BC583" s="1">
        <v>3940109489.8023</v>
      </c>
      <c r="BD583" s="1">
        <v>3749829551.6838799</v>
      </c>
      <c r="BE583" s="1">
        <v>4209269043.0039501</v>
      </c>
      <c r="BF583" s="1">
        <v>4145587493.0039501</v>
      </c>
      <c r="BG583" s="1">
        <v>3741242624.5022998</v>
      </c>
      <c r="BH583" s="1">
        <v>3550962686.3838801</v>
      </c>
      <c r="BI583" s="1">
        <v>4209269043.0039501</v>
      </c>
      <c r="BJ583" s="1">
        <v>4145587493.0039501</v>
      </c>
      <c r="BK583" s="1">
        <v>3741242624.5022998</v>
      </c>
      <c r="BL583" s="1">
        <v>3550962686.3838801</v>
      </c>
      <c r="BM583" s="1" t="s">
        <v>85</v>
      </c>
      <c r="BN583" s="1" t="s">
        <v>85</v>
      </c>
      <c r="BO583" s="1" t="s">
        <v>85</v>
      </c>
      <c r="BP583" t="s">
        <v>85</v>
      </c>
    </row>
    <row r="584" spans="1:68" x14ac:dyDescent="0.25">
      <c r="A584">
        <v>873</v>
      </c>
      <c r="B584" t="s">
        <v>210</v>
      </c>
      <c r="C584">
        <v>2019</v>
      </c>
      <c r="D584" s="2">
        <v>35237</v>
      </c>
      <c r="E584" s="26">
        <v>89003.99</v>
      </c>
      <c r="F584" t="s">
        <v>91</v>
      </c>
      <c r="I584" s="2">
        <v>374</v>
      </c>
      <c r="J584" s="1">
        <v>4810202870</v>
      </c>
      <c r="K584" s="1">
        <v>1344200545</v>
      </c>
      <c r="L584" s="1">
        <v>72990624</v>
      </c>
      <c r="M584" s="1">
        <v>175503348.59999999</v>
      </c>
      <c r="N584" s="1">
        <v>0</v>
      </c>
      <c r="O584" s="1">
        <v>142165532.80000001</v>
      </c>
      <c r="P584" s="1">
        <v>140075125.90000001</v>
      </c>
      <c r="Q584" s="1">
        <v>57742739</v>
      </c>
      <c r="R584" s="1">
        <v>76203394</v>
      </c>
      <c r="S584" s="1">
        <v>713820</v>
      </c>
      <c r="T584" s="1">
        <v>51.416667359999998</v>
      </c>
      <c r="U584" s="1">
        <v>6.7408695740000004</v>
      </c>
      <c r="V584" s="1">
        <v>60358653</v>
      </c>
      <c r="W584" s="1">
        <v>43.14</v>
      </c>
      <c r="X584" s="1">
        <v>0.9</v>
      </c>
      <c r="Y584" s="1">
        <v>604490735</v>
      </c>
      <c r="Z584" s="1">
        <v>1637025934.3653901</v>
      </c>
      <c r="AA584" s="1">
        <v>1452960738.0543599</v>
      </c>
      <c r="AB584" s="1">
        <v>540183210</v>
      </c>
      <c r="AC584" s="1">
        <v>1637025934.3653901</v>
      </c>
      <c r="AD584" s="1">
        <v>1452960738.0543599</v>
      </c>
      <c r="AE584" s="1">
        <v>540183210</v>
      </c>
      <c r="AF584" s="1">
        <v>1293359493.7860301</v>
      </c>
      <c r="AG584" s="1">
        <v>1452960738.0543599</v>
      </c>
      <c r="AH584" s="1">
        <v>540183210</v>
      </c>
      <c r="AI584" s="1">
        <v>1131634109.9839799</v>
      </c>
      <c r="AJ584" s="1">
        <v>1452960738.0543599</v>
      </c>
      <c r="AK584" s="1">
        <v>1559356701.8</v>
      </c>
      <c r="AL584" s="1">
        <v>3907543157.3197498</v>
      </c>
      <c r="AM584" s="1">
        <v>3843235632.3197498</v>
      </c>
      <c r="AN584" s="1">
        <v>3499569191.7403898</v>
      </c>
      <c r="AO584" s="1">
        <v>3337843807.9383402</v>
      </c>
      <c r="AP584" s="1">
        <v>175503348.59999999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1734860050.3999901</v>
      </c>
      <c r="AW584" s="1">
        <v>4083046505.9197502</v>
      </c>
      <c r="AX584" s="1">
        <v>4018738980.9197502</v>
      </c>
      <c r="AY584" s="1">
        <v>3675072540.3403902</v>
      </c>
      <c r="AZ584" s="1">
        <v>3513347156.5383401</v>
      </c>
      <c r="BA584" s="1">
        <v>4083046505.9197502</v>
      </c>
      <c r="BB584" s="1">
        <v>4018738980.9197502</v>
      </c>
      <c r="BC584" s="1">
        <v>3675072540.3403902</v>
      </c>
      <c r="BD584" s="1">
        <v>3513347156.5383401</v>
      </c>
      <c r="BE584" s="1">
        <v>3907543157.3197498</v>
      </c>
      <c r="BF584" s="1">
        <v>3843235632.3197498</v>
      </c>
      <c r="BG584" s="1">
        <v>3499569191.7403898</v>
      </c>
      <c r="BH584" s="1">
        <v>3337843807.9383402</v>
      </c>
      <c r="BI584" s="1">
        <v>3907543157.3197498</v>
      </c>
      <c r="BJ584" s="1">
        <v>3843235632.3197498</v>
      </c>
      <c r="BK584" s="1">
        <v>3499569191.7403898</v>
      </c>
      <c r="BL584" s="1">
        <v>3337843807.9383402</v>
      </c>
      <c r="BM584" s="1" t="s">
        <v>85</v>
      </c>
      <c r="BN584" s="1" t="s">
        <v>85</v>
      </c>
      <c r="BO584" s="1" t="s">
        <v>85</v>
      </c>
      <c r="BP584" t="s">
        <v>85</v>
      </c>
    </row>
    <row r="585" spans="1:68" x14ac:dyDescent="0.25">
      <c r="A585">
        <v>873</v>
      </c>
      <c r="B585" t="s">
        <v>210</v>
      </c>
      <c r="C585">
        <v>2020</v>
      </c>
      <c r="D585" s="2">
        <v>35327</v>
      </c>
      <c r="E585" s="26">
        <v>89003.99</v>
      </c>
      <c r="F585" t="s">
        <v>91</v>
      </c>
      <c r="I585" s="2">
        <v>374</v>
      </c>
      <c r="J585" s="1">
        <v>4822488770</v>
      </c>
      <c r="K585" s="1">
        <v>1451926886</v>
      </c>
      <c r="L585" s="1">
        <v>54645212.700000003</v>
      </c>
      <c r="M585" s="1">
        <v>178794443.69999999</v>
      </c>
      <c r="N585" s="1">
        <v>0</v>
      </c>
      <c r="O585" s="1">
        <v>142165532.80000001</v>
      </c>
      <c r="P585" s="1">
        <v>140075125.90000001</v>
      </c>
      <c r="Q585" s="1">
        <v>57742739</v>
      </c>
      <c r="R585" s="1">
        <v>76203394</v>
      </c>
      <c r="S585" s="1">
        <v>713820</v>
      </c>
      <c r="T585" s="1">
        <v>53.413625170000003</v>
      </c>
      <c r="U585" s="1">
        <v>3.8526302330000002</v>
      </c>
      <c r="V585" s="1">
        <v>60358653</v>
      </c>
      <c r="W585" s="1">
        <v>43.14</v>
      </c>
      <c r="X585" s="1">
        <v>0.9</v>
      </c>
      <c r="Y585" s="1">
        <v>606034685</v>
      </c>
      <c r="Z585" s="1">
        <v>1816031007.0667701</v>
      </c>
      <c r="AA585" s="1">
        <v>1452960738.0543599</v>
      </c>
      <c r="AB585" s="1">
        <v>541562910</v>
      </c>
      <c r="AC585" s="1">
        <v>1816031007.0667701</v>
      </c>
      <c r="AD585" s="1">
        <v>1452960738.0543599</v>
      </c>
      <c r="AE585" s="1">
        <v>541562910</v>
      </c>
      <c r="AF585" s="1">
        <v>1434785420.73931</v>
      </c>
      <c r="AG585" s="1">
        <v>1452960738.0543599</v>
      </c>
      <c r="AH585" s="1">
        <v>541562910</v>
      </c>
      <c r="AI585" s="1">
        <v>1255375733.0558</v>
      </c>
      <c r="AJ585" s="1">
        <v>1452960738.0543599</v>
      </c>
      <c r="AK585" s="1">
        <v>1648737631.5</v>
      </c>
      <c r="AL585" s="1">
        <v>4069746768.7211299</v>
      </c>
      <c r="AM585" s="1">
        <v>4005274993.7211299</v>
      </c>
      <c r="AN585" s="1">
        <v>3624029407.3936701</v>
      </c>
      <c r="AO585" s="1">
        <v>3444619719.7101598</v>
      </c>
      <c r="AP585" s="1">
        <v>178794443.69999999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1827532075.2</v>
      </c>
      <c r="AW585" s="1">
        <v>4248541212.4211302</v>
      </c>
      <c r="AX585" s="1">
        <v>4184069437.4211302</v>
      </c>
      <c r="AY585" s="1">
        <v>3802823851.0936699</v>
      </c>
      <c r="AZ585" s="1">
        <v>3623414163.4101601</v>
      </c>
      <c r="BA585" s="1">
        <v>4248541212.4211302</v>
      </c>
      <c r="BB585" s="1">
        <v>4184069437.4211302</v>
      </c>
      <c r="BC585" s="1">
        <v>3802823851.0936699</v>
      </c>
      <c r="BD585" s="1">
        <v>3623414163.4101601</v>
      </c>
      <c r="BE585" s="1">
        <v>4069746768.7211299</v>
      </c>
      <c r="BF585" s="1">
        <v>4005274993.7211299</v>
      </c>
      <c r="BG585" s="1">
        <v>3624029407.3936701</v>
      </c>
      <c r="BH585" s="1">
        <v>3444619719.7101598</v>
      </c>
      <c r="BI585" s="1">
        <v>4069746768.7211299</v>
      </c>
      <c r="BJ585" s="1">
        <v>4005274993.7211299</v>
      </c>
      <c r="BK585" s="1">
        <v>3624029407.3936701</v>
      </c>
      <c r="BL585" s="1">
        <v>3444619719.7101598</v>
      </c>
      <c r="BM585" s="1" t="s">
        <v>85</v>
      </c>
      <c r="BN585" s="1" t="s">
        <v>85</v>
      </c>
      <c r="BO585" s="1" t="s">
        <v>85</v>
      </c>
      <c r="BP585" t="s">
        <v>85</v>
      </c>
    </row>
    <row r="586" spans="1:68" x14ac:dyDescent="0.25">
      <c r="A586">
        <v>873</v>
      </c>
      <c r="B586" t="s">
        <v>210</v>
      </c>
      <c r="C586">
        <v>2021</v>
      </c>
      <c r="D586" s="2">
        <v>35327</v>
      </c>
      <c r="E586" s="26">
        <v>89003.99</v>
      </c>
      <c r="F586" t="s">
        <v>91</v>
      </c>
      <c r="I586" s="2">
        <v>374</v>
      </c>
      <c r="J586" s="1">
        <v>4822488770</v>
      </c>
      <c r="K586" s="1">
        <v>1527524318</v>
      </c>
      <c r="L586" s="1">
        <v>55166574.299999997</v>
      </c>
      <c r="M586" s="1">
        <v>210076139.69999999</v>
      </c>
      <c r="N586" s="1">
        <v>0</v>
      </c>
      <c r="O586" s="1">
        <v>142165532.80000001</v>
      </c>
      <c r="P586" s="1">
        <v>140075125.90000001</v>
      </c>
      <c r="Q586" s="1">
        <v>57742739</v>
      </c>
      <c r="R586" s="1">
        <v>76203394</v>
      </c>
      <c r="S586" s="1">
        <v>713820</v>
      </c>
      <c r="T586" s="1">
        <v>52.748901050000001</v>
      </c>
      <c r="U586" s="1">
        <v>2.9105279890000002</v>
      </c>
      <c r="V586" s="1">
        <v>60358653</v>
      </c>
      <c r="W586" s="1">
        <v>43.14</v>
      </c>
      <c r="X586" s="1">
        <v>0.9</v>
      </c>
      <c r="Y586" s="1">
        <v>606034685</v>
      </c>
      <c r="Z586" s="1">
        <v>1826194791.60149</v>
      </c>
      <c r="AA586" s="1">
        <v>1452960738.0543599</v>
      </c>
      <c r="AB586" s="1">
        <v>541562910</v>
      </c>
      <c r="AC586" s="1">
        <v>1826194791.60149</v>
      </c>
      <c r="AD586" s="1">
        <v>1452960738.0543599</v>
      </c>
      <c r="AE586" s="1">
        <v>541562910</v>
      </c>
      <c r="AF586" s="1">
        <v>1442815487.3038099</v>
      </c>
      <c r="AG586" s="1">
        <v>1452960738.0543599</v>
      </c>
      <c r="AH586" s="1">
        <v>541562910</v>
      </c>
      <c r="AI586" s="1">
        <v>1262401697.0460899</v>
      </c>
      <c r="AJ586" s="1">
        <v>1452960738.0543599</v>
      </c>
      <c r="AK586" s="1">
        <v>1724856425.0999999</v>
      </c>
      <c r="AL586" s="1">
        <v>4080431914.8558502</v>
      </c>
      <c r="AM586" s="1">
        <v>4015960139.8558502</v>
      </c>
      <c r="AN586" s="1">
        <v>3632580835.5581698</v>
      </c>
      <c r="AO586" s="1">
        <v>3452167045.3004498</v>
      </c>
      <c r="AP586" s="1">
        <v>210076139.69999999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1934932564.8</v>
      </c>
      <c r="AW586" s="1">
        <v>4290508054.55585</v>
      </c>
      <c r="AX586" s="1">
        <v>4226036279.55585</v>
      </c>
      <c r="AY586" s="1">
        <v>3842656975.2581701</v>
      </c>
      <c r="AZ586" s="1">
        <v>3662243185.0004501</v>
      </c>
      <c r="BA586" s="1">
        <v>4290508054.55585</v>
      </c>
      <c r="BB586" s="1">
        <v>4226036279.55585</v>
      </c>
      <c r="BC586" s="1">
        <v>3842656975.2581701</v>
      </c>
      <c r="BD586" s="1">
        <v>3662243185.0004501</v>
      </c>
      <c r="BE586" s="1">
        <v>4080431914.8558502</v>
      </c>
      <c r="BF586" s="1">
        <v>4015960139.8558502</v>
      </c>
      <c r="BG586" s="1">
        <v>3632580835.5581698</v>
      </c>
      <c r="BH586" s="1">
        <v>3452167045.3004498</v>
      </c>
      <c r="BI586" s="1">
        <v>4080431914.8558502</v>
      </c>
      <c r="BJ586" s="1">
        <v>4015960139.8558502</v>
      </c>
      <c r="BK586" s="1">
        <v>3632580835.5581698</v>
      </c>
      <c r="BL586" s="1">
        <v>3452167045.3004498</v>
      </c>
      <c r="BM586" s="1" t="s">
        <v>85</v>
      </c>
      <c r="BN586" s="1" t="s">
        <v>85</v>
      </c>
      <c r="BO586" s="1" t="s">
        <v>85</v>
      </c>
      <c r="BP586" t="s">
        <v>85</v>
      </c>
    </row>
    <row r="587" spans="1:68" x14ac:dyDescent="0.25">
      <c r="A587">
        <v>890</v>
      </c>
      <c r="B587" t="s">
        <v>211</v>
      </c>
      <c r="C587">
        <v>2017</v>
      </c>
      <c r="D587" s="2">
        <v>15222</v>
      </c>
      <c r="E587" s="26">
        <v>73955.14</v>
      </c>
      <c r="F587" t="s">
        <v>91</v>
      </c>
      <c r="I587" s="2">
        <v>142</v>
      </c>
      <c r="J587" s="1">
        <v>788956260</v>
      </c>
      <c r="K587" s="1">
        <v>434880030.19999999</v>
      </c>
      <c r="L587" s="1">
        <v>30863877.469999999</v>
      </c>
      <c r="M587" s="1">
        <v>62776523.840000004</v>
      </c>
      <c r="N587" s="1">
        <v>0</v>
      </c>
      <c r="O587" s="1">
        <v>0</v>
      </c>
      <c r="P587" s="1">
        <v>0</v>
      </c>
      <c r="Q587" s="1">
        <v>5793022</v>
      </c>
      <c r="R587" s="1">
        <v>4115761</v>
      </c>
      <c r="S587" s="1">
        <v>118991</v>
      </c>
      <c r="T587" s="1">
        <v>54.516674170000002</v>
      </c>
      <c r="U587" s="1">
        <v>3.6752395409999998</v>
      </c>
      <c r="V587" s="1">
        <v>281767</v>
      </c>
      <c r="W587" s="1">
        <v>26.99</v>
      </c>
      <c r="X587" s="1">
        <v>1.03</v>
      </c>
      <c r="Y587" s="1">
        <v>261133410</v>
      </c>
      <c r="Z587" s="1">
        <v>170593188.24107701</v>
      </c>
      <c r="AA587" s="1">
        <v>4715032.6245999997</v>
      </c>
      <c r="AB587" s="1">
        <v>233353260</v>
      </c>
      <c r="AC587" s="1">
        <v>170593188.24107701</v>
      </c>
      <c r="AD587" s="1">
        <v>4715032.6245999997</v>
      </c>
      <c r="AE587" s="1">
        <v>233353260</v>
      </c>
      <c r="AF587" s="1">
        <v>135139180.17708901</v>
      </c>
      <c r="AG587" s="1">
        <v>4715032.6245999997</v>
      </c>
      <c r="AH587" s="1">
        <v>233353260</v>
      </c>
      <c r="AI587" s="1">
        <v>118454941.088153</v>
      </c>
      <c r="AJ587" s="1">
        <v>4715032.6245999997</v>
      </c>
      <c r="AK587" s="1">
        <v>465743907.669999</v>
      </c>
      <c r="AL587" s="1">
        <v>467305508.33567703</v>
      </c>
      <c r="AM587" s="1">
        <v>439525358.33567703</v>
      </c>
      <c r="AN587" s="1">
        <v>404071350.271689</v>
      </c>
      <c r="AO587" s="1">
        <v>387387111.18275303</v>
      </c>
      <c r="AP587" s="1">
        <v>62776523.840000004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528520431.50999999</v>
      </c>
      <c r="AW587" s="1">
        <v>530082032.175677</v>
      </c>
      <c r="AX587" s="1">
        <v>502301882.175677</v>
      </c>
      <c r="AY587" s="1">
        <v>466847874.11168897</v>
      </c>
      <c r="AZ587" s="1">
        <v>450163635.022753</v>
      </c>
      <c r="BA587" s="1">
        <v>530082032.175677</v>
      </c>
      <c r="BB587" s="1">
        <v>502301882.175677</v>
      </c>
      <c r="BC587" s="1">
        <v>466847874.11168897</v>
      </c>
      <c r="BD587" s="1">
        <v>450163635.022753</v>
      </c>
      <c r="BE587" s="1">
        <v>467305508.33567703</v>
      </c>
      <c r="BF587" s="1">
        <v>439525358.33567703</v>
      </c>
      <c r="BG587" s="1">
        <v>404071350.271689</v>
      </c>
      <c r="BH587" s="1">
        <v>387387111.18275303</v>
      </c>
      <c r="BI587" s="1">
        <v>467305508.33567703</v>
      </c>
      <c r="BJ587" s="1">
        <v>439525358.33567703</v>
      </c>
      <c r="BK587" s="1">
        <v>404071350.271689</v>
      </c>
      <c r="BL587" s="1">
        <v>387387111.18275303</v>
      </c>
      <c r="BM587" s="1" t="s">
        <v>85</v>
      </c>
      <c r="BN587" s="1" t="s">
        <v>85</v>
      </c>
      <c r="BO587" s="1" t="s">
        <v>85</v>
      </c>
      <c r="BP587" t="s">
        <v>85</v>
      </c>
    </row>
    <row r="588" spans="1:68" x14ac:dyDescent="0.25">
      <c r="A588">
        <v>890</v>
      </c>
      <c r="B588" t="s">
        <v>211</v>
      </c>
      <c r="C588">
        <v>2018</v>
      </c>
      <c r="D588" s="2">
        <v>15222</v>
      </c>
      <c r="E588" s="26">
        <v>73955.14</v>
      </c>
      <c r="F588" t="s">
        <v>91</v>
      </c>
      <c r="I588" s="2">
        <v>142</v>
      </c>
      <c r="J588" s="1">
        <v>788956260</v>
      </c>
      <c r="K588" s="1">
        <v>453337465.19999999</v>
      </c>
      <c r="L588" s="1">
        <v>34779929.689999998</v>
      </c>
      <c r="M588" s="1">
        <v>62674788.770000003</v>
      </c>
      <c r="N588" s="1">
        <v>0</v>
      </c>
      <c r="O588" s="1">
        <v>0</v>
      </c>
      <c r="P588" s="1">
        <v>0</v>
      </c>
      <c r="Q588" s="1">
        <v>5793022</v>
      </c>
      <c r="R588" s="1">
        <v>4115761</v>
      </c>
      <c r="S588" s="1">
        <v>118991</v>
      </c>
      <c r="T588" s="1">
        <v>55.996060810000003</v>
      </c>
      <c r="U588" s="1">
        <v>3.579897522</v>
      </c>
      <c r="V588" s="1">
        <v>281767</v>
      </c>
      <c r="W588" s="1">
        <v>26.99</v>
      </c>
      <c r="X588" s="1">
        <v>1.03</v>
      </c>
      <c r="Y588" s="1">
        <v>261133410</v>
      </c>
      <c r="Z588" s="1">
        <v>175877027.78088701</v>
      </c>
      <c r="AA588" s="1">
        <v>4715032.6245999997</v>
      </c>
      <c r="AB588" s="1">
        <v>233353260</v>
      </c>
      <c r="AC588" s="1">
        <v>175877027.78088701</v>
      </c>
      <c r="AD588" s="1">
        <v>4715032.6245999997</v>
      </c>
      <c r="AE588" s="1">
        <v>233353260</v>
      </c>
      <c r="AF588" s="1">
        <v>139324890.93705299</v>
      </c>
      <c r="AG588" s="1">
        <v>4715032.6245999997</v>
      </c>
      <c r="AH588" s="1">
        <v>233353260</v>
      </c>
      <c r="AI588" s="1">
        <v>122123885.363484</v>
      </c>
      <c r="AJ588" s="1">
        <v>4715032.6245999997</v>
      </c>
      <c r="AK588" s="1">
        <v>488117394.88999999</v>
      </c>
      <c r="AL588" s="1">
        <v>476505400.095487</v>
      </c>
      <c r="AM588" s="1">
        <v>448725250.095487</v>
      </c>
      <c r="AN588" s="1">
        <v>412173113.25165302</v>
      </c>
      <c r="AO588" s="1">
        <v>394972107.67808402</v>
      </c>
      <c r="AP588" s="1">
        <v>62674788.770000003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550792183.65999997</v>
      </c>
      <c r="AW588" s="1">
        <v>539180188.86548698</v>
      </c>
      <c r="AX588" s="1">
        <v>511400038.86548698</v>
      </c>
      <c r="AY588" s="1">
        <v>474847902.021653</v>
      </c>
      <c r="AZ588" s="1">
        <v>457646896.448084</v>
      </c>
      <c r="BA588" s="1">
        <v>539180188.86548698</v>
      </c>
      <c r="BB588" s="1">
        <v>511400038.86548698</v>
      </c>
      <c r="BC588" s="1">
        <v>474847902.021653</v>
      </c>
      <c r="BD588" s="1">
        <v>457646896.448084</v>
      </c>
      <c r="BE588" s="1">
        <v>476505400.095487</v>
      </c>
      <c r="BF588" s="1">
        <v>448725250.095487</v>
      </c>
      <c r="BG588" s="1">
        <v>412173113.25165302</v>
      </c>
      <c r="BH588" s="1">
        <v>394972107.67808402</v>
      </c>
      <c r="BI588" s="1">
        <v>476505400.095487</v>
      </c>
      <c r="BJ588" s="1">
        <v>448725250.095487</v>
      </c>
      <c r="BK588" s="1">
        <v>412173113.25165302</v>
      </c>
      <c r="BL588" s="1">
        <v>394972107.67808402</v>
      </c>
      <c r="BM588" s="1" t="s">
        <v>85</v>
      </c>
      <c r="BN588" s="1" t="s">
        <v>85</v>
      </c>
      <c r="BO588" s="1" t="s">
        <v>85</v>
      </c>
      <c r="BP588" t="s">
        <v>85</v>
      </c>
    </row>
    <row r="589" spans="1:68" x14ac:dyDescent="0.25">
      <c r="A589">
        <v>890</v>
      </c>
      <c r="B589" t="s">
        <v>211</v>
      </c>
      <c r="C589">
        <v>2019</v>
      </c>
      <c r="D589" s="2">
        <v>15222</v>
      </c>
      <c r="E589" s="26">
        <v>73955.14</v>
      </c>
      <c r="F589" t="s">
        <v>91</v>
      </c>
      <c r="I589" s="2">
        <v>142</v>
      </c>
      <c r="J589" s="1">
        <v>788956260</v>
      </c>
      <c r="K589" s="1">
        <v>433469952.19999999</v>
      </c>
      <c r="L589" s="1">
        <v>32730267.210000001</v>
      </c>
      <c r="M589" s="1">
        <v>61542238.039999999</v>
      </c>
      <c r="N589" s="1">
        <v>0</v>
      </c>
      <c r="O589" s="1">
        <v>0</v>
      </c>
      <c r="P589" s="1">
        <v>0</v>
      </c>
      <c r="Q589" s="1">
        <v>5793022</v>
      </c>
      <c r="R589" s="1">
        <v>4115761</v>
      </c>
      <c r="S589" s="1">
        <v>118991</v>
      </c>
      <c r="T589" s="1">
        <v>54.974578430000001</v>
      </c>
      <c r="U589" s="1">
        <v>7.072200563</v>
      </c>
      <c r="V589" s="1">
        <v>281767</v>
      </c>
      <c r="W589" s="1">
        <v>26.99</v>
      </c>
      <c r="X589" s="1">
        <v>1.03</v>
      </c>
      <c r="Y589" s="1">
        <v>261133410</v>
      </c>
      <c r="Z589" s="1">
        <v>160731486.518657</v>
      </c>
      <c r="AA589" s="1">
        <v>4715032.6245999997</v>
      </c>
      <c r="AB589" s="1">
        <v>233353260</v>
      </c>
      <c r="AC589" s="1">
        <v>160731486.518657</v>
      </c>
      <c r="AD589" s="1">
        <v>4715032.6245999997</v>
      </c>
      <c r="AE589" s="1">
        <v>233353260</v>
      </c>
      <c r="AF589" s="1">
        <v>127327014.288991</v>
      </c>
      <c r="AG589" s="1">
        <v>4715032.6245999997</v>
      </c>
      <c r="AH589" s="1">
        <v>233353260</v>
      </c>
      <c r="AI589" s="1">
        <v>111607262.651501</v>
      </c>
      <c r="AJ589" s="1">
        <v>4715032.6245999997</v>
      </c>
      <c r="AK589" s="1">
        <v>466200219.40999901</v>
      </c>
      <c r="AL589" s="1">
        <v>459310196.353257</v>
      </c>
      <c r="AM589" s="1">
        <v>431530046.353257</v>
      </c>
      <c r="AN589" s="1">
        <v>398125574.12359101</v>
      </c>
      <c r="AO589" s="1">
        <v>382405822.48610097</v>
      </c>
      <c r="AP589" s="1">
        <v>61542238.039999999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527742457.44999999</v>
      </c>
      <c r="AW589" s="1">
        <v>520852434.39325702</v>
      </c>
      <c r="AX589" s="1">
        <v>493072284.39325702</v>
      </c>
      <c r="AY589" s="1">
        <v>459667812.16359103</v>
      </c>
      <c r="AZ589" s="1">
        <v>443948060.52610099</v>
      </c>
      <c r="BA589" s="1">
        <v>520852434.39325702</v>
      </c>
      <c r="BB589" s="1">
        <v>493072284.39325702</v>
      </c>
      <c r="BC589" s="1">
        <v>459667812.16359103</v>
      </c>
      <c r="BD589" s="1">
        <v>443948060.52610099</v>
      </c>
      <c r="BE589" s="1">
        <v>459310196.353257</v>
      </c>
      <c r="BF589" s="1">
        <v>431530046.353257</v>
      </c>
      <c r="BG589" s="1">
        <v>398125574.12359101</v>
      </c>
      <c r="BH589" s="1">
        <v>382405822.48610097</v>
      </c>
      <c r="BI589" s="1">
        <v>459310196.353257</v>
      </c>
      <c r="BJ589" s="1">
        <v>431530046.353257</v>
      </c>
      <c r="BK589" s="1">
        <v>398125574.12359101</v>
      </c>
      <c r="BL589" s="1">
        <v>382405822.48610097</v>
      </c>
      <c r="BM589" s="1" t="s">
        <v>85</v>
      </c>
      <c r="BN589" s="1" t="s">
        <v>85</v>
      </c>
      <c r="BO589" s="1" t="s">
        <v>85</v>
      </c>
      <c r="BP589" t="s">
        <v>85</v>
      </c>
    </row>
    <row r="590" spans="1:68" x14ac:dyDescent="0.25">
      <c r="A590">
        <v>890</v>
      </c>
      <c r="B590" t="s">
        <v>211</v>
      </c>
      <c r="C590">
        <v>2020</v>
      </c>
      <c r="D590" s="2">
        <v>15222</v>
      </c>
      <c r="E590" s="26">
        <v>73955.14</v>
      </c>
      <c r="F590" t="s">
        <v>91</v>
      </c>
      <c r="I590" s="2">
        <v>142</v>
      </c>
      <c r="J590" s="1">
        <v>788956260</v>
      </c>
      <c r="K590" s="1">
        <v>486598101.30000001</v>
      </c>
      <c r="L590" s="1">
        <v>37733238.979999997</v>
      </c>
      <c r="M590" s="1">
        <v>63728045.979999997</v>
      </c>
      <c r="N590" s="1">
        <v>0</v>
      </c>
      <c r="O590" s="1">
        <v>0</v>
      </c>
      <c r="P590" s="1">
        <v>0</v>
      </c>
      <c r="Q590" s="1">
        <v>5793022</v>
      </c>
      <c r="R590" s="1">
        <v>4115761</v>
      </c>
      <c r="S590" s="1">
        <v>118991</v>
      </c>
      <c r="T590" s="1">
        <v>56.245045840000003</v>
      </c>
      <c r="U590" s="1">
        <v>2.7109499810000002</v>
      </c>
      <c r="V590" s="1">
        <v>281767</v>
      </c>
      <c r="W590" s="1">
        <v>26.99</v>
      </c>
      <c r="X590" s="1">
        <v>1.03</v>
      </c>
      <c r="Y590" s="1">
        <v>261133410</v>
      </c>
      <c r="Z590" s="1">
        <v>179628135.17817199</v>
      </c>
      <c r="AA590" s="1">
        <v>4715032.6245999997</v>
      </c>
      <c r="AB590" s="1">
        <v>233353260</v>
      </c>
      <c r="AC590" s="1">
        <v>179628135.17817199</v>
      </c>
      <c r="AD590" s="1">
        <v>4715032.6245999997</v>
      </c>
      <c r="AE590" s="1">
        <v>233353260</v>
      </c>
      <c r="AF590" s="1">
        <v>142296413.913158</v>
      </c>
      <c r="AG590" s="1">
        <v>4715032.6245999997</v>
      </c>
      <c r="AH590" s="1">
        <v>233353260</v>
      </c>
      <c r="AI590" s="1">
        <v>124728545.082563</v>
      </c>
      <c r="AJ590" s="1">
        <v>4715032.6245999997</v>
      </c>
      <c r="AK590" s="1">
        <v>524331340.27999997</v>
      </c>
      <c r="AL590" s="1">
        <v>483209816.782772</v>
      </c>
      <c r="AM590" s="1">
        <v>455429666.782772</v>
      </c>
      <c r="AN590" s="1">
        <v>418097945.51775801</v>
      </c>
      <c r="AO590" s="1">
        <v>400530076.687163</v>
      </c>
      <c r="AP590" s="1">
        <v>63728045.979999997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588059386.25999999</v>
      </c>
      <c r="AW590" s="1">
        <v>546937862.76277196</v>
      </c>
      <c r="AX590" s="1">
        <v>519157712.76277202</v>
      </c>
      <c r="AY590" s="1">
        <v>481825991.49775797</v>
      </c>
      <c r="AZ590" s="1">
        <v>464258122.66716301</v>
      </c>
      <c r="BA590" s="1">
        <v>546937862.76277196</v>
      </c>
      <c r="BB590" s="1">
        <v>519157712.76277202</v>
      </c>
      <c r="BC590" s="1">
        <v>481825991.49775797</v>
      </c>
      <c r="BD590" s="1">
        <v>464258122.66716301</v>
      </c>
      <c r="BE590" s="1">
        <v>483209816.782772</v>
      </c>
      <c r="BF590" s="1">
        <v>455429666.782772</v>
      </c>
      <c r="BG590" s="1">
        <v>418097945.51775801</v>
      </c>
      <c r="BH590" s="1">
        <v>400530076.687163</v>
      </c>
      <c r="BI590" s="1">
        <v>483209816.782772</v>
      </c>
      <c r="BJ590" s="1">
        <v>455429666.782772</v>
      </c>
      <c r="BK590" s="1">
        <v>418097945.51775801</v>
      </c>
      <c r="BL590" s="1">
        <v>400530076.687163</v>
      </c>
      <c r="BM590" s="1" t="s">
        <v>85</v>
      </c>
      <c r="BN590" s="1" t="s">
        <v>85</v>
      </c>
      <c r="BO590" s="1" t="s">
        <v>85</v>
      </c>
      <c r="BP590" t="s">
        <v>85</v>
      </c>
    </row>
    <row r="591" spans="1:68" x14ac:dyDescent="0.25">
      <c r="A591">
        <v>890</v>
      </c>
      <c r="B591" t="s">
        <v>211</v>
      </c>
      <c r="C591">
        <v>2021</v>
      </c>
      <c r="D591" s="2">
        <v>15222</v>
      </c>
      <c r="E591" s="26">
        <v>73955.14</v>
      </c>
      <c r="F591" t="s">
        <v>91</v>
      </c>
      <c r="I591" s="2">
        <v>142</v>
      </c>
      <c r="J591" s="1">
        <v>788956260</v>
      </c>
      <c r="K591" s="1">
        <v>493498881</v>
      </c>
      <c r="L591" s="1">
        <v>36199732.380000003</v>
      </c>
      <c r="M591" s="1">
        <v>67005261.799999997</v>
      </c>
      <c r="N591" s="1">
        <v>0</v>
      </c>
      <c r="O591" s="1">
        <v>0</v>
      </c>
      <c r="P591" s="1">
        <v>0</v>
      </c>
      <c r="Q591" s="1">
        <v>5793022</v>
      </c>
      <c r="R591" s="1">
        <v>4115761</v>
      </c>
      <c r="S591" s="1">
        <v>118991</v>
      </c>
      <c r="T591" s="1">
        <v>57.589091430000003</v>
      </c>
      <c r="U591" s="1">
        <v>3.668491441</v>
      </c>
      <c r="V591" s="1">
        <v>281767</v>
      </c>
      <c r="W591" s="1">
        <v>26.99</v>
      </c>
      <c r="X591" s="1">
        <v>1.03</v>
      </c>
      <c r="Y591" s="1">
        <v>261133410</v>
      </c>
      <c r="Z591" s="1">
        <v>180925009.90812799</v>
      </c>
      <c r="AA591" s="1">
        <v>4715032.6245999997</v>
      </c>
      <c r="AB591" s="1">
        <v>233353260</v>
      </c>
      <c r="AC591" s="1">
        <v>180925009.90812799</v>
      </c>
      <c r="AD591" s="1">
        <v>4715032.6245999997</v>
      </c>
      <c r="AE591" s="1">
        <v>233353260</v>
      </c>
      <c r="AF591" s="1">
        <v>143323762.01307699</v>
      </c>
      <c r="AG591" s="1">
        <v>4715032.6245999997</v>
      </c>
      <c r="AH591" s="1">
        <v>233353260</v>
      </c>
      <c r="AI591" s="1">
        <v>125629057.121288</v>
      </c>
      <c r="AJ591" s="1">
        <v>4715032.6245999997</v>
      </c>
      <c r="AK591" s="1">
        <v>529698613.38</v>
      </c>
      <c r="AL591" s="1">
        <v>482973184.91272801</v>
      </c>
      <c r="AM591" s="1">
        <v>455193034.91272801</v>
      </c>
      <c r="AN591" s="1">
        <v>417591787.01767701</v>
      </c>
      <c r="AO591" s="1">
        <v>399897082.12588799</v>
      </c>
      <c r="AP591" s="1">
        <v>67005261.799999997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596703875.17999995</v>
      </c>
      <c r="AW591" s="1">
        <v>549978446.71272802</v>
      </c>
      <c r="AX591" s="1">
        <v>522198296.71272802</v>
      </c>
      <c r="AY591" s="1">
        <v>484597048.81767702</v>
      </c>
      <c r="AZ591" s="1">
        <v>466902343.925888</v>
      </c>
      <c r="BA591" s="1">
        <v>549978446.71272802</v>
      </c>
      <c r="BB591" s="1">
        <v>522198296.71272802</v>
      </c>
      <c r="BC591" s="1">
        <v>484597048.81767702</v>
      </c>
      <c r="BD591" s="1">
        <v>466902343.925888</v>
      </c>
      <c r="BE591" s="1">
        <v>482973184.91272801</v>
      </c>
      <c r="BF591" s="1">
        <v>455193034.91272801</v>
      </c>
      <c r="BG591" s="1">
        <v>417591787.01767701</v>
      </c>
      <c r="BH591" s="1">
        <v>399897082.12588799</v>
      </c>
      <c r="BI591" s="1">
        <v>482973184.91272801</v>
      </c>
      <c r="BJ591" s="1">
        <v>455193034.91272801</v>
      </c>
      <c r="BK591" s="1">
        <v>417591787.01767701</v>
      </c>
      <c r="BL591" s="1">
        <v>399897082.12588799</v>
      </c>
      <c r="BM591" s="1" t="s">
        <v>85</v>
      </c>
      <c r="BN591" s="1" t="s">
        <v>85</v>
      </c>
      <c r="BO591" s="1" t="s">
        <v>85</v>
      </c>
      <c r="BP591" t="s">
        <v>85</v>
      </c>
    </row>
    <row r="592" spans="1:68" x14ac:dyDescent="0.25">
      <c r="A592">
        <v>904</v>
      </c>
      <c r="B592" t="s">
        <v>212</v>
      </c>
      <c r="C592">
        <v>2017</v>
      </c>
      <c r="D592" s="2">
        <v>67124</v>
      </c>
      <c r="E592" s="26">
        <v>133320.6</v>
      </c>
      <c r="F592" t="s">
        <v>97</v>
      </c>
      <c r="I592" s="2">
        <v>352</v>
      </c>
      <c r="J592" s="1">
        <v>8624091520</v>
      </c>
      <c r="K592" s="1">
        <v>3110980960</v>
      </c>
      <c r="L592" s="1">
        <v>929512787.10000002</v>
      </c>
      <c r="M592" s="1">
        <v>1317936955</v>
      </c>
      <c r="N592" s="1">
        <v>0</v>
      </c>
      <c r="O592" s="1">
        <v>595274382.29999995</v>
      </c>
      <c r="P592" s="1">
        <v>478667570</v>
      </c>
      <c r="Q592" s="1">
        <v>61039843</v>
      </c>
      <c r="R592" s="1">
        <v>20556686</v>
      </c>
      <c r="S592" s="1">
        <v>1726395</v>
      </c>
      <c r="T592" s="1">
        <v>57.264763459999998</v>
      </c>
      <c r="U592" s="1">
        <v>8.6230050919999996</v>
      </c>
      <c r="V592" s="1">
        <v>38883</v>
      </c>
      <c r="W592" s="1">
        <v>53.02</v>
      </c>
      <c r="X592" s="1">
        <v>0.87</v>
      </c>
      <c r="Y592" s="1">
        <v>1151512220</v>
      </c>
      <c r="Z592" s="1">
        <v>1623922141.3118801</v>
      </c>
      <c r="AA592" s="1">
        <v>1278177.5292</v>
      </c>
      <c r="AB592" s="1">
        <v>1029010920</v>
      </c>
      <c r="AC592" s="1">
        <v>1623922141.3118801</v>
      </c>
      <c r="AD592" s="1">
        <v>1278177.5292</v>
      </c>
      <c r="AE592" s="1">
        <v>1029010920</v>
      </c>
      <c r="AF592" s="1">
        <v>1289902377.83478</v>
      </c>
      <c r="AG592" s="1">
        <v>1278177.5292</v>
      </c>
      <c r="AH592" s="1">
        <v>1029010920</v>
      </c>
      <c r="AI592" s="1">
        <v>1132716606.7867301</v>
      </c>
      <c r="AJ592" s="1">
        <v>1278177.5292</v>
      </c>
      <c r="AK592" s="1">
        <v>4635768129.3999996</v>
      </c>
      <c r="AL592" s="1">
        <v>4184892895.9410801</v>
      </c>
      <c r="AM592" s="1">
        <v>4062391595.9410801</v>
      </c>
      <c r="AN592" s="1">
        <v>3728371832.4639802</v>
      </c>
      <c r="AO592" s="1">
        <v>3571186061.4159298</v>
      </c>
      <c r="AP592" s="1">
        <v>1317936955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5953705084.3999996</v>
      </c>
      <c r="AW592" s="1">
        <v>5502829850.9410801</v>
      </c>
      <c r="AX592" s="1">
        <v>5380328550.9410801</v>
      </c>
      <c r="AY592" s="1">
        <v>5046308787.4639797</v>
      </c>
      <c r="AZ592" s="1">
        <v>4889123016.4159298</v>
      </c>
      <c r="BA592" s="1">
        <v>5502829850.9410801</v>
      </c>
      <c r="BB592" s="1">
        <v>5380328550.9410801</v>
      </c>
      <c r="BC592" s="1">
        <v>5046308787.4639797</v>
      </c>
      <c r="BD592" s="1">
        <v>4889123016.4159298</v>
      </c>
      <c r="BE592" s="1">
        <v>4184892895.9410801</v>
      </c>
      <c r="BF592" s="1">
        <v>4062391595.9410801</v>
      </c>
      <c r="BG592" s="1">
        <v>3728371832.4639802</v>
      </c>
      <c r="BH592" s="1">
        <v>3571186061.4159298</v>
      </c>
      <c r="BI592" s="1">
        <v>4184892895.9410801</v>
      </c>
      <c r="BJ592" s="1">
        <v>4062391595.9410801</v>
      </c>
      <c r="BK592" s="1">
        <v>3728371832.4639802</v>
      </c>
      <c r="BL592" s="1">
        <v>3571186061.4159298</v>
      </c>
      <c r="BM592" s="1" t="s">
        <v>85</v>
      </c>
      <c r="BN592" s="1" t="s">
        <v>85</v>
      </c>
      <c r="BO592" s="1" t="s">
        <v>85</v>
      </c>
      <c r="BP592" t="s">
        <v>85</v>
      </c>
    </row>
    <row r="593" spans="1:68" x14ac:dyDescent="0.25">
      <c r="A593">
        <v>904</v>
      </c>
      <c r="B593" t="s">
        <v>212</v>
      </c>
      <c r="C593">
        <v>2018</v>
      </c>
      <c r="D593" s="2">
        <v>67124</v>
      </c>
      <c r="E593" s="26">
        <v>133320.6</v>
      </c>
      <c r="F593" t="s">
        <v>97</v>
      </c>
      <c r="I593" s="2">
        <v>352</v>
      </c>
      <c r="J593" s="1">
        <v>8624091520</v>
      </c>
      <c r="K593" s="1">
        <v>3162645711</v>
      </c>
      <c r="L593" s="1">
        <v>923801795.39999998</v>
      </c>
      <c r="M593" s="1">
        <v>1181320664</v>
      </c>
      <c r="N593" s="1">
        <v>0</v>
      </c>
      <c r="O593" s="1">
        <v>595274382.29999995</v>
      </c>
      <c r="P593" s="1">
        <v>478667570</v>
      </c>
      <c r="Q593" s="1">
        <v>61039843</v>
      </c>
      <c r="R593" s="1">
        <v>20556686</v>
      </c>
      <c r="S593" s="1">
        <v>1726395</v>
      </c>
      <c r="T593" s="1">
        <v>58.555602489999998</v>
      </c>
      <c r="U593" s="1">
        <v>5.908501512</v>
      </c>
      <c r="V593" s="1">
        <v>38883</v>
      </c>
      <c r="W593" s="1">
        <v>53.02</v>
      </c>
      <c r="X593" s="1">
        <v>0.87</v>
      </c>
      <c r="Y593" s="1">
        <v>1151512220</v>
      </c>
      <c r="Z593" s="1">
        <v>1757641907.33494</v>
      </c>
      <c r="AA593" s="1">
        <v>1278177.5292</v>
      </c>
      <c r="AB593" s="1">
        <v>1029010920</v>
      </c>
      <c r="AC593" s="1">
        <v>1757641907.33494</v>
      </c>
      <c r="AD593" s="1">
        <v>1278177.5292</v>
      </c>
      <c r="AE593" s="1">
        <v>1029010920</v>
      </c>
      <c r="AF593" s="1">
        <v>1396117718.9331501</v>
      </c>
      <c r="AG593" s="1">
        <v>1278177.5292</v>
      </c>
      <c r="AH593" s="1">
        <v>1029010920</v>
      </c>
      <c r="AI593" s="1">
        <v>1225988689.0970199</v>
      </c>
      <c r="AJ593" s="1">
        <v>1278177.5292</v>
      </c>
      <c r="AK593" s="1">
        <v>4681721888.6999998</v>
      </c>
      <c r="AL593" s="1">
        <v>4312901670.2641401</v>
      </c>
      <c r="AM593" s="1">
        <v>4190400370.2641401</v>
      </c>
      <c r="AN593" s="1">
        <v>3828876181.86235</v>
      </c>
      <c r="AO593" s="1">
        <v>3658747152.0262198</v>
      </c>
      <c r="AP593" s="1">
        <v>1181320664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5863042552.6999998</v>
      </c>
      <c r="AW593" s="1">
        <v>5494222334.2641401</v>
      </c>
      <c r="AX593" s="1">
        <v>5371721034.2641401</v>
      </c>
      <c r="AY593" s="1">
        <v>5010196845.8623505</v>
      </c>
      <c r="AZ593" s="1">
        <v>4840067816.0262203</v>
      </c>
      <c r="BA593" s="1">
        <v>5494222334.2641401</v>
      </c>
      <c r="BB593" s="1">
        <v>5371721034.2641401</v>
      </c>
      <c r="BC593" s="1">
        <v>5010196845.8623505</v>
      </c>
      <c r="BD593" s="1">
        <v>4840067816.0262203</v>
      </c>
      <c r="BE593" s="1">
        <v>4312901670.2641401</v>
      </c>
      <c r="BF593" s="1">
        <v>4190400370.2641401</v>
      </c>
      <c r="BG593" s="1">
        <v>3828876181.86235</v>
      </c>
      <c r="BH593" s="1">
        <v>3658747152.0262198</v>
      </c>
      <c r="BI593" s="1">
        <v>4312901670.2641401</v>
      </c>
      <c r="BJ593" s="1">
        <v>4190400370.2641401</v>
      </c>
      <c r="BK593" s="1">
        <v>3828876181.86235</v>
      </c>
      <c r="BL593" s="1">
        <v>3658747152.0262198</v>
      </c>
      <c r="BM593" s="1" t="s">
        <v>85</v>
      </c>
      <c r="BN593" s="1" t="s">
        <v>85</v>
      </c>
      <c r="BO593" s="1" t="s">
        <v>85</v>
      </c>
      <c r="BP593" t="s">
        <v>85</v>
      </c>
    </row>
    <row r="594" spans="1:68" x14ac:dyDescent="0.25">
      <c r="A594">
        <v>904</v>
      </c>
      <c r="B594" t="s">
        <v>212</v>
      </c>
      <c r="C594">
        <v>2019</v>
      </c>
      <c r="D594" s="2">
        <v>67124</v>
      </c>
      <c r="E594" s="26">
        <v>133320.6</v>
      </c>
      <c r="F594" t="s">
        <v>97</v>
      </c>
      <c r="I594" s="2">
        <v>352</v>
      </c>
      <c r="J594" s="1">
        <v>8624091520</v>
      </c>
      <c r="K594" s="1">
        <v>3289286627</v>
      </c>
      <c r="L594" s="1">
        <v>942814024.89999998</v>
      </c>
      <c r="M594" s="1">
        <v>1055802859</v>
      </c>
      <c r="N594" s="1">
        <v>0</v>
      </c>
      <c r="O594" s="1">
        <v>595274382.29999995</v>
      </c>
      <c r="P594" s="1">
        <v>478667570</v>
      </c>
      <c r="Q594" s="1">
        <v>61039843</v>
      </c>
      <c r="R594" s="1">
        <v>20556686</v>
      </c>
      <c r="S594" s="1">
        <v>1726395</v>
      </c>
      <c r="T594" s="1">
        <v>55.324872489999997</v>
      </c>
      <c r="U594" s="1">
        <v>7.6174495650000003</v>
      </c>
      <c r="V594" s="1">
        <v>38883</v>
      </c>
      <c r="W594" s="1">
        <v>53.02</v>
      </c>
      <c r="X594" s="1">
        <v>0.87</v>
      </c>
      <c r="Y594" s="1">
        <v>1151512220</v>
      </c>
      <c r="Z594" s="1">
        <v>1592729025.2690599</v>
      </c>
      <c r="AA594" s="1">
        <v>1278177.5292</v>
      </c>
      <c r="AB594" s="1">
        <v>1029010920</v>
      </c>
      <c r="AC594" s="1">
        <v>1592729025.2690599</v>
      </c>
      <c r="AD594" s="1">
        <v>1278177.5292</v>
      </c>
      <c r="AE594" s="1">
        <v>1029010920</v>
      </c>
      <c r="AF594" s="1">
        <v>1265125281.98016</v>
      </c>
      <c r="AG594" s="1">
        <v>1278177.5292</v>
      </c>
      <c r="AH594" s="1">
        <v>1029010920</v>
      </c>
      <c r="AI594" s="1">
        <v>1110958814.5500901</v>
      </c>
      <c r="AJ594" s="1">
        <v>1278177.5292</v>
      </c>
      <c r="AK594" s="1">
        <v>4827375034.1999998</v>
      </c>
      <c r="AL594" s="1">
        <v>4167001017.6982598</v>
      </c>
      <c r="AM594" s="1">
        <v>4044499717.6982598</v>
      </c>
      <c r="AN594" s="1">
        <v>3716895974.4093599</v>
      </c>
      <c r="AO594" s="1">
        <v>3562729506.97929</v>
      </c>
      <c r="AP594" s="1">
        <v>1055802859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5883177893.1999998</v>
      </c>
      <c r="AW594" s="1">
        <v>5222803876.6982603</v>
      </c>
      <c r="AX594" s="1">
        <v>5100302576.6982603</v>
      </c>
      <c r="AY594" s="1">
        <v>4772698833.4093599</v>
      </c>
      <c r="AZ594" s="1">
        <v>4618532365.97929</v>
      </c>
      <c r="BA594" s="1">
        <v>5222803876.6982603</v>
      </c>
      <c r="BB594" s="1">
        <v>5100302576.6982603</v>
      </c>
      <c r="BC594" s="1">
        <v>4772698833.4093599</v>
      </c>
      <c r="BD594" s="1">
        <v>4618532365.97929</v>
      </c>
      <c r="BE594" s="1">
        <v>4167001017.6982598</v>
      </c>
      <c r="BF594" s="1">
        <v>4044499717.6982598</v>
      </c>
      <c r="BG594" s="1">
        <v>3716895974.4093599</v>
      </c>
      <c r="BH594" s="1">
        <v>3562729506.97929</v>
      </c>
      <c r="BI594" s="1">
        <v>4167001017.6982598</v>
      </c>
      <c r="BJ594" s="1">
        <v>4044499717.6982598</v>
      </c>
      <c r="BK594" s="1">
        <v>3716895974.4093599</v>
      </c>
      <c r="BL594" s="1">
        <v>3562729506.97929</v>
      </c>
      <c r="BM594" s="1" t="s">
        <v>85</v>
      </c>
      <c r="BN594" s="1" t="s">
        <v>85</v>
      </c>
      <c r="BO594" s="1" t="s">
        <v>85</v>
      </c>
      <c r="BP594" t="s">
        <v>85</v>
      </c>
    </row>
    <row r="595" spans="1:68" x14ac:dyDescent="0.25">
      <c r="A595">
        <v>904</v>
      </c>
      <c r="B595" t="s">
        <v>212</v>
      </c>
      <c r="C595">
        <v>2020</v>
      </c>
      <c r="D595" s="2">
        <v>71660</v>
      </c>
      <c r="E595" s="26">
        <v>133320.6</v>
      </c>
      <c r="F595" t="s">
        <v>97</v>
      </c>
      <c r="I595" s="2">
        <v>352</v>
      </c>
      <c r="J595" s="1">
        <v>9206876800</v>
      </c>
      <c r="K595" s="1">
        <v>3633691384</v>
      </c>
      <c r="L595" s="1">
        <v>1062465811</v>
      </c>
      <c r="M595" s="1">
        <v>1350842806</v>
      </c>
      <c r="N595" s="1">
        <v>0</v>
      </c>
      <c r="O595" s="1">
        <v>595274382.29999995</v>
      </c>
      <c r="P595" s="1">
        <v>478667570</v>
      </c>
      <c r="Q595" s="1">
        <v>61039843</v>
      </c>
      <c r="R595" s="1">
        <v>20556686</v>
      </c>
      <c r="S595" s="1">
        <v>1726395</v>
      </c>
      <c r="T595" s="1">
        <v>57.890926</v>
      </c>
      <c r="U595" s="1">
        <v>2.9494395170000001</v>
      </c>
      <c r="V595" s="1">
        <v>38883</v>
      </c>
      <c r="W595" s="1">
        <v>53.02</v>
      </c>
      <c r="X595" s="1">
        <v>0.87</v>
      </c>
      <c r="Y595" s="1">
        <v>1229327300</v>
      </c>
      <c r="Z595" s="1">
        <v>1834240771.0948801</v>
      </c>
      <c r="AA595" s="1">
        <v>1278177.5292</v>
      </c>
      <c r="AB595" s="1">
        <v>1098547800</v>
      </c>
      <c r="AC595" s="1">
        <v>1834240771.0948801</v>
      </c>
      <c r="AD595" s="1">
        <v>1278177.5292</v>
      </c>
      <c r="AE595" s="1">
        <v>1098547800</v>
      </c>
      <c r="AF595" s="1">
        <v>1456961187.95783</v>
      </c>
      <c r="AG595" s="1">
        <v>1278177.5292</v>
      </c>
      <c r="AH595" s="1">
        <v>1098547800</v>
      </c>
      <c r="AI595" s="1">
        <v>1279417854.7168601</v>
      </c>
      <c r="AJ595" s="1">
        <v>1278177.5292</v>
      </c>
      <c r="AK595" s="1">
        <v>5291431577.3000002</v>
      </c>
      <c r="AL595" s="1">
        <v>4605979629.6240797</v>
      </c>
      <c r="AM595" s="1">
        <v>4475200129.6240797</v>
      </c>
      <c r="AN595" s="1">
        <v>4097920546.48703</v>
      </c>
      <c r="AO595" s="1">
        <v>3920377213.2460599</v>
      </c>
      <c r="AP595" s="1">
        <v>1350842806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6642274383.3000002</v>
      </c>
      <c r="AW595" s="1">
        <v>5956822435.6240797</v>
      </c>
      <c r="AX595" s="1">
        <v>5826042935.6240797</v>
      </c>
      <c r="AY595" s="1">
        <v>5448763352.48703</v>
      </c>
      <c r="AZ595" s="1">
        <v>5271220019.2460604</v>
      </c>
      <c r="BA595" s="1">
        <v>5956822435.6240797</v>
      </c>
      <c r="BB595" s="1">
        <v>5826042935.6240797</v>
      </c>
      <c r="BC595" s="1">
        <v>5448763352.48703</v>
      </c>
      <c r="BD595" s="1">
        <v>5271220019.2460604</v>
      </c>
      <c r="BE595" s="1">
        <v>4605979629.6240797</v>
      </c>
      <c r="BF595" s="1">
        <v>4475200129.6240797</v>
      </c>
      <c r="BG595" s="1">
        <v>4097920546.48703</v>
      </c>
      <c r="BH595" s="1">
        <v>3920377213.2460599</v>
      </c>
      <c r="BI595" s="1">
        <v>4605979629.6240797</v>
      </c>
      <c r="BJ595" s="1">
        <v>4475200129.6240797</v>
      </c>
      <c r="BK595" s="1">
        <v>4097920546.48703</v>
      </c>
      <c r="BL595" s="1">
        <v>3920377213.2460599</v>
      </c>
      <c r="BM595" s="1" t="s">
        <v>85</v>
      </c>
      <c r="BN595" s="1" t="s">
        <v>85</v>
      </c>
      <c r="BO595" s="1" t="s">
        <v>85</v>
      </c>
      <c r="BP595" t="s">
        <v>85</v>
      </c>
    </row>
    <row r="596" spans="1:68" x14ac:dyDescent="0.25">
      <c r="A596">
        <v>904</v>
      </c>
      <c r="B596" t="s">
        <v>212</v>
      </c>
      <c r="C596">
        <v>2021</v>
      </c>
      <c r="D596" s="2">
        <v>71660</v>
      </c>
      <c r="E596" s="26">
        <v>133320.6</v>
      </c>
      <c r="F596" t="s">
        <v>97</v>
      </c>
      <c r="I596" s="2">
        <v>352</v>
      </c>
      <c r="J596" s="1">
        <v>9206876800</v>
      </c>
      <c r="K596" s="1">
        <v>3753898576</v>
      </c>
      <c r="L596" s="1">
        <v>1097613548</v>
      </c>
      <c r="M596" s="1">
        <v>1395530426</v>
      </c>
      <c r="N596" s="1">
        <v>0</v>
      </c>
      <c r="O596" s="1">
        <v>595274382.29999995</v>
      </c>
      <c r="P596" s="1">
        <v>478667570</v>
      </c>
      <c r="Q596" s="1">
        <v>61039843</v>
      </c>
      <c r="R596" s="1">
        <v>20556686</v>
      </c>
      <c r="S596" s="1">
        <v>1726395</v>
      </c>
      <c r="T596" s="1">
        <v>59.327386689999997</v>
      </c>
      <c r="U596" s="1">
        <v>5.8770875599999997</v>
      </c>
      <c r="V596" s="1">
        <v>38883</v>
      </c>
      <c r="W596" s="1">
        <v>53.02</v>
      </c>
      <c r="X596" s="1">
        <v>0.87</v>
      </c>
      <c r="Y596" s="1">
        <v>1229327300</v>
      </c>
      <c r="Z596" s="1">
        <v>1784456958.9830599</v>
      </c>
      <c r="AA596" s="1">
        <v>1278177.5292</v>
      </c>
      <c r="AB596" s="1">
        <v>1098547800</v>
      </c>
      <c r="AC596" s="1">
        <v>1784456958.9830599</v>
      </c>
      <c r="AD596" s="1">
        <v>1278177.5292</v>
      </c>
      <c r="AE596" s="1">
        <v>1098547800</v>
      </c>
      <c r="AF596" s="1">
        <v>1417417261.5668499</v>
      </c>
      <c r="AG596" s="1">
        <v>1278177.5292</v>
      </c>
      <c r="AH596" s="1">
        <v>1098547800</v>
      </c>
      <c r="AI596" s="1">
        <v>1244692698.07687</v>
      </c>
      <c r="AJ596" s="1">
        <v>1278177.5292</v>
      </c>
      <c r="AK596" s="1">
        <v>5446786506.3000002</v>
      </c>
      <c r="AL596" s="1">
        <v>4591343554.5122604</v>
      </c>
      <c r="AM596" s="1">
        <v>4460564054.5122604</v>
      </c>
      <c r="AN596" s="1">
        <v>4093524357.0960498</v>
      </c>
      <c r="AO596" s="1">
        <v>3920799793.60607</v>
      </c>
      <c r="AP596" s="1">
        <v>1395530426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6842316932.3000002</v>
      </c>
      <c r="AW596" s="1">
        <v>5986873980.5122604</v>
      </c>
      <c r="AX596" s="1">
        <v>5856094480.5122604</v>
      </c>
      <c r="AY596" s="1">
        <v>5489054783.0960503</v>
      </c>
      <c r="AZ596" s="1">
        <v>5316330219.6060696</v>
      </c>
      <c r="BA596" s="1">
        <v>5986873980.5122604</v>
      </c>
      <c r="BB596" s="1">
        <v>5856094480.5122604</v>
      </c>
      <c r="BC596" s="1">
        <v>5489054783.0960503</v>
      </c>
      <c r="BD596" s="1">
        <v>5316330219.6060696</v>
      </c>
      <c r="BE596" s="1">
        <v>4591343554.5122604</v>
      </c>
      <c r="BF596" s="1">
        <v>4460564054.5122604</v>
      </c>
      <c r="BG596" s="1">
        <v>4093524357.0960498</v>
      </c>
      <c r="BH596" s="1">
        <v>3920799793.60607</v>
      </c>
      <c r="BI596" s="1">
        <v>4591343554.5122604</v>
      </c>
      <c r="BJ596" s="1">
        <v>4460564054.5122604</v>
      </c>
      <c r="BK596" s="1">
        <v>4093524357.0960498</v>
      </c>
      <c r="BL596" s="1">
        <v>3920799793.60607</v>
      </c>
      <c r="BM596" s="1" t="s">
        <v>85</v>
      </c>
      <c r="BN596" s="1" t="s">
        <v>85</v>
      </c>
      <c r="BO596" s="1" t="s">
        <v>85</v>
      </c>
      <c r="BP596" t="s">
        <v>85</v>
      </c>
    </row>
    <row r="597" spans="1:68" x14ac:dyDescent="0.25">
      <c r="A597">
        <v>920</v>
      </c>
      <c r="B597" t="s">
        <v>213</v>
      </c>
      <c r="C597">
        <v>2017</v>
      </c>
      <c r="D597" s="2">
        <v>12276</v>
      </c>
      <c r="E597" s="26">
        <v>54840.3</v>
      </c>
      <c r="F597" t="s">
        <v>102</v>
      </c>
      <c r="I597" s="2">
        <v>105</v>
      </c>
      <c r="J597" s="1">
        <v>470477700</v>
      </c>
      <c r="K597" s="1">
        <v>266134000</v>
      </c>
      <c r="L597" s="1">
        <v>8365000</v>
      </c>
      <c r="M597" s="1">
        <v>67839000</v>
      </c>
      <c r="N597" s="1">
        <v>0</v>
      </c>
      <c r="O597" s="1">
        <v>48475704.189999998</v>
      </c>
      <c r="P597" s="1">
        <v>43567344.479999997</v>
      </c>
      <c r="Q597" s="1">
        <v>11867896</v>
      </c>
      <c r="R597" s="1">
        <v>17927832</v>
      </c>
      <c r="S597" s="1">
        <v>792</v>
      </c>
      <c r="T597" s="1">
        <v>47.573025059999999</v>
      </c>
      <c r="U597" s="1">
        <v>12.686983100000001</v>
      </c>
      <c r="V597" s="1">
        <v>11385849</v>
      </c>
      <c r="W597" s="1">
        <v>17.37</v>
      </c>
      <c r="X597" s="1">
        <v>1.17</v>
      </c>
      <c r="Y597" s="1">
        <v>210594780</v>
      </c>
      <c r="Z597" s="1">
        <v>267415758.74803001</v>
      </c>
      <c r="AA597" s="1">
        <v>143463951.79810199</v>
      </c>
      <c r="AB597" s="1">
        <v>188191080</v>
      </c>
      <c r="AC597" s="1">
        <v>267415758.74803001</v>
      </c>
      <c r="AD597" s="1">
        <v>143463951.79810199</v>
      </c>
      <c r="AE597" s="1">
        <v>188191080</v>
      </c>
      <c r="AF597" s="1">
        <v>210593550.233008</v>
      </c>
      <c r="AG597" s="1">
        <v>143463951.79810199</v>
      </c>
      <c r="AH597" s="1">
        <v>188191080</v>
      </c>
      <c r="AI597" s="1">
        <v>183853687.40240899</v>
      </c>
      <c r="AJ597" s="1">
        <v>143463951.79810199</v>
      </c>
      <c r="AK597" s="1">
        <v>322974704.19</v>
      </c>
      <c r="AL597" s="1">
        <v>673406835.02613199</v>
      </c>
      <c r="AM597" s="1">
        <v>651003135.02613199</v>
      </c>
      <c r="AN597" s="1">
        <v>594180926.51110995</v>
      </c>
      <c r="AO597" s="1">
        <v>567441063.680511</v>
      </c>
      <c r="AP597" s="1">
        <v>67839000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390813704.19</v>
      </c>
      <c r="AW597" s="1">
        <v>741245835.02613199</v>
      </c>
      <c r="AX597" s="1">
        <v>718842135.02613199</v>
      </c>
      <c r="AY597" s="1">
        <v>662019926.51110995</v>
      </c>
      <c r="AZ597" s="1">
        <v>635280063.680511</v>
      </c>
      <c r="BA597" s="1">
        <v>470477700</v>
      </c>
      <c r="BB597" s="1">
        <v>470477700</v>
      </c>
      <c r="BC597" s="1">
        <v>470477700</v>
      </c>
      <c r="BD597" s="1">
        <v>470477700</v>
      </c>
      <c r="BE597" s="1">
        <v>673406835.02613199</v>
      </c>
      <c r="BF597" s="1">
        <v>651003135.02613199</v>
      </c>
      <c r="BG597" s="1">
        <v>594180926.51110995</v>
      </c>
      <c r="BH597" s="1">
        <v>567441063.680511</v>
      </c>
      <c r="BI597" s="1">
        <v>402638700</v>
      </c>
      <c r="BJ597" s="1">
        <v>402638700</v>
      </c>
      <c r="BK597" s="1">
        <v>402638700</v>
      </c>
      <c r="BL597" s="1">
        <v>402638700</v>
      </c>
      <c r="BM597" s="1" t="s">
        <v>121</v>
      </c>
      <c r="BN597" s="1" t="s">
        <v>121</v>
      </c>
      <c r="BO597" s="1" t="s">
        <v>121</v>
      </c>
      <c r="BP597" t="s">
        <v>121</v>
      </c>
    </row>
    <row r="598" spans="1:68" x14ac:dyDescent="0.25">
      <c r="A598">
        <v>920</v>
      </c>
      <c r="B598" t="s">
        <v>213</v>
      </c>
      <c r="C598">
        <v>2018</v>
      </c>
      <c r="D598" s="2">
        <v>12276</v>
      </c>
      <c r="E598" s="26">
        <v>54840.3</v>
      </c>
      <c r="F598" t="s">
        <v>102</v>
      </c>
      <c r="I598" s="2">
        <v>105</v>
      </c>
      <c r="J598" s="1">
        <v>470477700</v>
      </c>
      <c r="K598" s="1">
        <v>268760000</v>
      </c>
      <c r="L598" s="1">
        <v>9342000</v>
      </c>
      <c r="M598" s="1">
        <v>57899000</v>
      </c>
      <c r="N598" s="1">
        <v>0</v>
      </c>
      <c r="O598" s="1">
        <v>48475704.189999998</v>
      </c>
      <c r="P598" s="1">
        <v>43567344.479999997</v>
      </c>
      <c r="Q598" s="1">
        <v>11867896</v>
      </c>
      <c r="R598" s="1">
        <v>17927832</v>
      </c>
      <c r="S598" s="1">
        <v>792</v>
      </c>
      <c r="T598" s="1">
        <v>49.387180569999998</v>
      </c>
      <c r="U598" s="1">
        <v>9.8132085549999992</v>
      </c>
      <c r="V598" s="1">
        <v>11385849</v>
      </c>
      <c r="W598" s="1">
        <v>17.37</v>
      </c>
      <c r="X598" s="1">
        <v>1.17</v>
      </c>
      <c r="Y598" s="1">
        <v>210594780</v>
      </c>
      <c r="Z598" s="1">
        <v>303350657.12523502</v>
      </c>
      <c r="AA598" s="1">
        <v>143463951.79810199</v>
      </c>
      <c r="AB598" s="1">
        <v>188191080</v>
      </c>
      <c r="AC598" s="1">
        <v>303350657.12523502</v>
      </c>
      <c r="AD598" s="1">
        <v>143463951.79810199</v>
      </c>
      <c r="AE598" s="1">
        <v>188191080</v>
      </c>
      <c r="AF598" s="1">
        <v>238892771.87180701</v>
      </c>
      <c r="AG598" s="1">
        <v>143463951.79810199</v>
      </c>
      <c r="AH598" s="1">
        <v>188191080</v>
      </c>
      <c r="AI598" s="1">
        <v>208559649.39960501</v>
      </c>
      <c r="AJ598" s="1">
        <v>143463951.79810199</v>
      </c>
      <c r="AK598" s="1">
        <v>326577704.19</v>
      </c>
      <c r="AL598" s="1">
        <v>710318733.403337</v>
      </c>
      <c r="AM598" s="1">
        <v>687915033.403337</v>
      </c>
      <c r="AN598" s="1">
        <v>623457148.14990902</v>
      </c>
      <c r="AO598" s="1">
        <v>593124025.67770696</v>
      </c>
      <c r="AP598" s="1">
        <v>57899000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384476704.19</v>
      </c>
      <c r="AW598" s="1">
        <v>768217733.403337</v>
      </c>
      <c r="AX598" s="1">
        <v>745814033.403337</v>
      </c>
      <c r="AY598" s="1">
        <v>681356148.14990902</v>
      </c>
      <c r="AZ598" s="1">
        <v>651023025.67770696</v>
      </c>
      <c r="BA598" s="1">
        <v>470477700</v>
      </c>
      <c r="BB598" s="1">
        <v>470477700</v>
      </c>
      <c r="BC598" s="1">
        <v>470477700</v>
      </c>
      <c r="BD598" s="1">
        <v>470477700</v>
      </c>
      <c r="BE598" s="1">
        <v>710318733.403337</v>
      </c>
      <c r="BF598" s="1">
        <v>687915033.403337</v>
      </c>
      <c r="BG598" s="1">
        <v>623457148.14990902</v>
      </c>
      <c r="BH598" s="1">
        <v>593124025.67770696</v>
      </c>
      <c r="BI598" s="1">
        <v>412578700</v>
      </c>
      <c r="BJ598" s="1">
        <v>412578700</v>
      </c>
      <c r="BK598" s="1">
        <v>412578700</v>
      </c>
      <c r="BL598" s="1">
        <v>412578700</v>
      </c>
      <c r="BM598" s="1" t="s">
        <v>121</v>
      </c>
      <c r="BN598" s="1" t="s">
        <v>121</v>
      </c>
      <c r="BO598" s="1" t="s">
        <v>121</v>
      </c>
      <c r="BP598" t="s">
        <v>121</v>
      </c>
    </row>
    <row r="599" spans="1:68" x14ac:dyDescent="0.25">
      <c r="A599">
        <v>920</v>
      </c>
      <c r="B599" t="s">
        <v>213</v>
      </c>
      <c r="C599">
        <v>2019</v>
      </c>
      <c r="D599" s="2">
        <v>12276</v>
      </c>
      <c r="E599" s="26">
        <v>54840.3</v>
      </c>
      <c r="F599" t="s">
        <v>102</v>
      </c>
      <c r="I599" s="2">
        <v>105</v>
      </c>
      <c r="J599" s="1">
        <v>470477700</v>
      </c>
      <c r="K599" s="1">
        <v>269242000</v>
      </c>
      <c r="L599" s="1">
        <v>8110000</v>
      </c>
      <c r="M599" s="1">
        <v>56413000</v>
      </c>
      <c r="N599" s="1">
        <v>0</v>
      </c>
      <c r="O599" s="1">
        <v>48475704.189999998</v>
      </c>
      <c r="P599" s="1">
        <v>43567344.479999997</v>
      </c>
      <c r="Q599" s="1">
        <v>11867896</v>
      </c>
      <c r="R599" s="1">
        <v>17927832</v>
      </c>
      <c r="S599" s="1">
        <v>792</v>
      </c>
      <c r="T599" s="1">
        <v>46.760598780000002</v>
      </c>
      <c r="U599" s="1">
        <v>12.239113120000001</v>
      </c>
      <c r="V599" s="1">
        <v>11385849</v>
      </c>
      <c r="W599" s="1">
        <v>17.37</v>
      </c>
      <c r="X599" s="1">
        <v>1.17</v>
      </c>
      <c r="Y599" s="1">
        <v>210594780</v>
      </c>
      <c r="Z599" s="1">
        <v>264621285.82723701</v>
      </c>
      <c r="AA599" s="1">
        <v>143463951.79810199</v>
      </c>
      <c r="AB599" s="1">
        <v>188191080</v>
      </c>
      <c r="AC599" s="1">
        <v>264621285.82723701</v>
      </c>
      <c r="AD599" s="1">
        <v>143463951.79810199</v>
      </c>
      <c r="AE599" s="1">
        <v>188191080</v>
      </c>
      <c r="AF599" s="1">
        <v>208392864.767892</v>
      </c>
      <c r="AG599" s="1">
        <v>143463951.79810199</v>
      </c>
      <c r="AH599" s="1">
        <v>188191080</v>
      </c>
      <c r="AI599" s="1">
        <v>181932431.32820001</v>
      </c>
      <c r="AJ599" s="1">
        <v>143463951.79810199</v>
      </c>
      <c r="AK599" s="1">
        <v>325827704.19</v>
      </c>
      <c r="AL599" s="1">
        <v>670357362.10533905</v>
      </c>
      <c r="AM599" s="1">
        <v>647953662.10533905</v>
      </c>
      <c r="AN599" s="1">
        <v>591725241.04599404</v>
      </c>
      <c r="AO599" s="1">
        <v>565264807.60630202</v>
      </c>
      <c r="AP599" s="1">
        <v>56413000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382240704.19</v>
      </c>
      <c r="AW599" s="1">
        <v>726770362.10533905</v>
      </c>
      <c r="AX599" s="1">
        <v>704366662.10533905</v>
      </c>
      <c r="AY599" s="1">
        <v>648138241.04599404</v>
      </c>
      <c r="AZ599" s="1">
        <v>621677807.60630202</v>
      </c>
      <c r="BA599" s="1">
        <v>470477700</v>
      </c>
      <c r="BB599" s="1">
        <v>470477700</v>
      </c>
      <c r="BC599" s="1">
        <v>470477700</v>
      </c>
      <c r="BD599" s="1">
        <v>470477700</v>
      </c>
      <c r="BE599" s="1">
        <v>670357362.10533905</v>
      </c>
      <c r="BF599" s="1">
        <v>647953662.10533905</v>
      </c>
      <c r="BG599" s="1">
        <v>591725241.04599404</v>
      </c>
      <c r="BH599" s="1">
        <v>565264807.60630202</v>
      </c>
      <c r="BI599" s="1">
        <v>414064700</v>
      </c>
      <c r="BJ599" s="1">
        <v>414064700</v>
      </c>
      <c r="BK599" s="1">
        <v>414064700</v>
      </c>
      <c r="BL599" s="1">
        <v>414064700</v>
      </c>
      <c r="BM599" s="1" t="s">
        <v>121</v>
      </c>
      <c r="BN599" s="1" t="s">
        <v>121</v>
      </c>
      <c r="BO599" s="1" t="s">
        <v>121</v>
      </c>
      <c r="BP599" t="s">
        <v>121</v>
      </c>
    </row>
    <row r="600" spans="1:68" x14ac:dyDescent="0.25">
      <c r="A600">
        <v>920</v>
      </c>
      <c r="B600" t="s">
        <v>213</v>
      </c>
      <c r="C600">
        <v>2020</v>
      </c>
      <c r="D600" s="2">
        <v>12259</v>
      </c>
      <c r="E600" s="26">
        <v>54840.3</v>
      </c>
      <c r="F600" t="s">
        <v>102</v>
      </c>
      <c r="I600" s="2">
        <v>105</v>
      </c>
      <c r="J600" s="1">
        <v>469826175</v>
      </c>
      <c r="K600" s="1">
        <v>287772049</v>
      </c>
      <c r="L600" s="1">
        <v>8685305</v>
      </c>
      <c r="M600" s="1">
        <v>59127815</v>
      </c>
      <c r="N600" s="1">
        <v>0</v>
      </c>
      <c r="O600" s="1">
        <v>48475704.189999998</v>
      </c>
      <c r="P600" s="1">
        <v>43567344.479999997</v>
      </c>
      <c r="Q600" s="1">
        <v>11867896</v>
      </c>
      <c r="R600" s="1">
        <v>17927832</v>
      </c>
      <c r="S600" s="1">
        <v>792</v>
      </c>
      <c r="T600" s="1">
        <v>32.936827950000001</v>
      </c>
      <c r="U600" s="1">
        <v>7.233670998</v>
      </c>
      <c r="V600" s="1">
        <v>11385849</v>
      </c>
      <c r="W600" s="1">
        <v>17.37</v>
      </c>
      <c r="X600" s="1">
        <v>1.17</v>
      </c>
      <c r="Y600" s="1">
        <v>210303145</v>
      </c>
      <c r="Z600" s="1">
        <v>197025194.95962799</v>
      </c>
      <c r="AA600" s="1">
        <v>143463951.79810199</v>
      </c>
      <c r="AB600" s="1">
        <v>187930470</v>
      </c>
      <c r="AC600" s="1">
        <v>197025194.95962799</v>
      </c>
      <c r="AD600" s="1">
        <v>143463951.79810199</v>
      </c>
      <c r="AE600" s="1">
        <v>187930470</v>
      </c>
      <c r="AF600" s="1">
        <v>155160023.05232301</v>
      </c>
      <c r="AG600" s="1">
        <v>143463951.79810199</v>
      </c>
      <c r="AH600" s="1">
        <v>187930470</v>
      </c>
      <c r="AI600" s="1">
        <v>135458765.68417901</v>
      </c>
      <c r="AJ600" s="1">
        <v>143463951.79810199</v>
      </c>
      <c r="AK600" s="1">
        <v>344933058.19</v>
      </c>
      <c r="AL600" s="1">
        <v>603044941.23773098</v>
      </c>
      <c r="AM600" s="1">
        <v>580672266.23773098</v>
      </c>
      <c r="AN600" s="1">
        <v>538807094.33042502</v>
      </c>
      <c r="AO600" s="1">
        <v>519105836.96228099</v>
      </c>
      <c r="AP600" s="1">
        <v>59127815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404060873.19</v>
      </c>
      <c r="AW600" s="1">
        <v>662172756.23773098</v>
      </c>
      <c r="AX600" s="1">
        <v>639800081.23773098</v>
      </c>
      <c r="AY600" s="1">
        <v>597934909.33042502</v>
      </c>
      <c r="AZ600" s="1">
        <v>578233651.96228099</v>
      </c>
      <c r="BA600" s="1">
        <v>469826175</v>
      </c>
      <c r="BB600" s="1">
        <v>469826175</v>
      </c>
      <c r="BC600" s="1">
        <v>469826175</v>
      </c>
      <c r="BD600" s="1">
        <v>469826175</v>
      </c>
      <c r="BE600" s="1">
        <v>603044941.23773098</v>
      </c>
      <c r="BF600" s="1">
        <v>580672266.23773098</v>
      </c>
      <c r="BG600" s="1">
        <v>538807094.33042502</v>
      </c>
      <c r="BH600" s="1">
        <v>519105836.96228099</v>
      </c>
      <c r="BI600" s="1">
        <v>410698360</v>
      </c>
      <c r="BJ600" s="1">
        <v>410698360</v>
      </c>
      <c r="BK600" s="1">
        <v>410698360</v>
      </c>
      <c r="BL600" s="1">
        <v>410698360</v>
      </c>
      <c r="BM600" s="1" t="s">
        <v>121</v>
      </c>
      <c r="BN600" s="1" t="s">
        <v>121</v>
      </c>
      <c r="BO600" s="1" t="s">
        <v>121</v>
      </c>
      <c r="BP600" t="s">
        <v>121</v>
      </c>
    </row>
    <row r="601" spans="1:68" x14ac:dyDescent="0.25">
      <c r="A601">
        <v>920</v>
      </c>
      <c r="B601" t="s">
        <v>213</v>
      </c>
      <c r="C601">
        <v>2021</v>
      </c>
      <c r="D601" s="2">
        <v>12259</v>
      </c>
      <c r="E601" s="26">
        <v>54840.3</v>
      </c>
      <c r="F601" t="s">
        <v>102</v>
      </c>
      <c r="I601" s="2">
        <v>105</v>
      </c>
      <c r="J601" s="1">
        <v>469826175</v>
      </c>
      <c r="K601" s="1">
        <v>283435000</v>
      </c>
      <c r="L601" s="1">
        <v>8175000</v>
      </c>
      <c r="M601" s="1">
        <v>56038000</v>
      </c>
      <c r="N601" s="1">
        <v>0</v>
      </c>
      <c r="O601" s="1">
        <v>48475704.189999998</v>
      </c>
      <c r="P601" s="1">
        <v>43567344.479999997</v>
      </c>
      <c r="Q601" s="1">
        <v>11867896</v>
      </c>
      <c r="R601" s="1">
        <v>17927832</v>
      </c>
      <c r="S601" s="1">
        <v>792</v>
      </c>
      <c r="T601" s="1">
        <v>32.332315719999997</v>
      </c>
      <c r="U601" s="1">
        <v>9.2758796520000004</v>
      </c>
      <c r="V601" s="1">
        <v>11385849</v>
      </c>
      <c r="W601" s="1">
        <v>17.37</v>
      </c>
      <c r="X601" s="1">
        <v>1.17</v>
      </c>
      <c r="Y601" s="1">
        <v>210303145</v>
      </c>
      <c r="Z601" s="1">
        <v>176736998.488368</v>
      </c>
      <c r="AA601" s="1">
        <v>143463951.79810199</v>
      </c>
      <c r="AB601" s="1">
        <v>187930470</v>
      </c>
      <c r="AC601" s="1">
        <v>176736998.488368</v>
      </c>
      <c r="AD601" s="1">
        <v>143463951.79810199</v>
      </c>
      <c r="AE601" s="1">
        <v>187930470</v>
      </c>
      <c r="AF601" s="1">
        <v>139182792.156468</v>
      </c>
      <c r="AG601" s="1">
        <v>143463951.79810199</v>
      </c>
      <c r="AH601" s="1">
        <v>187930470</v>
      </c>
      <c r="AI601" s="1">
        <v>121510224.47086699</v>
      </c>
      <c r="AJ601" s="1">
        <v>143463951.79810199</v>
      </c>
      <c r="AK601" s="1">
        <v>340085704.19</v>
      </c>
      <c r="AL601" s="1">
        <v>582246439.76646996</v>
      </c>
      <c r="AM601" s="1">
        <v>559873764.76646996</v>
      </c>
      <c r="AN601" s="1">
        <v>522319558.43457001</v>
      </c>
      <c r="AO601" s="1">
        <v>504646990.74896902</v>
      </c>
      <c r="AP601" s="1">
        <v>56038000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396123704.19</v>
      </c>
      <c r="AW601" s="1">
        <v>638284439.76646996</v>
      </c>
      <c r="AX601" s="1">
        <v>615911764.76646996</v>
      </c>
      <c r="AY601" s="1">
        <v>578357558.43456995</v>
      </c>
      <c r="AZ601" s="1">
        <v>560684990.74896896</v>
      </c>
      <c r="BA601" s="1">
        <v>469826175</v>
      </c>
      <c r="BB601" s="1">
        <v>469826175</v>
      </c>
      <c r="BC601" s="1">
        <v>469826175</v>
      </c>
      <c r="BD601" s="1">
        <v>469826175</v>
      </c>
      <c r="BE601" s="1">
        <v>582246439.76646996</v>
      </c>
      <c r="BF601" s="1">
        <v>559873764.76646996</v>
      </c>
      <c r="BG601" s="1">
        <v>522319558.43457001</v>
      </c>
      <c r="BH601" s="1">
        <v>504646990.74896902</v>
      </c>
      <c r="BI601" s="1">
        <v>413788175</v>
      </c>
      <c r="BJ601" s="1">
        <v>413788175</v>
      </c>
      <c r="BK601" s="1">
        <v>413788175</v>
      </c>
      <c r="BL601" s="1">
        <v>413788175</v>
      </c>
      <c r="BM601" s="1" t="s">
        <v>121</v>
      </c>
      <c r="BN601" s="1" t="s">
        <v>121</v>
      </c>
      <c r="BO601" s="1" t="s">
        <v>121</v>
      </c>
      <c r="BP601" t="s">
        <v>121</v>
      </c>
    </row>
    <row r="602" spans="1:68" x14ac:dyDescent="0.25">
      <c r="A602">
        <v>924</v>
      </c>
      <c r="B602" t="s">
        <v>214</v>
      </c>
      <c r="C602">
        <v>2017</v>
      </c>
      <c r="D602" s="2">
        <v>59227</v>
      </c>
      <c r="E602" s="26">
        <v>92469.61</v>
      </c>
      <c r="F602" t="s">
        <v>91</v>
      </c>
      <c r="G602" t="s">
        <v>551</v>
      </c>
      <c r="H602">
        <v>159</v>
      </c>
      <c r="I602" s="2">
        <v>142</v>
      </c>
      <c r="J602" s="1">
        <v>3554698475.6999998</v>
      </c>
      <c r="K602" s="1">
        <v>1732549767</v>
      </c>
      <c r="L602" s="1">
        <v>610970625</v>
      </c>
      <c r="M602" s="1">
        <v>677118378</v>
      </c>
      <c r="N602" s="1">
        <v>651702</v>
      </c>
      <c r="O602" s="1">
        <v>112920263</v>
      </c>
      <c r="P602" s="1">
        <v>112769122.5</v>
      </c>
      <c r="Q602" s="1">
        <v>27637087</v>
      </c>
      <c r="R602" s="1">
        <v>4951300</v>
      </c>
      <c r="S602" s="1">
        <v>1163873</v>
      </c>
      <c r="T602" s="1">
        <v>49.603447260000003</v>
      </c>
      <c r="U602" s="1">
        <v>3.4051809610000001</v>
      </c>
      <c r="V602" s="1">
        <v>120589</v>
      </c>
      <c r="W602" s="1">
        <v>14.16</v>
      </c>
      <c r="X602" s="1">
        <v>0.95</v>
      </c>
      <c r="Y602" s="1">
        <v>1016039185</v>
      </c>
      <c r="Z602" s="1">
        <v>689313492.04055297</v>
      </c>
      <c r="AA602" s="1">
        <v>1058674.9487999999</v>
      </c>
      <c r="AB602" s="1">
        <v>907949910</v>
      </c>
      <c r="AC602" s="1">
        <v>689313492.04055297</v>
      </c>
      <c r="AD602" s="1">
        <v>1058674.9487999999</v>
      </c>
      <c r="AE602" s="1">
        <v>907949910</v>
      </c>
      <c r="AF602" s="1">
        <v>549918429.50581002</v>
      </c>
      <c r="AG602" s="1">
        <v>1058674.9487999999</v>
      </c>
      <c r="AH602" s="1">
        <v>907949910</v>
      </c>
      <c r="AI602" s="1">
        <v>484320753.01887202</v>
      </c>
      <c r="AJ602" s="1">
        <v>1058674.9487999999</v>
      </c>
      <c r="AK602" s="1">
        <v>2456440655</v>
      </c>
      <c r="AL602" s="1">
        <v>2430151099.4893498</v>
      </c>
      <c r="AM602" s="1">
        <v>2322061824.4893498</v>
      </c>
      <c r="AN602" s="1">
        <v>2182666761.9546099</v>
      </c>
      <c r="AO602" s="1">
        <v>2117069085.46767</v>
      </c>
      <c r="AP602" s="1">
        <v>677770080</v>
      </c>
      <c r="AQ602" s="1">
        <v>656790920.5</v>
      </c>
      <c r="AR602" s="1">
        <v>364522664.92340302</v>
      </c>
      <c r="AS602" s="1">
        <v>348309273.67340302</v>
      </c>
      <c r="AT602" s="1">
        <v>327400014.29319102</v>
      </c>
      <c r="AU602" s="1">
        <v>317560362.82015002</v>
      </c>
      <c r="AV602" s="1">
        <v>3134210735</v>
      </c>
      <c r="AW602" s="1">
        <v>3472443844.4127498</v>
      </c>
      <c r="AX602" s="1">
        <v>3348141178.1627498</v>
      </c>
      <c r="AY602" s="1">
        <v>3187836856.2477999</v>
      </c>
      <c r="AZ602" s="1">
        <v>3112399528.2878199</v>
      </c>
      <c r="BA602" s="1">
        <v>3472443844.4127498</v>
      </c>
      <c r="BB602" s="1">
        <v>3348141178.1627498</v>
      </c>
      <c r="BC602" s="1">
        <v>3187836856.2477999</v>
      </c>
      <c r="BD602" s="1">
        <v>3112399528.2878199</v>
      </c>
      <c r="BE602" s="1">
        <v>2794673764.4127498</v>
      </c>
      <c r="BF602" s="1">
        <v>2670371098.1627498</v>
      </c>
      <c r="BG602" s="1">
        <v>2510066776.2477999</v>
      </c>
      <c r="BH602" s="1">
        <v>2434629448.2878199</v>
      </c>
      <c r="BI602" s="1">
        <v>2794673764.4127498</v>
      </c>
      <c r="BJ602" s="1">
        <v>2670371098.1627498</v>
      </c>
      <c r="BK602" s="1">
        <v>2510066776.2477999</v>
      </c>
      <c r="BL602" s="1">
        <v>2434629448.2878199</v>
      </c>
      <c r="BM602" s="1" t="s">
        <v>85</v>
      </c>
      <c r="BN602" s="1" t="s">
        <v>85</v>
      </c>
      <c r="BO602" s="1" t="s">
        <v>85</v>
      </c>
      <c r="BP602" t="s">
        <v>85</v>
      </c>
    </row>
    <row r="603" spans="1:68" x14ac:dyDescent="0.25">
      <c r="A603">
        <v>924</v>
      </c>
      <c r="B603" t="s">
        <v>214</v>
      </c>
      <c r="C603">
        <v>2018</v>
      </c>
      <c r="D603" s="2">
        <v>59227</v>
      </c>
      <c r="E603" s="26">
        <v>92469.61</v>
      </c>
      <c r="F603" t="s">
        <v>91</v>
      </c>
      <c r="G603" t="s">
        <v>551</v>
      </c>
      <c r="H603">
        <v>159</v>
      </c>
      <c r="I603" s="2">
        <v>142</v>
      </c>
      <c r="J603" s="1">
        <v>3554698475.6999998</v>
      </c>
      <c r="K603" s="1">
        <v>1990549915</v>
      </c>
      <c r="L603" s="1">
        <v>148706005.09999999</v>
      </c>
      <c r="M603" s="1">
        <v>716490190</v>
      </c>
      <c r="N603" s="1">
        <v>0</v>
      </c>
      <c r="O603" s="1">
        <v>112920263</v>
      </c>
      <c r="P603" s="1">
        <v>112769122.5</v>
      </c>
      <c r="Q603" s="1">
        <v>27637087</v>
      </c>
      <c r="R603" s="1">
        <v>4951300</v>
      </c>
      <c r="S603" s="1">
        <v>1163873</v>
      </c>
      <c r="T603" s="1">
        <v>50.71330287</v>
      </c>
      <c r="U603" s="1">
        <v>1.6735648700000001</v>
      </c>
      <c r="V603" s="1">
        <v>120589</v>
      </c>
      <c r="W603" s="1">
        <v>14.16</v>
      </c>
      <c r="X603" s="1">
        <v>0.95</v>
      </c>
      <c r="Y603" s="1">
        <v>1016039185</v>
      </c>
      <c r="Z603" s="1">
        <v>731710424.60235202</v>
      </c>
      <c r="AA603" s="1">
        <v>1058674.9487999999</v>
      </c>
      <c r="AB603" s="1">
        <v>907949910</v>
      </c>
      <c r="AC603" s="1">
        <v>731710424.60235202</v>
      </c>
      <c r="AD603" s="1">
        <v>1058674.9487999999</v>
      </c>
      <c r="AE603" s="1">
        <v>907949910</v>
      </c>
      <c r="AF603" s="1">
        <v>583741725.92966199</v>
      </c>
      <c r="AG603" s="1">
        <v>1058674.9487999999</v>
      </c>
      <c r="AH603" s="1">
        <v>907949910</v>
      </c>
      <c r="AI603" s="1">
        <v>514109397.14251399</v>
      </c>
      <c r="AJ603" s="1">
        <v>1058674.9487999999</v>
      </c>
      <c r="AK603" s="1">
        <v>2252176183.0999999</v>
      </c>
      <c r="AL603" s="1">
        <v>2010283412.15115</v>
      </c>
      <c r="AM603" s="1">
        <v>1902194137.15115</v>
      </c>
      <c r="AN603" s="1">
        <v>1754225438.4784601</v>
      </c>
      <c r="AO603" s="1">
        <v>1684593109.6913099</v>
      </c>
      <c r="AP603" s="1">
        <v>716490190</v>
      </c>
      <c r="AQ603" s="1">
        <v>656790920.5</v>
      </c>
      <c r="AR603" s="1">
        <v>301542511.82267201</v>
      </c>
      <c r="AS603" s="1">
        <v>285329120.57267201</v>
      </c>
      <c r="AT603" s="1">
        <v>263133815.77176899</v>
      </c>
      <c r="AU603" s="1">
        <v>252688966.453697</v>
      </c>
      <c r="AV603" s="1">
        <v>2968666373.0999999</v>
      </c>
      <c r="AW603" s="1">
        <v>3028316113.9738202</v>
      </c>
      <c r="AX603" s="1">
        <v>2904013447.7238202</v>
      </c>
      <c r="AY603" s="1">
        <v>2733849444.2502298</v>
      </c>
      <c r="AZ603" s="1">
        <v>2653772266.14501</v>
      </c>
      <c r="BA603" s="1">
        <v>3028316113.9738202</v>
      </c>
      <c r="BB603" s="1">
        <v>2904013447.7238202</v>
      </c>
      <c r="BC603" s="1">
        <v>2733849444.2502298</v>
      </c>
      <c r="BD603" s="1">
        <v>2653772266.14501</v>
      </c>
      <c r="BE603" s="1">
        <v>2311825923.9738202</v>
      </c>
      <c r="BF603" s="1">
        <v>2187523257.7238202</v>
      </c>
      <c r="BG603" s="1">
        <v>2017359254.2502301</v>
      </c>
      <c r="BH603" s="1">
        <v>1937282076.14501</v>
      </c>
      <c r="BI603" s="1">
        <v>2311825923.9738202</v>
      </c>
      <c r="BJ603" s="1">
        <v>2187523257.7238202</v>
      </c>
      <c r="BK603" s="1">
        <v>2017359254.2502301</v>
      </c>
      <c r="BL603" s="1">
        <v>1937282076.14501</v>
      </c>
      <c r="BM603" s="1" t="s">
        <v>85</v>
      </c>
      <c r="BN603" s="1" t="s">
        <v>85</v>
      </c>
      <c r="BO603" s="1" t="s">
        <v>85</v>
      </c>
      <c r="BP603" t="s">
        <v>85</v>
      </c>
    </row>
    <row r="604" spans="1:68" x14ac:dyDescent="0.25">
      <c r="A604">
        <v>924</v>
      </c>
      <c r="B604" t="s">
        <v>214</v>
      </c>
      <c r="C604">
        <v>2019</v>
      </c>
      <c r="D604" s="2">
        <v>59227</v>
      </c>
      <c r="E604" s="26">
        <v>92469.61</v>
      </c>
      <c r="F604" t="s">
        <v>91</v>
      </c>
      <c r="G604" t="s">
        <v>551</v>
      </c>
      <c r="H604">
        <v>159</v>
      </c>
      <c r="I604" s="2">
        <v>142</v>
      </c>
      <c r="J604" s="1">
        <v>3554698475.6999998</v>
      </c>
      <c r="K604" s="1">
        <v>1731361118</v>
      </c>
      <c r="L604" s="1">
        <v>592453443.70000005</v>
      </c>
      <c r="M604" s="1">
        <v>734670845.79999995</v>
      </c>
      <c r="N604" s="1">
        <v>691200.04799999995</v>
      </c>
      <c r="O604" s="1">
        <v>112920263</v>
      </c>
      <c r="P604" s="1">
        <v>112769122.5</v>
      </c>
      <c r="Q604" s="1">
        <v>27637087</v>
      </c>
      <c r="R604" s="1">
        <v>4951300</v>
      </c>
      <c r="S604" s="1">
        <v>1163873</v>
      </c>
      <c r="T604" s="1">
        <v>45.716193590000003</v>
      </c>
      <c r="U604" s="1">
        <v>5.0560333230000003</v>
      </c>
      <c r="V604" s="1">
        <v>120589</v>
      </c>
      <c r="W604" s="1">
        <v>14.16</v>
      </c>
      <c r="X604" s="1">
        <v>0.95</v>
      </c>
      <c r="Y604" s="1">
        <v>1016039185</v>
      </c>
      <c r="Z604" s="1">
        <v>606680711.33182395</v>
      </c>
      <c r="AA604" s="1">
        <v>1058674.9487999999</v>
      </c>
      <c r="AB604" s="1">
        <v>907949910</v>
      </c>
      <c r="AC604" s="1">
        <v>606680711.33182395</v>
      </c>
      <c r="AD604" s="1">
        <v>1058674.9487999999</v>
      </c>
      <c r="AE604" s="1">
        <v>907949910</v>
      </c>
      <c r="AF604" s="1">
        <v>483995900.03591102</v>
      </c>
      <c r="AG604" s="1">
        <v>1058674.9487999999</v>
      </c>
      <c r="AH604" s="1">
        <v>907949910</v>
      </c>
      <c r="AI604" s="1">
        <v>426261871.19077498</v>
      </c>
      <c r="AJ604" s="1">
        <v>1058674.9487999999</v>
      </c>
      <c r="AK604" s="1">
        <v>2436734824.6999998</v>
      </c>
      <c r="AL604" s="1">
        <v>2329001137.4806199</v>
      </c>
      <c r="AM604" s="1">
        <v>2220911862.4806199</v>
      </c>
      <c r="AN604" s="1">
        <v>2098227051.18471</v>
      </c>
      <c r="AO604" s="1">
        <v>2040493022.33957</v>
      </c>
      <c r="AP604" s="1">
        <v>735362045.84799898</v>
      </c>
      <c r="AQ604" s="1">
        <v>656790920.5</v>
      </c>
      <c r="AR604" s="1">
        <v>349350170.62209302</v>
      </c>
      <c r="AS604" s="1">
        <v>333136779.37209302</v>
      </c>
      <c r="AT604" s="1">
        <v>314734057.677706</v>
      </c>
      <c r="AU604" s="1">
        <v>306073953.350936</v>
      </c>
      <c r="AV604" s="1">
        <v>3172096870.5479999</v>
      </c>
      <c r="AW604" s="1">
        <v>3413713353.9507098</v>
      </c>
      <c r="AX604" s="1">
        <v>3289410687.7007098</v>
      </c>
      <c r="AY604" s="1">
        <v>3148323154.7104101</v>
      </c>
      <c r="AZ604" s="1">
        <v>3081929021.5385098</v>
      </c>
      <c r="BA604" s="1">
        <v>3413713353.9507098</v>
      </c>
      <c r="BB604" s="1">
        <v>3289410687.7007098</v>
      </c>
      <c r="BC604" s="1">
        <v>3148323154.7104101</v>
      </c>
      <c r="BD604" s="1">
        <v>3081929021.5385098</v>
      </c>
      <c r="BE604" s="1">
        <v>2678351308.1027098</v>
      </c>
      <c r="BF604" s="1">
        <v>2554048641.8527098</v>
      </c>
      <c r="BG604" s="1">
        <v>2412961108.8624101</v>
      </c>
      <c r="BH604" s="1">
        <v>2346566975.6905098</v>
      </c>
      <c r="BI604" s="1">
        <v>2678351308.1027098</v>
      </c>
      <c r="BJ604" s="1">
        <v>2554048641.8527098</v>
      </c>
      <c r="BK604" s="1">
        <v>2412961108.8624101</v>
      </c>
      <c r="BL604" s="1">
        <v>2346566975.6905098</v>
      </c>
      <c r="BM604" s="1" t="s">
        <v>85</v>
      </c>
      <c r="BN604" s="1" t="s">
        <v>85</v>
      </c>
      <c r="BO604" s="1" t="s">
        <v>85</v>
      </c>
      <c r="BP604" t="s">
        <v>85</v>
      </c>
    </row>
    <row r="605" spans="1:68" x14ac:dyDescent="0.25">
      <c r="A605">
        <v>924</v>
      </c>
      <c r="B605" t="s">
        <v>214</v>
      </c>
      <c r="C605">
        <v>2020</v>
      </c>
      <c r="D605" s="2">
        <v>59227</v>
      </c>
      <c r="E605" s="26">
        <v>92469.61</v>
      </c>
      <c r="F605" t="s">
        <v>91</v>
      </c>
      <c r="G605" t="s">
        <v>551</v>
      </c>
      <c r="H605">
        <v>159</v>
      </c>
      <c r="I605" s="2">
        <v>142</v>
      </c>
      <c r="J605" s="1">
        <v>3554698475.6999998</v>
      </c>
      <c r="K605" s="1">
        <v>1791575563</v>
      </c>
      <c r="L605" s="1">
        <v>579150087</v>
      </c>
      <c r="M605" s="1">
        <v>708999197.29999995</v>
      </c>
      <c r="N605" s="1">
        <v>525880.55599999998</v>
      </c>
      <c r="O605" s="1">
        <v>112920263</v>
      </c>
      <c r="P605" s="1">
        <v>112769122.5</v>
      </c>
      <c r="Q605" s="1">
        <v>27637087</v>
      </c>
      <c r="R605" s="1">
        <v>4951300</v>
      </c>
      <c r="S605" s="1">
        <v>1163873</v>
      </c>
      <c r="T605" s="1">
        <v>46.934614949999997</v>
      </c>
      <c r="U605" s="1">
        <v>1.964697868</v>
      </c>
      <c r="V605" s="1">
        <v>120589</v>
      </c>
      <c r="W605" s="1">
        <v>14.16</v>
      </c>
      <c r="X605" s="1">
        <v>0.95</v>
      </c>
      <c r="Y605" s="1">
        <v>1016039185</v>
      </c>
      <c r="Z605" s="1">
        <v>670985581.57881606</v>
      </c>
      <c r="AA605" s="1">
        <v>1058674.9487999999</v>
      </c>
      <c r="AB605" s="1">
        <v>907949910</v>
      </c>
      <c r="AC605" s="1">
        <v>670985581.57881606</v>
      </c>
      <c r="AD605" s="1">
        <v>1058674.9487999999</v>
      </c>
      <c r="AE605" s="1">
        <v>907949910</v>
      </c>
      <c r="AF605" s="1">
        <v>535296844.619367</v>
      </c>
      <c r="AG605" s="1">
        <v>1058674.9487999999</v>
      </c>
      <c r="AH605" s="1">
        <v>907949910</v>
      </c>
      <c r="AI605" s="1">
        <v>471443321.34433198</v>
      </c>
      <c r="AJ605" s="1">
        <v>1058674.9487999999</v>
      </c>
      <c r="AK605" s="1">
        <v>2483645913</v>
      </c>
      <c r="AL605" s="1">
        <v>2380002651.0276098</v>
      </c>
      <c r="AM605" s="1">
        <v>2271913376.0276098</v>
      </c>
      <c r="AN605" s="1">
        <v>2136224639.0681601</v>
      </c>
      <c r="AO605" s="1">
        <v>2072371115.7931299</v>
      </c>
      <c r="AP605" s="1">
        <v>709525077.85599995</v>
      </c>
      <c r="AQ605" s="1">
        <v>656790920.5</v>
      </c>
      <c r="AR605" s="1">
        <v>357000397.65414202</v>
      </c>
      <c r="AS605" s="1">
        <v>340787006.40414202</v>
      </c>
      <c r="AT605" s="1">
        <v>320433695.86022502</v>
      </c>
      <c r="AU605" s="1">
        <v>310855667.36896902</v>
      </c>
      <c r="AV605" s="1">
        <v>3193170990.8559999</v>
      </c>
      <c r="AW605" s="1">
        <v>3446528126.5377498</v>
      </c>
      <c r="AX605" s="1">
        <v>3322225460.2877498</v>
      </c>
      <c r="AY605" s="1">
        <v>3166183412.78439</v>
      </c>
      <c r="AZ605" s="1">
        <v>3092751861.0180998</v>
      </c>
      <c r="BA605" s="1">
        <v>3446528126.5377498</v>
      </c>
      <c r="BB605" s="1">
        <v>3322225460.2877498</v>
      </c>
      <c r="BC605" s="1">
        <v>3166183412.78439</v>
      </c>
      <c r="BD605" s="1">
        <v>3092751861.0180998</v>
      </c>
      <c r="BE605" s="1">
        <v>2737003048.6817498</v>
      </c>
      <c r="BF605" s="1">
        <v>2612700382.4317498</v>
      </c>
      <c r="BG605" s="1">
        <v>2456658334.92839</v>
      </c>
      <c r="BH605" s="1">
        <v>2383226783.1620998</v>
      </c>
      <c r="BI605" s="1">
        <v>2737003048.6817498</v>
      </c>
      <c r="BJ605" s="1">
        <v>2612700382.4317498</v>
      </c>
      <c r="BK605" s="1">
        <v>2456658334.92839</v>
      </c>
      <c r="BL605" s="1">
        <v>2383226783.1620998</v>
      </c>
      <c r="BM605" s="1" t="s">
        <v>85</v>
      </c>
      <c r="BN605" s="1" t="s">
        <v>85</v>
      </c>
      <c r="BO605" s="1" t="s">
        <v>85</v>
      </c>
      <c r="BP605" t="s">
        <v>85</v>
      </c>
    </row>
    <row r="606" spans="1:68" x14ac:dyDescent="0.25">
      <c r="A606">
        <v>924</v>
      </c>
      <c r="B606" t="s">
        <v>214</v>
      </c>
      <c r="C606">
        <v>2021</v>
      </c>
      <c r="D606" s="2">
        <v>59227</v>
      </c>
      <c r="E606" s="26">
        <v>92469.61</v>
      </c>
      <c r="F606" t="s">
        <v>91</v>
      </c>
      <c r="G606" t="s">
        <v>551</v>
      </c>
      <c r="H606">
        <v>159</v>
      </c>
      <c r="I606" s="2">
        <v>142</v>
      </c>
      <c r="J606" s="1">
        <v>3554698475.6999998</v>
      </c>
      <c r="K606" s="1">
        <v>1801187284</v>
      </c>
      <c r="L606" s="1">
        <v>658215443.10000002</v>
      </c>
      <c r="M606" s="1">
        <v>748619023.39999998</v>
      </c>
      <c r="N606" s="1">
        <v>201974.04</v>
      </c>
      <c r="O606" s="1">
        <v>112920263</v>
      </c>
      <c r="P606" s="1">
        <v>112769122.5</v>
      </c>
      <c r="Q606" s="1">
        <v>27637087</v>
      </c>
      <c r="R606" s="1">
        <v>4951300</v>
      </c>
      <c r="S606" s="1">
        <v>1163873</v>
      </c>
      <c r="T606" s="1">
        <v>45.866282890000001</v>
      </c>
      <c r="U606" s="1">
        <v>2.082277677</v>
      </c>
      <c r="V606" s="1">
        <v>120589</v>
      </c>
      <c r="W606" s="1">
        <v>14.16</v>
      </c>
      <c r="X606" s="1">
        <v>0.95</v>
      </c>
      <c r="Y606" s="1">
        <v>1016039185</v>
      </c>
      <c r="Z606" s="1">
        <v>653290868.82959795</v>
      </c>
      <c r="AA606" s="1">
        <v>1058674.9487999999</v>
      </c>
      <c r="AB606" s="1">
        <v>907949910</v>
      </c>
      <c r="AC606" s="1">
        <v>653290868.82959795</v>
      </c>
      <c r="AD606" s="1">
        <v>1058674.9487999999</v>
      </c>
      <c r="AE606" s="1">
        <v>907949910</v>
      </c>
      <c r="AF606" s="1">
        <v>521180410.28583699</v>
      </c>
      <c r="AG606" s="1">
        <v>1058674.9487999999</v>
      </c>
      <c r="AH606" s="1">
        <v>907949910</v>
      </c>
      <c r="AI606" s="1">
        <v>459010782.73583198</v>
      </c>
      <c r="AJ606" s="1">
        <v>1058674.9487999999</v>
      </c>
      <c r="AK606" s="1">
        <v>2572322990.0999999</v>
      </c>
      <c r="AL606" s="1">
        <v>2441373294.3783898</v>
      </c>
      <c r="AM606" s="1">
        <v>2333284019.3783898</v>
      </c>
      <c r="AN606" s="1">
        <v>2201173560.83463</v>
      </c>
      <c r="AO606" s="1">
        <v>2139003933.2846301</v>
      </c>
      <c r="AP606" s="1">
        <v>748820997.43999898</v>
      </c>
      <c r="AQ606" s="1">
        <v>656790920.5</v>
      </c>
      <c r="AR606" s="1">
        <v>366205994.15675902</v>
      </c>
      <c r="AS606" s="1">
        <v>349992602.90675902</v>
      </c>
      <c r="AT606" s="1">
        <v>330176034.12519503</v>
      </c>
      <c r="AU606" s="1">
        <v>320850589.99269402</v>
      </c>
      <c r="AV606" s="1">
        <v>3321143987.54</v>
      </c>
      <c r="AW606" s="1">
        <v>3556400285.9751501</v>
      </c>
      <c r="AX606" s="1">
        <v>3432097619.7251501</v>
      </c>
      <c r="AY606" s="1">
        <v>3280170592.3998299</v>
      </c>
      <c r="AZ606" s="1">
        <v>3208675520.71732</v>
      </c>
      <c r="BA606" s="1">
        <v>3554698475.6999998</v>
      </c>
      <c r="BB606" s="1">
        <v>3432097619.7251501</v>
      </c>
      <c r="BC606" s="1">
        <v>3280170592.3998299</v>
      </c>
      <c r="BD606" s="1">
        <v>3208675520.71732</v>
      </c>
      <c r="BE606" s="1">
        <v>2807579288.5351501</v>
      </c>
      <c r="BF606" s="1">
        <v>2683276622.2851501</v>
      </c>
      <c r="BG606" s="1">
        <v>2531349594.9598298</v>
      </c>
      <c r="BH606" s="1">
        <v>2459854523.2773199</v>
      </c>
      <c r="BI606" s="1">
        <v>2805877478.2599902</v>
      </c>
      <c r="BJ606" s="1">
        <v>2683276622.2851501</v>
      </c>
      <c r="BK606" s="1">
        <v>2531349594.9598298</v>
      </c>
      <c r="BL606" s="1">
        <v>2459854523.2773199</v>
      </c>
      <c r="BM606" s="1" t="s">
        <v>121</v>
      </c>
      <c r="BN606" s="1" t="s">
        <v>85</v>
      </c>
      <c r="BO606" s="1" t="s">
        <v>85</v>
      </c>
      <c r="BP606" t="s">
        <v>85</v>
      </c>
    </row>
    <row r="607" spans="1:68" x14ac:dyDescent="0.25">
      <c r="A607">
        <v>934</v>
      </c>
      <c r="B607" t="s">
        <v>215</v>
      </c>
      <c r="C607">
        <v>2017</v>
      </c>
      <c r="D607" s="2">
        <v>533366</v>
      </c>
      <c r="E607" s="26">
        <v>62812.29</v>
      </c>
      <c r="F607" t="s">
        <v>105</v>
      </c>
      <c r="I607" s="2">
        <v>247</v>
      </c>
      <c r="J607" s="1">
        <v>48085611730</v>
      </c>
      <c r="K607" s="1">
        <v>24839624460</v>
      </c>
      <c r="L607" s="1">
        <v>2939372878</v>
      </c>
      <c r="M607" s="1">
        <v>8017443532</v>
      </c>
      <c r="N607" s="1">
        <v>184298259.40000001</v>
      </c>
      <c r="O607" s="1">
        <v>2378810055</v>
      </c>
      <c r="P607" s="1">
        <v>835230366.79999995</v>
      </c>
      <c r="Q607" s="1">
        <v>466242193</v>
      </c>
      <c r="R607" s="1">
        <v>172741880</v>
      </c>
      <c r="S607" s="1">
        <v>8935015</v>
      </c>
      <c r="T607" s="1">
        <v>59.585981910000001</v>
      </c>
      <c r="U607" s="1">
        <v>3.0057758529999998</v>
      </c>
      <c r="V607" s="1">
        <v>75632873</v>
      </c>
      <c r="W607" s="1">
        <v>37.619999999999997</v>
      </c>
      <c r="X607" s="1">
        <v>1.06</v>
      </c>
      <c r="Y607" s="1">
        <v>9149893730</v>
      </c>
      <c r="Z607" s="1">
        <v>14367515352.059299</v>
      </c>
      <c r="AA607" s="1">
        <v>1869936865.9812701</v>
      </c>
      <c r="AB607" s="1">
        <v>8176500780</v>
      </c>
      <c r="AC607" s="1">
        <v>14367515352.059299</v>
      </c>
      <c r="AD607" s="1">
        <v>1869936865.9812701</v>
      </c>
      <c r="AE607" s="1">
        <v>8176500780</v>
      </c>
      <c r="AF607" s="1">
        <v>11381023892.1558</v>
      </c>
      <c r="AG607" s="1">
        <v>1869936865.9812701</v>
      </c>
      <c r="AH607" s="1">
        <v>8176500780</v>
      </c>
      <c r="AI607" s="1">
        <v>9975616146.3188705</v>
      </c>
      <c r="AJ607" s="1">
        <v>1869936865.9812701</v>
      </c>
      <c r="AK607" s="1">
        <v>30157807393</v>
      </c>
      <c r="AL607" s="1">
        <v>29161949192.840599</v>
      </c>
      <c r="AM607" s="1">
        <v>28188556242.840599</v>
      </c>
      <c r="AN607" s="1">
        <v>25202064782.937</v>
      </c>
      <c r="AO607" s="1">
        <v>23796657037.100101</v>
      </c>
      <c r="AP607" s="1">
        <v>8201741791.3999996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38359549184.400002</v>
      </c>
      <c r="AW607" s="1">
        <v>37363690984.240601</v>
      </c>
      <c r="AX607" s="1">
        <v>36390298034.240601</v>
      </c>
      <c r="AY607" s="1">
        <v>33403806574.337002</v>
      </c>
      <c r="AZ607" s="1">
        <v>31998398828.500099</v>
      </c>
      <c r="BA607" s="1">
        <v>37363690984.240601</v>
      </c>
      <c r="BB607" s="1">
        <v>36390298034.240601</v>
      </c>
      <c r="BC607" s="1">
        <v>33403806574.337002</v>
      </c>
      <c r="BD607" s="1">
        <v>31998398828.500099</v>
      </c>
      <c r="BE607" s="1">
        <v>29161949192.840599</v>
      </c>
      <c r="BF607" s="1">
        <v>28188556242.840599</v>
      </c>
      <c r="BG607" s="1">
        <v>25202064782.937</v>
      </c>
      <c r="BH607" s="1">
        <v>23796657037.100101</v>
      </c>
      <c r="BI607" s="1">
        <v>29161949192.840599</v>
      </c>
      <c r="BJ607" s="1">
        <v>28188556242.840599</v>
      </c>
      <c r="BK607" s="1">
        <v>25202064782.937</v>
      </c>
      <c r="BL607" s="1">
        <v>23796657037.100101</v>
      </c>
      <c r="BM607" s="1" t="s">
        <v>85</v>
      </c>
      <c r="BN607" s="1" t="s">
        <v>85</v>
      </c>
      <c r="BO607" s="1" t="s">
        <v>85</v>
      </c>
      <c r="BP607" t="s">
        <v>85</v>
      </c>
    </row>
    <row r="608" spans="1:68" x14ac:dyDescent="0.25">
      <c r="A608">
        <v>934</v>
      </c>
      <c r="B608" t="s">
        <v>215</v>
      </c>
      <c r="C608">
        <v>2018</v>
      </c>
      <c r="D608" s="2">
        <v>537659</v>
      </c>
      <c r="E608" s="26">
        <v>62812.29</v>
      </c>
      <c r="F608" t="s">
        <v>105</v>
      </c>
      <c r="I608" s="2">
        <v>247</v>
      </c>
      <c r="J608" s="1">
        <v>48472647145</v>
      </c>
      <c r="K608" s="1">
        <v>24685824423</v>
      </c>
      <c r="L608" s="1">
        <v>3216697739</v>
      </c>
      <c r="M608" s="1">
        <v>7999304535</v>
      </c>
      <c r="N608" s="1">
        <v>143266552.5</v>
      </c>
      <c r="O608" s="1">
        <v>2378810055</v>
      </c>
      <c r="P608" s="1">
        <v>835230366.79999995</v>
      </c>
      <c r="Q608" s="1">
        <v>466242193</v>
      </c>
      <c r="R608" s="1">
        <v>172741880</v>
      </c>
      <c r="S608" s="1">
        <v>8935015</v>
      </c>
      <c r="T608" s="1">
        <v>59.360412330000003</v>
      </c>
      <c r="U608" s="1">
        <v>2.2685096480000002</v>
      </c>
      <c r="V608" s="1">
        <v>75632873</v>
      </c>
      <c r="W608" s="1">
        <v>37.619999999999997</v>
      </c>
      <c r="X608" s="1">
        <v>1.06</v>
      </c>
      <c r="Y608" s="1">
        <v>9223540145</v>
      </c>
      <c r="Z608" s="1">
        <v>14497451413.2302</v>
      </c>
      <c r="AA608" s="1">
        <v>1869936865.9812701</v>
      </c>
      <c r="AB608" s="1">
        <v>8242312470</v>
      </c>
      <c r="AC608" s="1">
        <v>14497451413.2302</v>
      </c>
      <c r="AD608" s="1">
        <v>1869936865.9812701</v>
      </c>
      <c r="AE608" s="1">
        <v>8242312470</v>
      </c>
      <c r="AF608" s="1">
        <v>11483950903.5702</v>
      </c>
      <c r="AG608" s="1">
        <v>1869936865.9812701</v>
      </c>
      <c r="AH608" s="1">
        <v>8242312470</v>
      </c>
      <c r="AI608" s="1">
        <v>10065833016.6714</v>
      </c>
      <c r="AJ608" s="1">
        <v>1869936865.9812701</v>
      </c>
      <c r="AK608" s="1">
        <v>30281332217</v>
      </c>
      <c r="AL608" s="1">
        <v>29642856530.011501</v>
      </c>
      <c r="AM608" s="1">
        <v>28661628855.011501</v>
      </c>
      <c r="AN608" s="1">
        <v>25648128345.351501</v>
      </c>
      <c r="AO608" s="1">
        <v>24230010458.452702</v>
      </c>
      <c r="AP608" s="1">
        <v>8142571087.5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38423903304.5</v>
      </c>
      <c r="AW608" s="1">
        <v>37785427617.511497</v>
      </c>
      <c r="AX608" s="1">
        <v>36804199942.511497</v>
      </c>
      <c r="AY608" s="1">
        <v>33790699432.851501</v>
      </c>
      <c r="AZ608" s="1">
        <v>32372581545.952702</v>
      </c>
      <c r="BA608" s="1">
        <v>37785427617.511497</v>
      </c>
      <c r="BB608" s="1">
        <v>36804199942.511497</v>
      </c>
      <c r="BC608" s="1">
        <v>33790699432.851501</v>
      </c>
      <c r="BD608" s="1">
        <v>32372581545.952702</v>
      </c>
      <c r="BE608" s="1">
        <v>29642856530.011501</v>
      </c>
      <c r="BF608" s="1">
        <v>28661628855.011501</v>
      </c>
      <c r="BG608" s="1">
        <v>25648128345.351501</v>
      </c>
      <c r="BH608" s="1">
        <v>24230010458.452702</v>
      </c>
      <c r="BI608" s="1">
        <v>29642856530.011501</v>
      </c>
      <c r="BJ608" s="1">
        <v>28661628855.011501</v>
      </c>
      <c r="BK608" s="1">
        <v>25648128345.351501</v>
      </c>
      <c r="BL608" s="1">
        <v>24230010458.452702</v>
      </c>
      <c r="BM608" s="1" t="s">
        <v>85</v>
      </c>
      <c r="BN608" s="1" t="s">
        <v>85</v>
      </c>
      <c r="BO608" s="1" t="s">
        <v>85</v>
      </c>
      <c r="BP608" t="s">
        <v>85</v>
      </c>
    </row>
    <row r="609" spans="1:68" x14ac:dyDescent="0.25">
      <c r="A609">
        <v>934</v>
      </c>
      <c r="B609" t="s">
        <v>215</v>
      </c>
      <c r="C609">
        <v>2019</v>
      </c>
      <c r="D609" s="2">
        <v>541990</v>
      </c>
      <c r="E609" s="26">
        <v>62812.29</v>
      </c>
      <c r="F609" t="s">
        <v>105</v>
      </c>
      <c r="I609" s="2">
        <v>247</v>
      </c>
      <c r="J609" s="1">
        <v>48863108450</v>
      </c>
      <c r="K609" s="1">
        <v>23656284048</v>
      </c>
      <c r="L609" s="1">
        <v>3262632015</v>
      </c>
      <c r="M609" s="1">
        <v>7620755541</v>
      </c>
      <c r="N609" s="1">
        <v>113112657.59999999</v>
      </c>
      <c r="O609" s="1">
        <v>2378810055</v>
      </c>
      <c r="P609" s="1">
        <v>835230366.79999995</v>
      </c>
      <c r="Q609" s="1">
        <v>466242193</v>
      </c>
      <c r="R609" s="1">
        <v>172741880</v>
      </c>
      <c r="S609" s="1">
        <v>8935015</v>
      </c>
      <c r="T609" s="1">
        <v>57.15696458</v>
      </c>
      <c r="U609" s="1">
        <v>3.371487755</v>
      </c>
      <c r="V609" s="1">
        <v>75632873</v>
      </c>
      <c r="W609" s="1">
        <v>37.619999999999997</v>
      </c>
      <c r="X609" s="1">
        <v>1.06</v>
      </c>
      <c r="Y609" s="1">
        <v>9297838450</v>
      </c>
      <c r="Z609" s="1">
        <v>13657844639.5639</v>
      </c>
      <c r="AA609" s="1">
        <v>1869936865.9812701</v>
      </c>
      <c r="AB609" s="1">
        <v>8308706700</v>
      </c>
      <c r="AC609" s="1">
        <v>13657844639.5639</v>
      </c>
      <c r="AD609" s="1">
        <v>1869936865.9812701</v>
      </c>
      <c r="AE609" s="1">
        <v>8308706700</v>
      </c>
      <c r="AF609" s="1">
        <v>10818868283.718201</v>
      </c>
      <c r="AG609" s="1">
        <v>1869936865.9812701</v>
      </c>
      <c r="AH609" s="1">
        <v>8308706700</v>
      </c>
      <c r="AI609" s="1">
        <v>9482879410.3790493</v>
      </c>
      <c r="AJ609" s="1">
        <v>1869936865.9812701</v>
      </c>
      <c r="AK609" s="1">
        <v>29297726118</v>
      </c>
      <c r="AL609" s="1">
        <v>28923482337.3451</v>
      </c>
      <c r="AM609" s="1">
        <v>27934350587.3451</v>
      </c>
      <c r="AN609" s="1">
        <v>25095374231.499401</v>
      </c>
      <c r="AO609" s="1">
        <v>23759385358.160301</v>
      </c>
      <c r="AP609" s="1">
        <v>7733868198.6000004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37031594316.599998</v>
      </c>
      <c r="AW609" s="1">
        <v>36657350535.945099</v>
      </c>
      <c r="AX609" s="1">
        <v>35668218785.945099</v>
      </c>
      <c r="AY609" s="1">
        <v>32829242430.0994</v>
      </c>
      <c r="AZ609" s="1">
        <v>31493253556.7603</v>
      </c>
      <c r="BA609" s="1">
        <v>36657350535.945099</v>
      </c>
      <c r="BB609" s="1">
        <v>35668218785.945099</v>
      </c>
      <c r="BC609" s="1">
        <v>32829242430.0994</v>
      </c>
      <c r="BD609" s="1">
        <v>31493253556.7603</v>
      </c>
      <c r="BE609" s="1">
        <v>28923482337.3451</v>
      </c>
      <c r="BF609" s="1">
        <v>27934350587.3451</v>
      </c>
      <c r="BG609" s="1">
        <v>25095374231.499401</v>
      </c>
      <c r="BH609" s="1">
        <v>23759385358.160301</v>
      </c>
      <c r="BI609" s="1">
        <v>28923482337.3451</v>
      </c>
      <c r="BJ609" s="1">
        <v>27934350587.3451</v>
      </c>
      <c r="BK609" s="1">
        <v>25095374231.499401</v>
      </c>
      <c r="BL609" s="1">
        <v>23759385358.160301</v>
      </c>
      <c r="BM609" s="1" t="s">
        <v>85</v>
      </c>
      <c r="BN609" s="1" t="s">
        <v>85</v>
      </c>
      <c r="BO609" s="1" t="s">
        <v>85</v>
      </c>
      <c r="BP609" t="s">
        <v>85</v>
      </c>
    </row>
    <row r="610" spans="1:68" x14ac:dyDescent="0.25">
      <c r="A610">
        <v>934</v>
      </c>
      <c r="B610" t="s">
        <v>215</v>
      </c>
      <c r="C610">
        <v>2020</v>
      </c>
      <c r="D610" s="2">
        <v>541990</v>
      </c>
      <c r="E610" s="26">
        <v>62812.29</v>
      </c>
      <c r="F610" t="s">
        <v>105</v>
      </c>
      <c r="I610" s="2">
        <v>247</v>
      </c>
      <c r="J610" s="1">
        <v>48863108450</v>
      </c>
      <c r="K610" s="1">
        <v>25707205662</v>
      </c>
      <c r="L610" s="1">
        <v>3414134896</v>
      </c>
      <c r="M610" s="1">
        <v>7367859905</v>
      </c>
      <c r="N610" s="1">
        <v>110934892.3</v>
      </c>
      <c r="O610" s="1">
        <v>2378810055</v>
      </c>
      <c r="P610" s="1">
        <v>835230366.79999995</v>
      </c>
      <c r="Q610" s="1">
        <v>466242193</v>
      </c>
      <c r="R610" s="1">
        <v>172741880</v>
      </c>
      <c r="S610" s="1">
        <v>8935015</v>
      </c>
      <c r="T610" s="1">
        <v>56.794585380000001</v>
      </c>
      <c r="U610" s="1">
        <v>1.638541968</v>
      </c>
      <c r="V610" s="1">
        <v>75632873</v>
      </c>
      <c r="W610" s="1">
        <v>37.619999999999997</v>
      </c>
      <c r="X610" s="1">
        <v>1.06</v>
      </c>
      <c r="Y610" s="1">
        <v>9297838450</v>
      </c>
      <c r="Z610" s="1">
        <v>14005875123.2264</v>
      </c>
      <c r="AA610" s="1">
        <v>1869936865.9812701</v>
      </c>
      <c r="AB610" s="1">
        <v>8308706700</v>
      </c>
      <c r="AC610" s="1">
        <v>14005875123.2264</v>
      </c>
      <c r="AD610" s="1">
        <v>1869936865.9812701</v>
      </c>
      <c r="AE610" s="1">
        <v>8308706700</v>
      </c>
      <c r="AF610" s="1">
        <v>11094555704.4519</v>
      </c>
      <c r="AG610" s="1">
        <v>1869936865.9812701</v>
      </c>
      <c r="AH610" s="1">
        <v>8308706700</v>
      </c>
      <c r="AI610" s="1">
        <v>9724523036.7933598</v>
      </c>
      <c r="AJ610" s="1">
        <v>1869936865.9812701</v>
      </c>
      <c r="AK610" s="1">
        <v>31500150613</v>
      </c>
      <c r="AL610" s="1">
        <v>29423015702.007599</v>
      </c>
      <c r="AM610" s="1">
        <v>28433883952.007599</v>
      </c>
      <c r="AN610" s="1">
        <v>25522564533.2332</v>
      </c>
      <c r="AO610" s="1">
        <v>24152531865.5746</v>
      </c>
      <c r="AP610" s="1">
        <v>7478794797.3000002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38978945410.300003</v>
      </c>
      <c r="AW610" s="1">
        <v>36901810499.307602</v>
      </c>
      <c r="AX610" s="1">
        <v>35912678749.307602</v>
      </c>
      <c r="AY610" s="1">
        <v>33001359330.533199</v>
      </c>
      <c r="AZ610" s="1">
        <v>31631326662.874599</v>
      </c>
      <c r="BA610" s="1">
        <v>36901810499.307602</v>
      </c>
      <c r="BB610" s="1">
        <v>35912678749.307602</v>
      </c>
      <c r="BC610" s="1">
        <v>33001359330.533199</v>
      </c>
      <c r="BD610" s="1">
        <v>31631326662.874599</v>
      </c>
      <c r="BE610" s="1">
        <v>29423015702.007599</v>
      </c>
      <c r="BF610" s="1">
        <v>28433883952.007599</v>
      </c>
      <c r="BG610" s="1">
        <v>25522564533.2332</v>
      </c>
      <c r="BH610" s="1">
        <v>24152531865.5746</v>
      </c>
      <c r="BI610" s="1">
        <v>29423015702.007599</v>
      </c>
      <c r="BJ610" s="1">
        <v>28433883952.007599</v>
      </c>
      <c r="BK610" s="1">
        <v>25522564533.2332</v>
      </c>
      <c r="BL610" s="1">
        <v>24152531865.5746</v>
      </c>
      <c r="BM610" s="1" t="s">
        <v>85</v>
      </c>
      <c r="BN610" s="1" t="s">
        <v>85</v>
      </c>
      <c r="BO610" s="1" t="s">
        <v>85</v>
      </c>
      <c r="BP610" t="s">
        <v>85</v>
      </c>
    </row>
    <row r="611" spans="1:68" x14ac:dyDescent="0.25">
      <c r="A611">
        <v>934</v>
      </c>
      <c r="B611" t="s">
        <v>215</v>
      </c>
      <c r="C611">
        <v>2021</v>
      </c>
      <c r="D611" s="2">
        <v>541990</v>
      </c>
      <c r="E611" s="26">
        <v>62812.29</v>
      </c>
      <c r="F611" t="s">
        <v>105</v>
      </c>
      <c r="I611" s="2">
        <v>247</v>
      </c>
      <c r="J611" s="1">
        <v>48863108450</v>
      </c>
      <c r="K611" s="1">
        <v>25630780000</v>
      </c>
      <c r="L611" s="1">
        <v>3621300000</v>
      </c>
      <c r="M611" s="1">
        <v>7839690000</v>
      </c>
      <c r="N611" s="1">
        <v>115790000</v>
      </c>
      <c r="O611" s="1">
        <v>2378810055</v>
      </c>
      <c r="P611" s="1">
        <v>835230366.79999995</v>
      </c>
      <c r="Q611" s="1">
        <v>466242193</v>
      </c>
      <c r="R611" s="1">
        <v>172741880</v>
      </c>
      <c r="S611" s="1">
        <v>8935015</v>
      </c>
      <c r="T611" s="1">
        <v>59.397445679999997</v>
      </c>
      <c r="U611" s="1">
        <v>2.6772823080000001</v>
      </c>
      <c r="V611" s="1">
        <v>75632873</v>
      </c>
      <c r="W611" s="1">
        <v>37.619999999999997</v>
      </c>
      <c r="X611" s="1">
        <v>1.06</v>
      </c>
      <c r="Y611" s="1">
        <v>9297838450</v>
      </c>
      <c r="Z611" s="1">
        <v>14403054969.392401</v>
      </c>
      <c r="AA611" s="1">
        <v>1869936865.9812701</v>
      </c>
      <c r="AB611" s="1">
        <v>8308706700</v>
      </c>
      <c r="AC611" s="1">
        <v>14403054969.392401</v>
      </c>
      <c r="AD611" s="1">
        <v>1869936865.9812701</v>
      </c>
      <c r="AE611" s="1">
        <v>8308706700</v>
      </c>
      <c r="AF611" s="1">
        <v>11409176096.909</v>
      </c>
      <c r="AG611" s="1">
        <v>1869936865.9812701</v>
      </c>
      <c r="AH611" s="1">
        <v>8308706700</v>
      </c>
      <c r="AI611" s="1">
        <v>10000291921.6227</v>
      </c>
      <c r="AJ611" s="1">
        <v>1869936865.9812701</v>
      </c>
      <c r="AK611" s="1">
        <v>31630890055</v>
      </c>
      <c r="AL611" s="1">
        <v>30027360652.173698</v>
      </c>
      <c r="AM611" s="1">
        <v>29038228902.173698</v>
      </c>
      <c r="AN611" s="1">
        <v>26044350029.6903</v>
      </c>
      <c r="AO611" s="1">
        <v>24635465854.403999</v>
      </c>
      <c r="AP611" s="1">
        <v>7955480000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39586370055</v>
      </c>
      <c r="AW611" s="1">
        <v>37982840652.173698</v>
      </c>
      <c r="AX611" s="1">
        <v>36993708902.173698</v>
      </c>
      <c r="AY611" s="1">
        <v>33999830029.6903</v>
      </c>
      <c r="AZ611" s="1">
        <v>32590945854.403999</v>
      </c>
      <c r="BA611" s="1">
        <v>37982840652.173698</v>
      </c>
      <c r="BB611" s="1">
        <v>36993708902.173698</v>
      </c>
      <c r="BC611" s="1">
        <v>33999830029.6903</v>
      </c>
      <c r="BD611" s="1">
        <v>32590945854.403999</v>
      </c>
      <c r="BE611" s="1">
        <v>30027360652.173698</v>
      </c>
      <c r="BF611" s="1">
        <v>29038228902.173698</v>
      </c>
      <c r="BG611" s="1">
        <v>26044350029.6903</v>
      </c>
      <c r="BH611" s="1">
        <v>24635465854.403999</v>
      </c>
      <c r="BI611" s="1">
        <v>30027360652.173698</v>
      </c>
      <c r="BJ611" s="1">
        <v>29038228902.173698</v>
      </c>
      <c r="BK611" s="1">
        <v>26044350029.6903</v>
      </c>
      <c r="BL611" s="1">
        <v>24635465854.403999</v>
      </c>
      <c r="BM611" s="1" t="s">
        <v>85</v>
      </c>
      <c r="BN611" s="1" t="s">
        <v>85</v>
      </c>
      <c r="BO611" s="1" t="s">
        <v>85</v>
      </c>
      <c r="BP611" t="s">
        <v>85</v>
      </c>
    </row>
    <row r="612" spans="1:68" x14ac:dyDescent="0.25">
      <c r="A612">
        <v>966</v>
      </c>
      <c r="B612" t="s">
        <v>216</v>
      </c>
      <c r="C612">
        <v>2017</v>
      </c>
      <c r="D612" s="2">
        <v>22250</v>
      </c>
      <c r="E612" s="26">
        <v>39519</v>
      </c>
      <c r="F612" t="s">
        <v>97</v>
      </c>
      <c r="I612" s="2">
        <v>127</v>
      </c>
      <c r="J612" s="1">
        <v>1031398750</v>
      </c>
      <c r="K612" s="1">
        <v>853168980</v>
      </c>
      <c r="L612" s="1">
        <v>9806540</v>
      </c>
      <c r="M612" s="1">
        <v>19613080</v>
      </c>
      <c r="N612" s="1">
        <v>0</v>
      </c>
      <c r="O612" s="1">
        <v>0</v>
      </c>
      <c r="P612" s="1">
        <v>0</v>
      </c>
      <c r="Q612" s="1">
        <v>11798546</v>
      </c>
      <c r="R612" s="1">
        <v>5115645</v>
      </c>
      <c r="S612" s="1">
        <v>66653</v>
      </c>
      <c r="T612" s="1">
        <v>56.691889160000002</v>
      </c>
      <c r="U612" s="1">
        <v>6.9695550590000002</v>
      </c>
      <c r="V612" s="1">
        <v>0</v>
      </c>
      <c r="Y612" s="1">
        <v>381698750</v>
      </c>
      <c r="Z612" s="1">
        <v>318266478.10547799</v>
      </c>
      <c r="AA612" s="1">
        <v>0</v>
      </c>
      <c r="AB612" s="1">
        <v>341092500</v>
      </c>
      <c r="AC612" s="1">
        <v>318266478.10547799</v>
      </c>
      <c r="AD612" s="1">
        <v>0</v>
      </c>
      <c r="AE612" s="1">
        <v>341092500</v>
      </c>
      <c r="AF612" s="1">
        <v>251071489.81337899</v>
      </c>
      <c r="AG612" s="1">
        <v>0</v>
      </c>
      <c r="AH612" s="1">
        <v>341092500</v>
      </c>
      <c r="AI612" s="1">
        <v>219450318.85238999</v>
      </c>
      <c r="AJ612" s="1">
        <v>0</v>
      </c>
      <c r="AK612" s="1">
        <v>862975520</v>
      </c>
      <c r="AL612" s="1">
        <v>709771768.10547805</v>
      </c>
      <c r="AM612" s="1">
        <v>669165518.10547805</v>
      </c>
      <c r="AN612" s="1">
        <v>601970529.81337905</v>
      </c>
      <c r="AO612" s="1">
        <v>570349358.85239005</v>
      </c>
      <c r="AP612" s="1">
        <v>19613080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882588600</v>
      </c>
      <c r="AW612" s="1">
        <v>729384848.10547805</v>
      </c>
      <c r="AX612" s="1">
        <v>688778598.10547805</v>
      </c>
      <c r="AY612" s="1">
        <v>621583609.81337905</v>
      </c>
      <c r="AZ612" s="1">
        <v>589962438.85239005</v>
      </c>
      <c r="BA612" s="1">
        <v>729384848.10547805</v>
      </c>
      <c r="BB612" s="1">
        <v>688778598.10547805</v>
      </c>
      <c r="BC612" s="1">
        <v>621583609.81337905</v>
      </c>
      <c r="BD612" s="1">
        <v>589962438.85239005</v>
      </c>
      <c r="BE612" s="1">
        <v>709771768.10547805</v>
      </c>
      <c r="BF612" s="1">
        <v>669165518.10547805</v>
      </c>
      <c r="BG612" s="1">
        <v>601970529.81337905</v>
      </c>
      <c r="BH612" s="1">
        <v>570349358.85239005</v>
      </c>
      <c r="BI612" s="1">
        <v>709771768.10547805</v>
      </c>
      <c r="BJ612" s="1">
        <v>669165518.10547805</v>
      </c>
      <c r="BK612" s="1">
        <v>601970529.81337905</v>
      </c>
      <c r="BL612" s="1">
        <v>570349358.85239005</v>
      </c>
      <c r="BM612" s="1" t="s">
        <v>85</v>
      </c>
      <c r="BN612" s="1" t="s">
        <v>85</v>
      </c>
      <c r="BO612" s="1" t="s">
        <v>85</v>
      </c>
      <c r="BP612" t="s">
        <v>85</v>
      </c>
    </row>
    <row r="613" spans="1:68" x14ac:dyDescent="0.25">
      <c r="A613">
        <v>966</v>
      </c>
      <c r="B613" t="s">
        <v>216</v>
      </c>
      <c r="C613">
        <v>2018</v>
      </c>
      <c r="D613" s="2">
        <v>22250</v>
      </c>
      <c r="E613" s="26">
        <v>39519</v>
      </c>
      <c r="F613" t="s">
        <v>97</v>
      </c>
      <c r="I613" s="2">
        <v>127</v>
      </c>
      <c r="J613" s="1">
        <v>1031398750</v>
      </c>
      <c r="K613" s="1">
        <v>948541042.5</v>
      </c>
      <c r="L613" s="1">
        <v>10902770.6</v>
      </c>
      <c r="M613" s="1">
        <v>21805541.210000001</v>
      </c>
      <c r="N613" s="1">
        <v>0</v>
      </c>
      <c r="O613" s="1">
        <v>0</v>
      </c>
      <c r="P613" s="1">
        <v>0</v>
      </c>
      <c r="Q613" s="1">
        <v>11798546</v>
      </c>
      <c r="R613" s="1">
        <v>5115645</v>
      </c>
      <c r="S613" s="1">
        <v>66653</v>
      </c>
      <c r="T613" s="1">
        <v>57.456898240000001</v>
      </c>
      <c r="U613" s="1">
        <v>5.0838255720000003</v>
      </c>
      <c r="V613" s="1">
        <v>0</v>
      </c>
      <c r="Y613" s="1">
        <v>381698750</v>
      </c>
      <c r="Z613" s="1">
        <v>335233526.08001202</v>
      </c>
      <c r="AA613" s="1">
        <v>0</v>
      </c>
      <c r="AB613" s="1">
        <v>341092500</v>
      </c>
      <c r="AC613" s="1">
        <v>335233526.08001202</v>
      </c>
      <c r="AD613" s="1">
        <v>0</v>
      </c>
      <c r="AE613" s="1">
        <v>341092500</v>
      </c>
      <c r="AF613" s="1">
        <v>264456317.64086199</v>
      </c>
      <c r="AG613" s="1">
        <v>0</v>
      </c>
      <c r="AH613" s="1">
        <v>341092500</v>
      </c>
      <c r="AI613" s="1">
        <v>231149396.02243799</v>
      </c>
      <c r="AJ613" s="1">
        <v>0</v>
      </c>
      <c r="AK613" s="1">
        <v>959443813.10000002</v>
      </c>
      <c r="AL613" s="1">
        <v>727835046.68001199</v>
      </c>
      <c r="AM613" s="1">
        <v>687228796.68001199</v>
      </c>
      <c r="AN613" s="1">
        <v>616451588.24086201</v>
      </c>
      <c r="AO613" s="1">
        <v>583144666.62243795</v>
      </c>
      <c r="AP613" s="1">
        <v>21805541.210000001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981249354.30999994</v>
      </c>
      <c r="AW613" s="1">
        <v>749640587.89001203</v>
      </c>
      <c r="AX613" s="1">
        <v>709034337.89001203</v>
      </c>
      <c r="AY613" s="1">
        <v>638257129.45086205</v>
      </c>
      <c r="AZ613" s="1">
        <v>604950207.83243799</v>
      </c>
      <c r="BA613" s="1">
        <v>749640587.89001203</v>
      </c>
      <c r="BB613" s="1">
        <v>709034337.89001203</v>
      </c>
      <c r="BC613" s="1">
        <v>638257129.45086205</v>
      </c>
      <c r="BD613" s="1">
        <v>604950207.83243799</v>
      </c>
      <c r="BE613" s="1">
        <v>727835046.68001199</v>
      </c>
      <c r="BF613" s="1">
        <v>687228796.68001199</v>
      </c>
      <c r="BG613" s="1">
        <v>616451588.24086201</v>
      </c>
      <c r="BH613" s="1">
        <v>583144666.62243795</v>
      </c>
      <c r="BI613" s="1">
        <v>727835046.68001199</v>
      </c>
      <c r="BJ613" s="1">
        <v>687228796.68001199</v>
      </c>
      <c r="BK613" s="1">
        <v>616451588.24086201</v>
      </c>
      <c r="BL613" s="1">
        <v>583144666.62243795</v>
      </c>
      <c r="BM613" s="1" t="s">
        <v>85</v>
      </c>
      <c r="BN613" s="1" t="s">
        <v>85</v>
      </c>
      <c r="BO613" s="1" t="s">
        <v>85</v>
      </c>
      <c r="BP613" t="s">
        <v>85</v>
      </c>
    </row>
    <row r="614" spans="1:68" x14ac:dyDescent="0.25">
      <c r="A614">
        <v>966</v>
      </c>
      <c r="B614" t="s">
        <v>216</v>
      </c>
      <c r="C614">
        <v>2019</v>
      </c>
      <c r="D614" s="2">
        <v>22250</v>
      </c>
      <c r="E614" s="26">
        <v>39519</v>
      </c>
      <c r="F614" t="s">
        <v>97</v>
      </c>
      <c r="I614" s="2">
        <v>127</v>
      </c>
      <c r="J614" s="1">
        <v>1031398750</v>
      </c>
      <c r="K614" s="1">
        <v>887833260</v>
      </c>
      <c r="L614" s="1">
        <v>10204980</v>
      </c>
      <c r="M614" s="1">
        <v>20409960</v>
      </c>
      <c r="N614" s="1">
        <v>0</v>
      </c>
      <c r="O614" s="1">
        <v>0</v>
      </c>
      <c r="P614" s="1">
        <v>0</v>
      </c>
      <c r="Q614" s="1">
        <v>11798546</v>
      </c>
      <c r="R614" s="1">
        <v>5115645</v>
      </c>
      <c r="S614" s="1">
        <v>66653</v>
      </c>
      <c r="T614" s="1">
        <v>55.232045720000002</v>
      </c>
      <c r="U614" s="1">
        <v>6.7158759999999997</v>
      </c>
      <c r="V614" s="1">
        <v>0</v>
      </c>
      <c r="Y614" s="1">
        <v>381698750</v>
      </c>
      <c r="Z614" s="1">
        <v>310545969.877177</v>
      </c>
      <c r="AA614" s="1">
        <v>0</v>
      </c>
      <c r="AB614" s="1">
        <v>341092500</v>
      </c>
      <c r="AC614" s="1">
        <v>310545969.877177</v>
      </c>
      <c r="AD614" s="1">
        <v>0</v>
      </c>
      <c r="AE614" s="1">
        <v>341092500</v>
      </c>
      <c r="AF614" s="1">
        <v>244980997.611577</v>
      </c>
      <c r="AG614" s="1">
        <v>0</v>
      </c>
      <c r="AH614" s="1">
        <v>341092500</v>
      </c>
      <c r="AI614" s="1">
        <v>214126893.01600099</v>
      </c>
      <c r="AJ614" s="1">
        <v>0</v>
      </c>
      <c r="AK614" s="1">
        <v>898038240</v>
      </c>
      <c r="AL614" s="1">
        <v>702449699.877177</v>
      </c>
      <c r="AM614" s="1">
        <v>661843449.877177</v>
      </c>
      <c r="AN614" s="1">
        <v>596278477.61157703</v>
      </c>
      <c r="AO614" s="1">
        <v>565424373.01600099</v>
      </c>
      <c r="AP614" s="1">
        <v>20409960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918448200</v>
      </c>
      <c r="AW614" s="1">
        <v>722859659.877177</v>
      </c>
      <c r="AX614" s="1">
        <v>682253409.877177</v>
      </c>
      <c r="AY614" s="1">
        <v>616688437.61157703</v>
      </c>
      <c r="AZ614" s="1">
        <v>585834333.01600099</v>
      </c>
      <c r="BA614" s="1">
        <v>722859659.877177</v>
      </c>
      <c r="BB614" s="1">
        <v>682253409.877177</v>
      </c>
      <c r="BC614" s="1">
        <v>616688437.61157703</v>
      </c>
      <c r="BD614" s="1">
        <v>585834333.01600099</v>
      </c>
      <c r="BE614" s="1">
        <v>702449699.877177</v>
      </c>
      <c r="BF614" s="1">
        <v>661843449.877177</v>
      </c>
      <c r="BG614" s="1">
        <v>596278477.61157703</v>
      </c>
      <c r="BH614" s="1">
        <v>565424373.01600099</v>
      </c>
      <c r="BI614" s="1">
        <v>702449699.877177</v>
      </c>
      <c r="BJ614" s="1">
        <v>661843449.877177</v>
      </c>
      <c r="BK614" s="1">
        <v>596278477.61157703</v>
      </c>
      <c r="BL614" s="1">
        <v>565424373.01600099</v>
      </c>
      <c r="BM614" s="1" t="s">
        <v>85</v>
      </c>
      <c r="BN614" s="1" t="s">
        <v>85</v>
      </c>
      <c r="BO614" s="1" t="s">
        <v>85</v>
      </c>
      <c r="BP614" t="s">
        <v>85</v>
      </c>
    </row>
    <row r="615" spans="1:68" x14ac:dyDescent="0.25">
      <c r="A615">
        <v>966</v>
      </c>
      <c r="B615" t="s">
        <v>216</v>
      </c>
      <c r="C615">
        <v>2020</v>
      </c>
      <c r="D615" s="2">
        <v>22250</v>
      </c>
      <c r="E615" s="26">
        <v>39519</v>
      </c>
      <c r="F615" t="s">
        <v>97</v>
      </c>
      <c r="I615" s="2">
        <v>127</v>
      </c>
      <c r="J615" s="1">
        <v>1031398750</v>
      </c>
      <c r="K615" s="1">
        <v>890331697.89999998</v>
      </c>
      <c r="L615" s="1">
        <v>10233697.68</v>
      </c>
      <c r="M615" s="1">
        <v>20467395.350000001</v>
      </c>
      <c r="N615" s="1">
        <v>0</v>
      </c>
      <c r="O615" s="1">
        <v>0</v>
      </c>
      <c r="P615" s="1">
        <v>0</v>
      </c>
      <c r="Q615" s="1">
        <v>11798546</v>
      </c>
      <c r="R615" s="1">
        <v>5115645</v>
      </c>
      <c r="S615" s="1">
        <v>66653</v>
      </c>
      <c r="T615" s="1">
        <v>58.5696461</v>
      </c>
      <c r="U615" s="1">
        <v>2.1241108</v>
      </c>
      <c r="V615" s="1">
        <v>0</v>
      </c>
      <c r="Y615" s="1">
        <v>381698750</v>
      </c>
      <c r="Z615" s="1">
        <v>361300853.01744002</v>
      </c>
      <c r="AA615" s="1">
        <v>0</v>
      </c>
      <c r="AB615" s="1">
        <v>341092500</v>
      </c>
      <c r="AC615" s="1">
        <v>361300853.01744002</v>
      </c>
      <c r="AD615" s="1">
        <v>0</v>
      </c>
      <c r="AE615" s="1">
        <v>341092500</v>
      </c>
      <c r="AF615" s="1">
        <v>285020100.06806201</v>
      </c>
      <c r="AG615" s="1">
        <v>0</v>
      </c>
      <c r="AH615" s="1">
        <v>341092500</v>
      </c>
      <c r="AI615" s="1">
        <v>249123275.15070799</v>
      </c>
      <c r="AJ615" s="1">
        <v>0</v>
      </c>
      <c r="AK615" s="1">
        <v>900565395.57999897</v>
      </c>
      <c r="AL615" s="1">
        <v>753233300.69744003</v>
      </c>
      <c r="AM615" s="1">
        <v>712627050.69744003</v>
      </c>
      <c r="AN615" s="1">
        <v>636346297.74806201</v>
      </c>
      <c r="AO615" s="1">
        <v>600449472.83070803</v>
      </c>
      <c r="AP615" s="1">
        <v>20467395.350000001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921032790.92999995</v>
      </c>
      <c r="AW615" s="1">
        <v>773700696.04744005</v>
      </c>
      <c r="AX615" s="1">
        <v>733094446.04744005</v>
      </c>
      <c r="AY615" s="1">
        <v>656813693.09806204</v>
      </c>
      <c r="AZ615" s="1">
        <v>620916868.18070805</v>
      </c>
      <c r="BA615" s="1">
        <v>773700696.04744005</v>
      </c>
      <c r="BB615" s="1">
        <v>733094446.04744005</v>
      </c>
      <c r="BC615" s="1">
        <v>656813693.09806204</v>
      </c>
      <c r="BD615" s="1">
        <v>620916868.18070805</v>
      </c>
      <c r="BE615" s="1">
        <v>753233300.69744003</v>
      </c>
      <c r="BF615" s="1">
        <v>712627050.69744003</v>
      </c>
      <c r="BG615" s="1">
        <v>636346297.74806201</v>
      </c>
      <c r="BH615" s="1">
        <v>600449472.83070803</v>
      </c>
      <c r="BI615" s="1">
        <v>753233300.69744003</v>
      </c>
      <c r="BJ615" s="1">
        <v>712627050.69744003</v>
      </c>
      <c r="BK615" s="1">
        <v>636346297.74806201</v>
      </c>
      <c r="BL615" s="1">
        <v>600449472.83070803</v>
      </c>
      <c r="BM615" s="1" t="s">
        <v>85</v>
      </c>
      <c r="BN615" s="1" t="s">
        <v>85</v>
      </c>
      <c r="BO615" s="1" t="s">
        <v>85</v>
      </c>
      <c r="BP615" t="s">
        <v>85</v>
      </c>
    </row>
    <row r="616" spans="1:68" x14ac:dyDescent="0.25">
      <c r="A616">
        <v>966</v>
      </c>
      <c r="B616" t="s">
        <v>216</v>
      </c>
      <c r="C616">
        <v>2021</v>
      </c>
      <c r="D616" s="2">
        <v>22250</v>
      </c>
      <c r="E616" s="26">
        <v>39519</v>
      </c>
      <c r="F616" t="s">
        <v>97</v>
      </c>
      <c r="I616" s="2">
        <v>127</v>
      </c>
      <c r="J616" s="1">
        <v>1031398750</v>
      </c>
      <c r="K616" s="1">
        <v>852822131.20000005</v>
      </c>
      <c r="L616" s="1">
        <v>9802553.2320000008</v>
      </c>
      <c r="M616" s="1">
        <v>19605106.460000001</v>
      </c>
      <c r="N616" s="1">
        <v>0</v>
      </c>
      <c r="O616" s="1">
        <v>0</v>
      </c>
      <c r="P616" s="1">
        <v>0</v>
      </c>
      <c r="Q616" s="1">
        <v>11798546</v>
      </c>
      <c r="R616" s="1">
        <v>5115645</v>
      </c>
      <c r="S616" s="1">
        <v>66653</v>
      </c>
      <c r="T616" s="1">
        <v>60.3079696</v>
      </c>
      <c r="U616" s="1">
        <v>4.9494049210000002</v>
      </c>
      <c r="V616" s="1">
        <v>0</v>
      </c>
      <c r="Y616" s="1">
        <v>381698750</v>
      </c>
      <c r="Z616" s="1">
        <v>354343289.22634602</v>
      </c>
      <c r="AA616" s="1">
        <v>0</v>
      </c>
      <c r="AB616" s="1">
        <v>341092500</v>
      </c>
      <c r="AC616" s="1">
        <v>354343289.22634602</v>
      </c>
      <c r="AD616" s="1">
        <v>0</v>
      </c>
      <c r="AE616" s="1">
        <v>341092500</v>
      </c>
      <c r="AF616" s="1">
        <v>279531473.31446898</v>
      </c>
      <c r="AG616" s="1">
        <v>0</v>
      </c>
      <c r="AH616" s="1">
        <v>341092500</v>
      </c>
      <c r="AI616" s="1">
        <v>244325912.885351</v>
      </c>
      <c r="AJ616" s="1">
        <v>0</v>
      </c>
      <c r="AK616" s="1">
        <v>862624684.43200004</v>
      </c>
      <c r="AL616" s="1">
        <v>745844592.45834601</v>
      </c>
      <c r="AM616" s="1">
        <v>705238342.45834601</v>
      </c>
      <c r="AN616" s="1">
        <v>630426526.54646897</v>
      </c>
      <c r="AO616" s="1">
        <v>595220966.11735106</v>
      </c>
      <c r="AP616" s="1">
        <v>19605106.460000001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882229790.89199996</v>
      </c>
      <c r="AW616" s="1">
        <v>765449698.91834605</v>
      </c>
      <c r="AX616" s="1">
        <v>724843448.91834605</v>
      </c>
      <c r="AY616" s="1">
        <v>650031633.00646901</v>
      </c>
      <c r="AZ616" s="1">
        <v>614826072.57735097</v>
      </c>
      <c r="BA616" s="1">
        <v>765449698.91834605</v>
      </c>
      <c r="BB616" s="1">
        <v>724843448.91834605</v>
      </c>
      <c r="BC616" s="1">
        <v>650031633.00646901</v>
      </c>
      <c r="BD616" s="1">
        <v>614826072.57735097</v>
      </c>
      <c r="BE616" s="1">
        <v>745844592.45834601</v>
      </c>
      <c r="BF616" s="1">
        <v>705238342.45834601</v>
      </c>
      <c r="BG616" s="1">
        <v>630426526.54646897</v>
      </c>
      <c r="BH616" s="1">
        <v>595220966.11735106</v>
      </c>
      <c r="BI616" s="1">
        <v>745844592.45834601</v>
      </c>
      <c r="BJ616" s="1">
        <v>705238342.45834601</v>
      </c>
      <c r="BK616" s="1">
        <v>630426526.54646897</v>
      </c>
      <c r="BL616" s="1">
        <v>595220966.11735106</v>
      </c>
      <c r="BM616" s="1" t="s">
        <v>85</v>
      </c>
      <c r="BN616" s="1" t="s">
        <v>85</v>
      </c>
      <c r="BO616" s="1" t="s">
        <v>85</v>
      </c>
      <c r="BP616" t="s">
        <v>85</v>
      </c>
    </row>
    <row r="617" spans="1:68" x14ac:dyDescent="0.25">
      <c r="A617">
        <v>967</v>
      </c>
      <c r="B617" t="s">
        <v>217</v>
      </c>
      <c r="C617">
        <v>2017</v>
      </c>
      <c r="D617" s="2">
        <v>142234</v>
      </c>
      <c r="E617" s="26">
        <v>112531.43</v>
      </c>
      <c r="F617" t="s">
        <v>91</v>
      </c>
      <c r="G617" t="s">
        <v>551</v>
      </c>
      <c r="H617">
        <v>159</v>
      </c>
      <c r="I617" s="2">
        <v>179</v>
      </c>
      <c r="J617" s="1">
        <v>10643892083</v>
      </c>
      <c r="K617" s="1">
        <v>4966000000</v>
      </c>
      <c r="L617" s="1">
        <v>425000000</v>
      </c>
      <c r="M617" s="1">
        <v>2248000000</v>
      </c>
      <c r="N617" s="1">
        <v>221000000</v>
      </c>
      <c r="O617" s="1">
        <v>168816748.59999999</v>
      </c>
      <c r="P617" s="1">
        <v>168816748.59999999</v>
      </c>
      <c r="Q617" s="1">
        <v>87266798</v>
      </c>
      <c r="R617" s="1">
        <v>24109044</v>
      </c>
      <c r="S617" s="1">
        <v>2348577</v>
      </c>
      <c r="T617" s="1">
        <v>53.499037080000001</v>
      </c>
      <c r="U617" s="1">
        <v>3.4480160880000001</v>
      </c>
      <c r="V617" s="1">
        <v>45465</v>
      </c>
      <c r="W617" s="1">
        <v>36.97</v>
      </c>
      <c r="X617" s="1">
        <v>0.98</v>
      </c>
      <c r="Y617" s="1">
        <v>2440024270</v>
      </c>
      <c r="Z617" s="1">
        <v>2359008060.4386902</v>
      </c>
      <c r="AA617" s="1">
        <v>1042121.451</v>
      </c>
      <c r="AB617" s="1">
        <v>2180447220</v>
      </c>
      <c r="AC617" s="1">
        <v>2359008060.4386902</v>
      </c>
      <c r="AD617" s="1">
        <v>1042121.451</v>
      </c>
      <c r="AE617" s="1">
        <v>2180447220</v>
      </c>
      <c r="AF617" s="1">
        <v>1873205885.7544301</v>
      </c>
      <c r="AG617" s="1">
        <v>1042121.451</v>
      </c>
      <c r="AH617" s="1">
        <v>2180447220</v>
      </c>
      <c r="AI617" s="1">
        <v>1644593097.6677101</v>
      </c>
      <c r="AJ617" s="1">
        <v>1042121.451</v>
      </c>
      <c r="AK617" s="1">
        <v>5559816748.6000004</v>
      </c>
      <c r="AL617" s="1">
        <v>5393891200.4896898</v>
      </c>
      <c r="AM617" s="1">
        <v>5134314150.4896898</v>
      </c>
      <c r="AN617" s="1">
        <v>4648511975.8054304</v>
      </c>
      <c r="AO617" s="1">
        <v>4419899187.7187099</v>
      </c>
      <c r="AP617" s="1">
        <v>2469000000</v>
      </c>
      <c r="AQ617" s="1">
        <v>1499890198</v>
      </c>
      <c r="AR617" s="1">
        <v>809083680.07345402</v>
      </c>
      <c r="AS617" s="1">
        <v>770147122.57345402</v>
      </c>
      <c r="AT617" s="1">
        <v>697276796.37081397</v>
      </c>
      <c r="AU617" s="1">
        <v>662984878.15780699</v>
      </c>
      <c r="AV617" s="1">
        <v>8028816748.6000004</v>
      </c>
      <c r="AW617" s="1">
        <v>8671974880.5631504</v>
      </c>
      <c r="AX617" s="1">
        <v>8373461273.0631504</v>
      </c>
      <c r="AY617" s="1">
        <v>7814788772.17624</v>
      </c>
      <c r="AZ617" s="1">
        <v>7551884065.8765202</v>
      </c>
      <c r="BA617" s="1">
        <v>8671974880.5631504</v>
      </c>
      <c r="BB617" s="1">
        <v>8373461273.0631504</v>
      </c>
      <c r="BC617" s="1">
        <v>7814788772.17624</v>
      </c>
      <c r="BD617" s="1">
        <v>7551884065.8765202</v>
      </c>
      <c r="BE617" s="1">
        <v>6202974880.5631504</v>
      </c>
      <c r="BF617" s="1">
        <v>5904461273.0631504</v>
      </c>
      <c r="BG617" s="1">
        <v>5345788772.17624</v>
      </c>
      <c r="BH617" s="1">
        <v>5082884065.8765202</v>
      </c>
      <c r="BI617" s="1">
        <v>6202974880.5631504</v>
      </c>
      <c r="BJ617" s="1">
        <v>5904461273.0631504</v>
      </c>
      <c r="BK617" s="1">
        <v>5345788772.17624</v>
      </c>
      <c r="BL617" s="1">
        <v>5082884065.8765202</v>
      </c>
      <c r="BM617" s="1" t="s">
        <v>85</v>
      </c>
      <c r="BN617" s="1" t="s">
        <v>85</v>
      </c>
      <c r="BO617" s="1" t="s">
        <v>85</v>
      </c>
      <c r="BP617" t="s">
        <v>85</v>
      </c>
    </row>
    <row r="618" spans="1:68" x14ac:dyDescent="0.25">
      <c r="A618">
        <v>967</v>
      </c>
      <c r="B618" t="s">
        <v>217</v>
      </c>
      <c r="C618">
        <v>2018</v>
      </c>
      <c r="D618" s="2">
        <v>140392</v>
      </c>
      <c r="E618" s="26">
        <v>112531.43</v>
      </c>
      <c r="F618" t="s">
        <v>91</v>
      </c>
      <c r="G618" t="s">
        <v>551</v>
      </c>
      <c r="H618">
        <v>159</v>
      </c>
      <c r="I618" s="2">
        <v>179</v>
      </c>
      <c r="J618" s="1">
        <v>10523545013</v>
      </c>
      <c r="K618" s="1">
        <v>5126000000</v>
      </c>
      <c r="L618" s="1">
        <v>406000000</v>
      </c>
      <c r="M618" s="1">
        <v>2314000000</v>
      </c>
      <c r="N618" s="1">
        <v>248000000</v>
      </c>
      <c r="O618" s="1">
        <v>168816748.59999999</v>
      </c>
      <c r="P618" s="1">
        <v>168816748.59999999</v>
      </c>
      <c r="Q618" s="1">
        <v>87266798</v>
      </c>
      <c r="R618" s="1">
        <v>24109044</v>
      </c>
      <c r="S618" s="1">
        <v>2348577</v>
      </c>
      <c r="T618" s="1">
        <v>54.535596730000002</v>
      </c>
      <c r="U618" s="1">
        <v>2.0144886080000002</v>
      </c>
      <c r="V618" s="1">
        <v>45465</v>
      </c>
      <c r="W618" s="1">
        <v>36.97</v>
      </c>
      <c r="X618" s="1">
        <v>0.98</v>
      </c>
      <c r="Y618" s="1">
        <v>2408424760</v>
      </c>
      <c r="Z618" s="1">
        <v>2475428371.8362799</v>
      </c>
      <c r="AA618" s="1">
        <v>1042121.451</v>
      </c>
      <c r="AB618" s="1">
        <v>2152209360</v>
      </c>
      <c r="AC618" s="1">
        <v>2475428371.8362799</v>
      </c>
      <c r="AD618" s="1">
        <v>1042121.451</v>
      </c>
      <c r="AE618" s="1">
        <v>2152209360</v>
      </c>
      <c r="AF618" s="1">
        <v>1965651187.7390101</v>
      </c>
      <c r="AG618" s="1">
        <v>1042121.451</v>
      </c>
      <c r="AH618" s="1">
        <v>2152209360</v>
      </c>
      <c r="AI618" s="1">
        <v>1725756042.2814701</v>
      </c>
      <c r="AJ618" s="1">
        <v>1042121.451</v>
      </c>
      <c r="AK618" s="1">
        <v>5700816748.6000004</v>
      </c>
      <c r="AL618" s="1">
        <v>5459712001.8872805</v>
      </c>
      <c r="AM618" s="1">
        <v>5203496601.8872805</v>
      </c>
      <c r="AN618" s="1">
        <v>4693719417.7900105</v>
      </c>
      <c r="AO618" s="1">
        <v>4453824272.3324699</v>
      </c>
      <c r="AP618" s="1">
        <v>2562000000</v>
      </c>
      <c r="AQ618" s="1">
        <v>1499890198</v>
      </c>
      <c r="AR618" s="1">
        <v>818956800.28309298</v>
      </c>
      <c r="AS618" s="1">
        <v>780524490.28309298</v>
      </c>
      <c r="AT618" s="1">
        <v>704057912.66850197</v>
      </c>
      <c r="AU618" s="1">
        <v>668073640.84987104</v>
      </c>
      <c r="AV618" s="1">
        <v>8262816748.6000004</v>
      </c>
      <c r="AW618" s="1">
        <v>8840668802.1703796</v>
      </c>
      <c r="AX618" s="1">
        <v>8546021092.1703796</v>
      </c>
      <c r="AY618" s="1">
        <v>7959777330.4585199</v>
      </c>
      <c r="AZ618" s="1">
        <v>7683897913.1823502</v>
      </c>
      <c r="BA618" s="1">
        <v>8840668802.1703796</v>
      </c>
      <c r="BB618" s="1">
        <v>8546021092.1703796</v>
      </c>
      <c r="BC618" s="1">
        <v>7959777330.4585199</v>
      </c>
      <c r="BD618" s="1">
        <v>7683897913.1823502</v>
      </c>
      <c r="BE618" s="1">
        <v>6278668802.1703796</v>
      </c>
      <c r="BF618" s="1">
        <v>5984021092.1703796</v>
      </c>
      <c r="BG618" s="1">
        <v>5397777330.4585199</v>
      </c>
      <c r="BH618" s="1">
        <v>5121897913.1823502</v>
      </c>
      <c r="BI618" s="1">
        <v>6278668802.1703796</v>
      </c>
      <c r="BJ618" s="1">
        <v>5984021092.1703796</v>
      </c>
      <c r="BK618" s="1">
        <v>5397777330.4585199</v>
      </c>
      <c r="BL618" s="1">
        <v>5121897913.1823502</v>
      </c>
      <c r="BM618" s="1" t="s">
        <v>85</v>
      </c>
      <c r="BN618" s="1" t="s">
        <v>85</v>
      </c>
      <c r="BO618" s="1" t="s">
        <v>85</v>
      </c>
      <c r="BP618" t="s">
        <v>85</v>
      </c>
    </row>
    <row r="619" spans="1:68" x14ac:dyDescent="0.25">
      <c r="A619">
        <v>967</v>
      </c>
      <c r="B619" t="s">
        <v>217</v>
      </c>
      <c r="C619">
        <v>2019</v>
      </c>
      <c r="D619" s="2">
        <v>138632</v>
      </c>
      <c r="E619" s="26">
        <v>112531.43</v>
      </c>
      <c r="F619" t="s">
        <v>91</v>
      </c>
      <c r="G619" t="s">
        <v>551</v>
      </c>
      <c r="H619">
        <v>159</v>
      </c>
      <c r="I619" s="2">
        <v>179</v>
      </c>
      <c r="J619" s="1">
        <v>10408555413</v>
      </c>
      <c r="K619" s="1">
        <v>4736000000</v>
      </c>
      <c r="L619" s="1">
        <v>352000000</v>
      </c>
      <c r="M619" s="1">
        <v>2073000000</v>
      </c>
      <c r="N619" s="1">
        <v>175900000</v>
      </c>
      <c r="O619" s="1">
        <v>168816748.59999999</v>
      </c>
      <c r="P619" s="1">
        <v>168816748.59999999</v>
      </c>
      <c r="Q619" s="1">
        <v>87266798</v>
      </c>
      <c r="R619" s="1">
        <v>24109044</v>
      </c>
      <c r="S619" s="1">
        <v>2348577</v>
      </c>
      <c r="T619" s="1">
        <v>49.663684009999997</v>
      </c>
      <c r="U619" s="1">
        <v>5.5332737559999998</v>
      </c>
      <c r="V619" s="1">
        <v>45465</v>
      </c>
      <c r="W619" s="1">
        <v>36.97</v>
      </c>
      <c r="X619" s="1">
        <v>0.98</v>
      </c>
      <c r="Y619" s="1">
        <v>2378231960</v>
      </c>
      <c r="Z619" s="1">
        <v>2079957440.1547599</v>
      </c>
      <c r="AA619" s="1">
        <v>1042121.451</v>
      </c>
      <c r="AB619" s="1">
        <v>2125228560</v>
      </c>
      <c r="AC619" s="1">
        <v>2079957440.1547599</v>
      </c>
      <c r="AD619" s="1">
        <v>1042121.451</v>
      </c>
      <c r="AE619" s="1">
        <v>2125228560</v>
      </c>
      <c r="AF619" s="1">
        <v>1651621537.18629</v>
      </c>
      <c r="AG619" s="1">
        <v>1042121.451</v>
      </c>
      <c r="AH619" s="1">
        <v>2125228560</v>
      </c>
      <c r="AI619" s="1">
        <v>1450051700.49525</v>
      </c>
      <c r="AJ619" s="1">
        <v>1042121.451</v>
      </c>
      <c r="AK619" s="1">
        <v>5256816748.6000004</v>
      </c>
      <c r="AL619" s="1">
        <v>4980048270.20576</v>
      </c>
      <c r="AM619" s="1">
        <v>4727044870.20576</v>
      </c>
      <c r="AN619" s="1">
        <v>4298708967.2372904</v>
      </c>
      <c r="AO619" s="1">
        <v>4097139130.5462499</v>
      </c>
      <c r="AP619" s="1">
        <v>2248900000</v>
      </c>
      <c r="AQ619" s="1">
        <v>1499890198</v>
      </c>
      <c r="AR619" s="1">
        <v>747007240.530864</v>
      </c>
      <c r="AS619" s="1">
        <v>709056730.530864</v>
      </c>
      <c r="AT619" s="1">
        <v>644806345.08559406</v>
      </c>
      <c r="AU619" s="1">
        <v>614570869.58193696</v>
      </c>
      <c r="AV619" s="1">
        <v>7505716748.6000004</v>
      </c>
      <c r="AW619" s="1">
        <v>7975955510.7366199</v>
      </c>
      <c r="AX619" s="1">
        <v>7685001600.7366199</v>
      </c>
      <c r="AY619" s="1">
        <v>7192415312.3228798</v>
      </c>
      <c r="AZ619" s="1">
        <v>6960610000.1281796</v>
      </c>
      <c r="BA619" s="1">
        <v>7975955510.7366199</v>
      </c>
      <c r="BB619" s="1">
        <v>7685001600.7366199</v>
      </c>
      <c r="BC619" s="1">
        <v>7192415312.3228798</v>
      </c>
      <c r="BD619" s="1">
        <v>6960610000.1281796</v>
      </c>
      <c r="BE619" s="1">
        <v>5727055510.7366199</v>
      </c>
      <c r="BF619" s="1">
        <v>5436101600.7366199</v>
      </c>
      <c r="BG619" s="1">
        <v>4943515312.3228798</v>
      </c>
      <c r="BH619" s="1">
        <v>4711710000.1281796</v>
      </c>
      <c r="BI619" s="1">
        <v>5727055510.7366199</v>
      </c>
      <c r="BJ619" s="1">
        <v>5436101600.7366199</v>
      </c>
      <c r="BK619" s="1">
        <v>4943515312.3228798</v>
      </c>
      <c r="BL619" s="1">
        <v>4711710000.1281796</v>
      </c>
      <c r="BM619" s="1" t="s">
        <v>85</v>
      </c>
      <c r="BN619" s="1" t="s">
        <v>85</v>
      </c>
      <c r="BO619" s="1" t="s">
        <v>85</v>
      </c>
      <c r="BP619" t="s">
        <v>85</v>
      </c>
    </row>
    <row r="620" spans="1:68" x14ac:dyDescent="0.25">
      <c r="A620">
        <v>967</v>
      </c>
      <c r="B620" t="s">
        <v>217</v>
      </c>
      <c r="C620">
        <v>2020</v>
      </c>
      <c r="D620" s="2">
        <v>141863</v>
      </c>
      <c r="E620" s="26">
        <v>112531.43</v>
      </c>
      <c r="F620" t="s">
        <v>91</v>
      </c>
      <c r="G620" t="s">
        <v>551</v>
      </c>
      <c r="H620">
        <v>159</v>
      </c>
      <c r="I620" s="2">
        <v>179</v>
      </c>
      <c r="J620" s="1">
        <v>10619652798</v>
      </c>
      <c r="K620" s="1">
        <v>4459000000</v>
      </c>
      <c r="L620" s="1">
        <v>338000000</v>
      </c>
      <c r="M620" s="1">
        <v>1476500000</v>
      </c>
      <c r="N620" s="1">
        <v>262200000</v>
      </c>
      <c r="O620" s="1">
        <v>168816748.59999999</v>
      </c>
      <c r="P620" s="1">
        <v>168816748.59999999</v>
      </c>
      <c r="Q620" s="1">
        <v>87266798</v>
      </c>
      <c r="R620" s="1">
        <v>24109044</v>
      </c>
      <c r="S620" s="1">
        <v>2348577</v>
      </c>
      <c r="T620" s="1">
        <v>51.401973159999997</v>
      </c>
      <c r="U620" s="1">
        <v>2.0918936810000002</v>
      </c>
      <c r="V620" s="1">
        <v>45465</v>
      </c>
      <c r="W620" s="1">
        <v>36.97</v>
      </c>
      <c r="X620" s="1">
        <v>0.98</v>
      </c>
      <c r="Y620" s="1">
        <v>2433659765</v>
      </c>
      <c r="Z620" s="1">
        <v>2324085955.6176901</v>
      </c>
      <c r="AA620" s="1">
        <v>1042121.451</v>
      </c>
      <c r="AB620" s="1">
        <v>2174759790</v>
      </c>
      <c r="AC620" s="1">
        <v>2324085955.6176901</v>
      </c>
      <c r="AD620" s="1">
        <v>1042121.451</v>
      </c>
      <c r="AE620" s="1">
        <v>2174759790</v>
      </c>
      <c r="AF620" s="1">
        <v>1845475462.3656001</v>
      </c>
      <c r="AG620" s="1">
        <v>1042121.451</v>
      </c>
      <c r="AH620" s="1">
        <v>2174759790</v>
      </c>
      <c r="AI620" s="1">
        <v>1620246994.9528401</v>
      </c>
      <c r="AJ620" s="1">
        <v>1042121.451</v>
      </c>
      <c r="AK620" s="1">
        <v>4965816748.6000004</v>
      </c>
      <c r="AL620" s="1">
        <v>5265604590.6686897</v>
      </c>
      <c r="AM620" s="1">
        <v>5006704615.6686897</v>
      </c>
      <c r="AN620" s="1">
        <v>4528094122.4166002</v>
      </c>
      <c r="AO620" s="1">
        <v>4302865655.00385</v>
      </c>
      <c r="AP620" s="1">
        <v>1738700000</v>
      </c>
      <c r="AQ620" s="1">
        <v>1499890198</v>
      </c>
      <c r="AR620" s="1">
        <v>789840688.60030401</v>
      </c>
      <c r="AS620" s="1">
        <v>751005692.35030401</v>
      </c>
      <c r="AT620" s="1">
        <v>679214118.36249006</v>
      </c>
      <c r="AU620" s="1">
        <v>645429848.25057697</v>
      </c>
      <c r="AV620" s="1">
        <v>6704516748.6000004</v>
      </c>
      <c r="AW620" s="1">
        <v>7794145279.2690001</v>
      </c>
      <c r="AX620" s="1">
        <v>7496410308.0190001</v>
      </c>
      <c r="AY620" s="1">
        <v>6946008240.7790899</v>
      </c>
      <c r="AZ620" s="1">
        <v>6686995503.2544203</v>
      </c>
      <c r="BA620" s="1">
        <v>7794145279.2690001</v>
      </c>
      <c r="BB620" s="1">
        <v>7496410308.0190001</v>
      </c>
      <c r="BC620" s="1">
        <v>6946008240.7790899</v>
      </c>
      <c r="BD620" s="1">
        <v>6686995503.2544203</v>
      </c>
      <c r="BE620" s="1">
        <v>6055445279.2690001</v>
      </c>
      <c r="BF620" s="1">
        <v>5757710308.0190001</v>
      </c>
      <c r="BG620" s="1">
        <v>5207308240.7790899</v>
      </c>
      <c r="BH620" s="1">
        <v>4948295503.2544203</v>
      </c>
      <c r="BI620" s="1">
        <v>6055445279.2690001</v>
      </c>
      <c r="BJ620" s="1">
        <v>5757710308.0190001</v>
      </c>
      <c r="BK620" s="1">
        <v>5207308240.7790899</v>
      </c>
      <c r="BL620" s="1">
        <v>4948295503.2544203</v>
      </c>
      <c r="BM620" s="1" t="s">
        <v>85</v>
      </c>
      <c r="BN620" s="1" t="s">
        <v>85</v>
      </c>
      <c r="BO620" s="1" t="s">
        <v>85</v>
      </c>
      <c r="BP620" t="s">
        <v>85</v>
      </c>
    </row>
    <row r="621" spans="1:68" x14ac:dyDescent="0.25">
      <c r="A621">
        <v>967</v>
      </c>
      <c r="B621" t="s">
        <v>217</v>
      </c>
      <c r="C621">
        <v>2021</v>
      </c>
      <c r="D621" s="2">
        <v>141863</v>
      </c>
      <c r="E621" s="26">
        <v>112531.43</v>
      </c>
      <c r="F621" t="s">
        <v>91</v>
      </c>
      <c r="G621" t="s">
        <v>551</v>
      </c>
      <c r="H621">
        <v>159</v>
      </c>
      <c r="I621" s="2">
        <v>179</v>
      </c>
      <c r="J621" s="1">
        <v>10619652798</v>
      </c>
      <c r="K621" s="1">
        <v>5037929079</v>
      </c>
      <c r="L621" s="1">
        <v>401933510.89999998</v>
      </c>
      <c r="M621" s="1">
        <v>2254293191</v>
      </c>
      <c r="N621" s="1">
        <v>219109823.5</v>
      </c>
      <c r="O621" s="1">
        <v>168816748.59999999</v>
      </c>
      <c r="P621" s="1">
        <v>168816748.59999999</v>
      </c>
      <c r="Q621" s="1">
        <v>87266798</v>
      </c>
      <c r="R621" s="1">
        <v>24109044</v>
      </c>
      <c r="S621" s="1">
        <v>2348577</v>
      </c>
      <c r="T621" s="1">
        <v>51.264851899999996</v>
      </c>
      <c r="U621" s="1">
        <v>2.4478319719999999</v>
      </c>
      <c r="V621" s="1">
        <v>45465</v>
      </c>
      <c r="W621" s="1">
        <v>36.97</v>
      </c>
      <c r="X621" s="1">
        <v>0.98</v>
      </c>
      <c r="Y621" s="1">
        <v>2433659765</v>
      </c>
      <c r="Z621" s="1">
        <v>2300847039.9665799</v>
      </c>
      <c r="AA621" s="1">
        <v>1042121.451</v>
      </c>
      <c r="AB621" s="1">
        <v>2174759790</v>
      </c>
      <c r="AC621" s="1">
        <v>2300847039.9665799</v>
      </c>
      <c r="AD621" s="1">
        <v>1042121.451</v>
      </c>
      <c r="AE621" s="1">
        <v>2174759790</v>
      </c>
      <c r="AF621" s="1">
        <v>1827022251.3290401</v>
      </c>
      <c r="AG621" s="1">
        <v>1042121.451</v>
      </c>
      <c r="AH621" s="1">
        <v>2174759790</v>
      </c>
      <c r="AI621" s="1">
        <v>1604045880.2054901</v>
      </c>
      <c r="AJ621" s="1">
        <v>1042121.451</v>
      </c>
      <c r="AK621" s="1">
        <v>5608679338.5</v>
      </c>
      <c r="AL621" s="1">
        <v>5306299185.9175797</v>
      </c>
      <c r="AM621" s="1">
        <v>5047399210.9175797</v>
      </c>
      <c r="AN621" s="1">
        <v>4573574422.2800398</v>
      </c>
      <c r="AO621" s="1">
        <v>4350598051.1564903</v>
      </c>
      <c r="AP621" s="1">
        <v>2473403014.5</v>
      </c>
      <c r="AQ621" s="1">
        <v>1499890198</v>
      </c>
      <c r="AR621" s="1">
        <v>795944877.88763702</v>
      </c>
      <c r="AS621" s="1">
        <v>757109881.63763702</v>
      </c>
      <c r="AT621" s="1">
        <v>686036163.34200597</v>
      </c>
      <c r="AU621" s="1">
        <v>652589707.67347395</v>
      </c>
      <c r="AV621" s="1">
        <v>8082082353</v>
      </c>
      <c r="AW621" s="1">
        <v>8575647078.3052197</v>
      </c>
      <c r="AX621" s="1">
        <v>8277912107.0552197</v>
      </c>
      <c r="AY621" s="1">
        <v>7733013600.1220398</v>
      </c>
      <c r="AZ621" s="1">
        <v>7476590773.3299599</v>
      </c>
      <c r="BA621" s="1">
        <v>8575647078.3052197</v>
      </c>
      <c r="BB621" s="1">
        <v>8277912107.0552197</v>
      </c>
      <c r="BC621" s="1">
        <v>7733013600.1220398</v>
      </c>
      <c r="BD621" s="1">
        <v>7476590773.3299599</v>
      </c>
      <c r="BE621" s="1">
        <v>6102244063.8052197</v>
      </c>
      <c r="BF621" s="1">
        <v>5804509092.5552197</v>
      </c>
      <c r="BG621" s="1">
        <v>5259610585.6220398</v>
      </c>
      <c r="BH621" s="1">
        <v>5003187758.8299599</v>
      </c>
      <c r="BI621" s="1">
        <v>6102244063.8052197</v>
      </c>
      <c r="BJ621" s="1">
        <v>5804509092.5552197</v>
      </c>
      <c r="BK621" s="1">
        <v>5259610585.6220398</v>
      </c>
      <c r="BL621" s="1">
        <v>5003187758.8299599</v>
      </c>
      <c r="BM621" s="1" t="s">
        <v>85</v>
      </c>
      <c r="BN621" s="1" t="s">
        <v>85</v>
      </c>
      <c r="BO621" s="1" t="s">
        <v>85</v>
      </c>
      <c r="BP621" t="s">
        <v>85</v>
      </c>
    </row>
    <row r="622" spans="1:68" x14ac:dyDescent="0.25">
      <c r="A622">
        <v>972</v>
      </c>
      <c r="B622" t="s">
        <v>218</v>
      </c>
      <c r="C622">
        <v>2017</v>
      </c>
      <c r="D622" s="2">
        <v>23647</v>
      </c>
      <c r="E622" s="26">
        <v>85614.57</v>
      </c>
      <c r="F622" t="s">
        <v>97</v>
      </c>
      <c r="I622" s="2">
        <v>177</v>
      </c>
      <c r="J622" s="1">
        <v>1527714435</v>
      </c>
      <c r="K622" s="1">
        <v>983970000</v>
      </c>
      <c r="L622" s="1">
        <v>78660000</v>
      </c>
      <c r="M622" s="1">
        <v>250450000</v>
      </c>
      <c r="N622" s="1">
        <v>0</v>
      </c>
      <c r="O622" s="1">
        <v>49573662.799999997</v>
      </c>
      <c r="P622" s="1">
        <v>35292272.729999997</v>
      </c>
      <c r="Q622" s="1">
        <v>21608043</v>
      </c>
      <c r="R622" s="1">
        <v>7357200</v>
      </c>
      <c r="S622" s="1">
        <v>347057</v>
      </c>
      <c r="T622" s="1">
        <v>56.753838520000002</v>
      </c>
      <c r="U622" s="1">
        <v>6.1232970389999997</v>
      </c>
      <c r="V622" s="1">
        <v>5246165</v>
      </c>
      <c r="W622" s="1">
        <v>22.51</v>
      </c>
      <c r="X622" s="1">
        <v>1.04</v>
      </c>
      <c r="Y622" s="1">
        <v>405664285</v>
      </c>
      <c r="Z622" s="1">
        <v>590483697.78775895</v>
      </c>
      <c r="AA622" s="1">
        <v>76145189.091920003</v>
      </c>
      <c r="AB622" s="1">
        <v>362508510</v>
      </c>
      <c r="AC622" s="1">
        <v>590483697.78775895</v>
      </c>
      <c r="AD622" s="1">
        <v>76145189.091920003</v>
      </c>
      <c r="AE622" s="1">
        <v>362508510</v>
      </c>
      <c r="AF622" s="1">
        <v>467320981.353091</v>
      </c>
      <c r="AG622" s="1">
        <v>76145189.091920003</v>
      </c>
      <c r="AH622" s="1">
        <v>362508510</v>
      </c>
      <c r="AI622" s="1">
        <v>409362055.97207099</v>
      </c>
      <c r="AJ622" s="1">
        <v>76145189.091920003</v>
      </c>
      <c r="AK622" s="1">
        <v>1112203662.8</v>
      </c>
      <c r="AL622" s="1">
        <v>1186245444.6096699</v>
      </c>
      <c r="AM622" s="1">
        <v>1143089669.6096699</v>
      </c>
      <c r="AN622" s="1">
        <v>1019926953.17501</v>
      </c>
      <c r="AO622" s="1">
        <v>961968027.79399097</v>
      </c>
      <c r="AP622" s="1">
        <v>250450000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1362653662.8</v>
      </c>
      <c r="AW622" s="1">
        <v>1436695444.6096699</v>
      </c>
      <c r="AX622" s="1">
        <v>1393539669.6096699</v>
      </c>
      <c r="AY622" s="1">
        <v>1270376953.17501</v>
      </c>
      <c r="AZ622" s="1">
        <v>1212418027.7939899</v>
      </c>
      <c r="BA622" s="1">
        <v>1436695444.6096699</v>
      </c>
      <c r="BB622" s="1">
        <v>1393539669.6096699</v>
      </c>
      <c r="BC622" s="1">
        <v>1270376953.17501</v>
      </c>
      <c r="BD622" s="1">
        <v>1212418027.7939899</v>
      </c>
      <c r="BE622" s="1">
        <v>1186245444.6096699</v>
      </c>
      <c r="BF622" s="1">
        <v>1143089669.6096699</v>
      </c>
      <c r="BG622" s="1">
        <v>1019926953.17501</v>
      </c>
      <c r="BH622" s="1">
        <v>961968027.79399097</v>
      </c>
      <c r="BI622" s="1">
        <v>1186245444.6096699</v>
      </c>
      <c r="BJ622" s="1">
        <v>1143089669.6096699</v>
      </c>
      <c r="BK622" s="1">
        <v>1019926953.17501</v>
      </c>
      <c r="BL622" s="1">
        <v>961968027.79399097</v>
      </c>
      <c r="BM622" s="1" t="s">
        <v>85</v>
      </c>
      <c r="BN622" s="1" t="s">
        <v>85</v>
      </c>
      <c r="BO622" s="1" t="s">
        <v>85</v>
      </c>
      <c r="BP622" t="s">
        <v>85</v>
      </c>
    </row>
    <row r="623" spans="1:68" x14ac:dyDescent="0.25">
      <c r="A623">
        <v>972</v>
      </c>
      <c r="B623" t="s">
        <v>218</v>
      </c>
      <c r="C623">
        <v>2018</v>
      </c>
      <c r="D623" s="2">
        <v>23647</v>
      </c>
      <c r="E623" s="26">
        <v>85614.57</v>
      </c>
      <c r="F623" t="s">
        <v>97</v>
      </c>
      <c r="I623" s="2">
        <v>177</v>
      </c>
      <c r="J623" s="1">
        <v>1527714435</v>
      </c>
      <c r="K623" s="1">
        <v>1019404391</v>
      </c>
      <c r="L623" s="1">
        <v>65058119</v>
      </c>
      <c r="M623" s="1">
        <v>232716721</v>
      </c>
      <c r="N623" s="1">
        <v>36006069</v>
      </c>
      <c r="O623" s="1">
        <v>49573662.799999997</v>
      </c>
      <c r="P623" s="1">
        <v>35292272.729999997</v>
      </c>
      <c r="Q623" s="1">
        <v>21608043</v>
      </c>
      <c r="R623" s="1">
        <v>7357200</v>
      </c>
      <c r="S623" s="1">
        <v>347057</v>
      </c>
      <c r="T623" s="1">
        <v>57.875422030000003</v>
      </c>
      <c r="U623" s="1">
        <v>4.4892595709999998</v>
      </c>
      <c r="V623" s="1">
        <v>5246165</v>
      </c>
      <c r="W623" s="1">
        <v>22.51</v>
      </c>
      <c r="X623" s="1">
        <v>1.04</v>
      </c>
      <c r="Y623" s="1">
        <v>405664285</v>
      </c>
      <c r="Z623" s="1">
        <v>622621399.99664402</v>
      </c>
      <c r="AA623" s="1">
        <v>76145189.091920003</v>
      </c>
      <c r="AB623" s="1">
        <v>362508510</v>
      </c>
      <c r="AC623" s="1">
        <v>622621399.99664402</v>
      </c>
      <c r="AD623" s="1">
        <v>76145189.091920003</v>
      </c>
      <c r="AE623" s="1">
        <v>362508510</v>
      </c>
      <c r="AF623" s="1">
        <v>492755421.94976902</v>
      </c>
      <c r="AG623" s="1">
        <v>76145189.091920003</v>
      </c>
      <c r="AH623" s="1">
        <v>362508510</v>
      </c>
      <c r="AI623" s="1">
        <v>431642020.51594597</v>
      </c>
      <c r="AJ623" s="1">
        <v>76145189.091920003</v>
      </c>
      <c r="AK623" s="1">
        <v>1134036172.8</v>
      </c>
      <c r="AL623" s="1">
        <v>1204781265.8185599</v>
      </c>
      <c r="AM623" s="1">
        <v>1161625490.8185599</v>
      </c>
      <c r="AN623" s="1">
        <v>1031759512.77168</v>
      </c>
      <c r="AO623" s="1">
        <v>970646111.33786595</v>
      </c>
      <c r="AP623" s="1">
        <v>268722790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1402758962.8</v>
      </c>
      <c r="AW623" s="1">
        <v>1473504055.8185599</v>
      </c>
      <c r="AX623" s="1">
        <v>1430348280.8185599</v>
      </c>
      <c r="AY623" s="1">
        <v>1300482302.7716801</v>
      </c>
      <c r="AZ623" s="1">
        <v>1239368901.3378601</v>
      </c>
      <c r="BA623" s="1">
        <v>1473504055.8185599</v>
      </c>
      <c r="BB623" s="1">
        <v>1430348280.8185599</v>
      </c>
      <c r="BC623" s="1">
        <v>1300482302.7716801</v>
      </c>
      <c r="BD623" s="1">
        <v>1239368901.3378601</v>
      </c>
      <c r="BE623" s="1">
        <v>1204781265.8185599</v>
      </c>
      <c r="BF623" s="1">
        <v>1161625490.8185599</v>
      </c>
      <c r="BG623" s="1">
        <v>1031759512.77168</v>
      </c>
      <c r="BH623" s="1">
        <v>970646111.33786595</v>
      </c>
      <c r="BI623" s="1">
        <v>1204781265.8185599</v>
      </c>
      <c r="BJ623" s="1">
        <v>1161625490.8185599</v>
      </c>
      <c r="BK623" s="1">
        <v>1031759512.77168</v>
      </c>
      <c r="BL623" s="1">
        <v>970646111.33786595</v>
      </c>
      <c r="BM623" s="1" t="s">
        <v>85</v>
      </c>
      <c r="BN623" s="1" t="s">
        <v>85</v>
      </c>
      <c r="BO623" s="1" t="s">
        <v>85</v>
      </c>
      <c r="BP623" t="s">
        <v>85</v>
      </c>
    </row>
    <row r="624" spans="1:68" x14ac:dyDescent="0.25">
      <c r="A624">
        <v>972</v>
      </c>
      <c r="B624" t="s">
        <v>218</v>
      </c>
      <c r="C624">
        <v>2019</v>
      </c>
      <c r="D624" s="2">
        <v>26536</v>
      </c>
      <c r="E624" s="26">
        <v>85614.57</v>
      </c>
      <c r="F624" t="s">
        <v>97</v>
      </c>
      <c r="I624" s="2">
        <v>177</v>
      </c>
      <c r="J624" s="1">
        <v>1714358280</v>
      </c>
      <c r="K624" s="1">
        <v>1070554418</v>
      </c>
      <c r="L624" s="1">
        <v>46588168</v>
      </c>
      <c r="M624" s="1">
        <v>222788799</v>
      </c>
      <c r="N624" s="1">
        <v>50760244</v>
      </c>
      <c r="O624" s="1">
        <v>49573662.799999997</v>
      </c>
      <c r="P624" s="1">
        <v>35292272.729999997</v>
      </c>
      <c r="Q624" s="1">
        <v>21608043</v>
      </c>
      <c r="R624" s="1">
        <v>7357200</v>
      </c>
      <c r="S624" s="1">
        <v>347057</v>
      </c>
      <c r="T624" s="1">
        <v>55.328936769999999</v>
      </c>
      <c r="U624" s="1">
        <v>5.4377611000000003</v>
      </c>
      <c r="V624" s="1">
        <v>5246165</v>
      </c>
      <c r="W624" s="1">
        <v>22.51</v>
      </c>
      <c r="X624" s="1">
        <v>1.04</v>
      </c>
      <c r="Y624" s="1">
        <v>455225080</v>
      </c>
      <c r="Z624" s="1">
        <v>581860770.88777804</v>
      </c>
      <c r="AA624" s="1">
        <v>76145189.091920003</v>
      </c>
      <c r="AB624" s="1">
        <v>406796880</v>
      </c>
      <c r="AC624" s="1">
        <v>581860770.88777804</v>
      </c>
      <c r="AD624" s="1">
        <v>76145189.091920003</v>
      </c>
      <c r="AE624" s="1">
        <v>406796880</v>
      </c>
      <c r="AF624" s="1">
        <v>460496619.095281</v>
      </c>
      <c r="AG624" s="1">
        <v>76145189.091920003</v>
      </c>
      <c r="AH624" s="1">
        <v>406796880</v>
      </c>
      <c r="AI624" s="1">
        <v>403384077.07528198</v>
      </c>
      <c r="AJ624" s="1">
        <v>76145189.091920003</v>
      </c>
      <c r="AK624" s="1">
        <v>1166716248.8</v>
      </c>
      <c r="AL624" s="1">
        <v>1195111480.7096901</v>
      </c>
      <c r="AM624" s="1">
        <v>1146683280.7096901</v>
      </c>
      <c r="AN624" s="1">
        <v>1025319128.9172</v>
      </c>
      <c r="AO624" s="1">
        <v>968206586.89720201</v>
      </c>
      <c r="AP624" s="1">
        <v>273549043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1440265291.8</v>
      </c>
      <c r="AW624" s="1">
        <v>1468660523.7096901</v>
      </c>
      <c r="AX624" s="1">
        <v>1420232323.7096901</v>
      </c>
      <c r="AY624" s="1">
        <v>1298868171.9172001</v>
      </c>
      <c r="AZ624" s="1">
        <v>1241755629.8972001</v>
      </c>
      <c r="BA624" s="1">
        <v>1468660523.7096901</v>
      </c>
      <c r="BB624" s="1">
        <v>1420232323.7096901</v>
      </c>
      <c r="BC624" s="1">
        <v>1298868171.9172001</v>
      </c>
      <c r="BD624" s="1">
        <v>1241755629.8972001</v>
      </c>
      <c r="BE624" s="1">
        <v>1195111480.7096901</v>
      </c>
      <c r="BF624" s="1">
        <v>1146683280.7096901</v>
      </c>
      <c r="BG624" s="1">
        <v>1025319128.9172</v>
      </c>
      <c r="BH624" s="1">
        <v>968206586.89720201</v>
      </c>
      <c r="BI624" s="1">
        <v>1195111480.7096901</v>
      </c>
      <c r="BJ624" s="1">
        <v>1146683280.7096901</v>
      </c>
      <c r="BK624" s="1">
        <v>1025319128.9172</v>
      </c>
      <c r="BL624" s="1">
        <v>968206586.89720201</v>
      </c>
      <c r="BM624" s="1" t="s">
        <v>85</v>
      </c>
      <c r="BN624" s="1" t="s">
        <v>85</v>
      </c>
      <c r="BO624" s="1" t="s">
        <v>85</v>
      </c>
      <c r="BP624" t="s">
        <v>85</v>
      </c>
    </row>
    <row r="625" spans="1:68" x14ac:dyDescent="0.25">
      <c r="A625">
        <v>972</v>
      </c>
      <c r="B625" t="s">
        <v>218</v>
      </c>
      <c r="C625">
        <v>2020</v>
      </c>
      <c r="D625" s="2">
        <v>26536</v>
      </c>
      <c r="E625" s="26">
        <v>85614.57</v>
      </c>
      <c r="F625" t="s">
        <v>97</v>
      </c>
      <c r="I625" s="2">
        <v>177</v>
      </c>
      <c r="J625" s="1">
        <v>1714358280</v>
      </c>
      <c r="K625" s="1">
        <v>1199205171</v>
      </c>
      <c r="L625" s="1">
        <v>52186765</v>
      </c>
      <c r="M625" s="1">
        <v>249561794</v>
      </c>
      <c r="N625" s="1">
        <v>56860208</v>
      </c>
      <c r="O625" s="1">
        <v>49573662.799999997</v>
      </c>
      <c r="P625" s="1">
        <v>35292272.729999997</v>
      </c>
      <c r="Q625" s="1">
        <v>21608043</v>
      </c>
      <c r="R625" s="1">
        <v>7357200</v>
      </c>
      <c r="S625" s="1">
        <v>347057</v>
      </c>
      <c r="T625" s="1">
        <v>58.309993069999997</v>
      </c>
      <c r="U625" s="1">
        <v>1.7478731890000001</v>
      </c>
      <c r="V625" s="1">
        <v>5246165</v>
      </c>
      <c r="W625" s="1">
        <v>22.51</v>
      </c>
      <c r="X625" s="1">
        <v>1.04</v>
      </c>
      <c r="Y625" s="1">
        <v>455225080</v>
      </c>
      <c r="Z625" s="1">
        <v>659661317.55831504</v>
      </c>
      <c r="AA625" s="1">
        <v>76145189.091920003</v>
      </c>
      <c r="AB625" s="1">
        <v>406796880</v>
      </c>
      <c r="AC625" s="1">
        <v>659661317.55831504</v>
      </c>
      <c r="AD625" s="1">
        <v>76145189.091920003</v>
      </c>
      <c r="AE625" s="1">
        <v>406796880</v>
      </c>
      <c r="AF625" s="1">
        <v>522069576.91968298</v>
      </c>
      <c r="AG625" s="1">
        <v>76145189.091920003</v>
      </c>
      <c r="AH625" s="1">
        <v>406796880</v>
      </c>
      <c r="AI625" s="1">
        <v>457320522.50150198</v>
      </c>
      <c r="AJ625" s="1">
        <v>76145189.091920003</v>
      </c>
      <c r="AK625" s="1">
        <v>1300965598.8</v>
      </c>
      <c r="AL625" s="1">
        <v>1278510624.3802299</v>
      </c>
      <c r="AM625" s="1">
        <v>1230082424.3802299</v>
      </c>
      <c r="AN625" s="1">
        <v>1092490683.7416</v>
      </c>
      <c r="AO625" s="1">
        <v>1027741629.32342</v>
      </c>
      <c r="AP625" s="1">
        <v>306422002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1607387600.8</v>
      </c>
      <c r="AW625" s="1">
        <v>1584932626.3802299</v>
      </c>
      <c r="AX625" s="1">
        <v>1536504426.3802299</v>
      </c>
      <c r="AY625" s="1">
        <v>1398912685.7416</v>
      </c>
      <c r="AZ625" s="1">
        <v>1334163631.32342</v>
      </c>
      <c r="BA625" s="1">
        <v>1584932626.3802299</v>
      </c>
      <c r="BB625" s="1">
        <v>1536504426.3802299</v>
      </c>
      <c r="BC625" s="1">
        <v>1398912685.7416</v>
      </c>
      <c r="BD625" s="1">
        <v>1334163631.32342</v>
      </c>
      <c r="BE625" s="1">
        <v>1278510624.3802299</v>
      </c>
      <c r="BF625" s="1">
        <v>1230082424.3802299</v>
      </c>
      <c r="BG625" s="1">
        <v>1092490683.7416</v>
      </c>
      <c r="BH625" s="1">
        <v>1027741629.32342</v>
      </c>
      <c r="BI625" s="1">
        <v>1278510624.3802299</v>
      </c>
      <c r="BJ625" s="1">
        <v>1230082424.3802299</v>
      </c>
      <c r="BK625" s="1">
        <v>1092490683.7416</v>
      </c>
      <c r="BL625" s="1">
        <v>1027741629.32342</v>
      </c>
      <c r="BM625" s="1" t="s">
        <v>85</v>
      </c>
      <c r="BN625" s="1" t="s">
        <v>85</v>
      </c>
      <c r="BO625" s="1" t="s">
        <v>85</v>
      </c>
      <c r="BP625" t="s">
        <v>85</v>
      </c>
    </row>
    <row r="626" spans="1:68" x14ac:dyDescent="0.25">
      <c r="A626">
        <v>972</v>
      </c>
      <c r="B626" t="s">
        <v>218</v>
      </c>
      <c r="C626">
        <v>2021</v>
      </c>
      <c r="D626" s="2">
        <v>26536</v>
      </c>
      <c r="E626" s="26">
        <v>85614.57</v>
      </c>
      <c r="F626" t="s">
        <v>97</v>
      </c>
      <c r="I626" s="2">
        <v>177</v>
      </c>
      <c r="J626" s="1">
        <v>1714358280</v>
      </c>
      <c r="K626" s="1">
        <v>1019955446</v>
      </c>
      <c r="L626" s="1">
        <v>0</v>
      </c>
      <c r="M626" s="1">
        <v>322660945.19999999</v>
      </c>
      <c r="N626" s="1">
        <v>0</v>
      </c>
      <c r="O626" s="1">
        <v>49573662.799999997</v>
      </c>
      <c r="P626" s="1">
        <v>35292272.729999997</v>
      </c>
      <c r="Q626" s="1">
        <v>21608043</v>
      </c>
      <c r="R626" s="1">
        <v>7357200</v>
      </c>
      <c r="S626" s="1">
        <v>347057</v>
      </c>
      <c r="T626" s="1">
        <v>60.33476039</v>
      </c>
      <c r="U626" s="1">
        <v>4.4860756139999998</v>
      </c>
      <c r="V626" s="1">
        <v>5246165</v>
      </c>
      <c r="W626" s="1">
        <v>22.51</v>
      </c>
      <c r="X626" s="1">
        <v>1.04</v>
      </c>
      <c r="Y626" s="1">
        <v>455225080</v>
      </c>
      <c r="Z626" s="1">
        <v>651340810.08181298</v>
      </c>
      <c r="AA626" s="1">
        <v>76145189.091920003</v>
      </c>
      <c r="AB626" s="1">
        <v>406796880</v>
      </c>
      <c r="AC626" s="1">
        <v>651340810.08181298</v>
      </c>
      <c r="AD626" s="1">
        <v>76145189.091920003</v>
      </c>
      <c r="AE626" s="1">
        <v>406796880</v>
      </c>
      <c r="AF626" s="1">
        <v>515484555.63316399</v>
      </c>
      <c r="AG626" s="1">
        <v>76145189.091920003</v>
      </c>
      <c r="AH626" s="1">
        <v>406796880</v>
      </c>
      <c r="AI626" s="1">
        <v>451552200.59850502</v>
      </c>
      <c r="AJ626" s="1">
        <v>76145189.091920003</v>
      </c>
      <c r="AK626" s="1">
        <v>1069529108.8</v>
      </c>
      <c r="AL626" s="1">
        <v>1218003351.9037299</v>
      </c>
      <c r="AM626" s="1">
        <v>1169575151.9037299</v>
      </c>
      <c r="AN626" s="1">
        <v>1033718897.45508</v>
      </c>
      <c r="AO626" s="1">
        <v>969786542.42042601</v>
      </c>
      <c r="AP626" s="1">
        <v>322660945.19999999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1392190054</v>
      </c>
      <c r="AW626" s="1">
        <v>1540664297.10373</v>
      </c>
      <c r="AX626" s="1">
        <v>1492236097.10373</v>
      </c>
      <c r="AY626" s="1">
        <v>1356379842.6550801</v>
      </c>
      <c r="AZ626" s="1">
        <v>1292447487.62042</v>
      </c>
      <c r="BA626" s="1">
        <v>1540664297.10373</v>
      </c>
      <c r="BB626" s="1">
        <v>1492236097.10373</v>
      </c>
      <c r="BC626" s="1">
        <v>1356379842.6550801</v>
      </c>
      <c r="BD626" s="1">
        <v>1292447487.62042</v>
      </c>
      <c r="BE626" s="1">
        <v>1218003351.9037299</v>
      </c>
      <c r="BF626" s="1">
        <v>1169575151.9037299</v>
      </c>
      <c r="BG626" s="1">
        <v>1033718897.45508</v>
      </c>
      <c r="BH626" s="1">
        <v>969786542.42042601</v>
      </c>
      <c r="BI626" s="1">
        <v>1218003351.9037299</v>
      </c>
      <c r="BJ626" s="1">
        <v>1169575151.9037299</v>
      </c>
      <c r="BK626" s="1">
        <v>1033718897.45508</v>
      </c>
      <c r="BL626" s="1">
        <v>969786542.42042506</v>
      </c>
      <c r="BM626" s="1" t="s">
        <v>85</v>
      </c>
      <c r="BN626" s="1" t="s">
        <v>85</v>
      </c>
      <c r="BO626" s="1" t="s">
        <v>85</v>
      </c>
      <c r="BP626" t="s">
        <v>85</v>
      </c>
    </row>
    <row r="627" spans="1:68" x14ac:dyDescent="0.25">
      <c r="A627">
        <v>977</v>
      </c>
      <c r="B627" t="s">
        <v>219</v>
      </c>
      <c r="C627">
        <v>2017</v>
      </c>
      <c r="D627" s="2">
        <v>176277</v>
      </c>
      <c r="E627" s="26">
        <v>80293.759999999995</v>
      </c>
      <c r="F627" t="s">
        <v>91</v>
      </c>
      <c r="G627" t="s">
        <v>551</v>
      </c>
      <c r="H627">
        <v>159</v>
      </c>
      <c r="I627" s="2">
        <v>142</v>
      </c>
      <c r="J627" s="1">
        <v>10377689913</v>
      </c>
      <c r="K627" s="1">
        <v>4845107846</v>
      </c>
      <c r="L627" s="1">
        <v>222683314.90000001</v>
      </c>
      <c r="M627" s="1">
        <v>1839380017</v>
      </c>
      <c r="N627" s="1">
        <v>0</v>
      </c>
      <c r="O627" s="1">
        <v>388016853.80000001</v>
      </c>
      <c r="P627" s="1">
        <v>387678983</v>
      </c>
      <c r="Q627" s="1">
        <v>56242037</v>
      </c>
      <c r="R627" s="1">
        <v>28469373</v>
      </c>
      <c r="S627" s="1">
        <v>1784723</v>
      </c>
      <c r="T627" s="1">
        <v>51.063529959999997</v>
      </c>
      <c r="U627" s="1">
        <v>3.243647642</v>
      </c>
      <c r="V627" s="1">
        <v>0</v>
      </c>
      <c r="Y627" s="1">
        <v>3024031935</v>
      </c>
      <c r="Z627" s="1">
        <v>1521950981.1438799</v>
      </c>
      <c r="AA627" s="1">
        <v>0</v>
      </c>
      <c r="AB627" s="1">
        <v>2702326410</v>
      </c>
      <c r="AC627" s="1">
        <v>1521950981.1438799</v>
      </c>
      <c r="AD627" s="1">
        <v>0</v>
      </c>
      <c r="AE627" s="1">
        <v>2702326410</v>
      </c>
      <c r="AF627" s="1">
        <v>1209780633.52544</v>
      </c>
      <c r="AG627" s="1">
        <v>0</v>
      </c>
      <c r="AH627" s="1">
        <v>2702326410</v>
      </c>
      <c r="AI627" s="1">
        <v>1062876940.52852</v>
      </c>
      <c r="AJ627" s="1">
        <v>0</v>
      </c>
      <c r="AK627" s="1">
        <v>5455808014.6999998</v>
      </c>
      <c r="AL627" s="1">
        <v>5156345214.0438805</v>
      </c>
      <c r="AM627" s="1">
        <v>4834639689.0438805</v>
      </c>
      <c r="AN627" s="1">
        <v>4522469341.4254398</v>
      </c>
      <c r="AO627" s="1">
        <v>4375565648.4285202</v>
      </c>
      <c r="AP627" s="1">
        <v>1839380017</v>
      </c>
      <c r="AQ627" s="1">
        <v>1517123795</v>
      </c>
      <c r="AR627" s="1">
        <v>773451782.10658205</v>
      </c>
      <c r="AS627" s="1">
        <v>725195953.35658205</v>
      </c>
      <c r="AT627" s="1">
        <v>678370401.21381605</v>
      </c>
      <c r="AU627" s="1">
        <v>656334847.26427901</v>
      </c>
      <c r="AV627" s="1">
        <v>7295188031.6999998</v>
      </c>
      <c r="AW627" s="1">
        <v>7769177013.1504602</v>
      </c>
      <c r="AX627" s="1">
        <v>7399215659.4004602</v>
      </c>
      <c r="AY627" s="1">
        <v>7040219759.6392603</v>
      </c>
      <c r="AZ627" s="1">
        <v>6871280512.6927996</v>
      </c>
      <c r="BA627" s="1">
        <v>7769177013.1504602</v>
      </c>
      <c r="BB627" s="1">
        <v>7399215659.4004602</v>
      </c>
      <c r="BC627" s="1">
        <v>7040219759.6392603</v>
      </c>
      <c r="BD627" s="1">
        <v>6871280512.6927996</v>
      </c>
      <c r="BE627" s="1">
        <v>5929796996.1504602</v>
      </c>
      <c r="BF627" s="1">
        <v>5559835642.4004602</v>
      </c>
      <c r="BG627" s="1">
        <v>5200839742.6392603</v>
      </c>
      <c r="BH627" s="1">
        <v>5031900495.6927996</v>
      </c>
      <c r="BI627" s="1">
        <v>5929796996.1504602</v>
      </c>
      <c r="BJ627" s="1">
        <v>5559835642.4004602</v>
      </c>
      <c r="BK627" s="1">
        <v>5200839742.6392603</v>
      </c>
      <c r="BL627" s="1">
        <v>5031900495.6927996</v>
      </c>
      <c r="BM627" s="1" t="s">
        <v>85</v>
      </c>
      <c r="BN627" s="1" t="s">
        <v>85</v>
      </c>
      <c r="BO627" s="1" t="s">
        <v>85</v>
      </c>
      <c r="BP627" t="s">
        <v>85</v>
      </c>
    </row>
    <row r="628" spans="1:68" x14ac:dyDescent="0.25">
      <c r="A628">
        <v>977</v>
      </c>
      <c r="B628" t="s">
        <v>219</v>
      </c>
      <c r="C628">
        <v>2018</v>
      </c>
      <c r="D628" s="2">
        <v>174226</v>
      </c>
      <c r="E628" s="26">
        <v>80293.759999999995</v>
      </c>
      <c r="F628" t="s">
        <v>91</v>
      </c>
      <c r="G628" t="s">
        <v>551</v>
      </c>
      <c r="H628">
        <v>159</v>
      </c>
      <c r="I628" s="2">
        <v>142</v>
      </c>
      <c r="J628" s="1">
        <v>10271386583</v>
      </c>
      <c r="K628" s="1">
        <v>5006857158</v>
      </c>
      <c r="L628" s="1">
        <v>248460983.5</v>
      </c>
      <c r="M628" s="1">
        <v>2038806749</v>
      </c>
      <c r="N628" s="1">
        <v>20044053.34</v>
      </c>
      <c r="O628" s="1">
        <v>388016853.80000001</v>
      </c>
      <c r="P628" s="1">
        <v>387678983</v>
      </c>
      <c r="Q628" s="1">
        <v>56242037</v>
      </c>
      <c r="R628" s="1">
        <v>28469373</v>
      </c>
      <c r="S628" s="1">
        <v>1784723</v>
      </c>
      <c r="T628" s="1">
        <v>52.124246970000002</v>
      </c>
      <c r="U628" s="1">
        <v>1.727524858</v>
      </c>
      <c r="V628" s="1">
        <v>0</v>
      </c>
      <c r="Y628" s="1">
        <v>2988847030</v>
      </c>
      <c r="Z628" s="1">
        <v>1603963392.35495</v>
      </c>
      <c r="AA628" s="1">
        <v>0</v>
      </c>
      <c r="AB628" s="1">
        <v>2670884580</v>
      </c>
      <c r="AC628" s="1">
        <v>1603963392.35495</v>
      </c>
      <c r="AD628" s="1">
        <v>0</v>
      </c>
      <c r="AE628" s="1">
        <v>2670884580</v>
      </c>
      <c r="AF628" s="1">
        <v>1274971318.3905399</v>
      </c>
      <c r="AG628" s="1">
        <v>0</v>
      </c>
      <c r="AH628" s="1">
        <v>2670884580</v>
      </c>
      <c r="AI628" s="1">
        <v>1120151518.8778701</v>
      </c>
      <c r="AJ628" s="1">
        <v>0</v>
      </c>
      <c r="AK628" s="1">
        <v>5643334995.3000002</v>
      </c>
      <c r="AL628" s="1">
        <v>5228950388.85495</v>
      </c>
      <c r="AM628" s="1">
        <v>4910987938.85495</v>
      </c>
      <c r="AN628" s="1">
        <v>4581995864.8905401</v>
      </c>
      <c r="AO628" s="1">
        <v>4427176065.3778696</v>
      </c>
      <c r="AP628" s="1">
        <v>2058850802.3399999</v>
      </c>
      <c r="AQ628" s="1">
        <v>1517123795</v>
      </c>
      <c r="AR628" s="1">
        <v>784342558.32824302</v>
      </c>
      <c r="AS628" s="1">
        <v>736648190.82824302</v>
      </c>
      <c r="AT628" s="1">
        <v>687299379.73358095</v>
      </c>
      <c r="AU628" s="1">
        <v>664076409.80668104</v>
      </c>
      <c r="AV628" s="1">
        <v>7702185797.6400003</v>
      </c>
      <c r="AW628" s="1">
        <v>8072143749.5232</v>
      </c>
      <c r="AX628" s="1">
        <v>7706486932.0232</v>
      </c>
      <c r="AY628" s="1">
        <v>7328146046.9641199</v>
      </c>
      <c r="AZ628" s="1">
        <v>7150103277.5245504</v>
      </c>
      <c r="BA628" s="1">
        <v>8072143749.5232</v>
      </c>
      <c r="BB628" s="1">
        <v>7706486932.0232</v>
      </c>
      <c r="BC628" s="1">
        <v>7328146046.9641199</v>
      </c>
      <c r="BD628" s="1">
        <v>7150103277.5245504</v>
      </c>
      <c r="BE628" s="1">
        <v>6013292947.1831999</v>
      </c>
      <c r="BF628" s="1">
        <v>5647636129.6831999</v>
      </c>
      <c r="BG628" s="1">
        <v>5269295244.6241198</v>
      </c>
      <c r="BH628" s="1">
        <v>5091252475.1845503</v>
      </c>
      <c r="BI628" s="1">
        <v>6013292947.1831999</v>
      </c>
      <c r="BJ628" s="1">
        <v>5647636129.6831999</v>
      </c>
      <c r="BK628" s="1">
        <v>5269295244.6241198</v>
      </c>
      <c r="BL628" s="1">
        <v>5091252475.1845503</v>
      </c>
      <c r="BM628" s="1" t="s">
        <v>85</v>
      </c>
      <c r="BN628" s="1" t="s">
        <v>85</v>
      </c>
      <c r="BO628" s="1" t="s">
        <v>85</v>
      </c>
      <c r="BP628" t="s">
        <v>85</v>
      </c>
    </row>
    <row r="629" spans="1:68" x14ac:dyDescent="0.25">
      <c r="A629">
        <v>977</v>
      </c>
      <c r="B629" t="s">
        <v>219</v>
      </c>
      <c r="C629">
        <v>2019</v>
      </c>
      <c r="D629" s="2">
        <v>172652</v>
      </c>
      <c r="E629" s="26">
        <v>80293.759999999995</v>
      </c>
      <c r="F629" t="s">
        <v>91</v>
      </c>
      <c r="G629" t="s">
        <v>551</v>
      </c>
      <c r="H629">
        <v>159</v>
      </c>
      <c r="I629" s="2">
        <v>142</v>
      </c>
      <c r="J629" s="1">
        <v>10189806163</v>
      </c>
      <c r="K629" s="1">
        <v>4611124933</v>
      </c>
      <c r="L629" s="1">
        <v>201664346.5</v>
      </c>
      <c r="M629" s="1">
        <v>1756307156</v>
      </c>
      <c r="N629" s="1">
        <v>15537788.09</v>
      </c>
      <c r="O629" s="1">
        <v>388016853.80000001</v>
      </c>
      <c r="P629" s="1">
        <v>387678983</v>
      </c>
      <c r="Q629" s="1">
        <v>56242037</v>
      </c>
      <c r="R629" s="1">
        <v>28469373</v>
      </c>
      <c r="S629" s="1">
        <v>1784723</v>
      </c>
      <c r="T629" s="1">
        <v>47.116424530000003</v>
      </c>
      <c r="U629" s="1">
        <v>5.1001766740000001</v>
      </c>
      <c r="V629" s="1">
        <v>0</v>
      </c>
      <c r="Y629" s="1">
        <v>2961845060</v>
      </c>
      <c r="Z629" s="1">
        <v>1337240213.6663799</v>
      </c>
      <c r="AA629" s="1">
        <v>0</v>
      </c>
      <c r="AB629" s="1">
        <v>2646755160</v>
      </c>
      <c r="AC629" s="1">
        <v>1337240213.6663799</v>
      </c>
      <c r="AD629" s="1">
        <v>0</v>
      </c>
      <c r="AE629" s="1">
        <v>2646755160</v>
      </c>
      <c r="AF629" s="1">
        <v>1062956253.45904</v>
      </c>
      <c r="AG629" s="1">
        <v>0</v>
      </c>
      <c r="AH629" s="1">
        <v>2646755160</v>
      </c>
      <c r="AI629" s="1">
        <v>933881448.65558898</v>
      </c>
      <c r="AJ629" s="1">
        <v>0</v>
      </c>
      <c r="AK629" s="1">
        <v>5200806133.3000002</v>
      </c>
      <c r="AL629" s="1">
        <v>4888428603.1663799</v>
      </c>
      <c r="AM629" s="1">
        <v>4573338703.1663799</v>
      </c>
      <c r="AN629" s="1">
        <v>4299054742.9590397</v>
      </c>
      <c r="AO629" s="1">
        <v>4169979938.15558</v>
      </c>
      <c r="AP629" s="1">
        <v>1771844944.0899999</v>
      </c>
      <c r="AQ629" s="1">
        <v>1517123795</v>
      </c>
      <c r="AR629" s="1">
        <v>733264290.47495794</v>
      </c>
      <c r="AS629" s="1">
        <v>686000805.47495794</v>
      </c>
      <c r="AT629" s="1">
        <v>644858211.443856</v>
      </c>
      <c r="AU629" s="1">
        <v>625496990.72333801</v>
      </c>
      <c r="AV629" s="1">
        <v>6972651077.3900003</v>
      </c>
      <c r="AW629" s="1">
        <v>7393537837.7313404</v>
      </c>
      <c r="AX629" s="1">
        <v>7031184452.7313404</v>
      </c>
      <c r="AY629" s="1">
        <v>6715757898.4928999</v>
      </c>
      <c r="AZ629" s="1">
        <v>6567321872.9689198</v>
      </c>
      <c r="BA629" s="1">
        <v>7393537837.7313404</v>
      </c>
      <c r="BB629" s="1">
        <v>7031184452.7313404</v>
      </c>
      <c r="BC629" s="1">
        <v>6715757898.4928999</v>
      </c>
      <c r="BD629" s="1">
        <v>6567321872.9689198</v>
      </c>
      <c r="BE629" s="1">
        <v>5621692893.6413403</v>
      </c>
      <c r="BF629" s="1">
        <v>5259339508.6413403</v>
      </c>
      <c r="BG629" s="1">
        <v>4943912954.4028997</v>
      </c>
      <c r="BH629" s="1">
        <v>4795476928.8789196</v>
      </c>
      <c r="BI629" s="1">
        <v>5621692893.6413403</v>
      </c>
      <c r="BJ629" s="1">
        <v>5259339508.6413403</v>
      </c>
      <c r="BK629" s="1">
        <v>4943912954.4028997</v>
      </c>
      <c r="BL629" s="1">
        <v>4795476928.8789196</v>
      </c>
      <c r="BM629" s="1" t="s">
        <v>85</v>
      </c>
      <c r="BN629" s="1" t="s">
        <v>85</v>
      </c>
      <c r="BO629" s="1" t="s">
        <v>85</v>
      </c>
      <c r="BP629" t="s">
        <v>85</v>
      </c>
    </row>
    <row r="630" spans="1:68" x14ac:dyDescent="0.25">
      <c r="A630">
        <v>977</v>
      </c>
      <c r="B630" t="s">
        <v>219</v>
      </c>
      <c r="C630">
        <v>2020</v>
      </c>
      <c r="D630" s="2">
        <v>171644</v>
      </c>
      <c r="E630" s="26">
        <v>80293.759999999995</v>
      </c>
      <c r="F630" t="s">
        <v>91</v>
      </c>
      <c r="G630" t="s">
        <v>551</v>
      </c>
      <c r="H630">
        <v>159</v>
      </c>
      <c r="I630" s="2">
        <v>142</v>
      </c>
      <c r="J630" s="1">
        <v>10137561523</v>
      </c>
      <c r="K630" s="1">
        <v>4903682834</v>
      </c>
      <c r="L630" s="1">
        <v>221724857</v>
      </c>
      <c r="M630" s="1">
        <v>1135061191</v>
      </c>
      <c r="N630" s="1">
        <v>353547328.39999998</v>
      </c>
      <c r="O630" s="1">
        <v>388016853.80000001</v>
      </c>
      <c r="P630" s="1">
        <v>387678983</v>
      </c>
      <c r="Q630" s="1">
        <v>56242037</v>
      </c>
      <c r="R630" s="1">
        <v>28469373</v>
      </c>
      <c r="S630" s="1">
        <v>1784723</v>
      </c>
      <c r="T630" s="1">
        <v>48.508392350000001</v>
      </c>
      <c r="U630" s="1">
        <v>2.0169632380000002</v>
      </c>
      <c r="V630" s="1">
        <v>0</v>
      </c>
      <c r="Y630" s="1">
        <v>2944552820</v>
      </c>
      <c r="Z630" s="1">
        <v>1479670645.8049099</v>
      </c>
      <c r="AA630" s="1">
        <v>0</v>
      </c>
      <c r="AB630" s="1">
        <v>2631302520</v>
      </c>
      <c r="AC630" s="1">
        <v>1479670645.8049099</v>
      </c>
      <c r="AD630" s="1">
        <v>0</v>
      </c>
      <c r="AE630" s="1">
        <v>2631302520</v>
      </c>
      <c r="AF630" s="1">
        <v>1176172500.6054101</v>
      </c>
      <c r="AG630" s="1">
        <v>0</v>
      </c>
      <c r="AH630" s="1">
        <v>2631302520</v>
      </c>
      <c r="AI630" s="1">
        <v>1033349844.04094</v>
      </c>
      <c r="AJ630" s="1">
        <v>0</v>
      </c>
      <c r="AK630" s="1">
        <v>5513424544.8000002</v>
      </c>
      <c r="AL630" s="1">
        <v>5033627305.8049097</v>
      </c>
      <c r="AM630" s="1">
        <v>4720377005.8049097</v>
      </c>
      <c r="AN630" s="1">
        <v>4416878860.6054096</v>
      </c>
      <c r="AO630" s="1">
        <v>4274056204.0409398</v>
      </c>
      <c r="AP630" s="1">
        <v>1488608519.4000001</v>
      </c>
      <c r="AQ630" s="1">
        <v>1517123795</v>
      </c>
      <c r="AR630" s="1">
        <v>755044095.870736</v>
      </c>
      <c r="AS630" s="1">
        <v>708056550.870736</v>
      </c>
      <c r="AT630" s="1">
        <v>662531829.09081101</v>
      </c>
      <c r="AU630" s="1">
        <v>641108430.60614097</v>
      </c>
      <c r="AV630" s="1">
        <v>7002033064.1999998</v>
      </c>
      <c r="AW630" s="1">
        <v>7277279921.0756397</v>
      </c>
      <c r="AX630" s="1">
        <v>6917042076.0756397</v>
      </c>
      <c r="AY630" s="1">
        <v>6568019209.09622</v>
      </c>
      <c r="AZ630" s="1">
        <v>6403773154.04708</v>
      </c>
      <c r="BA630" s="1">
        <v>7277279921.0756397</v>
      </c>
      <c r="BB630" s="1">
        <v>6917042076.0756397</v>
      </c>
      <c r="BC630" s="1">
        <v>6568019209.09622</v>
      </c>
      <c r="BD630" s="1">
        <v>6403773154.04708</v>
      </c>
      <c r="BE630" s="1">
        <v>5788671401.6756401</v>
      </c>
      <c r="BF630" s="1">
        <v>5428433556.6756401</v>
      </c>
      <c r="BG630" s="1">
        <v>5079410689.6962204</v>
      </c>
      <c r="BH630" s="1">
        <v>4915164634.6470804</v>
      </c>
      <c r="BI630" s="1">
        <v>5788671401.6756401</v>
      </c>
      <c r="BJ630" s="1">
        <v>5428433556.6756401</v>
      </c>
      <c r="BK630" s="1">
        <v>5079410689.6962204</v>
      </c>
      <c r="BL630" s="1">
        <v>4915164634.6470804</v>
      </c>
      <c r="BM630" s="1" t="s">
        <v>85</v>
      </c>
      <c r="BN630" s="1" t="s">
        <v>85</v>
      </c>
      <c r="BO630" s="1" t="s">
        <v>85</v>
      </c>
      <c r="BP630" t="s">
        <v>85</v>
      </c>
    </row>
    <row r="631" spans="1:68" x14ac:dyDescent="0.25">
      <c r="A631">
        <v>977</v>
      </c>
      <c r="B631" t="s">
        <v>219</v>
      </c>
      <c r="C631">
        <v>2021</v>
      </c>
      <c r="D631" s="2">
        <v>171644</v>
      </c>
      <c r="E631" s="26">
        <v>80293.759999999995</v>
      </c>
      <c r="F631" t="s">
        <v>91</v>
      </c>
      <c r="G631" t="s">
        <v>551</v>
      </c>
      <c r="H631">
        <v>159</v>
      </c>
      <c r="I631" s="2">
        <v>142</v>
      </c>
      <c r="J631" s="1">
        <v>10137561523</v>
      </c>
      <c r="K631" s="1">
        <v>4490552631</v>
      </c>
      <c r="L631" s="1">
        <v>231028359</v>
      </c>
      <c r="M631" s="1">
        <v>1238885502</v>
      </c>
      <c r="N631" s="1">
        <v>0</v>
      </c>
      <c r="O631" s="1">
        <v>388016853.80000001</v>
      </c>
      <c r="P631" s="1">
        <v>387678983</v>
      </c>
      <c r="Q631" s="1">
        <v>56242037</v>
      </c>
      <c r="R631" s="1">
        <v>28469373</v>
      </c>
      <c r="S631" s="1">
        <v>1784723</v>
      </c>
      <c r="T631" s="1">
        <v>47.816730880000001</v>
      </c>
      <c r="U631" s="1">
        <v>2.218485636</v>
      </c>
      <c r="V631" s="1">
        <v>0</v>
      </c>
      <c r="Y631" s="1">
        <v>2944552820</v>
      </c>
      <c r="Z631" s="1">
        <v>1451243514.69645</v>
      </c>
      <c r="AA631" s="1">
        <v>0</v>
      </c>
      <c r="AB631" s="1">
        <v>2631302520</v>
      </c>
      <c r="AC631" s="1">
        <v>1451243514.69645</v>
      </c>
      <c r="AD631" s="1">
        <v>0</v>
      </c>
      <c r="AE631" s="1">
        <v>2631302520</v>
      </c>
      <c r="AF631" s="1">
        <v>1153576114.0543499</v>
      </c>
      <c r="AG631" s="1">
        <v>0</v>
      </c>
      <c r="AH631" s="1">
        <v>2631302520</v>
      </c>
      <c r="AI631" s="1">
        <v>1013497337.28159</v>
      </c>
      <c r="AJ631" s="1">
        <v>0</v>
      </c>
      <c r="AK631" s="1">
        <v>5109597843.8000002</v>
      </c>
      <c r="AL631" s="1">
        <v>5014503676.6964502</v>
      </c>
      <c r="AM631" s="1">
        <v>4701253376.6964502</v>
      </c>
      <c r="AN631" s="1">
        <v>4403585976.0543499</v>
      </c>
      <c r="AO631" s="1">
        <v>4263507199.28159</v>
      </c>
      <c r="AP631" s="1">
        <v>1238885502</v>
      </c>
      <c r="AQ631" s="1">
        <v>1517123795</v>
      </c>
      <c r="AR631" s="1">
        <v>752175551.50446796</v>
      </c>
      <c r="AS631" s="1">
        <v>705188006.50446796</v>
      </c>
      <c r="AT631" s="1">
        <v>660537896.40815198</v>
      </c>
      <c r="AU631" s="1">
        <v>639526079.89223897</v>
      </c>
      <c r="AV631" s="1">
        <v>6348483345.8000002</v>
      </c>
      <c r="AW631" s="1">
        <v>7005564730.2009201</v>
      </c>
      <c r="AX631" s="1">
        <v>6645326885.2009201</v>
      </c>
      <c r="AY631" s="1">
        <v>6303009374.4624996</v>
      </c>
      <c r="AZ631" s="1">
        <v>6141918781.17383</v>
      </c>
      <c r="BA631" s="1">
        <v>7005564730.2009201</v>
      </c>
      <c r="BB631" s="1">
        <v>6645326885.2009201</v>
      </c>
      <c r="BC631" s="1">
        <v>6303009374.4624996</v>
      </c>
      <c r="BD631" s="1">
        <v>6141918781.17383</v>
      </c>
      <c r="BE631" s="1">
        <v>5766679228.2009201</v>
      </c>
      <c r="BF631" s="1">
        <v>5406441383.2009201</v>
      </c>
      <c r="BG631" s="1">
        <v>5064123872.4624996</v>
      </c>
      <c r="BH631" s="1">
        <v>4903033279.17383</v>
      </c>
      <c r="BI631" s="1">
        <v>5766679228.2009201</v>
      </c>
      <c r="BJ631" s="1">
        <v>5406441383.2009201</v>
      </c>
      <c r="BK631" s="1">
        <v>5064123872.4624996</v>
      </c>
      <c r="BL631" s="1">
        <v>4903033279.17383</v>
      </c>
      <c r="BM631" s="1" t="s">
        <v>85</v>
      </c>
      <c r="BN631" s="1" t="s">
        <v>85</v>
      </c>
      <c r="BO631" s="1" t="s">
        <v>85</v>
      </c>
      <c r="BP631" t="s">
        <v>85</v>
      </c>
    </row>
    <row r="632" spans="1:68" x14ac:dyDescent="0.25">
      <c r="A632">
        <v>990</v>
      </c>
      <c r="B632" t="s">
        <v>220</v>
      </c>
      <c r="C632">
        <v>2017</v>
      </c>
      <c r="D632" s="2">
        <v>9237</v>
      </c>
      <c r="E632" s="26">
        <v>77705.09</v>
      </c>
      <c r="F632" t="s">
        <v>97</v>
      </c>
      <c r="I632" s="2">
        <v>178</v>
      </c>
      <c r="J632" s="1">
        <v>600127890</v>
      </c>
      <c r="K632" s="1">
        <v>383498410.39999998</v>
      </c>
      <c r="L632" s="1">
        <v>20288419.489999998</v>
      </c>
      <c r="M632" s="1">
        <v>44716708.350000001</v>
      </c>
      <c r="N632" s="1">
        <v>0</v>
      </c>
      <c r="O632" s="1">
        <v>61140216.719999999</v>
      </c>
      <c r="P632" s="1">
        <v>50013777.509999998</v>
      </c>
      <c r="Q632" s="1">
        <v>13160851</v>
      </c>
      <c r="R632" s="1">
        <v>26269471</v>
      </c>
      <c r="S632" s="1">
        <v>102515</v>
      </c>
      <c r="T632" s="1">
        <v>54.566478850000003</v>
      </c>
      <c r="U632" s="1">
        <v>11.12298068</v>
      </c>
      <c r="V632" s="1">
        <v>15766101</v>
      </c>
      <c r="W632" s="1">
        <v>43.17</v>
      </c>
      <c r="X632" s="1">
        <v>1.03</v>
      </c>
      <c r="Y632" s="1">
        <v>158460735</v>
      </c>
      <c r="Z632" s="1">
        <v>399561709.23425502</v>
      </c>
      <c r="AA632" s="1">
        <v>434645579.69656199</v>
      </c>
      <c r="AB632" s="1">
        <v>141603210</v>
      </c>
      <c r="AC632" s="1">
        <v>399561709.23425502</v>
      </c>
      <c r="AD632" s="1">
        <v>434645579.69656199</v>
      </c>
      <c r="AE632" s="1">
        <v>141603210</v>
      </c>
      <c r="AF632" s="1">
        <v>315241609.16778898</v>
      </c>
      <c r="AG632" s="1">
        <v>434645579.69656199</v>
      </c>
      <c r="AH632" s="1">
        <v>141603210</v>
      </c>
      <c r="AI632" s="1">
        <v>275561562.07768703</v>
      </c>
      <c r="AJ632" s="1">
        <v>434645579.69656199</v>
      </c>
      <c r="AK632" s="1">
        <v>464927046.61000001</v>
      </c>
      <c r="AL632" s="1">
        <v>1062970220.93081</v>
      </c>
      <c r="AM632" s="1">
        <v>1046112695.93081</v>
      </c>
      <c r="AN632" s="1">
        <v>961792595.86435103</v>
      </c>
      <c r="AO632" s="1">
        <v>922112548.77424896</v>
      </c>
      <c r="AP632" s="1">
        <v>44716708.350000001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509643754.95999998</v>
      </c>
      <c r="AW632" s="1">
        <v>1107686929.2808101</v>
      </c>
      <c r="AX632" s="1">
        <v>1090829404.2808101</v>
      </c>
      <c r="AY632" s="1">
        <v>1006509304.21435</v>
      </c>
      <c r="AZ632" s="1">
        <v>966829257.12424898</v>
      </c>
      <c r="BA632" s="1">
        <v>600127890</v>
      </c>
      <c r="BB632" s="1">
        <v>600127890</v>
      </c>
      <c r="BC632" s="1">
        <v>600127890</v>
      </c>
      <c r="BD632" s="1">
        <v>600127890</v>
      </c>
      <c r="BE632" s="1">
        <v>1062970220.93081</v>
      </c>
      <c r="BF632" s="1">
        <v>1046112695.93081</v>
      </c>
      <c r="BG632" s="1">
        <v>961792595.86435103</v>
      </c>
      <c r="BH632" s="1">
        <v>922112548.77424896</v>
      </c>
      <c r="BI632" s="1">
        <v>555411181.64999998</v>
      </c>
      <c r="BJ632" s="1">
        <v>555411181.64999998</v>
      </c>
      <c r="BK632" s="1">
        <v>555411181.64999998</v>
      </c>
      <c r="BL632" s="1">
        <v>555411181.64999998</v>
      </c>
      <c r="BM632" s="1" t="s">
        <v>121</v>
      </c>
      <c r="BN632" s="1" t="s">
        <v>121</v>
      </c>
      <c r="BO632" s="1" t="s">
        <v>121</v>
      </c>
      <c r="BP632" t="s">
        <v>121</v>
      </c>
    </row>
    <row r="633" spans="1:68" x14ac:dyDescent="0.25">
      <c r="A633">
        <v>990</v>
      </c>
      <c r="B633" t="s">
        <v>220</v>
      </c>
      <c r="C633">
        <v>2018</v>
      </c>
      <c r="D633" s="2">
        <v>9053</v>
      </c>
      <c r="E633" s="26">
        <v>77705.09</v>
      </c>
      <c r="F633" t="s">
        <v>97</v>
      </c>
      <c r="I633" s="2">
        <v>178</v>
      </c>
      <c r="J633" s="1">
        <v>588173410</v>
      </c>
      <c r="K633" s="1">
        <v>361619520.19999999</v>
      </c>
      <c r="L633" s="1">
        <v>17939154.699999999</v>
      </c>
      <c r="M633" s="1">
        <v>43744532.490000002</v>
      </c>
      <c r="N633" s="1">
        <v>0</v>
      </c>
      <c r="O633" s="1">
        <v>61140216.719999999</v>
      </c>
      <c r="P633" s="1">
        <v>50013777.509999998</v>
      </c>
      <c r="Q633" s="1">
        <v>13160851</v>
      </c>
      <c r="R633" s="1">
        <v>26269471</v>
      </c>
      <c r="S633" s="1">
        <v>102515</v>
      </c>
      <c r="T633" s="1">
        <v>55.7242307</v>
      </c>
      <c r="U633" s="1">
        <v>9.3934105379999995</v>
      </c>
      <c r="V633" s="1">
        <v>15766101</v>
      </c>
      <c r="W633" s="1">
        <v>43.17</v>
      </c>
      <c r="X633" s="1">
        <v>1.03</v>
      </c>
      <c r="Y633" s="1">
        <v>155304215</v>
      </c>
      <c r="Z633" s="1">
        <v>426117197.60028797</v>
      </c>
      <c r="AA633" s="1">
        <v>434645579.69656199</v>
      </c>
      <c r="AB633" s="1">
        <v>138782490</v>
      </c>
      <c r="AC633" s="1">
        <v>426117197.60028797</v>
      </c>
      <c r="AD633" s="1">
        <v>434645579.69656199</v>
      </c>
      <c r="AE633" s="1">
        <v>138782490</v>
      </c>
      <c r="AF633" s="1">
        <v>336193053.44103497</v>
      </c>
      <c r="AG633" s="1">
        <v>434645579.69656199</v>
      </c>
      <c r="AH633" s="1">
        <v>138782490</v>
      </c>
      <c r="AI633" s="1">
        <v>293875809.13079798</v>
      </c>
      <c r="AJ633" s="1">
        <v>434645579.69656199</v>
      </c>
      <c r="AK633" s="1">
        <v>440698891.62</v>
      </c>
      <c r="AL633" s="1">
        <v>1084019924.50685</v>
      </c>
      <c r="AM633" s="1">
        <v>1067498199.50685</v>
      </c>
      <c r="AN633" s="1">
        <v>977574055.347597</v>
      </c>
      <c r="AO633" s="1">
        <v>935256811.03735995</v>
      </c>
      <c r="AP633" s="1">
        <v>43744532.490000002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484443424.11000001</v>
      </c>
      <c r="AW633" s="1">
        <v>1127764456.99685</v>
      </c>
      <c r="AX633" s="1">
        <v>1111242731.99685</v>
      </c>
      <c r="AY633" s="1">
        <v>1021318587.83759</v>
      </c>
      <c r="AZ633" s="1">
        <v>979001343.52735996</v>
      </c>
      <c r="BA633" s="1">
        <v>588173410</v>
      </c>
      <c r="BB633" s="1">
        <v>588173410</v>
      </c>
      <c r="BC633" s="1">
        <v>588173410</v>
      </c>
      <c r="BD633" s="1">
        <v>588173410</v>
      </c>
      <c r="BE633" s="1">
        <v>1084019924.50685</v>
      </c>
      <c r="BF633" s="1">
        <v>1067498199.50685</v>
      </c>
      <c r="BG633" s="1">
        <v>977574055.347597</v>
      </c>
      <c r="BH633" s="1">
        <v>935256811.03735995</v>
      </c>
      <c r="BI633" s="1">
        <v>544428877.50999999</v>
      </c>
      <c r="BJ633" s="1">
        <v>544428877.50999999</v>
      </c>
      <c r="BK633" s="1">
        <v>544428877.50999999</v>
      </c>
      <c r="BL633" s="1">
        <v>544428877.50999999</v>
      </c>
      <c r="BM633" s="1" t="s">
        <v>121</v>
      </c>
      <c r="BN633" s="1" t="s">
        <v>121</v>
      </c>
      <c r="BO633" s="1" t="s">
        <v>121</v>
      </c>
      <c r="BP633" t="s">
        <v>121</v>
      </c>
    </row>
    <row r="634" spans="1:68" x14ac:dyDescent="0.25">
      <c r="A634">
        <v>990</v>
      </c>
      <c r="B634" t="s">
        <v>220</v>
      </c>
      <c r="C634">
        <v>2019</v>
      </c>
      <c r="D634" s="2">
        <v>9102</v>
      </c>
      <c r="E634" s="26">
        <v>77705.09</v>
      </c>
      <c r="F634" t="s">
        <v>97</v>
      </c>
      <c r="I634" s="2">
        <v>178</v>
      </c>
      <c r="J634" s="1">
        <v>591356940</v>
      </c>
      <c r="K634" s="1">
        <v>343880978.10000002</v>
      </c>
      <c r="L634" s="1">
        <v>17693157.800000001</v>
      </c>
      <c r="M634" s="1">
        <v>42714277.880000003</v>
      </c>
      <c r="N634" s="1">
        <v>0</v>
      </c>
      <c r="O634" s="1">
        <v>61140216.719999999</v>
      </c>
      <c r="P634" s="1">
        <v>50013777.509999998</v>
      </c>
      <c r="Q634" s="1">
        <v>13160851</v>
      </c>
      <c r="R634" s="1">
        <v>26269471</v>
      </c>
      <c r="S634" s="1">
        <v>102515</v>
      </c>
      <c r="T634" s="1">
        <v>52.48584872</v>
      </c>
      <c r="U634" s="1">
        <v>12.07498577</v>
      </c>
      <c r="V634" s="1">
        <v>15766101</v>
      </c>
      <c r="W634" s="1">
        <v>43.17</v>
      </c>
      <c r="X634" s="1">
        <v>1.03</v>
      </c>
      <c r="Y634" s="1">
        <v>156144810</v>
      </c>
      <c r="Z634" s="1">
        <v>371669735.45153701</v>
      </c>
      <c r="AA634" s="1">
        <v>434645579.69656199</v>
      </c>
      <c r="AB634" s="1">
        <v>139533660</v>
      </c>
      <c r="AC634" s="1">
        <v>371669735.45153701</v>
      </c>
      <c r="AD634" s="1">
        <v>434645579.69656199</v>
      </c>
      <c r="AE634" s="1">
        <v>139533660</v>
      </c>
      <c r="AF634" s="1">
        <v>293235719.977404</v>
      </c>
      <c r="AG634" s="1">
        <v>434645579.69656199</v>
      </c>
      <c r="AH634" s="1">
        <v>139533660</v>
      </c>
      <c r="AI634" s="1">
        <v>256325595.04840001</v>
      </c>
      <c r="AJ634" s="1">
        <v>434645579.69656199</v>
      </c>
      <c r="AK634" s="1">
        <v>422714352.62</v>
      </c>
      <c r="AL634" s="1">
        <v>1030167060.4580899</v>
      </c>
      <c r="AM634" s="1">
        <v>1013555910.4580899</v>
      </c>
      <c r="AN634" s="1">
        <v>935121894.98396599</v>
      </c>
      <c r="AO634" s="1">
        <v>898211770.05496204</v>
      </c>
      <c r="AP634" s="1">
        <v>42714277.880000003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465428630.5</v>
      </c>
      <c r="AW634" s="1">
        <v>1072881338.3380899</v>
      </c>
      <c r="AX634" s="1">
        <v>1056270188.3380899</v>
      </c>
      <c r="AY634" s="1">
        <v>977836172.86396599</v>
      </c>
      <c r="AZ634" s="1">
        <v>940926047.93496203</v>
      </c>
      <c r="BA634" s="1">
        <v>591356940</v>
      </c>
      <c r="BB634" s="1">
        <v>591356940</v>
      </c>
      <c r="BC634" s="1">
        <v>591356940</v>
      </c>
      <c r="BD634" s="1">
        <v>591356940</v>
      </c>
      <c r="BE634" s="1">
        <v>1030167060.4580899</v>
      </c>
      <c r="BF634" s="1">
        <v>1013555910.4580899</v>
      </c>
      <c r="BG634" s="1">
        <v>935121894.98396599</v>
      </c>
      <c r="BH634" s="1">
        <v>898211770.05496204</v>
      </c>
      <c r="BI634" s="1">
        <v>548642662.12</v>
      </c>
      <c r="BJ634" s="1">
        <v>548642662.12</v>
      </c>
      <c r="BK634" s="1">
        <v>548642662.12</v>
      </c>
      <c r="BL634" s="1">
        <v>548642662.12</v>
      </c>
      <c r="BM634" s="1" t="s">
        <v>121</v>
      </c>
      <c r="BN634" s="1" t="s">
        <v>121</v>
      </c>
      <c r="BO634" s="1" t="s">
        <v>121</v>
      </c>
      <c r="BP634" t="s">
        <v>121</v>
      </c>
    </row>
    <row r="635" spans="1:68" x14ac:dyDescent="0.25">
      <c r="A635">
        <v>990</v>
      </c>
      <c r="B635" t="s">
        <v>220</v>
      </c>
      <c r="C635">
        <v>2020</v>
      </c>
      <c r="D635" s="2">
        <v>9112</v>
      </c>
      <c r="E635" s="26">
        <v>77705.09</v>
      </c>
      <c r="F635" t="s">
        <v>97</v>
      </c>
      <c r="I635" s="2">
        <v>178</v>
      </c>
      <c r="J635" s="1">
        <v>592006640</v>
      </c>
      <c r="K635" s="1">
        <v>392650455</v>
      </c>
      <c r="L635" s="1">
        <v>0</v>
      </c>
      <c r="M635" s="1">
        <v>61996411.259999998</v>
      </c>
      <c r="N635" s="1">
        <v>0</v>
      </c>
      <c r="O635" s="1">
        <v>61140216.719999999</v>
      </c>
      <c r="P635" s="1">
        <v>50013777.509999998</v>
      </c>
      <c r="Q635" s="1">
        <v>13160851</v>
      </c>
      <c r="R635" s="1">
        <v>26269471</v>
      </c>
      <c r="S635" s="1">
        <v>102515</v>
      </c>
      <c r="T635" s="1">
        <v>55.417306089999997</v>
      </c>
      <c r="U635" s="1">
        <v>5.8648134909999996</v>
      </c>
      <c r="V635" s="1">
        <v>15766101</v>
      </c>
      <c r="W635" s="1">
        <v>43.17</v>
      </c>
      <c r="X635" s="1">
        <v>1.03</v>
      </c>
      <c r="Y635" s="1">
        <v>156316360</v>
      </c>
      <c r="Z635" s="1">
        <v>455747798.25964099</v>
      </c>
      <c r="AA635" s="1">
        <v>434645579.69656199</v>
      </c>
      <c r="AB635" s="1">
        <v>139686960</v>
      </c>
      <c r="AC635" s="1">
        <v>455747798.25964099</v>
      </c>
      <c r="AD635" s="1">
        <v>434645579.69656199</v>
      </c>
      <c r="AE635" s="1">
        <v>139686960</v>
      </c>
      <c r="AF635" s="1">
        <v>359570664.49982202</v>
      </c>
      <c r="AG635" s="1">
        <v>434645579.69656199</v>
      </c>
      <c r="AH635" s="1">
        <v>139686960</v>
      </c>
      <c r="AI635" s="1">
        <v>314310836.84814298</v>
      </c>
      <c r="AJ635" s="1">
        <v>434645579.69656199</v>
      </c>
      <c r="AK635" s="1">
        <v>453790671.72000003</v>
      </c>
      <c r="AL635" s="1">
        <v>1096723515.4662001</v>
      </c>
      <c r="AM635" s="1">
        <v>1080094115.4662001</v>
      </c>
      <c r="AN635" s="1">
        <v>983916981.70638394</v>
      </c>
      <c r="AO635" s="1">
        <v>938657154.05470502</v>
      </c>
      <c r="AP635" s="1">
        <v>61996411.259999998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515787082.98000002</v>
      </c>
      <c r="AW635" s="1">
        <v>1158719926.7262001</v>
      </c>
      <c r="AX635" s="1">
        <v>1142090526.7262001</v>
      </c>
      <c r="AY635" s="1">
        <v>1045913392.96638</v>
      </c>
      <c r="AZ635" s="1">
        <v>1000653565.3147</v>
      </c>
      <c r="BA635" s="1">
        <v>592006640</v>
      </c>
      <c r="BB635" s="1">
        <v>592006640</v>
      </c>
      <c r="BC635" s="1">
        <v>592006640</v>
      </c>
      <c r="BD635" s="1">
        <v>592006640</v>
      </c>
      <c r="BE635" s="1">
        <v>1096723515.4662001</v>
      </c>
      <c r="BF635" s="1">
        <v>1080094115.4662001</v>
      </c>
      <c r="BG635" s="1">
        <v>983916981.70638394</v>
      </c>
      <c r="BH635" s="1">
        <v>938657154.05470502</v>
      </c>
      <c r="BI635" s="1">
        <v>530010228.74000001</v>
      </c>
      <c r="BJ635" s="1">
        <v>530010228.74000001</v>
      </c>
      <c r="BK635" s="1">
        <v>530010228.74000001</v>
      </c>
      <c r="BL635" s="1">
        <v>530010228.74000001</v>
      </c>
      <c r="BM635" s="1" t="s">
        <v>121</v>
      </c>
      <c r="BN635" s="1" t="s">
        <v>121</v>
      </c>
      <c r="BO635" s="1" t="s">
        <v>121</v>
      </c>
      <c r="BP635" t="s">
        <v>121</v>
      </c>
    </row>
    <row r="636" spans="1:68" x14ac:dyDescent="0.25">
      <c r="A636">
        <v>990</v>
      </c>
      <c r="B636" t="s">
        <v>220</v>
      </c>
      <c r="C636">
        <v>2021</v>
      </c>
      <c r="D636" s="2">
        <v>9112</v>
      </c>
      <c r="E636" s="26">
        <v>77705.09</v>
      </c>
      <c r="F636" t="s">
        <v>97</v>
      </c>
      <c r="I636" s="2">
        <v>178</v>
      </c>
      <c r="J636" s="1">
        <v>592006640</v>
      </c>
      <c r="K636" s="1">
        <v>305581071.69999999</v>
      </c>
      <c r="L636" s="1">
        <v>22888975.890000001</v>
      </c>
      <c r="M636" s="1">
        <v>49800701.640000001</v>
      </c>
      <c r="N636" s="1">
        <v>0</v>
      </c>
      <c r="O636" s="1">
        <v>61140216.719999999</v>
      </c>
      <c r="P636" s="1">
        <v>50013777.509999998</v>
      </c>
      <c r="Q636" s="1">
        <v>13160851</v>
      </c>
      <c r="R636" s="1">
        <v>26269471</v>
      </c>
      <c r="S636" s="1">
        <v>102515</v>
      </c>
      <c r="T636" s="1">
        <v>55.918325510000003</v>
      </c>
      <c r="U636" s="1">
        <v>7.9861688800000001</v>
      </c>
      <c r="V636" s="1">
        <v>15766101</v>
      </c>
      <c r="W636" s="1">
        <v>43.17</v>
      </c>
      <c r="X636" s="1">
        <v>1.03</v>
      </c>
      <c r="Y636" s="1">
        <v>156316360</v>
      </c>
      <c r="Z636" s="1">
        <v>440845126.13195097</v>
      </c>
      <c r="AA636" s="1">
        <v>434645579.69656199</v>
      </c>
      <c r="AB636" s="1">
        <v>139686960</v>
      </c>
      <c r="AC636" s="1">
        <v>440845126.13195097</v>
      </c>
      <c r="AD636" s="1">
        <v>434645579.69656199</v>
      </c>
      <c r="AE636" s="1">
        <v>139686960</v>
      </c>
      <c r="AF636" s="1">
        <v>347812925.37252599</v>
      </c>
      <c r="AG636" s="1">
        <v>434645579.69656199</v>
      </c>
      <c r="AH636" s="1">
        <v>139686960</v>
      </c>
      <c r="AI636" s="1">
        <v>304033066.19161999</v>
      </c>
      <c r="AJ636" s="1">
        <v>434645579.69656199</v>
      </c>
      <c r="AK636" s="1">
        <v>389610264.30999899</v>
      </c>
      <c r="AL636" s="1">
        <v>1104709819.2285099</v>
      </c>
      <c r="AM636" s="1">
        <v>1088080419.2285099</v>
      </c>
      <c r="AN636" s="1">
        <v>995048218.46908796</v>
      </c>
      <c r="AO636" s="1">
        <v>951268359.28818297</v>
      </c>
      <c r="AP636" s="1">
        <v>49800701.640000001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439410965.94999897</v>
      </c>
      <c r="AW636" s="1">
        <v>1154510520.86851</v>
      </c>
      <c r="AX636" s="1">
        <v>1137881120.86851</v>
      </c>
      <c r="AY636" s="1">
        <v>1044848920.10908</v>
      </c>
      <c r="AZ636" s="1">
        <v>1001069060.92818</v>
      </c>
      <c r="BA636" s="1">
        <v>592006640</v>
      </c>
      <c r="BB636" s="1">
        <v>592006640</v>
      </c>
      <c r="BC636" s="1">
        <v>592006640</v>
      </c>
      <c r="BD636" s="1">
        <v>592006640</v>
      </c>
      <c r="BE636" s="1">
        <v>1104709819.2285099</v>
      </c>
      <c r="BF636" s="1">
        <v>1088080419.2285099</v>
      </c>
      <c r="BG636" s="1">
        <v>995048218.46908796</v>
      </c>
      <c r="BH636" s="1">
        <v>951268359.28818297</v>
      </c>
      <c r="BI636" s="1">
        <v>542205938.36000001</v>
      </c>
      <c r="BJ636" s="1">
        <v>542205938.36000001</v>
      </c>
      <c r="BK636" s="1">
        <v>542205938.36000001</v>
      </c>
      <c r="BL636" s="1">
        <v>542205938.36000001</v>
      </c>
      <c r="BM636" s="1" t="s">
        <v>121</v>
      </c>
      <c r="BN636" s="1" t="s">
        <v>121</v>
      </c>
      <c r="BO636" s="1" t="s">
        <v>121</v>
      </c>
      <c r="BP636" t="s">
        <v>121</v>
      </c>
    </row>
    <row r="637" spans="1:68" x14ac:dyDescent="0.25">
      <c r="A637">
        <v>995</v>
      </c>
      <c r="B637" t="s">
        <v>221</v>
      </c>
      <c r="C637">
        <v>2017</v>
      </c>
      <c r="D637" s="2">
        <v>56741</v>
      </c>
      <c r="E637" s="26">
        <v>123478.56</v>
      </c>
      <c r="F637" t="s">
        <v>89</v>
      </c>
      <c r="I637" s="2">
        <v>133</v>
      </c>
      <c r="J637" s="1">
        <v>2754491845</v>
      </c>
      <c r="K637" s="1">
        <v>1570506000</v>
      </c>
      <c r="L637" s="1">
        <v>266264000</v>
      </c>
      <c r="M637" s="1">
        <v>426995000</v>
      </c>
      <c r="N637" s="1">
        <v>10244000</v>
      </c>
      <c r="O637" s="1">
        <v>152323328.90000001</v>
      </c>
      <c r="P637" s="1">
        <v>98760215.760000005</v>
      </c>
      <c r="Q637" s="1">
        <v>33257022</v>
      </c>
      <c r="R637" s="1">
        <v>14388355</v>
      </c>
      <c r="S637" s="1">
        <v>554578</v>
      </c>
      <c r="T637" s="1">
        <v>47.629634770000003</v>
      </c>
      <c r="U637" s="1">
        <v>7.9212004110000001</v>
      </c>
      <c r="V637" s="1">
        <v>1180934</v>
      </c>
      <c r="W637" s="1">
        <v>17.38</v>
      </c>
      <c r="X637" s="1">
        <v>1.06</v>
      </c>
      <c r="Y637" s="1">
        <v>973391855</v>
      </c>
      <c r="Z637" s="1">
        <v>725339917.14443195</v>
      </c>
      <c r="AA637" s="1">
        <v>12725272.410399999</v>
      </c>
      <c r="AB637" s="1">
        <v>869839530</v>
      </c>
      <c r="AC637" s="1">
        <v>725339917.14443195</v>
      </c>
      <c r="AD637" s="1">
        <v>12725272.410399999</v>
      </c>
      <c r="AE637" s="1">
        <v>869839530</v>
      </c>
      <c r="AF637" s="1">
        <v>574106507.37772501</v>
      </c>
      <c r="AG637" s="1">
        <v>12725272.410399999</v>
      </c>
      <c r="AH637" s="1">
        <v>869839530</v>
      </c>
      <c r="AI637" s="1">
        <v>502937843.95809901</v>
      </c>
      <c r="AJ637" s="1">
        <v>12725272.410399999</v>
      </c>
      <c r="AK637" s="1">
        <v>1989093328.9000001</v>
      </c>
      <c r="AL637" s="1">
        <v>2076481260.3148301</v>
      </c>
      <c r="AM637" s="1">
        <v>1972928935.3148301</v>
      </c>
      <c r="AN637" s="1">
        <v>1821695525.54812</v>
      </c>
      <c r="AO637" s="1">
        <v>1750526862.12849</v>
      </c>
      <c r="AP637" s="1">
        <v>437239000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2426332328.9000001</v>
      </c>
      <c r="AW637" s="1">
        <v>2513720260.3148298</v>
      </c>
      <c r="AX637" s="1">
        <v>2410167935.3148298</v>
      </c>
      <c r="AY637" s="1">
        <v>2258934525.54812</v>
      </c>
      <c r="AZ637" s="1">
        <v>2187765862.12849</v>
      </c>
      <c r="BA637" s="1">
        <v>2513720260.3148298</v>
      </c>
      <c r="BB637" s="1">
        <v>2410167935.3148298</v>
      </c>
      <c r="BC637" s="1">
        <v>2258934525.54812</v>
      </c>
      <c r="BD637" s="1">
        <v>2187765862.12849</v>
      </c>
      <c r="BE637" s="1">
        <v>2076481260.3148301</v>
      </c>
      <c r="BF637" s="1">
        <v>1972928935.3148301</v>
      </c>
      <c r="BG637" s="1">
        <v>1821695525.54812</v>
      </c>
      <c r="BH637" s="1">
        <v>1750526862.12849</v>
      </c>
      <c r="BI637" s="1">
        <v>2076481260.3148301</v>
      </c>
      <c r="BJ637" s="1">
        <v>1972928935.3148301</v>
      </c>
      <c r="BK637" s="1">
        <v>1821695525.54812</v>
      </c>
      <c r="BL637" s="1">
        <v>1750526862.12849</v>
      </c>
      <c r="BM637" s="1" t="s">
        <v>85</v>
      </c>
      <c r="BN637" s="1" t="s">
        <v>85</v>
      </c>
      <c r="BO637" s="1" t="s">
        <v>85</v>
      </c>
      <c r="BP637" t="s">
        <v>85</v>
      </c>
    </row>
    <row r="638" spans="1:68" x14ac:dyDescent="0.25">
      <c r="A638">
        <v>995</v>
      </c>
      <c r="B638" t="s">
        <v>221</v>
      </c>
      <c r="C638">
        <v>2018</v>
      </c>
      <c r="D638" s="2">
        <v>57315</v>
      </c>
      <c r="E638" s="26">
        <v>123478.56</v>
      </c>
      <c r="F638" t="s">
        <v>89</v>
      </c>
      <c r="I638" s="2">
        <v>133</v>
      </c>
      <c r="J638" s="1">
        <v>2782356675</v>
      </c>
      <c r="K638" s="1">
        <v>1604897000</v>
      </c>
      <c r="L638" s="1">
        <v>285159000</v>
      </c>
      <c r="M638" s="1">
        <v>408378000</v>
      </c>
      <c r="N638" s="1">
        <v>8353000</v>
      </c>
      <c r="O638" s="1">
        <v>152323328.90000001</v>
      </c>
      <c r="P638" s="1">
        <v>98760215.760000005</v>
      </c>
      <c r="Q638" s="1">
        <v>33257022</v>
      </c>
      <c r="R638" s="1">
        <v>14388355</v>
      </c>
      <c r="S638" s="1">
        <v>554578</v>
      </c>
      <c r="T638" s="1">
        <v>46.789926110000003</v>
      </c>
      <c r="U638" s="1">
        <v>4.5489160310000001</v>
      </c>
      <c r="V638" s="1">
        <v>1180934</v>
      </c>
      <c r="W638" s="1">
        <v>17.38</v>
      </c>
      <c r="X638" s="1">
        <v>1.06</v>
      </c>
      <c r="Y638" s="1">
        <v>983238825</v>
      </c>
      <c r="Z638" s="1">
        <v>771601581.51273406</v>
      </c>
      <c r="AA638" s="1">
        <v>12725272.410399999</v>
      </c>
      <c r="AB638" s="1">
        <v>878638950</v>
      </c>
      <c r="AC638" s="1">
        <v>771601581.51273406</v>
      </c>
      <c r="AD638" s="1">
        <v>12725272.410399999</v>
      </c>
      <c r="AE638" s="1">
        <v>878638950</v>
      </c>
      <c r="AF638" s="1">
        <v>610722612.36271799</v>
      </c>
      <c r="AG638" s="1">
        <v>12725272.410399999</v>
      </c>
      <c r="AH638" s="1">
        <v>878638950</v>
      </c>
      <c r="AI638" s="1">
        <v>535014862.17447501</v>
      </c>
      <c r="AJ638" s="1">
        <v>12725272.410399999</v>
      </c>
      <c r="AK638" s="1">
        <v>2042379328.9000001</v>
      </c>
      <c r="AL638" s="1">
        <v>2151484894.6831298</v>
      </c>
      <c r="AM638" s="1">
        <v>2046885019.68313</v>
      </c>
      <c r="AN638" s="1">
        <v>1886006050.5331099</v>
      </c>
      <c r="AO638" s="1">
        <v>1810298300.3448701</v>
      </c>
      <c r="AP638" s="1">
        <v>416731000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2459110328.9000001</v>
      </c>
      <c r="AW638" s="1">
        <v>2568215894.6831298</v>
      </c>
      <c r="AX638" s="1">
        <v>2463616019.6831298</v>
      </c>
      <c r="AY638" s="1">
        <v>2302737050.5331101</v>
      </c>
      <c r="AZ638" s="1">
        <v>2227029300.3448701</v>
      </c>
      <c r="BA638" s="1">
        <v>2568215894.6831298</v>
      </c>
      <c r="BB638" s="1">
        <v>2463616019.6831298</v>
      </c>
      <c r="BC638" s="1">
        <v>2302737050.5331101</v>
      </c>
      <c r="BD638" s="1">
        <v>2227029300.3448701</v>
      </c>
      <c r="BE638" s="1">
        <v>2151484894.6831298</v>
      </c>
      <c r="BF638" s="1">
        <v>2046885019.68313</v>
      </c>
      <c r="BG638" s="1">
        <v>1886006050.5331099</v>
      </c>
      <c r="BH638" s="1">
        <v>1810298300.3448701</v>
      </c>
      <c r="BI638" s="1">
        <v>2151484894.6831298</v>
      </c>
      <c r="BJ638" s="1">
        <v>2046885019.68313</v>
      </c>
      <c r="BK638" s="1">
        <v>1886006050.5331099</v>
      </c>
      <c r="BL638" s="1">
        <v>1810298300.3448701</v>
      </c>
      <c r="BM638" s="1" t="s">
        <v>85</v>
      </c>
      <c r="BN638" s="1" t="s">
        <v>85</v>
      </c>
      <c r="BO638" s="1" t="s">
        <v>85</v>
      </c>
      <c r="BP638" t="s">
        <v>85</v>
      </c>
    </row>
    <row r="639" spans="1:68" x14ac:dyDescent="0.25">
      <c r="A639">
        <v>995</v>
      </c>
      <c r="B639" t="s">
        <v>221</v>
      </c>
      <c r="C639">
        <v>2019</v>
      </c>
      <c r="D639" s="2">
        <v>57922</v>
      </c>
      <c r="E639" s="26">
        <v>123478.56</v>
      </c>
      <c r="F639" t="s">
        <v>89</v>
      </c>
      <c r="I639" s="2">
        <v>133</v>
      </c>
      <c r="J639" s="1">
        <v>2811823490</v>
      </c>
      <c r="K639" s="1">
        <v>1582799000</v>
      </c>
      <c r="L639" s="1">
        <v>263380000</v>
      </c>
      <c r="M639" s="1">
        <v>394743000</v>
      </c>
      <c r="N639" s="1">
        <v>13155000</v>
      </c>
      <c r="O639" s="1">
        <v>152323328.90000001</v>
      </c>
      <c r="P639" s="1">
        <v>98760215.760000005</v>
      </c>
      <c r="Q639" s="1">
        <v>33257022</v>
      </c>
      <c r="R639" s="1">
        <v>14388355</v>
      </c>
      <c r="S639" s="1">
        <v>554578</v>
      </c>
      <c r="T639" s="1">
        <v>46.171570469999999</v>
      </c>
      <c r="U639" s="1">
        <v>7.4209847509999998</v>
      </c>
      <c r="V639" s="1">
        <v>1180934</v>
      </c>
      <c r="W639" s="1">
        <v>17.38</v>
      </c>
      <c r="X639" s="1">
        <v>1.06</v>
      </c>
      <c r="Y639" s="1">
        <v>993651910</v>
      </c>
      <c r="Z639" s="1">
        <v>707843235.03167999</v>
      </c>
      <c r="AA639" s="1">
        <v>12725272.410399999</v>
      </c>
      <c r="AB639" s="1">
        <v>887944260</v>
      </c>
      <c r="AC639" s="1">
        <v>707843235.03167999</v>
      </c>
      <c r="AD639" s="1">
        <v>12725272.410399999</v>
      </c>
      <c r="AE639" s="1">
        <v>887944260</v>
      </c>
      <c r="AF639" s="1">
        <v>560257884.37901294</v>
      </c>
      <c r="AG639" s="1">
        <v>12725272.410399999</v>
      </c>
      <c r="AH639" s="1">
        <v>887944260</v>
      </c>
      <c r="AI639" s="1">
        <v>490805954.66011101</v>
      </c>
      <c r="AJ639" s="1">
        <v>12725272.410399999</v>
      </c>
      <c r="AK639" s="1">
        <v>1998502328.9000001</v>
      </c>
      <c r="AL639" s="1">
        <v>2076360633.20208</v>
      </c>
      <c r="AM639" s="1">
        <v>1970652983.20208</v>
      </c>
      <c r="AN639" s="1">
        <v>1823067632.5494101</v>
      </c>
      <c r="AO639" s="1">
        <v>1753615702.8305099</v>
      </c>
      <c r="AP639" s="1">
        <v>407898000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2406400328.9000001</v>
      </c>
      <c r="AW639" s="1">
        <v>2484258633.2020798</v>
      </c>
      <c r="AX639" s="1">
        <v>2378550983.2020798</v>
      </c>
      <c r="AY639" s="1">
        <v>2230965632.5494099</v>
      </c>
      <c r="AZ639" s="1">
        <v>2161513702.8305101</v>
      </c>
      <c r="BA639" s="1">
        <v>2484258633.2020798</v>
      </c>
      <c r="BB639" s="1">
        <v>2378550983.2020798</v>
      </c>
      <c r="BC639" s="1">
        <v>2230965632.5494099</v>
      </c>
      <c r="BD639" s="1">
        <v>2161513702.8305101</v>
      </c>
      <c r="BE639" s="1">
        <v>2076360633.20208</v>
      </c>
      <c r="BF639" s="1">
        <v>1970652983.20208</v>
      </c>
      <c r="BG639" s="1">
        <v>1823067632.5494101</v>
      </c>
      <c r="BH639" s="1">
        <v>1753615702.8305099</v>
      </c>
      <c r="BI639" s="1">
        <v>2076360633.20207</v>
      </c>
      <c r="BJ639" s="1">
        <v>1970652983.20207</v>
      </c>
      <c r="BK639" s="1">
        <v>1823067632.5494101</v>
      </c>
      <c r="BL639" s="1">
        <v>1753615702.8305099</v>
      </c>
      <c r="BM639" s="1" t="s">
        <v>85</v>
      </c>
      <c r="BN639" s="1" t="s">
        <v>85</v>
      </c>
      <c r="BO639" s="1" t="s">
        <v>85</v>
      </c>
      <c r="BP639" t="s">
        <v>85</v>
      </c>
    </row>
    <row r="640" spans="1:68" x14ac:dyDescent="0.25">
      <c r="A640">
        <v>995</v>
      </c>
      <c r="B640" t="s">
        <v>221</v>
      </c>
      <c r="C640">
        <v>2020</v>
      </c>
      <c r="D640" s="2">
        <v>58108</v>
      </c>
      <c r="E640" s="26">
        <v>123478.56</v>
      </c>
      <c r="F640" t="s">
        <v>89</v>
      </c>
      <c r="I640" s="2">
        <v>133</v>
      </c>
      <c r="J640" s="1">
        <v>2820852860</v>
      </c>
      <c r="K640" s="1">
        <v>1783322000</v>
      </c>
      <c r="L640" s="1">
        <v>307281000</v>
      </c>
      <c r="M640" s="1">
        <v>341211000</v>
      </c>
      <c r="N640" s="1">
        <v>7940000</v>
      </c>
      <c r="O640" s="1">
        <v>152323328.90000001</v>
      </c>
      <c r="P640" s="1">
        <v>98760215.760000005</v>
      </c>
      <c r="Q640" s="1">
        <v>33257022</v>
      </c>
      <c r="R640" s="1">
        <v>14388355</v>
      </c>
      <c r="S640" s="1">
        <v>554578</v>
      </c>
      <c r="T640" s="1">
        <v>47.31918202</v>
      </c>
      <c r="U640" s="1">
        <v>2.4059254710000002</v>
      </c>
      <c r="V640" s="1">
        <v>1180934</v>
      </c>
      <c r="W640" s="1">
        <v>17.38</v>
      </c>
      <c r="X640" s="1">
        <v>1.06</v>
      </c>
      <c r="Y640" s="1">
        <v>996842740</v>
      </c>
      <c r="Z640" s="1">
        <v>820414562.04013097</v>
      </c>
      <c r="AA640" s="1">
        <v>12725272.410399999</v>
      </c>
      <c r="AB640" s="1">
        <v>890795640</v>
      </c>
      <c r="AC640" s="1">
        <v>820414562.04013097</v>
      </c>
      <c r="AD640" s="1">
        <v>12725272.410399999</v>
      </c>
      <c r="AE640" s="1">
        <v>890795640</v>
      </c>
      <c r="AF640" s="1">
        <v>649358083.95734203</v>
      </c>
      <c r="AG640" s="1">
        <v>12725272.410399999</v>
      </c>
      <c r="AH640" s="1">
        <v>890795640</v>
      </c>
      <c r="AI640" s="1">
        <v>568860917.80073595</v>
      </c>
      <c r="AJ640" s="1">
        <v>12725272.410399999</v>
      </c>
      <c r="AK640" s="1">
        <v>2242926328.9000001</v>
      </c>
      <c r="AL640" s="1">
        <v>2236023790.2105298</v>
      </c>
      <c r="AM640" s="1">
        <v>2129976690.21053</v>
      </c>
      <c r="AN640" s="1">
        <v>1958920212.1277399</v>
      </c>
      <c r="AO640" s="1">
        <v>1878423045.9711299</v>
      </c>
      <c r="AP640" s="1">
        <v>349151000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2592077328.9000001</v>
      </c>
      <c r="AW640" s="1">
        <v>2585174790.2105298</v>
      </c>
      <c r="AX640" s="1">
        <v>2479127690.2105298</v>
      </c>
      <c r="AY640" s="1">
        <v>2308071212.1277399</v>
      </c>
      <c r="AZ640" s="1">
        <v>2227574045.9711299</v>
      </c>
      <c r="BA640" s="1">
        <v>2585174790.2105298</v>
      </c>
      <c r="BB640" s="1">
        <v>2479127690.2105298</v>
      </c>
      <c r="BC640" s="1">
        <v>2308071212.1277399</v>
      </c>
      <c r="BD640" s="1">
        <v>2227574045.9711299</v>
      </c>
      <c r="BE640" s="1">
        <v>2236023790.2105298</v>
      </c>
      <c r="BF640" s="1">
        <v>2129976690.21053</v>
      </c>
      <c r="BG640" s="1">
        <v>1958920212.1277399</v>
      </c>
      <c r="BH640" s="1">
        <v>1878423045.9711299</v>
      </c>
      <c r="BI640" s="1">
        <v>2236023790.2105298</v>
      </c>
      <c r="BJ640" s="1">
        <v>2129976690.21053</v>
      </c>
      <c r="BK640" s="1">
        <v>1958920212.1277399</v>
      </c>
      <c r="BL640" s="1">
        <v>1878423045.9711299</v>
      </c>
      <c r="BM640" s="1" t="s">
        <v>85</v>
      </c>
      <c r="BN640" s="1" t="s">
        <v>85</v>
      </c>
      <c r="BO640" s="1" t="s">
        <v>85</v>
      </c>
      <c r="BP640" t="s">
        <v>85</v>
      </c>
    </row>
    <row r="641" spans="1:68" x14ac:dyDescent="0.25">
      <c r="A641">
        <v>995</v>
      </c>
      <c r="B641" t="s">
        <v>221</v>
      </c>
      <c r="C641">
        <v>2021</v>
      </c>
      <c r="D641" s="2">
        <v>58108</v>
      </c>
      <c r="E641" s="26">
        <v>123478.56</v>
      </c>
      <c r="F641" t="s">
        <v>89</v>
      </c>
      <c r="I641" s="2">
        <v>133</v>
      </c>
      <c r="J641" s="1">
        <v>2820852860</v>
      </c>
      <c r="K641" s="1">
        <v>1634722000</v>
      </c>
      <c r="L641" s="1">
        <v>282922000</v>
      </c>
      <c r="M641" s="1">
        <v>374324000</v>
      </c>
      <c r="N641" s="1">
        <v>11320000</v>
      </c>
      <c r="O641" s="1">
        <v>152323328.90000001</v>
      </c>
      <c r="P641" s="1">
        <v>98760215.760000005</v>
      </c>
      <c r="Q641" s="1">
        <v>33257022</v>
      </c>
      <c r="R641" s="1">
        <v>14388355</v>
      </c>
      <c r="S641" s="1">
        <v>554578</v>
      </c>
      <c r="T641" s="1">
        <v>47.667191289999998</v>
      </c>
      <c r="U641" s="1">
        <v>4.9641345660000002</v>
      </c>
      <c r="V641" s="1">
        <v>1180934</v>
      </c>
      <c r="W641" s="1">
        <v>17.38</v>
      </c>
      <c r="X641" s="1">
        <v>1.06</v>
      </c>
      <c r="Y641" s="1">
        <v>996842740</v>
      </c>
      <c r="Z641" s="1">
        <v>780041624.05309606</v>
      </c>
      <c r="AA641" s="1">
        <v>12725272.410399999</v>
      </c>
      <c r="AB641" s="1">
        <v>890795640</v>
      </c>
      <c r="AC641" s="1">
        <v>780041624.05309606</v>
      </c>
      <c r="AD641" s="1">
        <v>12725272.410399999</v>
      </c>
      <c r="AE641" s="1">
        <v>890795640</v>
      </c>
      <c r="AF641" s="1">
        <v>617402905.60239398</v>
      </c>
      <c r="AG641" s="1">
        <v>12725272.410399999</v>
      </c>
      <c r="AH641" s="1">
        <v>890795640</v>
      </c>
      <c r="AI641" s="1">
        <v>540867038.09618104</v>
      </c>
      <c r="AJ641" s="1">
        <v>12725272.410399999</v>
      </c>
      <c r="AK641" s="1">
        <v>2069967328.9000001</v>
      </c>
      <c r="AL641" s="1">
        <v>2171291852.2234902</v>
      </c>
      <c r="AM641" s="1">
        <v>2065244752.22349</v>
      </c>
      <c r="AN641" s="1">
        <v>1902606033.77279</v>
      </c>
      <c r="AO641" s="1">
        <v>1826070166.2665801</v>
      </c>
      <c r="AP641" s="1">
        <v>385644000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2455611328.9000001</v>
      </c>
      <c r="AW641" s="1">
        <v>2556935852.2234902</v>
      </c>
      <c r="AX641" s="1">
        <v>2450888752.2234902</v>
      </c>
      <c r="AY641" s="1">
        <v>2288250033.77279</v>
      </c>
      <c r="AZ641" s="1">
        <v>2211714166.2665801</v>
      </c>
      <c r="BA641" s="1">
        <v>2556935852.2234902</v>
      </c>
      <c r="BB641" s="1">
        <v>2450888752.2234902</v>
      </c>
      <c r="BC641" s="1">
        <v>2288250033.77279</v>
      </c>
      <c r="BD641" s="1">
        <v>2211714166.2665801</v>
      </c>
      <c r="BE641" s="1">
        <v>2171291852.2234902</v>
      </c>
      <c r="BF641" s="1">
        <v>2065244752.22349</v>
      </c>
      <c r="BG641" s="1">
        <v>1902606033.77279</v>
      </c>
      <c r="BH641" s="1">
        <v>1826070166.2665801</v>
      </c>
      <c r="BI641" s="1">
        <v>2171291852.2234902</v>
      </c>
      <c r="BJ641" s="1">
        <v>2065244752.22349</v>
      </c>
      <c r="BK641" s="1">
        <v>1902606033.77279</v>
      </c>
      <c r="BL641" s="1">
        <v>1826070166.2665801</v>
      </c>
      <c r="BM641" s="1" t="s">
        <v>85</v>
      </c>
      <c r="BN641" s="1" t="s">
        <v>85</v>
      </c>
      <c r="BO641" s="1" t="s">
        <v>85</v>
      </c>
      <c r="BP641" t="s">
        <v>85</v>
      </c>
    </row>
    <row r="642" spans="1:68" x14ac:dyDescent="0.25">
      <c r="A642">
        <v>1004</v>
      </c>
      <c r="B642" t="s">
        <v>222</v>
      </c>
      <c r="C642">
        <v>2017</v>
      </c>
      <c r="D642" s="2">
        <v>201668</v>
      </c>
      <c r="E642" s="26">
        <v>104980.75</v>
      </c>
      <c r="F642" t="s">
        <v>91</v>
      </c>
      <c r="I642" s="2">
        <v>137</v>
      </c>
      <c r="J642" s="1">
        <v>10084408340</v>
      </c>
      <c r="K642" s="1">
        <v>5713556155</v>
      </c>
      <c r="L642" s="1">
        <v>162648526.69999999</v>
      </c>
      <c r="M642" s="1">
        <v>1420804857</v>
      </c>
      <c r="N642" s="1">
        <v>23506891.140000001</v>
      </c>
      <c r="O642" s="1">
        <v>181033040.09999999</v>
      </c>
      <c r="P642" s="1">
        <v>180892211.5</v>
      </c>
      <c r="Q642" s="1">
        <v>72586610</v>
      </c>
      <c r="R642" s="1">
        <v>19755742</v>
      </c>
      <c r="S642" s="1">
        <v>2007720</v>
      </c>
      <c r="T642" s="1">
        <v>54.767984810000002</v>
      </c>
      <c r="U642" s="1">
        <v>3.7278336300000001</v>
      </c>
      <c r="V642" s="1">
        <v>5726</v>
      </c>
      <c r="W642" s="1">
        <v>32.020000000000003</v>
      </c>
      <c r="X642" s="1">
        <v>1.1200000000000001</v>
      </c>
      <c r="Y642" s="1">
        <v>3459614540</v>
      </c>
      <c r="Z642" s="1">
        <v>2001157470.8611</v>
      </c>
      <c r="AA642" s="1">
        <v>113674.84239999999</v>
      </c>
      <c r="AB642" s="1">
        <v>3091570440</v>
      </c>
      <c r="AC642" s="1">
        <v>2001157470.8611</v>
      </c>
      <c r="AD642" s="1">
        <v>113674.84239999999</v>
      </c>
      <c r="AE642" s="1">
        <v>3091570440</v>
      </c>
      <c r="AF642" s="1">
        <v>1589412501.5872099</v>
      </c>
      <c r="AG642" s="1">
        <v>113674.84239999999</v>
      </c>
      <c r="AH642" s="1">
        <v>3091570440</v>
      </c>
      <c r="AI642" s="1">
        <v>1395650163.1053801</v>
      </c>
      <c r="AJ642" s="1">
        <v>113674.84239999999</v>
      </c>
      <c r="AK642" s="1">
        <v>6057237721.8000002</v>
      </c>
      <c r="AL642" s="1">
        <v>5804426423.9034996</v>
      </c>
      <c r="AM642" s="1">
        <v>5436382323.9034996</v>
      </c>
      <c r="AN642" s="1">
        <v>5024637354.6296101</v>
      </c>
      <c r="AO642" s="1">
        <v>4830875016.1477804</v>
      </c>
      <c r="AP642" s="1">
        <v>1444311748.1400001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7501549469.9399996</v>
      </c>
      <c r="AW642" s="1">
        <v>7248738172.0434999</v>
      </c>
      <c r="AX642" s="1">
        <v>6880694072.0434999</v>
      </c>
      <c r="AY642" s="1">
        <v>6468949102.7696104</v>
      </c>
      <c r="AZ642" s="1">
        <v>6275186764.2877798</v>
      </c>
      <c r="BA642" s="1">
        <v>7248738172.0434999</v>
      </c>
      <c r="BB642" s="1">
        <v>6880694072.0434999</v>
      </c>
      <c r="BC642" s="1">
        <v>6468949102.7696104</v>
      </c>
      <c r="BD642" s="1">
        <v>6275186764.2877798</v>
      </c>
      <c r="BE642" s="1">
        <v>5804426423.9034996</v>
      </c>
      <c r="BF642" s="1">
        <v>5436382323.9034996</v>
      </c>
      <c r="BG642" s="1">
        <v>5024637354.6296101</v>
      </c>
      <c r="BH642" s="1">
        <v>4830875016.1477804</v>
      </c>
      <c r="BI642" s="1">
        <v>5804426423.9034996</v>
      </c>
      <c r="BJ642" s="1">
        <v>5436382323.9034996</v>
      </c>
      <c r="BK642" s="1">
        <v>5024637354.6296101</v>
      </c>
      <c r="BL642" s="1">
        <v>4830875016.1477804</v>
      </c>
      <c r="BM642" s="1" t="s">
        <v>85</v>
      </c>
      <c r="BN642" s="1" t="s">
        <v>85</v>
      </c>
      <c r="BO642" s="1" t="s">
        <v>85</v>
      </c>
      <c r="BP642" t="s">
        <v>85</v>
      </c>
    </row>
    <row r="643" spans="1:68" x14ac:dyDescent="0.25">
      <c r="A643">
        <v>1004</v>
      </c>
      <c r="B643" t="s">
        <v>222</v>
      </c>
      <c r="C643">
        <v>2018</v>
      </c>
      <c r="D643" s="2">
        <v>205536</v>
      </c>
      <c r="E643" s="26">
        <v>104980.75</v>
      </c>
      <c r="F643" t="s">
        <v>91</v>
      </c>
      <c r="I643" s="2">
        <v>137</v>
      </c>
      <c r="J643" s="1">
        <v>10277827680</v>
      </c>
      <c r="K643" s="1">
        <v>5366399375</v>
      </c>
      <c r="L643" s="1">
        <v>270709546.10000002</v>
      </c>
      <c r="M643" s="1">
        <v>1711899049</v>
      </c>
      <c r="N643" s="1">
        <v>0</v>
      </c>
      <c r="O643" s="1">
        <v>181033040.09999999</v>
      </c>
      <c r="P643" s="1">
        <v>180892211.5</v>
      </c>
      <c r="Q643" s="1">
        <v>72586610</v>
      </c>
      <c r="R643" s="1">
        <v>19755742</v>
      </c>
      <c r="S643" s="1">
        <v>2007720</v>
      </c>
      <c r="T643" s="1">
        <v>55.904751650000001</v>
      </c>
      <c r="U643" s="1">
        <v>3.177176486</v>
      </c>
      <c r="V643" s="1">
        <v>5726</v>
      </c>
      <c r="W643" s="1">
        <v>32.020000000000003</v>
      </c>
      <c r="X643" s="1">
        <v>1.1200000000000001</v>
      </c>
      <c r="Y643" s="1">
        <v>3525970080</v>
      </c>
      <c r="Z643" s="1">
        <v>2067317171.2934799</v>
      </c>
      <c r="AA643" s="1">
        <v>113674.84239999999</v>
      </c>
      <c r="AB643" s="1">
        <v>3150866880</v>
      </c>
      <c r="AC643" s="1">
        <v>2067317171.2934799</v>
      </c>
      <c r="AD643" s="1">
        <v>113674.84239999999</v>
      </c>
      <c r="AE643" s="1">
        <v>3150866880</v>
      </c>
      <c r="AF643" s="1">
        <v>1641959618.1933</v>
      </c>
      <c r="AG643" s="1">
        <v>113674.84239999999</v>
      </c>
      <c r="AH643" s="1">
        <v>3150866880</v>
      </c>
      <c r="AI643" s="1">
        <v>1441791357.9108601</v>
      </c>
      <c r="AJ643" s="1">
        <v>113674.84239999999</v>
      </c>
      <c r="AK643" s="1">
        <v>5818141961.1999998</v>
      </c>
      <c r="AL643" s="1">
        <v>6045002683.7358799</v>
      </c>
      <c r="AM643" s="1">
        <v>5669899483.7358799</v>
      </c>
      <c r="AN643" s="1">
        <v>5244541930.6357002</v>
      </c>
      <c r="AO643" s="1">
        <v>5044373670.3532696</v>
      </c>
      <c r="AP643" s="1">
        <v>1711899049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7530041010.1999998</v>
      </c>
      <c r="AW643" s="1">
        <v>7756901732.7358799</v>
      </c>
      <c r="AX643" s="1">
        <v>7381798532.7358799</v>
      </c>
      <c r="AY643" s="1">
        <v>6956440979.6357002</v>
      </c>
      <c r="AZ643" s="1">
        <v>6756272719.3532696</v>
      </c>
      <c r="BA643" s="1">
        <v>7756901732.7358799</v>
      </c>
      <c r="BB643" s="1">
        <v>7381798532.7358799</v>
      </c>
      <c r="BC643" s="1">
        <v>6956440979.6357002</v>
      </c>
      <c r="BD643" s="1">
        <v>6756272719.3532696</v>
      </c>
      <c r="BE643" s="1">
        <v>6045002683.7358799</v>
      </c>
      <c r="BF643" s="1">
        <v>5669899483.7358799</v>
      </c>
      <c r="BG643" s="1">
        <v>5244541930.6357002</v>
      </c>
      <c r="BH643" s="1">
        <v>5044373670.3532696</v>
      </c>
      <c r="BI643" s="1">
        <v>6045002683.7358799</v>
      </c>
      <c r="BJ643" s="1">
        <v>5669899483.7358799</v>
      </c>
      <c r="BK643" s="1">
        <v>5244541930.6357002</v>
      </c>
      <c r="BL643" s="1">
        <v>5044373670.3532696</v>
      </c>
      <c r="BM643" s="1" t="s">
        <v>85</v>
      </c>
      <c r="BN643" s="1" t="s">
        <v>85</v>
      </c>
      <c r="BO643" s="1" t="s">
        <v>85</v>
      </c>
      <c r="BP643" t="s">
        <v>85</v>
      </c>
    </row>
    <row r="644" spans="1:68" x14ac:dyDescent="0.25">
      <c r="A644">
        <v>1004</v>
      </c>
      <c r="B644" t="s">
        <v>222</v>
      </c>
      <c r="C644">
        <v>2019</v>
      </c>
      <c r="D644" s="2">
        <v>205331</v>
      </c>
      <c r="E644" s="26">
        <v>104980.75</v>
      </c>
      <c r="F644" t="s">
        <v>91</v>
      </c>
      <c r="I644" s="2">
        <v>137</v>
      </c>
      <c r="J644" s="1">
        <v>10267576655</v>
      </c>
      <c r="K644" s="1">
        <v>5494271466</v>
      </c>
      <c r="L644" s="1">
        <v>268002672</v>
      </c>
      <c r="M644" s="1">
        <v>1821050899</v>
      </c>
      <c r="N644" s="1">
        <v>58572694.799999997</v>
      </c>
      <c r="O644" s="1">
        <v>181033040.09999999</v>
      </c>
      <c r="P644" s="1">
        <v>180892211.5</v>
      </c>
      <c r="Q644" s="1">
        <v>72586610</v>
      </c>
      <c r="R644" s="1">
        <v>19755742</v>
      </c>
      <c r="S644" s="1">
        <v>2007720</v>
      </c>
      <c r="T644" s="1">
        <v>53.184175029999999</v>
      </c>
      <c r="U644" s="1">
        <v>7.0124153109999998</v>
      </c>
      <c r="V644" s="1">
        <v>5726</v>
      </c>
      <c r="W644" s="1">
        <v>32.020000000000003</v>
      </c>
      <c r="X644" s="1">
        <v>1.1200000000000001</v>
      </c>
      <c r="Y644" s="1">
        <v>3522453305</v>
      </c>
      <c r="Z644" s="1">
        <v>1810279941.7390101</v>
      </c>
      <c r="AA644" s="1">
        <v>113674.84239999999</v>
      </c>
      <c r="AB644" s="1">
        <v>3147724230</v>
      </c>
      <c r="AC644" s="1">
        <v>1810279941.7390101</v>
      </c>
      <c r="AD644" s="1">
        <v>113674.84239999999</v>
      </c>
      <c r="AE644" s="1">
        <v>3147724230</v>
      </c>
      <c r="AF644" s="1">
        <v>1437808674.5639501</v>
      </c>
      <c r="AG644" s="1">
        <v>113674.84239999999</v>
      </c>
      <c r="AH644" s="1">
        <v>3147724230</v>
      </c>
      <c r="AI644" s="1">
        <v>1262528078.24628</v>
      </c>
      <c r="AJ644" s="1">
        <v>113674.84239999999</v>
      </c>
      <c r="AK644" s="1">
        <v>5943307178.1000004</v>
      </c>
      <c r="AL644" s="1">
        <v>5781741805.0814104</v>
      </c>
      <c r="AM644" s="1">
        <v>5407012730.0814104</v>
      </c>
      <c r="AN644" s="1">
        <v>5034541462.9063501</v>
      </c>
      <c r="AO644" s="1">
        <v>4859260866.5886803</v>
      </c>
      <c r="AP644" s="1">
        <v>1879623593.8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7822930771.8999996</v>
      </c>
      <c r="AW644" s="1">
        <v>7661365398.8814096</v>
      </c>
      <c r="AX644" s="1">
        <v>7286636323.8814096</v>
      </c>
      <c r="AY644" s="1">
        <v>6914165056.7063503</v>
      </c>
      <c r="AZ644" s="1">
        <v>6738884460.3886805</v>
      </c>
      <c r="BA644" s="1">
        <v>7661365398.8814096</v>
      </c>
      <c r="BB644" s="1">
        <v>7286636323.8814096</v>
      </c>
      <c r="BC644" s="1">
        <v>6914165056.7063503</v>
      </c>
      <c r="BD644" s="1">
        <v>6738884460.3886805</v>
      </c>
      <c r="BE644" s="1">
        <v>5781741805.0814104</v>
      </c>
      <c r="BF644" s="1">
        <v>5407012730.0814104</v>
      </c>
      <c r="BG644" s="1">
        <v>5034541462.9063501</v>
      </c>
      <c r="BH644" s="1">
        <v>4859260866.5886803</v>
      </c>
      <c r="BI644" s="1">
        <v>5781741805.0814104</v>
      </c>
      <c r="BJ644" s="1">
        <v>5407012730.0814104</v>
      </c>
      <c r="BK644" s="1">
        <v>5034541462.9063501</v>
      </c>
      <c r="BL644" s="1">
        <v>4859260866.5886803</v>
      </c>
      <c r="BM644" s="1" t="s">
        <v>85</v>
      </c>
      <c r="BN644" s="1" t="s">
        <v>85</v>
      </c>
      <c r="BO644" s="1" t="s">
        <v>85</v>
      </c>
      <c r="BP644" t="s">
        <v>85</v>
      </c>
    </row>
    <row r="645" spans="1:68" x14ac:dyDescent="0.25">
      <c r="A645">
        <v>1004</v>
      </c>
      <c r="B645" t="s">
        <v>222</v>
      </c>
      <c r="C645">
        <v>2020</v>
      </c>
      <c r="D645" s="2">
        <v>205331</v>
      </c>
      <c r="E645" s="26">
        <v>104980.75</v>
      </c>
      <c r="F645" t="s">
        <v>91</v>
      </c>
      <c r="I645" s="2">
        <v>137</v>
      </c>
      <c r="J645" s="1">
        <v>10267576655</v>
      </c>
      <c r="K645" s="1">
        <v>4676701532</v>
      </c>
      <c r="L645" s="1">
        <v>204367230.19999999</v>
      </c>
      <c r="M645" s="1">
        <v>1570764746</v>
      </c>
      <c r="N645" s="1">
        <v>95979412.049999997</v>
      </c>
      <c r="O645" s="1">
        <v>181033040.09999999</v>
      </c>
      <c r="P645" s="1">
        <v>180892211.5</v>
      </c>
      <c r="Q645" s="1">
        <v>72586610</v>
      </c>
      <c r="R645" s="1">
        <v>19755742</v>
      </c>
      <c r="S645" s="1">
        <v>2007720</v>
      </c>
      <c r="T645" s="1">
        <v>55.060764910000003</v>
      </c>
      <c r="U645" s="1">
        <v>2.9586507399999999</v>
      </c>
      <c r="V645" s="1">
        <v>5726</v>
      </c>
      <c r="W645" s="1">
        <v>32.020000000000003</v>
      </c>
      <c r="X645" s="1">
        <v>1.1200000000000001</v>
      </c>
      <c r="Y645" s="1">
        <v>3522453305</v>
      </c>
      <c r="Z645" s="1">
        <v>2042794400.26051</v>
      </c>
      <c r="AA645" s="1">
        <v>113674.84239999999</v>
      </c>
      <c r="AB645" s="1">
        <v>3147724230</v>
      </c>
      <c r="AC645" s="1">
        <v>2042794400.26051</v>
      </c>
      <c r="AD645" s="1">
        <v>113674.84239999999</v>
      </c>
      <c r="AE645" s="1">
        <v>3147724230</v>
      </c>
      <c r="AF645" s="1">
        <v>1622482490.87029</v>
      </c>
      <c r="AG645" s="1">
        <v>113674.84239999999</v>
      </c>
      <c r="AH645" s="1">
        <v>3147724230</v>
      </c>
      <c r="AI645" s="1">
        <v>1424688651.1572399</v>
      </c>
      <c r="AJ645" s="1">
        <v>113674.84239999999</v>
      </c>
      <c r="AK645" s="1">
        <v>5062101802.3000002</v>
      </c>
      <c r="AL645" s="1">
        <v>5950620821.8029099</v>
      </c>
      <c r="AM645" s="1">
        <v>5575891746.8029099</v>
      </c>
      <c r="AN645" s="1">
        <v>5155579837.4126902</v>
      </c>
      <c r="AO645" s="1">
        <v>4957785997.6996403</v>
      </c>
      <c r="AP645" s="1">
        <v>1666744158.05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6728845960.3500004</v>
      </c>
      <c r="AW645" s="1">
        <v>7617364979.85291</v>
      </c>
      <c r="AX645" s="1">
        <v>7242635904.85291</v>
      </c>
      <c r="AY645" s="1">
        <v>6822323995.4626904</v>
      </c>
      <c r="AZ645" s="1">
        <v>6624530155.7496405</v>
      </c>
      <c r="BA645" s="1">
        <v>7617364979.85291</v>
      </c>
      <c r="BB645" s="1">
        <v>7242635904.85291</v>
      </c>
      <c r="BC645" s="1">
        <v>6822323995.4626904</v>
      </c>
      <c r="BD645" s="1">
        <v>6624530155.7496405</v>
      </c>
      <c r="BE645" s="1">
        <v>5950620821.8029099</v>
      </c>
      <c r="BF645" s="1">
        <v>5575891746.8029099</v>
      </c>
      <c r="BG645" s="1">
        <v>5155579837.4126902</v>
      </c>
      <c r="BH645" s="1">
        <v>4957785997.6996403</v>
      </c>
      <c r="BI645" s="1">
        <v>5950620821.8029099</v>
      </c>
      <c r="BJ645" s="1">
        <v>5575891746.8029099</v>
      </c>
      <c r="BK645" s="1">
        <v>5155579837.4126902</v>
      </c>
      <c r="BL645" s="1">
        <v>4957785997.6996403</v>
      </c>
      <c r="BM645" s="1" t="s">
        <v>85</v>
      </c>
      <c r="BN645" s="1" t="s">
        <v>85</v>
      </c>
      <c r="BO645" s="1" t="s">
        <v>85</v>
      </c>
      <c r="BP645" t="s">
        <v>85</v>
      </c>
    </row>
    <row r="646" spans="1:68" x14ac:dyDescent="0.25">
      <c r="A646">
        <v>1004</v>
      </c>
      <c r="B646" t="s">
        <v>222</v>
      </c>
      <c r="C646">
        <v>2021</v>
      </c>
      <c r="D646" s="2">
        <v>205331</v>
      </c>
      <c r="E646" s="26">
        <v>104980.75</v>
      </c>
      <c r="F646" t="s">
        <v>91</v>
      </c>
      <c r="I646" s="2">
        <v>137</v>
      </c>
      <c r="J646" s="1">
        <v>10267576655</v>
      </c>
      <c r="K646" s="1">
        <v>5257596109</v>
      </c>
      <c r="L646" s="1">
        <v>336848471.30000001</v>
      </c>
      <c r="M646" s="1">
        <v>1691818392</v>
      </c>
      <c r="N646" s="1">
        <v>64107925.740000002</v>
      </c>
      <c r="O646" s="1">
        <v>181033040.09999999</v>
      </c>
      <c r="P646" s="1">
        <v>180892211.5</v>
      </c>
      <c r="Q646" s="1">
        <v>72586610</v>
      </c>
      <c r="R646" s="1">
        <v>19755742</v>
      </c>
      <c r="S646" s="1">
        <v>2007720</v>
      </c>
      <c r="T646" s="1">
        <v>55.985287659999997</v>
      </c>
      <c r="U646" s="1">
        <v>3.8127284829999999</v>
      </c>
      <c r="V646" s="1">
        <v>5726</v>
      </c>
      <c r="W646" s="1">
        <v>32.020000000000003</v>
      </c>
      <c r="X646" s="1">
        <v>1.1200000000000001</v>
      </c>
      <c r="Y646" s="1">
        <v>3522453305</v>
      </c>
      <c r="Z646" s="1">
        <v>2045556373.8985901</v>
      </c>
      <c r="AA646" s="1">
        <v>113674.84239999999</v>
      </c>
      <c r="AB646" s="1">
        <v>3147724230</v>
      </c>
      <c r="AC646" s="1">
        <v>2045556373.8985901</v>
      </c>
      <c r="AD646" s="1">
        <v>113674.84239999999</v>
      </c>
      <c r="AE646" s="1">
        <v>3147724230</v>
      </c>
      <c r="AF646" s="1">
        <v>1624676179.0199399</v>
      </c>
      <c r="AG646" s="1">
        <v>113674.84239999999</v>
      </c>
      <c r="AH646" s="1">
        <v>3147724230</v>
      </c>
      <c r="AI646" s="1">
        <v>1426614910.8417499</v>
      </c>
      <c r="AJ646" s="1">
        <v>113674.84239999999</v>
      </c>
      <c r="AK646" s="1">
        <v>5775477620.3999996</v>
      </c>
      <c r="AL646" s="1">
        <v>6085864036.5409899</v>
      </c>
      <c r="AM646" s="1">
        <v>5711134961.5409899</v>
      </c>
      <c r="AN646" s="1">
        <v>5290254766.6623402</v>
      </c>
      <c r="AO646" s="1">
        <v>5092193498.4841499</v>
      </c>
      <c r="AP646" s="1">
        <v>1755926317.74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7531403938.1400003</v>
      </c>
      <c r="AW646" s="1">
        <v>7841790354.2809896</v>
      </c>
      <c r="AX646" s="1">
        <v>7467061279.2809896</v>
      </c>
      <c r="AY646" s="1">
        <v>7046181084.4023399</v>
      </c>
      <c r="AZ646" s="1">
        <v>6848119816.2241497</v>
      </c>
      <c r="BA646" s="1">
        <v>7841790354.2809896</v>
      </c>
      <c r="BB646" s="1">
        <v>7467061279.2809896</v>
      </c>
      <c r="BC646" s="1">
        <v>7046181084.4023399</v>
      </c>
      <c r="BD646" s="1">
        <v>6848119816.2241497</v>
      </c>
      <c r="BE646" s="1">
        <v>6085864036.5409899</v>
      </c>
      <c r="BF646" s="1">
        <v>5711134961.5409899</v>
      </c>
      <c r="BG646" s="1">
        <v>5290254766.6623402</v>
      </c>
      <c r="BH646" s="1">
        <v>5092193498.4841499</v>
      </c>
      <c r="BI646" s="1">
        <v>6085864036.5409899</v>
      </c>
      <c r="BJ646" s="1">
        <v>5711134961.5409899</v>
      </c>
      <c r="BK646" s="1">
        <v>5290254766.6623402</v>
      </c>
      <c r="BL646" s="1">
        <v>5092193498.4841499</v>
      </c>
      <c r="BM646" s="1" t="s">
        <v>85</v>
      </c>
      <c r="BN646" s="1" t="s">
        <v>85</v>
      </c>
      <c r="BO646" s="1" t="s">
        <v>85</v>
      </c>
      <c r="BP646" t="s">
        <v>85</v>
      </c>
    </row>
    <row r="647" spans="1:68" x14ac:dyDescent="0.25">
      <c r="A647">
        <v>1005</v>
      </c>
      <c r="B647" t="s">
        <v>223</v>
      </c>
      <c r="C647">
        <v>2017</v>
      </c>
      <c r="D647" s="2">
        <v>44325</v>
      </c>
      <c r="E647" s="26">
        <v>116467.98</v>
      </c>
      <c r="F647" t="s">
        <v>91</v>
      </c>
      <c r="I647" s="2">
        <v>218</v>
      </c>
      <c r="J647" s="1">
        <v>3526940250</v>
      </c>
      <c r="K647" s="1">
        <v>2894045657</v>
      </c>
      <c r="L647" s="1">
        <v>68881625.560000002</v>
      </c>
      <c r="M647" s="1">
        <v>499834133.39999998</v>
      </c>
      <c r="N647" s="1">
        <v>0</v>
      </c>
      <c r="O647" s="1">
        <v>260496598.40000001</v>
      </c>
      <c r="P647" s="1">
        <v>100108806.90000001</v>
      </c>
      <c r="Q647" s="1">
        <v>42579148</v>
      </c>
      <c r="R647" s="1">
        <v>22054535</v>
      </c>
      <c r="S647" s="1">
        <v>1743888</v>
      </c>
      <c r="T647" s="1">
        <v>58.969591399999999</v>
      </c>
      <c r="U647" s="1">
        <v>3.8957055550000002</v>
      </c>
      <c r="V647" s="1">
        <v>0</v>
      </c>
      <c r="Y647" s="1">
        <v>760395375</v>
      </c>
      <c r="Z647" s="1">
        <v>1343157229.7163</v>
      </c>
      <c r="AA647" s="1">
        <v>0</v>
      </c>
      <c r="AB647" s="1">
        <v>679502250</v>
      </c>
      <c r="AC647" s="1">
        <v>1343157229.7163</v>
      </c>
      <c r="AD647" s="1">
        <v>0</v>
      </c>
      <c r="AE647" s="1">
        <v>679502250</v>
      </c>
      <c r="AF647" s="1">
        <v>1070389942.6296999</v>
      </c>
      <c r="AG647" s="1">
        <v>0</v>
      </c>
      <c r="AH647" s="1">
        <v>679502250</v>
      </c>
      <c r="AI647" s="1">
        <v>942028866.35366094</v>
      </c>
      <c r="AJ647" s="1">
        <v>0</v>
      </c>
      <c r="AK647" s="1">
        <v>3223423880.96</v>
      </c>
      <c r="AL647" s="1">
        <v>2272543037.1763</v>
      </c>
      <c r="AM647" s="1">
        <v>2191649912.1763</v>
      </c>
      <c r="AN647" s="1">
        <v>1918882625.0897</v>
      </c>
      <c r="AO647" s="1">
        <v>1790521548.8136599</v>
      </c>
      <c r="AP647" s="1">
        <v>499834133.39999998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3723258014.3600001</v>
      </c>
      <c r="AW647" s="1">
        <v>2772377170.5763001</v>
      </c>
      <c r="AX647" s="1">
        <v>2691484045.5763001</v>
      </c>
      <c r="AY647" s="1">
        <v>2418716758.4896998</v>
      </c>
      <c r="AZ647" s="1">
        <v>2290355682.2136598</v>
      </c>
      <c r="BA647" s="1">
        <v>2772377170.5763001</v>
      </c>
      <c r="BB647" s="1">
        <v>2691484045.5763001</v>
      </c>
      <c r="BC647" s="1">
        <v>2418716758.4896998</v>
      </c>
      <c r="BD647" s="1">
        <v>2290355682.2136598</v>
      </c>
      <c r="BE647" s="1">
        <v>2272543037.1763</v>
      </c>
      <c r="BF647" s="1">
        <v>2191649912.1763</v>
      </c>
      <c r="BG647" s="1">
        <v>1918882625.0897</v>
      </c>
      <c r="BH647" s="1">
        <v>1790521548.8136599</v>
      </c>
      <c r="BI647" s="1">
        <v>2272543037.1763</v>
      </c>
      <c r="BJ647" s="1">
        <v>2191649912.1763</v>
      </c>
      <c r="BK647" s="1">
        <v>1918882625.0897</v>
      </c>
      <c r="BL647" s="1">
        <v>1790521548.8136599</v>
      </c>
      <c r="BM647" s="1" t="s">
        <v>85</v>
      </c>
      <c r="BN647" s="1" t="s">
        <v>85</v>
      </c>
      <c r="BO647" s="1" t="s">
        <v>85</v>
      </c>
      <c r="BP647" t="s">
        <v>85</v>
      </c>
    </row>
    <row r="648" spans="1:68" x14ac:dyDescent="0.25">
      <c r="A648">
        <v>1005</v>
      </c>
      <c r="B648" t="s">
        <v>223</v>
      </c>
      <c r="C648">
        <v>2018</v>
      </c>
      <c r="D648" s="2">
        <v>44444</v>
      </c>
      <c r="E648" s="26">
        <v>116467.98</v>
      </c>
      <c r="F648" t="s">
        <v>91</v>
      </c>
      <c r="I648" s="2">
        <v>218</v>
      </c>
      <c r="J648" s="1">
        <v>3536409080</v>
      </c>
      <c r="K648" s="1">
        <v>2894045657</v>
      </c>
      <c r="L648" s="1">
        <v>68881625.560000002</v>
      </c>
      <c r="M648" s="1">
        <v>517614313.5</v>
      </c>
      <c r="N648" s="1">
        <v>0</v>
      </c>
      <c r="O648" s="1">
        <v>260496598.40000001</v>
      </c>
      <c r="P648" s="1">
        <v>100108806.90000001</v>
      </c>
      <c r="Q648" s="1">
        <v>42579148</v>
      </c>
      <c r="R648" s="1">
        <v>22054535</v>
      </c>
      <c r="S648" s="1">
        <v>1743888</v>
      </c>
      <c r="T648" s="1">
        <v>59.978486080000003</v>
      </c>
      <c r="U648" s="1">
        <v>3.394222268</v>
      </c>
      <c r="V648" s="1">
        <v>0</v>
      </c>
      <c r="Y648" s="1">
        <v>762436820</v>
      </c>
      <c r="Z648" s="1">
        <v>1379992747.21891</v>
      </c>
      <c r="AA648" s="1">
        <v>0</v>
      </c>
      <c r="AB648" s="1">
        <v>681326520</v>
      </c>
      <c r="AC648" s="1">
        <v>1379992747.21891</v>
      </c>
      <c r="AD648" s="1">
        <v>0</v>
      </c>
      <c r="AE648" s="1">
        <v>681326520</v>
      </c>
      <c r="AF648" s="1">
        <v>1099744932.9421</v>
      </c>
      <c r="AG648" s="1">
        <v>0</v>
      </c>
      <c r="AH648" s="1">
        <v>681326520</v>
      </c>
      <c r="AI648" s="1">
        <v>967863608.57655299</v>
      </c>
      <c r="AJ648" s="1">
        <v>0</v>
      </c>
      <c r="AK648" s="1">
        <v>3223423880.96</v>
      </c>
      <c r="AL648" s="1">
        <v>2311419999.6789098</v>
      </c>
      <c r="AM648" s="1">
        <v>2230309699.6789098</v>
      </c>
      <c r="AN648" s="1">
        <v>1950061885.4021001</v>
      </c>
      <c r="AO648" s="1">
        <v>1818180561.03655</v>
      </c>
      <c r="AP648" s="1">
        <v>517614313.5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3741038194.46</v>
      </c>
      <c r="AW648" s="1">
        <v>2829034313.1789098</v>
      </c>
      <c r="AX648" s="1">
        <v>2747924013.1789098</v>
      </c>
      <c r="AY648" s="1">
        <v>2467676198.9021001</v>
      </c>
      <c r="AZ648" s="1">
        <v>2335794874.53655</v>
      </c>
      <c r="BA648" s="1">
        <v>2829034313.1789098</v>
      </c>
      <c r="BB648" s="1">
        <v>2747924013.1789098</v>
      </c>
      <c r="BC648" s="1">
        <v>2467676198.9021001</v>
      </c>
      <c r="BD648" s="1">
        <v>2335794874.53655</v>
      </c>
      <c r="BE648" s="1">
        <v>2311419999.6789098</v>
      </c>
      <c r="BF648" s="1">
        <v>2230309699.6789098</v>
      </c>
      <c r="BG648" s="1">
        <v>1950061885.4021001</v>
      </c>
      <c r="BH648" s="1">
        <v>1818180561.03655</v>
      </c>
      <c r="BI648" s="1">
        <v>2311419999.6789098</v>
      </c>
      <c r="BJ648" s="1">
        <v>2230309699.6789098</v>
      </c>
      <c r="BK648" s="1">
        <v>1950061885.4021001</v>
      </c>
      <c r="BL648" s="1">
        <v>1818180561.03655</v>
      </c>
      <c r="BM648" s="1" t="s">
        <v>85</v>
      </c>
      <c r="BN648" s="1" t="s">
        <v>85</v>
      </c>
      <c r="BO648" s="1" t="s">
        <v>85</v>
      </c>
      <c r="BP648" t="s">
        <v>85</v>
      </c>
    </row>
    <row r="649" spans="1:68" x14ac:dyDescent="0.25">
      <c r="A649">
        <v>1005</v>
      </c>
      <c r="B649" t="s">
        <v>223</v>
      </c>
      <c r="C649">
        <v>2019</v>
      </c>
      <c r="D649" s="2">
        <v>44444</v>
      </c>
      <c r="E649" s="26">
        <v>116467.98</v>
      </c>
      <c r="F649" t="s">
        <v>91</v>
      </c>
      <c r="I649" s="2">
        <v>218</v>
      </c>
      <c r="J649" s="1">
        <v>3536409080</v>
      </c>
      <c r="K649" s="1">
        <v>2894045657</v>
      </c>
      <c r="L649" s="1">
        <v>68881625.560000002</v>
      </c>
      <c r="M649" s="1">
        <v>437100248.5</v>
      </c>
      <c r="N649" s="1">
        <v>0</v>
      </c>
      <c r="O649" s="1">
        <v>260496598.40000001</v>
      </c>
      <c r="P649" s="1">
        <v>100108806.90000001</v>
      </c>
      <c r="Q649" s="1">
        <v>42579148</v>
      </c>
      <c r="R649" s="1">
        <v>22054535</v>
      </c>
      <c r="S649" s="1">
        <v>1743888</v>
      </c>
      <c r="T649" s="1">
        <v>55.872654590000003</v>
      </c>
      <c r="U649" s="1">
        <v>7.5836917939999999</v>
      </c>
      <c r="V649" s="1">
        <v>0</v>
      </c>
      <c r="Y649" s="1">
        <v>762436820</v>
      </c>
      <c r="Z649" s="1">
        <v>1177684641.2742701</v>
      </c>
      <c r="AA649" s="1">
        <v>0</v>
      </c>
      <c r="AB649" s="1">
        <v>681326520</v>
      </c>
      <c r="AC649" s="1">
        <v>1177684641.2742701</v>
      </c>
      <c r="AD649" s="1">
        <v>0</v>
      </c>
      <c r="AE649" s="1">
        <v>681326520</v>
      </c>
      <c r="AF649" s="1">
        <v>938521394.01111603</v>
      </c>
      <c r="AG649" s="1">
        <v>0</v>
      </c>
      <c r="AH649" s="1">
        <v>681326520</v>
      </c>
      <c r="AI649" s="1">
        <v>825973983.53433704</v>
      </c>
      <c r="AJ649" s="1">
        <v>0</v>
      </c>
      <c r="AK649" s="1">
        <v>3223423880.96</v>
      </c>
      <c r="AL649" s="1">
        <v>2109111893.7342701</v>
      </c>
      <c r="AM649" s="1">
        <v>2028001593.7342701</v>
      </c>
      <c r="AN649" s="1">
        <v>1788838346.4711101</v>
      </c>
      <c r="AO649" s="1">
        <v>1676290935.9943299</v>
      </c>
      <c r="AP649" s="1">
        <v>437100248.5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3660524129.46</v>
      </c>
      <c r="AW649" s="1">
        <v>2546212142.2342701</v>
      </c>
      <c r="AX649" s="1">
        <v>2465101842.2342701</v>
      </c>
      <c r="AY649" s="1">
        <v>2225938594.9711099</v>
      </c>
      <c r="AZ649" s="1">
        <v>2113391184.4943299</v>
      </c>
      <c r="BA649" s="1">
        <v>2546212142.2342701</v>
      </c>
      <c r="BB649" s="1">
        <v>2465101842.2342701</v>
      </c>
      <c r="BC649" s="1">
        <v>2225938594.9711099</v>
      </c>
      <c r="BD649" s="1">
        <v>2113391184.4943299</v>
      </c>
      <c r="BE649" s="1">
        <v>2109111893.7342701</v>
      </c>
      <c r="BF649" s="1">
        <v>2028001593.7342701</v>
      </c>
      <c r="BG649" s="1">
        <v>1788838346.4711101</v>
      </c>
      <c r="BH649" s="1">
        <v>1676290935.9943299</v>
      </c>
      <c r="BI649" s="1">
        <v>2109111893.7342701</v>
      </c>
      <c r="BJ649" s="1">
        <v>2028001593.7342701</v>
      </c>
      <c r="BK649" s="1">
        <v>1788838346.4711101</v>
      </c>
      <c r="BL649" s="1">
        <v>1676290935.9943299</v>
      </c>
      <c r="BM649" s="1" t="s">
        <v>85</v>
      </c>
      <c r="BN649" s="1" t="s">
        <v>85</v>
      </c>
      <c r="BO649" s="1" t="s">
        <v>85</v>
      </c>
      <c r="BP649" t="s">
        <v>85</v>
      </c>
    </row>
    <row r="650" spans="1:68" x14ac:dyDescent="0.25">
      <c r="A650">
        <v>1005</v>
      </c>
      <c r="B650" t="s">
        <v>223</v>
      </c>
      <c r="C650">
        <v>2020</v>
      </c>
      <c r="D650" s="2">
        <v>45355</v>
      </c>
      <c r="E650" s="26">
        <v>116467.98</v>
      </c>
      <c r="F650" t="s">
        <v>91</v>
      </c>
      <c r="I650" s="2">
        <v>218</v>
      </c>
      <c r="J650" s="1">
        <v>3608897350</v>
      </c>
      <c r="K650" s="1">
        <v>2699461585</v>
      </c>
      <c r="L650" s="1">
        <v>64250300.149999999</v>
      </c>
      <c r="M650" s="1">
        <v>452250216.69999999</v>
      </c>
      <c r="N650" s="1">
        <v>0</v>
      </c>
      <c r="O650" s="1">
        <v>260496598.40000001</v>
      </c>
      <c r="P650" s="1">
        <v>100108806.90000001</v>
      </c>
      <c r="Q650" s="1">
        <v>42579148</v>
      </c>
      <c r="R650" s="1">
        <v>22054535</v>
      </c>
      <c r="S650" s="1">
        <v>1743888</v>
      </c>
      <c r="T650" s="1">
        <v>58.231600579999999</v>
      </c>
      <c r="U650" s="1">
        <v>2.920773294</v>
      </c>
      <c r="V650" s="1">
        <v>0</v>
      </c>
      <c r="Y650" s="1">
        <v>778065025</v>
      </c>
      <c r="Z650" s="1">
        <v>1348935823.4112201</v>
      </c>
      <c r="AA650" s="1">
        <v>0</v>
      </c>
      <c r="AB650" s="1">
        <v>695292150</v>
      </c>
      <c r="AC650" s="1">
        <v>1348935823.4112201</v>
      </c>
      <c r="AD650" s="1">
        <v>0</v>
      </c>
      <c r="AE650" s="1">
        <v>695292150</v>
      </c>
      <c r="AF650" s="1">
        <v>1074995024.1769199</v>
      </c>
      <c r="AG650" s="1">
        <v>0</v>
      </c>
      <c r="AH650" s="1">
        <v>695292150</v>
      </c>
      <c r="AI650" s="1">
        <v>946081706.89020205</v>
      </c>
      <c r="AJ650" s="1">
        <v>0</v>
      </c>
      <c r="AK650" s="1">
        <v>3024208483.5500002</v>
      </c>
      <c r="AL650" s="1">
        <v>2291359955.4612198</v>
      </c>
      <c r="AM650" s="1">
        <v>2208587080.4612198</v>
      </c>
      <c r="AN650" s="1">
        <v>1934646281.2269199</v>
      </c>
      <c r="AO650" s="1">
        <v>1805732963.9402001</v>
      </c>
      <c r="AP650" s="1">
        <v>452250216.69999999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3476458700.25</v>
      </c>
      <c r="AW650" s="1">
        <v>2743610172.1612201</v>
      </c>
      <c r="AX650" s="1">
        <v>2660837297.1612201</v>
      </c>
      <c r="AY650" s="1">
        <v>2386896497.9269199</v>
      </c>
      <c r="AZ650" s="1">
        <v>2257983180.6402001</v>
      </c>
      <c r="BA650" s="1">
        <v>2743610172.1612201</v>
      </c>
      <c r="BB650" s="1">
        <v>2660837297.1612201</v>
      </c>
      <c r="BC650" s="1">
        <v>2386896497.9269199</v>
      </c>
      <c r="BD650" s="1">
        <v>2257983180.6402001</v>
      </c>
      <c r="BE650" s="1">
        <v>2291359955.4612198</v>
      </c>
      <c r="BF650" s="1">
        <v>2208587080.4612198</v>
      </c>
      <c r="BG650" s="1">
        <v>1934646281.2269199</v>
      </c>
      <c r="BH650" s="1">
        <v>1805732963.9402001</v>
      </c>
      <c r="BI650" s="1">
        <v>2291359955.4612198</v>
      </c>
      <c r="BJ650" s="1">
        <v>2208587080.4612198</v>
      </c>
      <c r="BK650" s="1">
        <v>1934646281.2269199</v>
      </c>
      <c r="BL650" s="1">
        <v>1805732963.9402001</v>
      </c>
      <c r="BM650" s="1" t="s">
        <v>85</v>
      </c>
      <c r="BN650" s="1" t="s">
        <v>85</v>
      </c>
      <c r="BO650" s="1" t="s">
        <v>85</v>
      </c>
      <c r="BP650" t="s">
        <v>85</v>
      </c>
    </row>
    <row r="651" spans="1:68" x14ac:dyDescent="0.25">
      <c r="A651">
        <v>1005</v>
      </c>
      <c r="B651" t="s">
        <v>223</v>
      </c>
      <c r="C651">
        <v>2021</v>
      </c>
      <c r="D651" s="2">
        <v>45355</v>
      </c>
      <c r="E651" s="26">
        <v>116467.98</v>
      </c>
      <c r="F651" t="s">
        <v>91</v>
      </c>
      <c r="I651" s="2">
        <v>218</v>
      </c>
      <c r="J651" s="1">
        <v>3608897350</v>
      </c>
      <c r="K651" s="1">
        <v>2572166780</v>
      </c>
      <c r="L651" s="1">
        <v>111701722.8</v>
      </c>
      <c r="M651" s="1">
        <v>244127569.19999999</v>
      </c>
      <c r="N651" s="1">
        <v>173740494.69999999</v>
      </c>
      <c r="O651" s="1">
        <v>260496598.40000001</v>
      </c>
      <c r="P651" s="1">
        <v>100108806.90000001</v>
      </c>
      <c r="Q651" s="1">
        <v>42579148</v>
      </c>
      <c r="R651" s="1">
        <v>22054535</v>
      </c>
      <c r="S651" s="1">
        <v>1743888</v>
      </c>
      <c r="T651" s="1">
        <v>58.857047569999999</v>
      </c>
      <c r="U651" s="1">
        <v>3.9951335179999998</v>
      </c>
      <c r="V651" s="1">
        <v>0</v>
      </c>
      <c r="Y651" s="1">
        <v>778065025</v>
      </c>
      <c r="Z651" s="1">
        <v>1337987602.73437</v>
      </c>
      <c r="AA651" s="1">
        <v>0</v>
      </c>
      <c r="AB651" s="1">
        <v>695292150</v>
      </c>
      <c r="AC651" s="1">
        <v>1337987602.73437</v>
      </c>
      <c r="AD651" s="1">
        <v>0</v>
      </c>
      <c r="AE651" s="1">
        <v>695292150</v>
      </c>
      <c r="AF651" s="1">
        <v>1066270159.32647</v>
      </c>
      <c r="AG651" s="1">
        <v>0</v>
      </c>
      <c r="AH651" s="1">
        <v>695292150</v>
      </c>
      <c r="AI651" s="1">
        <v>938403127.13451898</v>
      </c>
      <c r="AJ651" s="1">
        <v>0</v>
      </c>
      <c r="AK651" s="1">
        <v>2944365101.1999998</v>
      </c>
      <c r="AL651" s="1">
        <v>2327863157.43437</v>
      </c>
      <c r="AM651" s="1">
        <v>2245090282.43437</v>
      </c>
      <c r="AN651" s="1">
        <v>1973372839.0264699</v>
      </c>
      <c r="AO651" s="1">
        <v>1845505806.8345101</v>
      </c>
      <c r="AP651" s="1">
        <v>417868063.89999998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3362233165.0999999</v>
      </c>
      <c r="AW651" s="1">
        <v>2745731221.3343701</v>
      </c>
      <c r="AX651" s="1">
        <v>2662958346.3343701</v>
      </c>
      <c r="AY651" s="1">
        <v>2391240902.9264698</v>
      </c>
      <c r="AZ651" s="1">
        <v>2263373870.7345099</v>
      </c>
      <c r="BA651" s="1">
        <v>2745731221.3343701</v>
      </c>
      <c r="BB651" s="1">
        <v>2662958346.3343701</v>
      </c>
      <c r="BC651" s="1">
        <v>2391240902.9264698</v>
      </c>
      <c r="BD651" s="1">
        <v>2263373870.7345099</v>
      </c>
      <c r="BE651" s="1">
        <v>2327863157.43437</v>
      </c>
      <c r="BF651" s="1">
        <v>2245090282.43437</v>
      </c>
      <c r="BG651" s="1">
        <v>1973372839.0264699</v>
      </c>
      <c r="BH651" s="1">
        <v>1845505806.8345101</v>
      </c>
      <c r="BI651" s="1">
        <v>2327863157.43437</v>
      </c>
      <c r="BJ651" s="1">
        <v>2245090282.43437</v>
      </c>
      <c r="BK651" s="1">
        <v>1973372839.0264699</v>
      </c>
      <c r="BL651" s="1">
        <v>1845505806.8345101</v>
      </c>
      <c r="BM651" s="1" t="s">
        <v>85</v>
      </c>
      <c r="BN651" s="1" t="s">
        <v>85</v>
      </c>
      <c r="BO651" s="1" t="s">
        <v>85</v>
      </c>
      <c r="BP651" t="s">
        <v>85</v>
      </c>
    </row>
    <row r="652" spans="1:68" x14ac:dyDescent="0.25">
      <c r="A652">
        <v>1029</v>
      </c>
      <c r="B652" t="s">
        <v>224</v>
      </c>
      <c r="C652">
        <v>2017</v>
      </c>
      <c r="D652" s="2">
        <v>48289</v>
      </c>
      <c r="E652" s="26">
        <v>79342.820000000007</v>
      </c>
      <c r="F652" t="s">
        <v>91</v>
      </c>
      <c r="I652" s="2">
        <v>117</v>
      </c>
      <c r="J652" s="1">
        <v>2062181745</v>
      </c>
      <c r="K652" s="1">
        <v>1111600000</v>
      </c>
      <c r="L652" s="1">
        <v>22100000</v>
      </c>
      <c r="M652" s="1">
        <v>364900000</v>
      </c>
      <c r="N652" s="1">
        <v>30500000</v>
      </c>
      <c r="O652" s="1">
        <v>56324911.149999999</v>
      </c>
      <c r="P652" s="1">
        <v>56324911.149999999</v>
      </c>
      <c r="Q652" s="1">
        <v>10355583</v>
      </c>
      <c r="R652" s="1">
        <v>6761450</v>
      </c>
      <c r="S652" s="1">
        <v>228824</v>
      </c>
      <c r="T652" s="1">
        <v>50.865980819999997</v>
      </c>
      <c r="U652" s="1">
        <v>3.6026481879999999</v>
      </c>
      <c r="V652" s="1">
        <v>0</v>
      </c>
      <c r="Y652" s="1">
        <v>828397795</v>
      </c>
      <c r="Z652" s="1">
        <v>281168426.21429098</v>
      </c>
      <c r="AA652" s="1">
        <v>0</v>
      </c>
      <c r="AB652" s="1">
        <v>740270370</v>
      </c>
      <c r="AC652" s="1">
        <v>281168426.21429098</v>
      </c>
      <c r="AD652" s="1">
        <v>0</v>
      </c>
      <c r="AE652" s="1">
        <v>740270370</v>
      </c>
      <c r="AF652" s="1">
        <v>222845009.894604</v>
      </c>
      <c r="AG652" s="1">
        <v>0</v>
      </c>
      <c r="AH652" s="1">
        <v>740270370</v>
      </c>
      <c r="AI652" s="1">
        <v>195398696.332398</v>
      </c>
      <c r="AJ652" s="1">
        <v>0</v>
      </c>
      <c r="AK652" s="1">
        <v>1190024911.1500001</v>
      </c>
      <c r="AL652" s="1">
        <v>1187991132.36429</v>
      </c>
      <c r="AM652" s="1">
        <v>1099863707.36429</v>
      </c>
      <c r="AN652" s="1">
        <v>1041540291.0446</v>
      </c>
      <c r="AO652" s="1">
        <v>1014093977.48239</v>
      </c>
      <c r="AP652" s="1">
        <v>395400000</v>
      </c>
      <c r="AQ652" s="1">
        <v>424847857.5</v>
      </c>
      <c r="AR652" s="1">
        <v>178198669.85464299</v>
      </c>
      <c r="AS652" s="1">
        <v>164979556.10464299</v>
      </c>
      <c r="AT652" s="1">
        <v>156231043.65669</v>
      </c>
      <c r="AU652" s="1">
        <v>152114096.62235901</v>
      </c>
      <c r="AV652" s="1">
        <v>1585424911.1500001</v>
      </c>
      <c r="AW652" s="1">
        <v>1761589802.21893</v>
      </c>
      <c r="AX652" s="1">
        <v>1660243263.46893</v>
      </c>
      <c r="AY652" s="1">
        <v>1593171334.7012899</v>
      </c>
      <c r="AZ652" s="1">
        <v>1561608074.1047499</v>
      </c>
      <c r="BA652" s="1">
        <v>1761589802.21893</v>
      </c>
      <c r="BB652" s="1">
        <v>1660243263.46893</v>
      </c>
      <c r="BC652" s="1">
        <v>1593171334.7012899</v>
      </c>
      <c r="BD652" s="1">
        <v>1561608074.1047499</v>
      </c>
      <c r="BE652" s="1">
        <v>1366189802.21893</v>
      </c>
      <c r="BF652" s="1">
        <v>1264843263.46893</v>
      </c>
      <c r="BG652" s="1">
        <v>1197771334.7012899</v>
      </c>
      <c r="BH652" s="1">
        <v>1166208074.1047499</v>
      </c>
      <c r="BI652" s="1">
        <v>1366189802.21893</v>
      </c>
      <c r="BJ652" s="1">
        <v>1264843263.46893</v>
      </c>
      <c r="BK652" s="1">
        <v>1197771334.7012899</v>
      </c>
      <c r="BL652" s="1">
        <v>1166208074.1047499</v>
      </c>
      <c r="BM652" s="1" t="s">
        <v>85</v>
      </c>
      <c r="BN652" s="1" t="s">
        <v>85</v>
      </c>
      <c r="BO652" s="1" t="s">
        <v>85</v>
      </c>
      <c r="BP652" t="s">
        <v>85</v>
      </c>
    </row>
    <row r="653" spans="1:68" x14ac:dyDescent="0.25">
      <c r="A653">
        <v>1029</v>
      </c>
      <c r="B653" t="s">
        <v>224</v>
      </c>
      <c r="C653">
        <v>2018</v>
      </c>
      <c r="D653" s="2">
        <v>48308</v>
      </c>
      <c r="E653" s="26">
        <v>79342.820000000007</v>
      </c>
      <c r="F653" t="s">
        <v>91</v>
      </c>
      <c r="I653" s="2">
        <v>117</v>
      </c>
      <c r="J653" s="1">
        <v>2062993140</v>
      </c>
      <c r="K653" s="1">
        <v>1157600000</v>
      </c>
      <c r="L653" s="1">
        <v>23600000</v>
      </c>
      <c r="M653" s="1">
        <v>732200000</v>
      </c>
      <c r="N653" s="1">
        <v>34800000</v>
      </c>
      <c r="O653" s="1">
        <v>56324911.149999999</v>
      </c>
      <c r="P653" s="1">
        <v>56324911.149999999</v>
      </c>
      <c r="Q653" s="1">
        <v>10355583</v>
      </c>
      <c r="R653" s="1">
        <v>6761450</v>
      </c>
      <c r="S653" s="1">
        <v>228824</v>
      </c>
      <c r="T653" s="1">
        <v>51.858126980000002</v>
      </c>
      <c r="U653" s="1">
        <v>1.9641128219999999</v>
      </c>
      <c r="V653" s="1">
        <v>0</v>
      </c>
      <c r="Y653" s="1">
        <v>828723740</v>
      </c>
      <c r="Z653" s="1">
        <v>296818287.181472</v>
      </c>
      <c r="AA653" s="1">
        <v>0</v>
      </c>
      <c r="AB653" s="1">
        <v>740561640</v>
      </c>
      <c r="AC653" s="1">
        <v>296818287.181472</v>
      </c>
      <c r="AD653" s="1">
        <v>0</v>
      </c>
      <c r="AE653" s="1">
        <v>740561640</v>
      </c>
      <c r="AF653" s="1">
        <v>235248584.04066601</v>
      </c>
      <c r="AG653" s="1">
        <v>0</v>
      </c>
      <c r="AH653" s="1">
        <v>740561640</v>
      </c>
      <c r="AI653" s="1">
        <v>206274606.09205201</v>
      </c>
      <c r="AJ653" s="1">
        <v>0</v>
      </c>
      <c r="AK653" s="1">
        <v>1237524911.1500001</v>
      </c>
      <c r="AL653" s="1">
        <v>1205466938.33147</v>
      </c>
      <c r="AM653" s="1">
        <v>1117304838.33147</v>
      </c>
      <c r="AN653" s="1">
        <v>1055735135.19066</v>
      </c>
      <c r="AO653" s="1">
        <v>1026761157.2420501</v>
      </c>
      <c r="AP653" s="1">
        <v>767000000</v>
      </c>
      <c r="AQ653" s="1">
        <v>424847857.5</v>
      </c>
      <c r="AR653" s="1">
        <v>180820040.74972001</v>
      </c>
      <c r="AS653" s="1">
        <v>167595725.74972001</v>
      </c>
      <c r="AT653" s="1">
        <v>158360270.27860001</v>
      </c>
      <c r="AU653" s="1">
        <v>154014173.58630699</v>
      </c>
      <c r="AV653" s="1">
        <v>2004524911.1500001</v>
      </c>
      <c r="AW653" s="1">
        <v>2153286979.0811901</v>
      </c>
      <c r="AX653" s="1">
        <v>2051900564.0811901</v>
      </c>
      <c r="AY653" s="1">
        <v>1981095405.46926</v>
      </c>
      <c r="AZ653" s="1">
        <v>1947775330.8283601</v>
      </c>
      <c r="BA653" s="1">
        <v>2062993140</v>
      </c>
      <c r="BB653" s="1">
        <v>2051900564.0811901</v>
      </c>
      <c r="BC653" s="1">
        <v>1981095405.46926</v>
      </c>
      <c r="BD653" s="1">
        <v>1947775330.8283601</v>
      </c>
      <c r="BE653" s="1">
        <v>1386286979.0811901</v>
      </c>
      <c r="BF653" s="1">
        <v>1284900564.0811901</v>
      </c>
      <c r="BG653" s="1">
        <v>1214095405.46926</v>
      </c>
      <c r="BH653" s="1">
        <v>1180775330.8283601</v>
      </c>
      <c r="BI653" s="1">
        <v>1295993140</v>
      </c>
      <c r="BJ653" s="1">
        <v>1284900564.0811901</v>
      </c>
      <c r="BK653" s="1">
        <v>1214095405.46926</v>
      </c>
      <c r="BL653" s="1">
        <v>1180775330.8283601</v>
      </c>
      <c r="BM653" s="1" t="s">
        <v>121</v>
      </c>
      <c r="BN653" s="1" t="s">
        <v>85</v>
      </c>
      <c r="BO653" s="1" t="s">
        <v>85</v>
      </c>
      <c r="BP653" t="s">
        <v>85</v>
      </c>
    </row>
    <row r="654" spans="1:68" x14ac:dyDescent="0.25">
      <c r="A654">
        <v>1029</v>
      </c>
      <c r="B654" t="s">
        <v>224</v>
      </c>
      <c r="C654">
        <v>2019</v>
      </c>
      <c r="D654" s="2">
        <v>48255</v>
      </c>
      <c r="E654" s="26">
        <v>79342.820000000007</v>
      </c>
      <c r="F654" t="s">
        <v>91</v>
      </c>
      <c r="I654" s="2">
        <v>117</v>
      </c>
      <c r="J654" s="1">
        <v>2060729775</v>
      </c>
      <c r="K654" s="1">
        <v>1116700000</v>
      </c>
      <c r="L654" s="1">
        <v>50300000</v>
      </c>
      <c r="M654" s="1">
        <v>402200000</v>
      </c>
      <c r="N654" s="1">
        <v>0</v>
      </c>
      <c r="O654" s="1">
        <v>56324911.149999999</v>
      </c>
      <c r="P654" s="1">
        <v>56324911.149999999</v>
      </c>
      <c r="Q654" s="1">
        <v>10355583</v>
      </c>
      <c r="R654" s="1">
        <v>6761450</v>
      </c>
      <c r="S654" s="1">
        <v>228824</v>
      </c>
      <c r="T654" s="1">
        <v>47.374717089999997</v>
      </c>
      <c r="U654" s="1">
        <v>5.358559037</v>
      </c>
      <c r="V654" s="1">
        <v>0</v>
      </c>
      <c r="Y654" s="1">
        <v>827814525</v>
      </c>
      <c r="Z654" s="1">
        <v>249953111.16369399</v>
      </c>
      <c r="AA654" s="1">
        <v>0</v>
      </c>
      <c r="AB654" s="1">
        <v>739749150</v>
      </c>
      <c r="AC654" s="1">
        <v>249953111.16369399</v>
      </c>
      <c r="AD654" s="1">
        <v>0</v>
      </c>
      <c r="AE654" s="1">
        <v>739749150</v>
      </c>
      <c r="AF654" s="1">
        <v>198104759.77131301</v>
      </c>
      <c r="AG654" s="1">
        <v>0</v>
      </c>
      <c r="AH654" s="1">
        <v>739749150</v>
      </c>
      <c r="AI654" s="1">
        <v>173705535.58666399</v>
      </c>
      <c r="AJ654" s="1">
        <v>0</v>
      </c>
      <c r="AK654" s="1">
        <v>1223324911.1500001</v>
      </c>
      <c r="AL654" s="1">
        <v>1184392547.3136899</v>
      </c>
      <c r="AM654" s="1">
        <v>1096327172.3136899</v>
      </c>
      <c r="AN654" s="1">
        <v>1044478820.9213099</v>
      </c>
      <c r="AO654" s="1">
        <v>1020079596.73666</v>
      </c>
      <c r="AP654" s="1">
        <v>402200000</v>
      </c>
      <c r="AQ654" s="1">
        <v>424847857.5</v>
      </c>
      <c r="AR654" s="1">
        <v>177658882.097054</v>
      </c>
      <c r="AS654" s="1">
        <v>164449075.847054</v>
      </c>
      <c r="AT654" s="1">
        <v>156671823.138197</v>
      </c>
      <c r="AU654" s="1">
        <v>153011939.510499</v>
      </c>
      <c r="AV654" s="1">
        <v>1625524911.1500001</v>
      </c>
      <c r="AW654" s="1">
        <v>1764251429.4107399</v>
      </c>
      <c r="AX654" s="1">
        <v>1662976248.1607399</v>
      </c>
      <c r="AY654" s="1">
        <v>1603350644.05951</v>
      </c>
      <c r="AZ654" s="1">
        <v>1575291536.24716</v>
      </c>
      <c r="BA654" s="1">
        <v>1764251429.4107399</v>
      </c>
      <c r="BB654" s="1">
        <v>1662976248.1607399</v>
      </c>
      <c r="BC654" s="1">
        <v>1603350644.05951</v>
      </c>
      <c r="BD654" s="1">
        <v>1575291536.24716</v>
      </c>
      <c r="BE654" s="1">
        <v>1362051429.4107399</v>
      </c>
      <c r="BF654" s="1">
        <v>1260776248.1607399</v>
      </c>
      <c r="BG654" s="1">
        <v>1201150644.05951</v>
      </c>
      <c r="BH654" s="1">
        <v>1173091536.24716</v>
      </c>
      <c r="BI654" s="1">
        <v>1362051429.4107399</v>
      </c>
      <c r="BJ654" s="1">
        <v>1260776248.1607399</v>
      </c>
      <c r="BK654" s="1">
        <v>1201150644.05951</v>
      </c>
      <c r="BL654" s="1">
        <v>1173091536.24716</v>
      </c>
      <c r="BM654" s="1" t="s">
        <v>85</v>
      </c>
      <c r="BN654" s="1" t="s">
        <v>85</v>
      </c>
      <c r="BO654" s="1" t="s">
        <v>85</v>
      </c>
      <c r="BP654" t="s">
        <v>85</v>
      </c>
    </row>
    <row r="655" spans="1:68" x14ac:dyDescent="0.25">
      <c r="A655">
        <v>1029</v>
      </c>
      <c r="B655" t="s">
        <v>224</v>
      </c>
      <c r="C655">
        <v>2020</v>
      </c>
      <c r="D655" s="2">
        <v>48150</v>
      </c>
      <c r="E655" s="26">
        <v>79342.820000000007</v>
      </c>
      <c r="F655" t="s">
        <v>91</v>
      </c>
      <c r="I655" s="2">
        <v>117</v>
      </c>
      <c r="J655" s="1">
        <v>2056245750</v>
      </c>
      <c r="K655" s="1">
        <v>1165600000</v>
      </c>
      <c r="L655" s="1">
        <v>58900000</v>
      </c>
      <c r="M655" s="1">
        <v>315200000</v>
      </c>
      <c r="N655" s="1">
        <v>0</v>
      </c>
      <c r="O655" s="1">
        <v>56324911.149999999</v>
      </c>
      <c r="P655" s="1">
        <v>56324911.149999999</v>
      </c>
      <c r="Q655" s="1">
        <v>10355583</v>
      </c>
      <c r="R655" s="1">
        <v>6761450</v>
      </c>
      <c r="S655" s="1">
        <v>228824</v>
      </c>
      <c r="T655" s="1">
        <v>48.712496489999999</v>
      </c>
      <c r="U655" s="1">
        <v>2.148946069</v>
      </c>
      <c r="V655" s="1">
        <v>0</v>
      </c>
      <c r="Y655" s="1">
        <v>826013250</v>
      </c>
      <c r="Z655" s="1">
        <v>277005438.71420097</v>
      </c>
      <c r="AA655" s="1">
        <v>0</v>
      </c>
      <c r="AB655" s="1">
        <v>738139500</v>
      </c>
      <c r="AC655" s="1">
        <v>277005438.71420097</v>
      </c>
      <c r="AD655" s="1">
        <v>0</v>
      </c>
      <c r="AE655" s="1">
        <v>738139500</v>
      </c>
      <c r="AF655" s="1">
        <v>219545560.51069</v>
      </c>
      <c r="AG655" s="1">
        <v>0</v>
      </c>
      <c r="AH655" s="1">
        <v>738139500</v>
      </c>
      <c r="AI655" s="1">
        <v>192505617.82668501</v>
      </c>
      <c r="AJ655" s="1">
        <v>0</v>
      </c>
      <c r="AK655" s="1">
        <v>1280824911.1500001</v>
      </c>
      <c r="AL655" s="1">
        <v>1218243599.8642001</v>
      </c>
      <c r="AM655" s="1">
        <v>1130369849.8642001</v>
      </c>
      <c r="AN655" s="1">
        <v>1072909971.6606899</v>
      </c>
      <c r="AO655" s="1">
        <v>1045870028.97668</v>
      </c>
      <c r="AP655" s="1">
        <v>315200000</v>
      </c>
      <c r="AQ655" s="1">
        <v>424847857.5</v>
      </c>
      <c r="AR655" s="1">
        <v>182736539.97962999</v>
      </c>
      <c r="AS655" s="1">
        <v>169555477.47962999</v>
      </c>
      <c r="AT655" s="1">
        <v>160936495.74910301</v>
      </c>
      <c r="AU655" s="1">
        <v>156880504.34650201</v>
      </c>
      <c r="AV655" s="1">
        <v>1596024911.1500001</v>
      </c>
      <c r="AW655" s="1">
        <v>1716180139.8438301</v>
      </c>
      <c r="AX655" s="1">
        <v>1615125327.3438301</v>
      </c>
      <c r="AY655" s="1">
        <v>1549046467.40979</v>
      </c>
      <c r="AZ655" s="1">
        <v>1517950533.32318</v>
      </c>
      <c r="BA655" s="1">
        <v>1716180139.8438301</v>
      </c>
      <c r="BB655" s="1">
        <v>1615125327.3438301</v>
      </c>
      <c r="BC655" s="1">
        <v>1549046467.40979</v>
      </c>
      <c r="BD655" s="1">
        <v>1517950533.32318</v>
      </c>
      <c r="BE655" s="1">
        <v>1400980139.8438301</v>
      </c>
      <c r="BF655" s="1">
        <v>1299925327.3438301</v>
      </c>
      <c r="BG655" s="1">
        <v>1233846467.40979</v>
      </c>
      <c r="BH655" s="1">
        <v>1202750533.32318</v>
      </c>
      <c r="BI655" s="1">
        <v>1400980139.8438301</v>
      </c>
      <c r="BJ655" s="1">
        <v>1299925327.3438301</v>
      </c>
      <c r="BK655" s="1">
        <v>1233846467.40979</v>
      </c>
      <c r="BL655" s="1">
        <v>1202750533.32318</v>
      </c>
      <c r="BM655" s="1" t="s">
        <v>85</v>
      </c>
      <c r="BN655" s="1" t="s">
        <v>85</v>
      </c>
      <c r="BO655" s="1" t="s">
        <v>85</v>
      </c>
      <c r="BP655" t="s">
        <v>85</v>
      </c>
    </row>
    <row r="656" spans="1:68" x14ac:dyDescent="0.25">
      <c r="A656">
        <v>1029</v>
      </c>
      <c r="B656" t="s">
        <v>224</v>
      </c>
      <c r="C656">
        <v>2021</v>
      </c>
      <c r="D656" s="2">
        <v>48150</v>
      </c>
      <c r="E656" s="26">
        <v>79342.820000000007</v>
      </c>
      <c r="F656" t="s">
        <v>91</v>
      </c>
      <c r="I656" s="2">
        <v>117</v>
      </c>
      <c r="J656" s="1">
        <v>2056245750</v>
      </c>
      <c r="K656" s="1">
        <v>1132600000</v>
      </c>
      <c r="L656" s="1">
        <v>52900000</v>
      </c>
      <c r="M656" s="1">
        <v>299100000</v>
      </c>
      <c r="N656" s="1">
        <v>0</v>
      </c>
      <c r="O656" s="1">
        <v>56324911.149999999</v>
      </c>
      <c r="P656" s="1">
        <v>56324911.149999999</v>
      </c>
      <c r="Q656" s="1">
        <v>10355583</v>
      </c>
      <c r="R656" s="1">
        <v>6761450</v>
      </c>
      <c r="S656" s="1">
        <v>228824</v>
      </c>
      <c r="T656" s="1">
        <v>48.166526429999998</v>
      </c>
      <c r="U656" s="1">
        <v>2.42208479</v>
      </c>
      <c r="V656" s="1">
        <v>0</v>
      </c>
      <c r="Y656" s="1">
        <v>826013250</v>
      </c>
      <c r="Z656" s="1">
        <v>272132580.32638299</v>
      </c>
      <c r="AA656" s="1">
        <v>0</v>
      </c>
      <c r="AB656" s="1">
        <v>738139500</v>
      </c>
      <c r="AC656" s="1">
        <v>272132580.32638299</v>
      </c>
      <c r="AD656" s="1">
        <v>0</v>
      </c>
      <c r="AE656" s="1">
        <v>738139500</v>
      </c>
      <c r="AF656" s="1">
        <v>215683490.397524</v>
      </c>
      <c r="AG656" s="1">
        <v>0</v>
      </c>
      <c r="AH656" s="1">
        <v>738139500</v>
      </c>
      <c r="AI656" s="1">
        <v>189119212.783943</v>
      </c>
      <c r="AJ656" s="1">
        <v>0</v>
      </c>
      <c r="AK656" s="1">
        <v>1241824911.1500001</v>
      </c>
      <c r="AL656" s="1">
        <v>1207370741.4763801</v>
      </c>
      <c r="AM656" s="1">
        <v>1119496991.4763801</v>
      </c>
      <c r="AN656" s="1">
        <v>1063047901.54752</v>
      </c>
      <c r="AO656" s="1">
        <v>1036483623.9339401</v>
      </c>
      <c r="AP656" s="1">
        <v>299100000</v>
      </c>
      <c r="AQ656" s="1">
        <v>424847857.5</v>
      </c>
      <c r="AR656" s="1">
        <v>181105611.221457</v>
      </c>
      <c r="AS656" s="1">
        <v>167924548.721457</v>
      </c>
      <c r="AT656" s="1">
        <v>159457185.23212799</v>
      </c>
      <c r="AU656" s="1">
        <v>155472543.59009099</v>
      </c>
      <c r="AV656" s="1">
        <v>1540924911.1500001</v>
      </c>
      <c r="AW656" s="1">
        <v>1687576352.69784</v>
      </c>
      <c r="AX656" s="1">
        <v>1586521540.19784</v>
      </c>
      <c r="AY656" s="1">
        <v>1521605086.77965</v>
      </c>
      <c r="AZ656" s="1">
        <v>1491056167.52403</v>
      </c>
      <c r="BA656" s="1">
        <v>1687576352.69784</v>
      </c>
      <c r="BB656" s="1">
        <v>1586521540.19784</v>
      </c>
      <c r="BC656" s="1">
        <v>1521605086.77965</v>
      </c>
      <c r="BD656" s="1">
        <v>1491056167.52403</v>
      </c>
      <c r="BE656" s="1">
        <v>1388476352.69784</v>
      </c>
      <c r="BF656" s="1">
        <v>1287421540.19784</v>
      </c>
      <c r="BG656" s="1">
        <v>1222505086.77965</v>
      </c>
      <c r="BH656" s="1">
        <v>1191956167.52403</v>
      </c>
      <c r="BI656" s="1">
        <v>1388476352.69784</v>
      </c>
      <c r="BJ656" s="1">
        <v>1287421540.19784</v>
      </c>
      <c r="BK656" s="1">
        <v>1222505086.77965</v>
      </c>
      <c r="BL656" s="1">
        <v>1191956167.52403</v>
      </c>
      <c r="BM656" s="1" t="s">
        <v>85</v>
      </c>
      <c r="BN656" s="1" t="s">
        <v>85</v>
      </c>
      <c r="BO656" s="1" t="s">
        <v>85</v>
      </c>
      <c r="BP656" t="s">
        <v>85</v>
      </c>
    </row>
    <row r="657" spans="1:68" x14ac:dyDescent="0.25">
      <c r="A657">
        <v>1030</v>
      </c>
      <c r="B657" t="s">
        <v>225</v>
      </c>
      <c r="C657">
        <v>2017</v>
      </c>
      <c r="D657" s="2">
        <v>31573</v>
      </c>
      <c r="E657" s="26">
        <v>52479.58</v>
      </c>
      <c r="F657" t="s">
        <v>84</v>
      </c>
      <c r="I657" s="2">
        <v>236</v>
      </c>
      <c r="J657" s="1">
        <v>2719698220</v>
      </c>
      <c r="K657" s="1">
        <v>875200000</v>
      </c>
      <c r="L657" s="1">
        <v>14400000</v>
      </c>
      <c r="M657" s="1">
        <v>600000000</v>
      </c>
      <c r="N657" s="1">
        <v>52700000</v>
      </c>
      <c r="O657" s="1">
        <v>224660638.90000001</v>
      </c>
      <c r="P657" s="1">
        <v>191171998.5</v>
      </c>
      <c r="Q657" s="1">
        <v>8349445</v>
      </c>
      <c r="R657" s="1">
        <v>24107253</v>
      </c>
      <c r="S657" s="1">
        <v>302447</v>
      </c>
      <c r="T657" s="1">
        <v>83.866474069999995</v>
      </c>
      <c r="U657" s="1">
        <v>0.76032995000000003</v>
      </c>
      <c r="V657" s="1">
        <v>0</v>
      </c>
      <c r="W657" s="1">
        <v>71.28</v>
      </c>
      <c r="X657" s="1">
        <v>1.2</v>
      </c>
      <c r="Y657" s="1">
        <v>541634815</v>
      </c>
      <c r="Z657" s="1">
        <v>558496671.03165495</v>
      </c>
      <c r="AA657" s="1">
        <v>0</v>
      </c>
      <c r="AB657" s="1">
        <v>484014090</v>
      </c>
      <c r="AC657" s="1">
        <v>558496671.03165495</v>
      </c>
      <c r="AD657" s="1">
        <v>0</v>
      </c>
      <c r="AE657" s="1">
        <v>484014090</v>
      </c>
      <c r="AF657" s="1">
        <v>443127691.56056201</v>
      </c>
      <c r="AG657" s="1">
        <v>0</v>
      </c>
      <c r="AH657" s="1">
        <v>484014090</v>
      </c>
      <c r="AI657" s="1">
        <v>388836407.10357797</v>
      </c>
      <c r="AJ657" s="1">
        <v>0</v>
      </c>
      <c r="AK657" s="1">
        <v>1114260638.9000001</v>
      </c>
      <c r="AL657" s="1">
        <v>1305703484.5316501</v>
      </c>
      <c r="AM657" s="1">
        <v>1248082759.5316501</v>
      </c>
      <c r="AN657" s="1">
        <v>1132713780.06056</v>
      </c>
      <c r="AO657" s="1">
        <v>1078422495.60357</v>
      </c>
      <c r="AP657" s="1">
        <v>652700000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1766960638.9000001</v>
      </c>
      <c r="AW657" s="1">
        <v>1958403484.5316501</v>
      </c>
      <c r="AX657" s="1">
        <v>1900782759.5316501</v>
      </c>
      <c r="AY657" s="1">
        <v>1785413780.06056</v>
      </c>
      <c r="AZ657" s="1">
        <v>1731122495.60357</v>
      </c>
      <c r="BA657" s="1">
        <v>1958403484.5316501</v>
      </c>
      <c r="BB657" s="1">
        <v>1900782759.5316501</v>
      </c>
      <c r="BC657" s="1">
        <v>1785413780.06056</v>
      </c>
      <c r="BD657" s="1">
        <v>1731122495.60357</v>
      </c>
      <c r="BE657" s="1">
        <v>1305703484.5316501</v>
      </c>
      <c r="BF657" s="1">
        <v>1248082759.5316501</v>
      </c>
      <c r="BG657" s="1">
        <v>1132713780.06056</v>
      </c>
      <c r="BH657" s="1">
        <v>1078422495.60357</v>
      </c>
      <c r="BI657" s="1">
        <v>1305703484.5316501</v>
      </c>
      <c r="BJ657" s="1">
        <v>1248082759.5316501</v>
      </c>
      <c r="BK657" s="1">
        <v>1132713780.06056</v>
      </c>
      <c r="BL657" s="1">
        <v>1078422495.60357</v>
      </c>
      <c r="BM657" s="1" t="s">
        <v>85</v>
      </c>
      <c r="BN657" s="1" t="s">
        <v>85</v>
      </c>
      <c r="BO657" s="1" t="s">
        <v>85</v>
      </c>
      <c r="BP657" t="s">
        <v>85</v>
      </c>
    </row>
    <row r="658" spans="1:68" x14ac:dyDescent="0.25">
      <c r="A658">
        <v>1030</v>
      </c>
      <c r="B658" t="s">
        <v>225</v>
      </c>
      <c r="C658">
        <v>2018</v>
      </c>
      <c r="D658" s="2">
        <v>31611</v>
      </c>
      <c r="E658" s="26">
        <v>52479.58</v>
      </c>
      <c r="F658" t="s">
        <v>84</v>
      </c>
      <c r="I658" s="2">
        <v>236</v>
      </c>
      <c r="J658" s="1">
        <v>2722971540</v>
      </c>
      <c r="K658" s="1">
        <v>883400000</v>
      </c>
      <c r="L658" s="1">
        <v>12700000</v>
      </c>
      <c r="M658" s="1">
        <v>617100000</v>
      </c>
      <c r="N658" s="1">
        <v>55100000</v>
      </c>
      <c r="O658" s="1">
        <v>224660638.90000001</v>
      </c>
      <c r="P658" s="1">
        <v>191171998.5</v>
      </c>
      <c r="Q658" s="1">
        <v>8349445</v>
      </c>
      <c r="R658" s="1">
        <v>24107253</v>
      </c>
      <c r="S658" s="1">
        <v>302447</v>
      </c>
      <c r="T658" s="1">
        <v>83.560283269999999</v>
      </c>
      <c r="U658" s="1">
        <v>1.0730143750000001</v>
      </c>
      <c r="V658" s="1">
        <v>0</v>
      </c>
      <c r="W658" s="1">
        <v>71.28</v>
      </c>
      <c r="X658" s="1">
        <v>1.2</v>
      </c>
      <c r="Y658" s="1">
        <v>542286705</v>
      </c>
      <c r="Z658" s="1">
        <v>554337655.39440596</v>
      </c>
      <c r="AA658" s="1">
        <v>0</v>
      </c>
      <c r="AB658" s="1">
        <v>484596630</v>
      </c>
      <c r="AC658" s="1">
        <v>554337655.39440596</v>
      </c>
      <c r="AD658" s="1">
        <v>0</v>
      </c>
      <c r="AE658" s="1">
        <v>484596630</v>
      </c>
      <c r="AF658" s="1">
        <v>439827806.18238503</v>
      </c>
      <c r="AG658" s="1">
        <v>0</v>
      </c>
      <c r="AH658" s="1">
        <v>484596630</v>
      </c>
      <c r="AI658" s="1">
        <v>385940818.31790501</v>
      </c>
      <c r="AJ658" s="1">
        <v>0</v>
      </c>
      <c r="AK658" s="1">
        <v>1120760638.9000001</v>
      </c>
      <c r="AL658" s="1">
        <v>1300496358.8943999</v>
      </c>
      <c r="AM658" s="1">
        <v>1242806283.8943999</v>
      </c>
      <c r="AN658" s="1">
        <v>1128296434.68238</v>
      </c>
      <c r="AO658" s="1">
        <v>1074409446.8178999</v>
      </c>
      <c r="AP658" s="1">
        <v>672200000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1792960638.9000001</v>
      </c>
      <c r="AW658" s="1">
        <v>1972696358.8943999</v>
      </c>
      <c r="AX658" s="1">
        <v>1915006283.8943999</v>
      </c>
      <c r="AY658" s="1">
        <v>1800496434.68238</v>
      </c>
      <c r="AZ658" s="1">
        <v>1746609446.8178999</v>
      </c>
      <c r="BA658" s="1">
        <v>1972696358.8943999</v>
      </c>
      <c r="BB658" s="1">
        <v>1915006283.8943999</v>
      </c>
      <c r="BC658" s="1">
        <v>1800496434.68238</v>
      </c>
      <c r="BD658" s="1">
        <v>1746609446.8178999</v>
      </c>
      <c r="BE658" s="1">
        <v>1300496358.8943999</v>
      </c>
      <c r="BF658" s="1">
        <v>1242806283.8943999</v>
      </c>
      <c r="BG658" s="1">
        <v>1128296434.68238</v>
      </c>
      <c r="BH658" s="1">
        <v>1074409446.8178999</v>
      </c>
      <c r="BI658" s="1">
        <v>1300496358.8943999</v>
      </c>
      <c r="BJ658" s="1">
        <v>1242806283.8943999</v>
      </c>
      <c r="BK658" s="1">
        <v>1128296434.68238</v>
      </c>
      <c r="BL658" s="1">
        <v>1074409446.8178999</v>
      </c>
      <c r="BM658" s="1" t="s">
        <v>85</v>
      </c>
      <c r="BN658" s="1" t="s">
        <v>85</v>
      </c>
      <c r="BO658" s="1" t="s">
        <v>85</v>
      </c>
      <c r="BP658" t="s">
        <v>85</v>
      </c>
    </row>
    <row r="659" spans="1:68" x14ac:dyDescent="0.25">
      <c r="A659">
        <v>1030</v>
      </c>
      <c r="B659" t="s">
        <v>225</v>
      </c>
      <c r="C659">
        <v>2019</v>
      </c>
      <c r="D659" s="2">
        <v>31641</v>
      </c>
      <c r="E659" s="26">
        <v>52479.58</v>
      </c>
      <c r="F659" t="s">
        <v>84</v>
      </c>
      <c r="I659" s="2">
        <v>236</v>
      </c>
      <c r="J659" s="1">
        <v>2725555740</v>
      </c>
      <c r="K659" s="1">
        <v>838700000</v>
      </c>
      <c r="L659" s="1">
        <v>16500000</v>
      </c>
      <c r="M659" s="1">
        <v>538700000</v>
      </c>
      <c r="N659" s="1">
        <v>54900000</v>
      </c>
      <c r="O659" s="1">
        <v>224660638.90000001</v>
      </c>
      <c r="P659" s="1">
        <v>191171998.5</v>
      </c>
      <c r="Q659" s="1">
        <v>8349445</v>
      </c>
      <c r="R659" s="1">
        <v>24107253</v>
      </c>
      <c r="S659" s="1">
        <v>302447</v>
      </c>
      <c r="T659" s="1">
        <v>78.126282070000002</v>
      </c>
      <c r="U659" s="1">
        <v>1.7885065259999999</v>
      </c>
      <c r="V659" s="1">
        <v>0</v>
      </c>
      <c r="W659" s="1">
        <v>71.28</v>
      </c>
      <c r="X659" s="1">
        <v>1.2</v>
      </c>
      <c r="Y659" s="1">
        <v>542801355</v>
      </c>
      <c r="Z659" s="1">
        <v>513011329.86899602</v>
      </c>
      <c r="AA659" s="1">
        <v>0</v>
      </c>
      <c r="AB659" s="1">
        <v>485056530</v>
      </c>
      <c r="AC659" s="1">
        <v>513011329.86899602</v>
      </c>
      <c r="AD659" s="1">
        <v>0</v>
      </c>
      <c r="AE659" s="1">
        <v>485056530</v>
      </c>
      <c r="AF659" s="1">
        <v>407038283.557428</v>
      </c>
      <c r="AG659" s="1">
        <v>0</v>
      </c>
      <c r="AH659" s="1">
        <v>485056530</v>
      </c>
      <c r="AI659" s="1">
        <v>357168614.70492601</v>
      </c>
      <c r="AJ659" s="1">
        <v>0</v>
      </c>
      <c r="AK659" s="1">
        <v>1079860638.9000001</v>
      </c>
      <c r="AL659" s="1">
        <v>1263484683.3689899</v>
      </c>
      <c r="AM659" s="1">
        <v>1205739858.3689899</v>
      </c>
      <c r="AN659" s="1">
        <v>1099766812.05742</v>
      </c>
      <c r="AO659" s="1">
        <v>1049897143.2049201</v>
      </c>
      <c r="AP659" s="1">
        <v>593600000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1673460638.9000001</v>
      </c>
      <c r="AW659" s="1">
        <v>1857084683.3689899</v>
      </c>
      <c r="AX659" s="1">
        <v>1799339858.3689899</v>
      </c>
      <c r="AY659" s="1">
        <v>1693366812.05742</v>
      </c>
      <c r="AZ659" s="1">
        <v>1643497143.2049201</v>
      </c>
      <c r="BA659" s="1">
        <v>1857084683.3689899</v>
      </c>
      <c r="BB659" s="1">
        <v>1799339858.3689899</v>
      </c>
      <c r="BC659" s="1">
        <v>1693366812.05742</v>
      </c>
      <c r="BD659" s="1">
        <v>1643497143.2049201</v>
      </c>
      <c r="BE659" s="1">
        <v>1263484683.3689899</v>
      </c>
      <c r="BF659" s="1">
        <v>1205739858.3689899</v>
      </c>
      <c r="BG659" s="1">
        <v>1099766812.05742</v>
      </c>
      <c r="BH659" s="1">
        <v>1049897143.2049201</v>
      </c>
      <c r="BI659" s="1">
        <v>1263484683.3689899</v>
      </c>
      <c r="BJ659" s="1">
        <v>1205739858.3689899</v>
      </c>
      <c r="BK659" s="1">
        <v>1099766812.05742</v>
      </c>
      <c r="BL659" s="1">
        <v>1049897143.2049201</v>
      </c>
      <c r="BM659" s="1" t="s">
        <v>85</v>
      </c>
      <c r="BN659" s="1" t="s">
        <v>85</v>
      </c>
      <c r="BO659" s="1" t="s">
        <v>85</v>
      </c>
      <c r="BP659" t="s">
        <v>85</v>
      </c>
    </row>
    <row r="660" spans="1:68" x14ac:dyDescent="0.25">
      <c r="A660">
        <v>1030</v>
      </c>
      <c r="B660" t="s">
        <v>225</v>
      </c>
      <c r="C660">
        <v>2020</v>
      </c>
      <c r="D660" s="2">
        <v>31978</v>
      </c>
      <c r="E660" s="26">
        <v>52479.58</v>
      </c>
      <c r="F660" t="s">
        <v>84</v>
      </c>
      <c r="I660" s="2">
        <v>236</v>
      </c>
      <c r="J660" s="1">
        <v>2754584920</v>
      </c>
      <c r="K660" s="1">
        <v>934100000</v>
      </c>
      <c r="L660" s="1">
        <v>25700000</v>
      </c>
      <c r="M660" s="1">
        <v>600400000</v>
      </c>
      <c r="N660" s="1">
        <v>0</v>
      </c>
      <c r="O660" s="1">
        <v>224660638.90000001</v>
      </c>
      <c r="P660" s="1">
        <v>191171998.5</v>
      </c>
      <c r="Q660" s="1">
        <v>8349445</v>
      </c>
      <c r="R660" s="1">
        <v>24107253</v>
      </c>
      <c r="S660" s="1">
        <v>302447</v>
      </c>
      <c r="T660" s="1">
        <v>83.872030420000002</v>
      </c>
      <c r="U660" s="1">
        <v>1.0379881849999999</v>
      </c>
      <c r="V660" s="1">
        <v>0</v>
      </c>
      <c r="W660" s="1">
        <v>71.28</v>
      </c>
      <c r="X660" s="1">
        <v>1.2</v>
      </c>
      <c r="Y660" s="1">
        <v>548582590</v>
      </c>
      <c r="Z660" s="1">
        <v>556668069.80652106</v>
      </c>
      <c r="AA660" s="1">
        <v>0</v>
      </c>
      <c r="AB660" s="1">
        <v>490222740</v>
      </c>
      <c r="AC660" s="1">
        <v>556668069.80652106</v>
      </c>
      <c r="AD660" s="1">
        <v>0</v>
      </c>
      <c r="AE660" s="1">
        <v>490222740</v>
      </c>
      <c r="AF660" s="1">
        <v>441676825.54522598</v>
      </c>
      <c r="AG660" s="1">
        <v>0</v>
      </c>
      <c r="AH660" s="1">
        <v>490222740</v>
      </c>
      <c r="AI660" s="1">
        <v>387563298.83402902</v>
      </c>
      <c r="AJ660" s="1">
        <v>0</v>
      </c>
      <c r="AK660" s="1">
        <v>1184460638.9000001</v>
      </c>
      <c r="AL660" s="1">
        <v>1322122658.30652</v>
      </c>
      <c r="AM660" s="1">
        <v>1263762808.30652</v>
      </c>
      <c r="AN660" s="1">
        <v>1148771564.0452199</v>
      </c>
      <c r="AO660" s="1">
        <v>1094658037.3340199</v>
      </c>
      <c r="AP660" s="1">
        <v>600400000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1784860638.9000001</v>
      </c>
      <c r="AW660" s="1">
        <v>1922522658.30652</v>
      </c>
      <c r="AX660" s="1">
        <v>1864162808.30652</v>
      </c>
      <c r="AY660" s="1">
        <v>1749171564.0452199</v>
      </c>
      <c r="AZ660" s="1">
        <v>1695058037.3340199</v>
      </c>
      <c r="BA660" s="1">
        <v>1922522658.30652</v>
      </c>
      <c r="BB660" s="1">
        <v>1864162808.30652</v>
      </c>
      <c r="BC660" s="1">
        <v>1749171564.0452199</v>
      </c>
      <c r="BD660" s="1">
        <v>1695058037.3340199</v>
      </c>
      <c r="BE660" s="1">
        <v>1322122658.30652</v>
      </c>
      <c r="BF660" s="1">
        <v>1263762808.30652</v>
      </c>
      <c r="BG660" s="1">
        <v>1148771564.0452199</v>
      </c>
      <c r="BH660" s="1">
        <v>1094658037.3340199</v>
      </c>
      <c r="BI660" s="1">
        <v>1322122658.30652</v>
      </c>
      <c r="BJ660" s="1">
        <v>1263762808.30652</v>
      </c>
      <c r="BK660" s="1">
        <v>1148771564.0452199</v>
      </c>
      <c r="BL660" s="1">
        <v>1094658037.3340199</v>
      </c>
      <c r="BM660" s="1" t="s">
        <v>85</v>
      </c>
      <c r="BN660" s="1" t="s">
        <v>85</v>
      </c>
      <c r="BO660" s="1" t="s">
        <v>85</v>
      </c>
      <c r="BP660" t="s">
        <v>85</v>
      </c>
    </row>
    <row r="661" spans="1:68" x14ac:dyDescent="0.25">
      <c r="A661">
        <v>1030</v>
      </c>
      <c r="B661" t="s">
        <v>225</v>
      </c>
      <c r="C661">
        <v>2021</v>
      </c>
      <c r="D661" s="2">
        <v>31978</v>
      </c>
      <c r="E661" s="26">
        <v>52479.58</v>
      </c>
      <c r="F661" t="s">
        <v>84</v>
      </c>
      <c r="I661" s="2">
        <v>236</v>
      </c>
      <c r="J661" s="1">
        <v>2754584920</v>
      </c>
      <c r="K661" s="1">
        <v>932900000</v>
      </c>
      <c r="L661" s="1">
        <v>20800000</v>
      </c>
      <c r="M661" s="1">
        <v>650800000</v>
      </c>
      <c r="N661" s="1">
        <v>0</v>
      </c>
      <c r="O661" s="1">
        <v>224660638.90000001</v>
      </c>
      <c r="P661" s="1">
        <v>191171998.5</v>
      </c>
      <c r="Q661" s="1">
        <v>8349445</v>
      </c>
      <c r="R661" s="1">
        <v>24107253</v>
      </c>
      <c r="S661" s="1">
        <v>302447</v>
      </c>
      <c r="T661" s="1">
        <v>78.062105700000004</v>
      </c>
      <c r="U661" s="1">
        <v>0.67178071100000003</v>
      </c>
      <c r="V661" s="1">
        <v>0</v>
      </c>
      <c r="W661" s="1">
        <v>71.28</v>
      </c>
      <c r="X661" s="1">
        <v>1.2</v>
      </c>
      <c r="Y661" s="1">
        <v>548582590</v>
      </c>
      <c r="Z661" s="1">
        <v>520084758.28218198</v>
      </c>
      <c r="AA661" s="1">
        <v>0</v>
      </c>
      <c r="AB661" s="1">
        <v>490222740</v>
      </c>
      <c r="AC661" s="1">
        <v>520084758.28218198</v>
      </c>
      <c r="AD661" s="1">
        <v>0</v>
      </c>
      <c r="AE661" s="1">
        <v>490222740</v>
      </c>
      <c r="AF661" s="1">
        <v>412650549.78341001</v>
      </c>
      <c r="AG661" s="1">
        <v>0</v>
      </c>
      <c r="AH661" s="1">
        <v>490222740</v>
      </c>
      <c r="AI661" s="1">
        <v>362093275.19575202</v>
      </c>
      <c r="AJ661" s="1">
        <v>0</v>
      </c>
      <c r="AK661" s="1">
        <v>1178360638.9000001</v>
      </c>
      <c r="AL661" s="1">
        <v>1280639346.7821801</v>
      </c>
      <c r="AM661" s="1">
        <v>1222279496.7821801</v>
      </c>
      <c r="AN661" s="1">
        <v>1114845288.2834101</v>
      </c>
      <c r="AO661" s="1">
        <v>1064288013.69575</v>
      </c>
      <c r="AP661" s="1">
        <v>650800000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1829160638.9000001</v>
      </c>
      <c r="AW661" s="1">
        <v>1931439346.7821801</v>
      </c>
      <c r="AX661" s="1">
        <v>1873079496.7821801</v>
      </c>
      <c r="AY661" s="1">
        <v>1765645288.2834101</v>
      </c>
      <c r="AZ661" s="1">
        <v>1715088013.69575</v>
      </c>
      <c r="BA661" s="1">
        <v>1931439346.7821801</v>
      </c>
      <c r="BB661" s="1">
        <v>1873079496.7821801</v>
      </c>
      <c r="BC661" s="1">
        <v>1765645288.2834101</v>
      </c>
      <c r="BD661" s="1">
        <v>1715088013.69575</v>
      </c>
      <c r="BE661" s="1">
        <v>1280639346.7821801</v>
      </c>
      <c r="BF661" s="1">
        <v>1222279496.7821801</v>
      </c>
      <c r="BG661" s="1">
        <v>1114845288.2834101</v>
      </c>
      <c r="BH661" s="1">
        <v>1064288013.69575</v>
      </c>
      <c r="BI661" s="1">
        <v>1280639346.7821801</v>
      </c>
      <c r="BJ661" s="1">
        <v>1222279496.7821801</v>
      </c>
      <c r="BK661" s="1">
        <v>1114845288.2834101</v>
      </c>
      <c r="BL661" s="1">
        <v>1064288013.69575</v>
      </c>
      <c r="BM661" s="1" t="s">
        <v>85</v>
      </c>
      <c r="BN661" s="1" t="s">
        <v>85</v>
      </c>
      <c r="BO661" s="1" t="s">
        <v>85</v>
      </c>
      <c r="BP661" t="s">
        <v>85</v>
      </c>
    </row>
    <row r="662" spans="1:68" x14ac:dyDescent="0.25">
      <c r="A662">
        <v>1031</v>
      </c>
      <c r="B662" t="s">
        <v>226</v>
      </c>
      <c r="C662">
        <v>2017</v>
      </c>
      <c r="D662" s="2">
        <v>22295</v>
      </c>
      <c r="E662" s="26">
        <v>73036.08</v>
      </c>
      <c r="F662" t="s">
        <v>87</v>
      </c>
      <c r="G662" t="s">
        <v>552</v>
      </c>
      <c r="H662">
        <v>210</v>
      </c>
      <c r="I662" s="2">
        <v>117</v>
      </c>
      <c r="J662" s="1">
        <v>952107975</v>
      </c>
      <c r="K662" s="1">
        <v>429120029.80000001</v>
      </c>
      <c r="L662" s="1">
        <v>22395928.829999998</v>
      </c>
      <c r="M662" s="1">
        <v>60380513.280000001</v>
      </c>
      <c r="N662" s="1">
        <v>97246.76</v>
      </c>
      <c r="O662" s="1">
        <v>41041933.530000001</v>
      </c>
      <c r="P662" s="1">
        <v>41052617.619999997</v>
      </c>
      <c r="Q662" s="1">
        <v>3997602</v>
      </c>
      <c r="R662" s="1">
        <v>9887790</v>
      </c>
      <c r="S662" s="1">
        <v>28921</v>
      </c>
      <c r="T662" s="1">
        <v>49.901229860000001</v>
      </c>
      <c r="U662" s="1">
        <v>5.9985284659999998</v>
      </c>
      <c r="V662" s="1">
        <v>0</v>
      </c>
      <c r="Y662" s="1">
        <v>382470725</v>
      </c>
      <c r="Z662" s="1">
        <v>130900750.18639</v>
      </c>
      <c r="AA662" s="1">
        <v>0</v>
      </c>
      <c r="AB662" s="1">
        <v>341782350</v>
      </c>
      <c r="AC662" s="1">
        <v>130900750.18639</v>
      </c>
      <c r="AD662" s="1">
        <v>0</v>
      </c>
      <c r="AE662" s="1">
        <v>341782350</v>
      </c>
      <c r="AF662" s="1">
        <v>103251625.06784201</v>
      </c>
      <c r="AG662" s="1">
        <v>0</v>
      </c>
      <c r="AH662" s="1">
        <v>341782350</v>
      </c>
      <c r="AI662" s="1">
        <v>90240272.070877999</v>
      </c>
      <c r="AJ662" s="1">
        <v>0</v>
      </c>
      <c r="AK662" s="1">
        <v>492557892.15999901</v>
      </c>
      <c r="AL662" s="1">
        <v>576820021.63638997</v>
      </c>
      <c r="AM662" s="1">
        <v>536131646.63638997</v>
      </c>
      <c r="AN662" s="1">
        <v>508482521.51784199</v>
      </c>
      <c r="AO662" s="1">
        <v>495471168.52087802</v>
      </c>
      <c r="AP662" s="1">
        <v>60477760.039999999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553035652.19999897</v>
      </c>
      <c r="AW662" s="1">
        <v>637297781.67639005</v>
      </c>
      <c r="AX662" s="1">
        <v>596609406.67639005</v>
      </c>
      <c r="AY662" s="1">
        <v>568960281.55784202</v>
      </c>
      <c r="AZ662" s="1">
        <v>555948928.56087804</v>
      </c>
      <c r="BA662" s="1">
        <v>637297781.67639005</v>
      </c>
      <c r="BB662" s="1">
        <v>596609406.67639005</v>
      </c>
      <c r="BC662" s="1">
        <v>568960281.55784202</v>
      </c>
      <c r="BD662" s="1">
        <v>555948928.56087804</v>
      </c>
      <c r="BE662" s="1">
        <v>576820021.63638997</v>
      </c>
      <c r="BF662" s="1">
        <v>536131646.63638997</v>
      </c>
      <c r="BG662" s="1">
        <v>508482521.51784199</v>
      </c>
      <c r="BH662" s="1">
        <v>495471168.52087802</v>
      </c>
      <c r="BI662" s="1">
        <v>576820021.63638997</v>
      </c>
      <c r="BJ662" s="1">
        <v>536131646.63638997</v>
      </c>
      <c r="BK662" s="1">
        <v>508482521.51784199</v>
      </c>
      <c r="BL662" s="1">
        <v>495471168.52087802</v>
      </c>
      <c r="BM662" s="1" t="s">
        <v>85</v>
      </c>
      <c r="BN662" s="1" t="s">
        <v>85</v>
      </c>
      <c r="BO662" s="1" t="s">
        <v>85</v>
      </c>
      <c r="BP662" t="s">
        <v>85</v>
      </c>
    </row>
    <row r="663" spans="1:68" x14ac:dyDescent="0.25">
      <c r="A663">
        <v>1031</v>
      </c>
      <c r="B663" t="s">
        <v>226</v>
      </c>
      <c r="C663">
        <v>2018</v>
      </c>
      <c r="D663" s="2">
        <v>22368</v>
      </c>
      <c r="E663" s="26">
        <v>73036.08</v>
      </c>
      <c r="F663" t="s">
        <v>87</v>
      </c>
      <c r="G663" t="s">
        <v>552</v>
      </c>
      <c r="H663">
        <v>210</v>
      </c>
      <c r="I663" s="2">
        <v>117</v>
      </c>
      <c r="J663" s="1">
        <v>955225440</v>
      </c>
      <c r="K663" s="1">
        <v>428596393.39999998</v>
      </c>
      <c r="L663" s="1">
        <v>21929144.379999999</v>
      </c>
      <c r="M663" s="1">
        <v>62533406.939999998</v>
      </c>
      <c r="N663" s="1">
        <v>0</v>
      </c>
      <c r="O663" s="1">
        <v>41041933.530000001</v>
      </c>
      <c r="P663" s="1">
        <v>41052617.619999997</v>
      </c>
      <c r="Q663" s="1">
        <v>3997602</v>
      </c>
      <c r="R663" s="1">
        <v>9887790</v>
      </c>
      <c r="S663" s="1">
        <v>28921</v>
      </c>
      <c r="T663" s="1">
        <v>49.85620205</v>
      </c>
      <c r="U663" s="1">
        <v>3.8596833369999999</v>
      </c>
      <c r="V663" s="1">
        <v>0</v>
      </c>
      <c r="Y663" s="1">
        <v>383723040</v>
      </c>
      <c r="Z663" s="1">
        <v>137143697.63854501</v>
      </c>
      <c r="AA663" s="1">
        <v>0</v>
      </c>
      <c r="AB663" s="1">
        <v>342901440</v>
      </c>
      <c r="AC663" s="1">
        <v>137143697.63854501</v>
      </c>
      <c r="AD663" s="1">
        <v>0</v>
      </c>
      <c r="AE663" s="1">
        <v>342901440</v>
      </c>
      <c r="AF663" s="1">
        <v>108175924.345961</v>
      </c>
      <c r="AG663" s="1">
        <v>0</v>
      </c>
      <c r="AH663" s="1">
        <v>342901440</v>
      </c>
      <c r="AI663" s="1">
        <v>94544031.031803802</v>
      </c>
      <c r="AJ663" s="1">
        <v>0</v>
      </c>
      <c r="AK663" s="1">
        <v>491567471.30999899</v>
      </c>
      <c r="AL663" s="1">
        <v>583848499.63854504</v>
      </c>
      <c r="AM663" s="1">
        <v>543026899.63854504</v>
      </c>
      <c r="AN663" s="1">
        <v>514059126.34596097</v>
      </c>
      <c r="AO663" s="1">
        <v>500427233.03180301</v>
      </c>
      <c r="AP663" s="1">
        <v>62533406.939999998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554100878.25</v>
      </c>
      <c r="AW663" s="1">
        <v>646381906.57854497</v>
      </c>
      <c r="AX663" s="1">
        <v>605560306.57854497</v>
      </c>
      <c r="AY663" s="1">
        <v>576592533.28595996</v>
      </c>
      <c r="AZ663" s="1">
        <v>562960639.97180295</v>
      </c>
      <c r="BA663" s="1">
        <v>646381906.57854497</v>
      </c>
      <c r="BB663" s="1">
        <v>605560306.57854497</v>
      </c>
      <c r="BC663" s="1">
        <v>576592533.28595996</v>
      </c>
      <c r="BD663" s="1">
        <v>562960639.97180295</v>
      </c>
      <c r="BE663" s="1">
        <v>583848499.63854504</v>
      </c>
      <c r="BF663" s="1">
        <v>543026899.63854504</v>
      </c>
      <c r="BG663" s="1">
        <v>514059126.34596097</v>
      </c>
      <c r="BH663" s="1">
        <v>500427233.03180301</v>
      </c>
      <c r="BI663" s="1">
        <v>583848499.63854504</v>
      </c>
      <c r="BJ663" s="1">
        <v>543026899.63854504</v>
      </c>
      <c r="BK663" s="1">
        <v>514059126.34596002</v>
      </c>
      <c r="BL663" s="1">
        <v>500427233.03180301</v>
      </c>
      <c r="BM663" s="1" t="s">
        <v>85</v>
      </c>
      <c r="BN663" s="1" t="s">
        <v>85</v>
      </c>
      <c r="BO663" s="1" t="s">
        <v>85</v>
      </c>
      <c r="BP663" t="s">
        <v>85</v>
      </c>
    </row>
    <row r="664" spans="1:68" x14ac:dyDescent="0.25">
      <c r="A664">
        <v>1031</v>
      </c>
      <c r="B664" t="s">
        <v>226</v>
      </c>
      <c r="C664">
        <v>2019</v>
      </c>
      <c r="D664" s="2">
        <v>22377</v>
      </c>
      <c r="E664" s="26">
        <v>73036.08</v>
      </c>
      <c r="F664" t="s">
        <v>87</v>
      </c>
      <c r="G664" t="s">
        <v>552</v>
      </c>
      <c r="H664">
        <v>210</v>
      </c>
      <c r="I664" s="2">
        <v>117</v>
      </c>
      <c r="J664" s="1">
        <v>955609785</v>
      </c>
      <c r="K664" s="1">
        <v>434789515.89999998</v>
      </c>
      <c r="L664" s="1">
        <v>23757383.469999999</v>
      </c>
      <c r="M664" s="1">
        <v>63533552.460000001</v>
      </c>
      <c r="N664" s="1">
        <v>0</v>
      </c>
      <c r="O664" s="1">
        <v>41041933.530000001</v>
      </c>
      <c r="P664" s="1">
        <v>41052617.619999997</v>
      </c>
      <c r="Q664" s="1">
        <v>3997602</v>
      </c>
      <c r="R664" s="1">
        <v>9887790</v>
      </c>
      <c r="S664" s="1">
        <v>28921</v>
      </c>
      <c r="T664" s="1">
        <v>49.961130009999998</v>
      </c>
      <c r="U664" s="1">
        <v>5.2339347829999996</v>
      </c>
      <c r="V664" s="1">
        <v>0</v>
      </c>
      <c r="Y664" s="1">
        <v>383877435</v>
      </c>
      <c r="Z664" s="1">
        <v>133359069.557109</v>
      </c>
      <c r="AA664" s="1">
        <v>0</v>
      </c>
      <c r="AB664" s="1">
        <v>343039410</v>
      </c>
      <c r="AC664" s="1">
        <v>133359069.557109</v>
      </c>
      <c r="AD664" s="1">
        <v>0</v>
      </c>
      <c r="AE664" s="1">
        <v>343039410</v>
      </c>
      <c r="AF664" s="1">
        <v>105190693.175557</v>
      </c>
      <c r="AG664" s="1">
        <v>0</v>
      </c>
      <c r="AH664" s="1">
        <v>343039410</v>
      </c>
      <c r="AI664" s="1">
        <v>91934986.643062606</v>
      </c>
      <c r="AJ664" s="1">
        <v>0</v>
      </c>
      <c r="AK664" s="1">
        <v>499588832.89999998</v>
      </c>
      <c r="AL664" s="1">
        <v>582046505.64710903</v>
      </c>
      <c r="AM664" s="1">
        <v>541208480.64710903</v>
      </c>
      <c r="AN664" s="1">
        <v>513040104.26555699</v>
      </c>
      <c r="AO664" s="1">
        <v>499784397.73306203</v>
      </c>
      <c r="AP664" s="1">
        <v>63533552.460000001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563122385.36000001</v>
      </c>
      <c r="AW664" s="1">
        <v>645580058.10710895</v>
      </c>
      <c r="AX664" s="1">
        <v>604742033.10710895</v>
      </c>
      <c r="AY664" s="1">
        <v>576573656.72555697</v>
      </c>
      <c r="AZ664" s="1">
        <v>563317950.19306195</v>
      </c>
      <c r="BA664" s="1">
        <v>645580058.10710895</v>
      </c>
      <c r="BB664" s="1">
        <v>604742033.10710895</v>
      </c>
      <c r="BC664" s="1">
        <v>576573656.72555697</v>
      </c>
      <c r="BD664" s="1">
        <v>563317950.19306195</v>
      </c>
      <c r="BE664" s="1">
        <v>582046505.64710903</v>
      </c>
      <c r="BF664" s="1">
        <v>541208480.64710903</v>
      </c>
      <c r="BG664" s="1">
        <v>513040104.26555699</v>
      </c>
      <c r="BH664" s="1">
        <v>499784397.73306203</v>
      </c>
      <c r="BI664" s="1">
        <v>582046505.64710903</v>
      </c>
      <c r="BJ664" s="1">
        <v>541208480.64710903</v>
      </c>
      <c r="BK664" s="1">
        <v>513040104.26555699</v>
      </c>
      <c r="BL664" s="1">
        <v>499784397.73306203</v>
      </c>
      <c r="BM664" s="1" t="s">
        <v>85</v>
      </c>
      <c r="BN664" s="1" t="s">
        <v>85</v>
      </c>
      <c r="BO664" s="1" t="s">
        <v>85</v>
      </c>
      <c r="BP664" t="s">
        <v>85</v>
      </c>
    </row>
    <row r="665" spans="1:68" x14ac:dyDescent="0.25">
      <c r="A665">
        <v>1031</v>
      </c>
      <c r="B665" t="s">
        <v>226</v>
      </c>
      <c r="C665">
        <v>2020</v>
      </c>
      <c r="D665" s="2">
        <v>22400</v>
      </c>
      <c r="E665" s="26">
        <v>73036.08</v>
      </c>
      <c r="F665" t="s">
        <v>87</v>
      </c>
      <c r="G665" t="s">
        <v>552</v>
      </c>
      <c r="H665">
        <v>210</v>
      </c>
      <c r="I665" s="2">
        <v>117</v>
      </c>
      <c r="J665" s="1">
        <v>956592000</v>
      </c>
      <c r="K665" s="1">
        <v>482600000</v>
      </c>
      <c r="L665" s="1">
        <v>27500000</v>
      </c>
      <c r="M665" s="1">
        <v>64700000</v>
      </c>
      <c r="N665" s="1">
        <v>0</v>
      </c>
      <c r="O665" s="1">
        <v>41041933.530000001</v>
      </c>
      <c r="P665" s="1">
        <v>41052617.619999997</v>
      </c>
      <c r="Q665" s="1">
        <v>3997602</v>
      </c>
      <c r="R665" s="1">
        <v>9887790</v>
      </c>
      <c r="S665" s="1">
        <v>28921</v>
      </c>
      <c r="T665" s="1">
        <v>52.586561289999999</v>
      </c>
      <c r="U665" s="1">
        <v>1.3902665679999999</v>
      </c>
      <c r="V665" s="1">
        <v>0</v>
      </c>
      <c r="Y665" s="1">
        <v>384272000</v>
      </c>
      <c r="Z665" s="1">
        <v>152647403.760654</v>
      </c>
      <c r="AA665" s="1">
        <v>0</v>
      </c>
      <c r="AB665" s="1">
        <v>343392000</v>
      </c>
      <c r="AC665" s="1">
        <v>152647403.760654</v>
      </c>
      <c r="AD665" s="1">
        <v>0</v>
      </c>
      <c r="AE665" s="1">
        <v>343392000</v>
      </c>
      <c r="AF665" s="1">
        <v>120404905.840739</v>
      </c>
      <c r="AG665" s="1">
        <v>0</v>
      </c>
      <c r="AH665" s="1">
        <v>343392000</v>
      </c>
      <c r="AI665" s="1">
        <v>105231965.643133</v>
      </c>
      <c r="AJ665" s="1">
        <v>0</v>
      </c>
      <c r="AK665" s="1">
        <v>551141933.52999997</v>
      </c>
      <c r="AL665" s="1">
        <v>605472021.38065398</v>
      </c>
      <c r="AM665" s="1">
        <v>564592021.38065398</v>
      </c>
      <c r="AN665" s="1">
        <v>532349523.46073902</v>
      </c>
      <c r="AO665" s="1">
        <v>517176583.26313299</v>
      </c>
      <c r="AP665" s="1">
        <v>64700000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615841933.52999997</v>
      </c>
      <c r="AW665" s="1">
        <v>670172021.38065398</v>
      </c>
      <c r="AX665" s="1">
        <v>629292021.38065398</v>
      </c>
      <c r="AY665" s="1">
        <v>597049523.46073902</v>
      </c>
      <c r="AZ665" s="1">
        <v>581876583.26313305</v>
      </c>
      <c r="BA665" s="1">
        <v>670172021.38065398</v>
      </c>
      <c r="BB665" s="1">
        <v>629292021.38065398</v>
      </c>
      <c r="BC665" s="1">
        <v>597049523.46073902</v>
      </c>
      <c r="BD665" s="1">
        <v>581876583.26313305</v>
      </c>
      <c r="BE665" s="1">
        <v>605472021.38065398</v>
      </c>
      <c r="BF665" s="1">
        <v>564592021.38065398</v>
      </c>
      <c r="BG665" s="1">
        <v>532349523.46073902</v>
      </c>
      <c r="BH665" s="1">
        <v>517176583.26313299</v>
      </c>
      <c r="BI665" s="1">
        <v>605472021.38065398</v>
      </c>
      <c r="BJ665" s="1">
        <v>564592021.38065398</v>
      </c>
      <c r="BK665" s="1">
        <v>532349523.46073902</v>
      </c>
      <c r="BL665" s="1">
        <v>517176583.26313299</v>
      </c>
      <c r="BM665" s="1" t="s">
        <v>85</v>
      </c>
      <c r="BN665" s="1" t="s">
        <v>85</v>
      </c>
      <c r="BO665" s="1" t="s">
        <v>85</v>
      </c>
      <c r="BP665" t="s">
        <v>85</v>
      </c>
    </row>
    <row r="666" spans="1:68" x14ac:dyDescent="0.25">
      <c r="A666">
        <v>1031</v>
      </c>
      <c r="B666" t="s">
        <v>226</v>
      </c>
      <c r="C666">
        <v>2021</v>
      </c>
      <c r="D666" s="2">
        <v>22400</v>
      </c>
      <c r="E666" s="26">
        <v>73036.08</v>
      </c>
      <c r="F666" t="s">
        <v>87</v>
      </c>
      <c r="G666" t="s">
        <v>552</v>
      </c>
      <c r="H666">
        <v>210</v>
      </c>
      <c r="I666" s="2">
        <v>117</v>
      </c>
      <c r="J666" s="1">
        <v>956592000</v>
      </c>
      <c r="K666" s="1">
        <v>470951845.69999999</v>
      </c>
      <c r="L666" s="1">
        <v>29473248.800000001</v>
      </c>
      <c r="M666" s="1">
        <v>63543277.140000001</v>
      </c>
      <c r="N666" s="1">
        <v>0</v>
      </c>
      <c r="O666" s="1">
        <v>41041933.530000001</v>
      </c>
      <c r="P666" s="1">
        <v>41052617.619999997</v>
      </c>
      <c r="Q666" s="1">
        <v>3997602</v>
      </c>
      <c r="R666" s="1">
        <v>9887790</v>
      </c>
      <c r="S666" s="1">
        <v>28921</v>
      </c>
      <c r="T666" s="1">
        <v>52.540645779999998</v>
      </c>
      <c r="U666" s="1">
        <v>4.0758804470000003</v>
      </c>
      <c r="V666" s="1">
        <v>0</v>
      </c>
      <c r="Y666" s="1">
        <v>384272000</v>
      </c>
      <c r="Z666" s="1">
        <v>144503047.381136</v>
      </c>
      <c r="AA666" s="1">
        <v>0</v>
      </c>
      <c r="AB666" s="1">
        <v>343392000</v>
      </c>
      <c r="AC666" s="1">
        <v>144503047.381136</v>
      </c>
      <c r="AD666" s="1">
        <v>0</v>
      </c>
      <c r="AE666" s="1">
        <v>343392000</v>
      </c>
      <c r="AF666" s="1">
        <v>113980817.13139699</v>
      </c>
      <c r="AG666" s="1">
        <v>0</v>
      </c>
      <c r="AH666" s="1">
        <v>343392000</v>
      </c>
      <c r="AI666" s="1">
        <v>99617414.660932004</v>
      </c>
      <c r="AJ666" s="1">
        <v>0</v>
      </c>
      <c r="AK666" s="1">
        <v>541467028.02999997</v>
      </c>
      <c r="AL666" s="1">
        <v>599300913.80113697</v>
      </c>
      <c r="AM666" s="1">
        <v>558420913.80113697</v>
      </c>
      <c r="AN666" s="1">
        <v>527898683.55139703</v>
      </c>
      <c r="AO666" s="1">
        <v>513535281.08093202</v>
      </c>
      <c r="AP666" s="1">
        <v>63543277.140000001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605010305.16999996</v>
      </c>
      <c r="AW666" s="1">
        <v>662844190.94113696</v>
      </c>
      <c r="AX666" s="1">
        <v>621964190.94113696</v>
      </c>
      <c r="AY666" s="1">
        <v>591441960.69139695</v>
      </c>
      <c r="AZ666" s="1">
        <v>577078558.22093201</v>
      </c>
      <c r="BA666" s="1">
        <v>662844190.94113696</v>
      </c>
      <c r="BB666" s="1">
        <v>621964190.94113696</v>
      </c>
      <c r="BC666" s="1">
        <v>591441960.69139695</v>
      </c>
      <c r="BD666" s="1">
        <v>577078558.22093201</v>
      </c>
      <c r="BE666" s="1">
        <v>599300913.80113697</v>
      </c>
      <c r="BF666" s="1">
        <v>558420913.80113697</v>
      </c>
      <c r="BG666" s="1">
        <v>527898683.55139703</v>
      </c>
      <c r="BH666" s="1">
        <v>513535281.08093202</v>
      </c>
      <c r="BI666" s="1">
        <v>599300913.80113697</v>
      </c>
      <c r="BJ666" s="1">
        <v>558420913.80113697</v>
      </c>
      <c r="BK666" s="1">
        <v>527898683.55139703</v>
      </c>
      <c r="BL666" s="1">
        <v>513535281.08093202</v>
      </c>
      <c r="BM666" s="1" t="s">
        <v>85</v>
      </c>
      <c r="BN666" s="1" t="s">
        <v>85</v>
      </c>
      <c r="BO666" s="1" t="s">
        <v>85</v>
      </c>
      <c r="BP666" t="s">
        <v>85</v>
      </c>
    </row>
    <row r="667" spans="1:68" x14ac:dyDescent="0.25">
      <c r="A667">
        <v>1032</v>
      </c>
      <c r="B667" t="s">
        <v>227</v>
      </c>
      <c r="C667">
        <v>2017</v>
      </c>
      <c r="D667" s="2">
        <v>57889</v>
      </c>
      <c r="E667" s="26">
        <v>42612.97</v>
      </c>
      <c r="F667" t="s">
        <v>91</v>
      </c>
      <c r="I667" s="2">
        <v>142</v>
      </c>
      <c r="J667" s="1">
        <v>3000386870</v>
      </c>
      <c r="K667" s="1">
        <v>1084900000</v>
      </c>
      <c r="L667" s="1">
        <v>24300000</v>
      </c>
      <c r="M667" s="1">
        <v>316800000</v>
      </c>
      <c r="N667" s="1">
        <v>39400000</v>
      </c>
      <c r="O667" s="1">
        <v>93841829.489999995</v>
      </c>
      <c r="P667" s="1">
        <v>72727450.489999995</v>
      </c>
      <c r="Q667" s="1">
        <v>6164353</v>
      </c>
      <c r="R667" s="1">
        <v>5587376</v>
      </c>
      <c r="S667" s="1">
        <v>42828</v>
      </c>
      <c r="T667" s="1">
        <v>52.62723725</v>
      </c>
      <c r="U667" s="1">
        <v>3.5491469229999999</v>
      </c>
      <c r="V667" s="1">
        <v>0</v>
      </c>
      <c r="W667" s="1">
        <v>43.8</v>
      </c>
      <c r="X667" s="1">
        <v>1.18</v>
      </c>
      <c r="Y667" s="1">
        <v>993085795</v>
      </c>
      <c r="Z667" s="1">
        <v>178562786.38463199</v>
      </c>
      <c r="AA667" s="1">
        <v>0</v>
      </c>
      <c r="AB667" s="1">
        <v>887438370</v>
      </c>
      <c r="AC667" s="1">
        <v>178562786.38463199</v>
      </c>
      <c r="AD667" s="1">
        <v>0</v>
      </c>
      <c r="AE667" s="1">
        <v>887438370</v>
      </c>
      <c r="AF667" s="1">
        <v>140895121.77051699</v>
      </c>
      <c r="AG667" s="1">
        <v>0</v>
      </c>
      <c r="AH667" s="1">
        <v>887438370</v>
      </c>
      <c r="AI667" s="1">
        <v>123169161.95211101</v>
      </c>
      <c r="AJ667" s="1">
        <v>0</v>
      </c>
      <c r="AK667" s="1">
        <v>1203041829.49</v>
      </c>
      <c r="AL667" s="1">
        <v>1268676031.87463</v>
      </c>
      <c r="AM667" s="1">
        <v>1163028606.87463</v>
      </c>
      <c r="AN667" s="1">
        <v>1125360942.26051</v>
      </c>
      <c r="AO667" s="1">
        <v>1107634982.4421101</v>
      </c>
      <c r="AP667" s="1">
        <v>356200000</v>
      </c>
      <c r="AQ667" s="1">
        <v>444375814.60000002</v>
      </c>
      <c r="AR667" s="1">
        <v>190301404.781194</v>
      </c>
      <c r="AS667" s="1">
        <v>174454291.031194</v>
      </c>
      <c r="AT667" s="1">
        <v>168804141.339077</v>
      </c>
      <c r="AU667" s="1">
        <v>166145247.36631599</v>
      </c>
      <c r="AV667" s="1">
        <v>1559241829.49</v>
      </c>
      <c r="AW667" s="1">
        <v>1815177436.6558199</v>
      </c>
      <c r="AX667" s="1">
        <v>1693682897.9058199</v>
      </c>
      <c r="AY667" s="1">
        <v>1650365083.5995901</v>
      </c>
      <c r="AZ667" s="1">
        <v>1629980229.8084199</v>
      </c>
      <c r="BA667" s="1">
        <v>1815177436.6558199</v>
      </c>
      <c r="BB667" s="1">
        <v>1693682897.9058199</v>
      </c>
      <c r="BC667" s="1">
        <v>1650365083.5995901</v>
      </c>
      <c r="BD667" s="1">
        <v>1629980229.8084199</v>
      </c>
      <c r="BE667" s="1">
        <v>1458977436.6558199</v>
      </c>
      <c r="BF667" s="1">
        <v>1337482897.9058199</v>
      </c>
      <c r="BG667" s="1">
        <v>1294165083.5995901</v>
      </c>
      <c r="BH667" s="1">
        <v>1273780229.8084199</v>
      </c>
      <c r="BI667" s="1">
        <v>1458977436.6558199</v>
      </c>
      <c r="BJ667" s="1">
        <v>1337482897.9058199</v>
      </c>
      <c r="BK667" s="1">
        <v>1294165083.5995901</v>
      </c>
      <c r="BL667" s="1">
        <v>1273780229.8084199</v>
      </c>
      <c r="BM667" s="1" t="s">
        <v>85</v>
      </c>
      <c r="BN667" s="1" t="s">
        <v>85</v>
      </c>
      <c r="BO667" s="1" t="s">
        <v>85</v>
      </c>
      <c r="BP667" t="s">
        <v>85</v>
      </c>
    </row>
    <row r="668" spans="1:68" x14ac:dyDescent="0.25">
      <c r="A668">
        <v>1032</v>
      </c>
      <c r="B668" t="s">
        <v>227</v>
      </c>
      <c r="C668">
        <v>2018</v>
      </c>
      <c r="D668" s="2">
        <v>57951</v>
      </c>
      <c r="E668" s="26">
        <v>42612.97</v>
      </c>
      <c r="F668" t="s">
        <v>91</v>
      </c>
      <c r="I668" s="2">
        <v>142</v>
      </c>
      <c r="J668" s="1">
        <v>3003600330</v>
      </c>
      <c r="K668" s="1">
        <v>1081500000</v>
      </c>
      <c r="L668" s="1">
        <v>18800000</v>
      </c>
      <c r="M668" s="1">
        <v>307100000</v>
      </c>
      <c r="N668" s="1">
        <v>41100000</v>
      </c>
      <c r="O668" s="1">
        <v>93841829.489999995</v>
      </c>
      <c r="P668" s="1">
        <v>72727450.489999995</v>
      </c>
      <c r="Q668" s="1">
        <v>6164353</v>
      </c>
      <c r="R668" s="1">
        <v>5587376</v>
      </c>
      <c r="S668" s="1">
        <v>42828</v>
      </c>
      <c r="T668" s="1">
        <v>53.508526949999997</v>
      </c>
      <c r="U668" s="1">
        <v>2.1241428510000002</v>
      </c>
      <c r="V668" s="1">
        <v>0</v>
      </c>
      <c r="W668" s="1">
        <v>43.8</v>
      </c>
      <c r="X668" s="1">
        <v>1.18</v>
      </c>
      <c r="Y668" s="1">
        <v>994149405</v>
      </c>
      <c r="Z668" s="1">
        <v>186953867.606536</v>
      </c>
      <c r="AA668" s="1">
        <v>0</v>
      </c>
      <c r="AB668" s="1">
        <v>888388830</v>
      </c>
      <c r="AC668" s="1">
        <v>186953867.606536</v>
      </c>
      <c r="AD668" s="1">
        <v>0</v>
      </c>
      <c r="AE668" s="1">
        <v>888388830</v>
      </c>
      <c r="AF668" s="1">
        <v>147516111.700636</v>
      </c>
      <c r="AG668" s="1">
        <v>0</v>
      </c>
      <c r="AH668" s="1">
        <v>888388830</v>
      </c>
      <c r="AI668" s="1">
        <v>128957167.744918</v>
      </c>
      <c r="AJ668" s="1">
        <v>0</v>
      </c>
      <c r="AK668" s="1">
        <v>1194141829.49</v>
      </c>
      <c r="AL668" s="1">
        <v>1272630723.09653</v>
      </c>
      <c r="AM668" s="1">
        <v>1166870148.09653</v>
      </c>
      <c r="AN668" s="1">
        <v>1127432392.19063</v>
      </c>
      <c r="AO668" s="1">
        <v>1108873448.23491</v>
      </c>
      <c r="AP668" s="1">
        <v>348200000</v>
      </c>
      <c r="AQ668" s="1">
        <v>444375814.60000002</v>
      </c>
      <c r="AR668" s="1">
        <v>190894608.46448001</v>
      </c>
      <c r="AS668" s="1">
        <v>175030522.21448001</v>
      </c>
      <c r="AT668" s="1">
        <v>169114858.82859501</v>
      </c>
      <c r="AU668" s="1">
        <v>166331017.235237</v>
      </c>
      <c r="AV668" s="1">
        <v>1542341829.49</v>
      </c>
      <c r="AW668" s="1">
        <v>1811725331.5610099</v>
      </c>
      <c r="AX668" s="1">
        <v>1690100670.3110099</v>
      </c>
      <c r="AY668" s="1">
        <v>1644747251.0192299</v>
      </c>
      <c r="AZ668" s="1">
        <v>1623404465.47015</v>
      </c>
      <c r="BA668" s="1">
        <v>1811725331.5610099</v>
      </c>
      <c r="BB668" s="1">
        <v>1690100670.3110099</v>
      </c>
      <c r="BC668" s="1">
        <v>1644747251.0192299</v>
      </c>
      <c r="BD668" s="1">
        <v>1623404465.47015</v>
      </c>
      <c r="BE668" s="1">
        <v>1463525331.5610099</v>
      </c>
      <c r="BF668" s="1">
        <v>1341900670.3110099</v>
      </c>
      <c r="BG668" s="1">
        <v>1296547251.0192299</v>
      </c>
      <c r="BH668" s="1">
        <v>1275204465.47015</v>
      </c>
      <c r="BI668" s="1">
        <v>1463525331.5610099</v>
      </c>
      <c r="BJ668" s="1">
        <v>1341900670.3110099</v>
      </c>
      <c r="BK668" s="1">
        <v>1296547251.0192299</v>
      </c>
      <c r="BL668" s="1">
        <v>1275204465.47015</v>
      </c>
      <c r="BM668" s="1" t="s">
        <v>85</v>
      </c>
      <c r="BN668" s="1" t="s">
        <v>85</v>
      </c>
      <c r="BO668" s="1" t="s">
        <v>85</v>
      </c>
      <c r="BP668" t="s">
        <v>85</v>
      </c>
    </row>
    <row r="669" spans="1:68" x14ac:dyDescent="0.25">
      <c r="A669">
        <v>1032</v>
      </c>
      <c r="B669" t="s">
        <v>227</v>
      </c>
      <c r="C669">
        <v>2019</v>
      </c>
      <c r="D669" s="2">
        <v>58039</v>
      </c>
      <c r="E669" s="26">
        <v>42612.97</v>
      </c>
      <c r="F669" t="s">
        <v>91</v>
      </c>
      <c r="I669" s="2">
        <v>142</v>
      </c>
      <c r="J669" s="1">
        <v>3008161370</v>
      </c>
      <c r="K669" s="1">
        <v>1036300000</v>
      </c>
      <c r="L669" s="1">
        <v>58700000</v>
      </c>
      <c r="M669" s="1">
        <v>294400000</v>
      </c>
      <c r="N669" s="1">
        <v>0</v>
      </c>
      <c r="O669" s="1">
        <v>93841829.489999995</v>
      </c>
      <c r="P669" s="1">
        <v>72727450.489999995</v>
      </c>
      <c r="Q669" s="1">
        <v>6164353</v>
      </c>
      <c r="R669" s="1">
        <v>5587376</v>
      </c>
      <c r="S669" s="1">
        <v>42828</v>
      </c>
      <c r="T669" s="1">
        <v>49.527817839999997</v>
      </c>
      <c r="U669" s="1">
        <v>5.6024843869999996</v>
      </c>
      <c r="V669" s="1">
        <v>0</v>
      </c>
      <c r="W669" s="1">
        <v>43.8</v>
      </c>
      <c r="X669" s="1">
        <v>1.18</v>
      </c>
      <c r="Y669" s="1">
        <v>995659045</v>
      </c>
      <c r="Z669" s="1">
        <v>159815304.18119699</v>
      </c>
      <c r="AA669" s="1">
        <v>0</v>
      </c>
      <c r="AB669" s="1">
        <v>889737870</v>
      </c>
      <c r="AC669" s="1">
        <v>159815304.18119699</v>
      </c>
      <c r="AD669" s="1">
        <v>0</v>
      </c>
      <c r="AE669" s="1">
        <v>889737870</v>
      </c>
      <c r="AF669" s="1">
        <v>126102404.646055</v>
      </c>
      <c r="AG669" s="1">
        <v>0</v>
      </c>
      <c r="AH669" s="1">
        <v>889737870</v>
      </c>
      <c r="AI669" s="1">
        <v>110237510.74716599</v>
      </c>
      <c r="AJ669" s="1">
        <v>0</v>
      </c>
      <c r="AK669" s="1">
        <v>1188841829.49</v>
      </c>
      <c r="AL669" s="1">
        <v>1286901799.67119</v>
      </c>
      <c r="AM669" s="1">
        <v>1180980624.67119</v>
      </c>
      <c r="AN669" s="1">
        <v>1147267725.13605</v>
      </c>
      <c r="AO669" s="1">
        <v>1131402831.23716</v>
      </c>
      <c r="AP669" s="1">
        <v>294400000</v>
      </c>
      <c r="AQ669" s="1">
        <v>444375814.60000002</v>
      </c>
      <c r="AR669" s="1">
        <v>193035269.950679</v>
      </c>
      <c r="AS669" s="1">
        <v>177147093.700679</v>
      </c>
      <c r="AT669" s="1">
        <v>172090158.770408</v>
      </c>
      <c r="AU669" s="1">
        <v>169710424.685574</v>
      </c>
      <c r="AV669" s="1">
        <v>1483241829.49</v>
      </c>
      <c r="AW669" s="1">
        <v>1774337069.62187</v>
      </c>
      <c r="AX669" s="1">
        <v>1652527718.37187</v>
      </c>
      <c r="AY669" s="1">
        <v>1613757883.90646</v>
      </c>
      <c r="AZ669" s="1">
        <v>1595513255.92274</v>
      </c>
      <c r="BA669" s="1">
        <v>1774337069.62187</v>
      </c>
      <c r="BB669" s="1">
        <v>1652527718.37187</v>
      </c>
      <c r="BC669" s="1">
        <v>1613757883.90646</v>
      </c>
      <c r="BD669" s="1">
        <v>1595513255.92274</v>
      </c>
      <c r="BE669" s="1">
        <v>1479937069.62187</v>
      </c>
      <c r="BF669" s="1">
        <v>1358127718.37187</v>
      </c>
      <c r="BG669" s="1">
        <v>1319357883.90646</v>
      </c>
      <c r="BH669" s="1">
        <v>1301113255.92274</v>
      </c>
      <c r="BI669" s="1">
        <v>1479937069.62187</v>
      </c>
      <c r="BJ669" s="1">
        <v>1358127718.37187</v>
      </c>
      <c r="BK669" s="1">
        <v>1319357883.90646</v>
      </c>
      <c r="BL669" s="1">
        <v>1301113255.92274</v>
      </c>
      <c r="BM669" s="1" t="s">
        <v>85</v>
      </c>
      <c r="BN669" s="1" t="s">
        <v>85</v>
      </c>
      <c r="BO669" s="1" t="s">
        <v>85</v>
      </c>
      <c r="BP669" t="s">
        <v>85</v>
      </c>
    </row>
    <row r="670" spans="1:68" x14ac:dyDescent="0.25">
      <c r="A670">
        <v>1032</v>
      </c>
      <c r="B670" t="s">
        <v>227</v>
      </c>
      <c r="C670">
        <v>2020</v>
      </c>
      <c r="D670" s="2">
        <v>58269</v>
      </c>
      <c r="E670" s="26">
        <v>42612.97</v>
      </c>
      <c r="F670" t="s">
        <v>91</v>
      </c>
      <c r="I670" s="2">
        <v>142</v>
      </c>
      <c r="J670" s="1">
        <v>3020082270</v>
      </c>
      <c r="K670" s="1">
        <v>1081600000</v>
      </c>
      <c r="L670" s="1">
        <v>46700000</v>
      </c>
      <c r="M670" s="1">
        <v>260900000</v>
      </c>
      <c r="N670" s="1">
        <v>0</v>
      </c>
      <c r="O670" s="1">
        <v>93841829.489999995</v>
      </c>
      <c r="P670" s="1">
        <v>72727450.489999995</v>
      </c>
      <c r="Q670" s="1">
        <v>6164353</v>
      </c>
      <c r="R670" s="1">
        <v>5587376</v>
      </c>
      <c r="S670" s="1">
        <v>42828</v>
      </c>
      <c r="T670" s="1">
        <v>51.011223379999997</v>
      </c>
      <c r="U670" s="1">
        <v>2.1847028229999998</v>
      </c>
      <c r="V670" s="1">
        <v>0</v>
      </c>
      <c r="W670" s="1">
        <v>43.8</v>
      </c>
      <c r="X670" s="1">
        <v>1.18</v>
      </c>
      <c r="Y670" s="1">
        <v>999604695</v>
      </c>
      <c r="Z670" s="1">
        <v>177647489.990619</v>
      </c>
      <c r="AA670" s="1">
        <v>0</v>
      </c>
      <c r="AB670" s="1">
        <v>893263770</v>
      </c>
      <c r="AC670" s="1">
        <v>177647489.990619</v>
      </c>
      <c r="AD670" s="1">
        <v>0</v>
      </c>
      <c r="AE670" s="1">
        <v>893263770</v>
      </c>
      <c r="AF670" s="1">
        <v>140172906.35541499</v>
      </c>
      <c r="AG670" s="1">
        <v>0</v>
      </c>
      <c r="AH670" s="1">
        <v>893263770</v>
      </c>
      <c r="AI670" s="1">
        <v>122537808.174143</v>
      </c>
      <c r="AJ670" s="1">
        <v>0</v>
      </c>
      <c r="AK670" s="1">
        <v>1222141829.49</v>
      </c>
      <c r="AL670" s="1">
        <v>1296679635.4806099</v>
      </c>
      <c r="AM670" s="1">
        <v>1190338710.4806099</v>
      </c>
      <c r="AN670" s="1">
        <v>1152864126.8454101</v>
      </c>
      <c r="AO670" s="1">
        <v>1135229028.66414</v>
      </c>
      <c r="AP670" s="1">
        <v>260900000</v>
      </c>
      <c r="AQ670" s="1">
        <v>444375814.60000002</v>
      </c>
      <c r="AR670" s="1">
        <v>194501945.322092</v>
      </c>
      <c r="AS670" s="1">
        <v>178550806.572092</v>
      </c>
      <c r="AT670" s="1">
        <v>172929619.02681199</v>
      </c>
      <c r="AU670" s="1">
        <v>170284354.29962099</v>
      </c>
      <c r="AV670" s="1">
        <v>1483041829.49</v>
      </c>
      <c r="AW670" s="1">
        <v>1752081580.8027101</v>
      </c>
      <c r="AX670" s="1">
        <v>1629789517.0527101</v>
      </c>
      <c r="AY670" s="1">
        <v>1586693745.87222</v>
      </c>
      <c r="AZ670" s="1">
        <v>1566413382.9637599</v>
      </c>
      <c r="BA670" s="1">
        <v>1752081580.8027101</v>
      </c>
      <c r="BB670" s="1">
        <v>1629789517.0527101</v>
      </c>
      <c r="BC670" s="1">
        <v>1586693745.87222</v>
      </c>
      <c r="BD670" s="1">
        <v>1566413382.9637599</v>
      </c>
      <c r="BE670" s="1">
        <v>1491181580.8027101</v>
      </c>
      <c r="BF670" s="1">
        <v>1368889517.0527101</v>
      </c>
      <c r="BG670" s="1">
        <v>1325793745.87222</v>
      </c>
      <c r="BH670" s="1">
        <v>1305513382.9637599</v>
      </c>
      <c r="BI670" s="1">
        <v>1491181580.8027101</v>
      </c>
      <c r="BJ670" s="1">
        <v>1368889517.0527101</v>
      </c>
      <c r="BK670" s="1">
        <v>1325793745.87222</v>
      </c>
      <c r="BL670" s="1">
        <v>1305513382.9637599</v>
      </c>
      <c r="BM670" s="1" t="s">
        <v>85</v>
      </c>
      <c r="BN670" s="1" t="s">
        <v>85</v>
      </c>
      <c r="BO670" s="1" t="s">
        <v>85</v>
      </c>
      <c r="BP670" t="s">
        <v>85</v>
      </c>
    </row>
    <row r="671" spans="1:68" x14ac:dyDescent="0.25">
      <c r="A671">
        <v>1032</v>
      </c>
      <c r="B671" t="s">
        <v>227</v>
      </c>
      <c r="C671">
        <v>2021</v>
      </c>
      <c r="D671" s="2">
        <v>58269</v>
      </c>
      <c r="E671" s="26">
        <v>42612.97</v>
      </c>
      <c r="F671" t="s">
        <v>91</v>
      </c>
      <c r="I671" s="2">
        <v>142</v>
      </c>
      <c r="J671" s="1">
        <v>3020082270</v>
      </c>
      <c r="K671" s="1">
        <v>1029700000</v>
      </c>
      <c r="L671" s="1">
        <v>51100000</v>
      </c>
      <c r="M671" s="1">
        <v>278800000</v>
      </c>
      <c r="N671" s="1">
        <v>0</v>
      </c>
      <c r="O671" s="1">
        <v>93841829.489999995</v>
      </c>
      <c r="P671" s="1">
        <v>72727450.489999995</v>
      </c>
      <c r="Q671" s="1">
        <v>6164353</v>
      </c>
      <c r="R671" s="1">
        <v>5587376</v>
      </c>
      <c r="S671" s="1">
        <v>42828</v>
      </c>
      <c r="T671" s="1">
        <v>50.952886700000001</v>
      </c>
      <c r="U671" s="1">
        <v>2.8538882650000001</v>
      </c>
      <c r="V671" s="1">
        <v>0</v>
      </c>
      <c r="W671" s="1">
        <v>43.8</v>
      </c>
      <c r="X671" s="1">
        <v>1.18</v>
      </c>
      <c r="Y671" s="1">
        <v>999604695</v>
      </c>
      <c r="Z671" s="1">
        <v>175000517.04617</v>
      </c>
      <c r="AA671" s="1">
        <v>0</v>
      </c>
      <c r="AB671" s="1">
        <v>893263770</v>
      </c>
      <c r="AC671" s="1">
        <v>175000517.04617</v>
      </c>
      <c r="AD671" s="1">
        <v>0</v>
      </c>
      <c r="AE671" s="1">
        <v>893263770</v>
      </c>
      <c r="AF671" s="1">
        <v>138084310.053339</v>
      </c>
      <c r="AG671" s="1">
        <v>0</v>
      </c>
      <c r="AH671" s="1">
        <v>893263770</v>
      </c>
      <c r="AI671" s="1">
        <v>120711977.35083</v>
      </c>
      <c r="AJ671" s="1">
        <v>0</v>
      </c>
      <c r="AK671" s="1">
        <v>1174641829.49</v>
      </c>
      <c r="AL671" s="1">
        <v>1298432662.53617</v>
      </c>
      <c r="AM671" s="1">
        <v>1192091737.53617</v>
      </c>
      <c r="AN671" s="1">
        <v>1155175530.54333</v>
      </c>
      <c r="AO671" s="1">
        <v>1137803197.8408301</v>
      </c>
      <c r="AP671" s="1">
        <v>278800000</v>
      </c>
      <c r="AQ671" s="1">
        <v>444375814.60000002</v>
      </c>
      <c r="AR671" s="1">
        <v>194764899.38042501</v>
      </c>
      <c r="AS671" s="1">
        <v>178813760.63042501</v>
      </c>
      <c r="AT671" s="1">
        <v>173276329.58149999</v>
      </c>
      <c r="AU671" s="1">
        <v>170670479.67612401</v>
      </c>
      <c r="AV671" s="1">
        <v>1453441829.49</v>
      </c>
      <c r="AW671" s="1">
        <v>1771997561.91659</v>
      </c>
      <c r="AX671" s="1">
        <v>1649705498.16659</v>
      </c>
      <c r="AY671" s="1">
        <v>1607251860.12484</v>
      </c>
      <c r="AZ671" s="1">
        <v>1587273677.5169499</v>
      </c>
      <c r="BA671" s="1">
        <v>1771997561.91659</v>
      </c>
      <c r="BB671" s="1">
        <v>1649705498.16659</v>
      </c>
      <c r="BC671" s="1">
        <v>1607251860.12484</v>
      </c>
      <c r="BD671" s="1">
        <v>1587273677.5169499</v>
      </c>
      <c r="BE671" s="1">
        <v>1493197561.91659</v>
      </c>
      <c r="BF671" s="1">
        <v>1370905498.16659</v>
      </c>
      <c r="BG671" s="1">
        <v>1328451860.12484</v>
      </c>
      <c r="BH671" s="1">
        <v>1308473677.5169499</v>
      </c>
      <c r="BI671" s="1">
        <v>1493197561.91659</v>
      </c>
      <c r="BJ671" s="1">
        <v>1370905498.16659</v>
      </c>
      <c r="BK671" s="1">
        <v>1328451860.12484</v>
      </c>
      <c r="BL671" s="1">
        <v>1308473677.5169499</v>
      </c>
      <c r="BM671" s="1" t="s">
        <v>85</v>
      </c>
      <c r="BN671" s="1" t="s">
        <v>85</v>
      </c>
      <c r="BO671" s="1" t="s">
        <v>85</v>
      </c>
      <c r="BP671" t="s">
        <v>85</v>
      </c>
    </row>
    <row r="672" spans="1:68" x14ac:dyDescent="0.25">
      <c r="A672">
        <v>1034</v>
      </c>
      <c r="B672" t="s">
        <v>228</v>
      </c>
      <c r="C672">
        <v>2017</v>
      </c>
      <c r="D672" s="2">
        <v>37317</v>
      </c>
      <c r="E672" s="26">
        <v>127020.87</v>
      </c>
      <c r="F672" t="s">
        <v>91</v>
      </c>
      <c r="I672" s="2">
        <v>265</v>
      </c>
      <c r="J672" s="1">
        <v>3609486825</v>
      </c>
      <c r="K672" s="1">
        <v>1833600000</v>
      </c>
      <c r="L672" s="1">
        <v>215200000</v>
      </c>
      <c r="M672" s="1">
        <v>730700000</v>
      </c>
      <c r="N672" s="1">
        <v>85100000</v>
      </c>
      <c r="O672" s="1">
        <v>237219528</v>
      </c>
      <c r="P672" s="1">
        <v>197458649</v>
      </c>
      <c r="Q672" s="1">
        <v>51645787</v>
      </c>
      <c r="R672" s="1">
        <v>14525601</v>
      </c>
      <c r="S672" s="1">
        <v>1429384</v>
      </c>
      <c r="T672" s="1">
        <v>59.86391046</v>
      </c>
      <c r="U672" s="1">
        <v>3.8133143860000001</v>
      </c>
      <c r="V672" s="1">
        <v>83840</v>
      </c>
      <c r="W672" s="1">
        <v>46.17</v>
      </c>
      <c r="X672" s="1">
        <v>0.88</v>
      </c>
      <c r="Y672" s="1">
        <v>640173135</v>
      </c>
      <c r="Z672" s="1">
        <v>1566248040.6445301</v>
      </c>
      <c r="AA672" s="1">
        <v>2399953.5359999998</v>
      </c>
      <c r="AB672" s="1">
        <v>572069610</v>
      </c>
      <c r="AC672" s="1">
        <v>1566248040.6445301</v>
      </c>
      <c r="AD672" s="1">
        <v>2399953.5359999998</v>
      </c>
      <c r="AE672" s="1">
        <v>572069610</v>
      </c>
      <c r="AF672" s="1">
        <v>1243975855.4801199</v>
      </c>
      <c r="AG672" s="1">
        <v>2399953.5359999998</v>
      </c>
      <c r="AH672" s="1">
        <v>572069610</v>
      </c>
      <c r="AI672" s="1">
        <v>1092318356.5792201</v>
      </c>
      <c r="AJ672" s="1">
        <v>2399953.5359999998</v>
      </c>
      <c r="AK672" s="1">
        <v>2286019528</v>
      </c>
      <c r="AL672" s="1">
        <v>2621479778.1805301</v>
      </c>
      <c r="AM672" s="1">
        <v>2553376253.1805301</v>
      </c>
      <c r="AN672" s="1">
        <v>2231104068.01612</v>
      </c>
      <c r="AO672" s="1">
        <v>2079446569.1152201</v>
      </c>
      <c r="AP672" s="1">
        <v>815800000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3101819528</v>
      </c>
      <c r="AW672" s="1">
        <v>3437279778.1805301</v>
      </c>
      <c r="AX672" s="1">
        <v>3369176253.1805301</v>
      </c>
      <c r="AY672" s="1">
        <v>3046904068.01612</v>
      </c>
      <c r="AZ672" s="1">
        <v>2895246569.1152201</v>
      </c>
      <c r="BA672" s="1">
        <v>3437279778.1805301</v>
      </c>
      <c r="BB672" s="1">
        <v>3369176253.1805301</v>
      </c>
      <c r="BC672" s="1">
        <v>3046904068.01612</v>
      </c>
      <c r="BD672" s="1">
        <v>2895246569.1152201</v>
      </c>
      <c r="BE672" s="1">
        <v>2621479778.1805301</v>
      </c>
      <c r="BF672" s="1">
        <v>2553376253.1805301</v>
      </c>
      <c r="BG672" s="1">
        <v>2231104068.01612</v>
      </c>
      <c r="BH672" s="1">
        <v>2079446569.1152201</v>
      </c>
      <c r="BI672" s="1">
        <v>2621479778.1805301</v>
      </c>
      <c r="BJ672" s="1">
        <v>2553376253.1805301</v>
      </c>
      <c r="BK672" s="1">
        <v>2231104068.01612</v>
      </c>
      <c r="BL672" s="1">
        <v>2079446569.1152201</v>
      </c>
      <c r="BM672" s="1" t="s">
        <v>85</v>
      </c>
      <c r="BN672" s="1" t="s">
        <v>85</v>
      </c>
      <c r="BO672" s="1" t="s">
        <v>85</v>
      </c>
      <c r="BP672" t="s">
        <v>85</v>
      </c>
    </row>
    <row r="673" spans="1:68" x14ac:dyDescent="0.25">
      <c r="A673">
        <v>1034</v>
      </c>
      <c r="B673" t="s">
        <v>228</v>
      </c>
      <c r="C673">
        <v>2018</v>
      </c>
      <c r="D673" s="2">
        <v>37317</v>
      </c>
      <c r="E673" s="26">
        <v>127020.87</v>
      </c>
      <c r="F673" t="s">
        <v>91</v>
      </c>
      <c r="I673" s="2">
        <v>265</v>
      </c>
      <c r="J673" s="1">
        <v>3609486825</v>
      </c>
      <c r="K673" s="1">
        <v>1913500000</v>
      </c>
      <c r="L673" s="1">
        <v>217900000</v>
      </c>
      <c r="M673" s="1">
        <v>750800000</v>
      </c>
      <c r="N673" s="1">
        <v>90600000</v>
      </c>
      <c r="O673" s="1">
        <v>237219528</v>
      </c>
      <c r="P673" s="1">
        <v>197458649</v>
      </c>
      <c r="Q673" s="1">
        <v>51645787</v>
      </c>
      <c r="R673" s="1">
        <v>14525601</v>
      </c>
      <c r="S673" s="1">
        <v>1429384</v>
      </c>
      <c r="T673" s="1">
        <v>60.839571280000001</v>
      </c>
      <c r="U673" s="1">
        <v>3.3311699670000001</v>
      </c>
      <c r="V673" s="1">
        <v>83840</v>
      </c>
      <c r="W673" s="1">
        <v>46.17</v>
      </c>
      <c r="X673" s="1">
        <v>0.88</v>
      </c>
      <c r="Y673" s="1">
        <v>640173135</v>
      </c>
      <c r="Z673" s="1">
        <v>1606984174.7653999</v>
      </c>
      <c r="AA673" s="1">
        <v>2399953.5359999998</v>
      </c>
      <c r="AB673" s="1">
        <v>572069610</v>
      </c>
      <c r="AC673" s="1">
        <v>1606984174.7653999</v>
      </c>
      <c r="AD673" s="1">
        <v>2399953.5359999998</v>
      </c>
      <c r="AE673" s="1">
        <v>572069610</v>
      </c>
      <c r="AF673" s="1">
        <v>1276330096.93929</v>
      </c>
      <c r="AG673" s="1">
        <v>2399953.5359999998</v>
      </c>
      <c r="AH673" s="1">
        <v>572069610</v>
      </c>
      <c r="AI673" s="1">
        <v>1120728177.9623001</v>
      </c>
      <c r="AJ673" s="1">
        <v>2399953.5359999998</v>
      </c>
      <c r="AK673" s="1">
        <v>2368619528</v>
      </c>
      <c r="AL673" s="1">
        <v>2664915912.3014002</v>
      </c>
      <c r="AM673" s="1">
        <v>2596812387.3014002</v>
      </c>
      <c r="AN673" s="1">
        <v>2266158309.4752898</v>
      </c>
      <c r="AO673" s="1">
        <v>2110556390.4983001</v>
      </c>
      <c r="AP673" s="1">
        <v>841400000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3210019528</v>
      </c>
      <c r="AW673" s="1">
        <v>3506315912.3014002</v>
      </c>
      <c r="AX673" s="1">
        <v>3438212387.3014002</v>
      </c>
      <c r="AY673" s="1">
        <v>3107558309.4752898</v>
      </c>
      <c r="AZ673" s="1">
        <v>2951956390.4983001</v>
      </c>
      <c r="BA673" s="1">
        <v>3506315912.3014002</v>
      </c>
      <c r="BB673" s="1">
        <v>3438212387.3014002</v>
      </c>
      <c r="BC673" s="1">
        <v>3107558309.4752898</v>
      </c>
      <c r="BD673" s="1">
        <v>2951956390.4983001</v>
      </c>
      <c r="BE673" s="1">
        <v>2664915912.3014002</v>
      </c>
      <c r="BF673" s="1">
        <v>2596812387.3014002</v>
      </c>
      <c r="BG673" s="1">
        <v>2266158309.4752898</v>
      </c>
      <c r="BH673" s="1">
        <v>2110556390.4983001</v>
      </c>
      <c r="BI673" s="1">
        <v>2664915912.3014002</v>
      </c>
      <c r="BJ673" s="1">
        <v>2596812387.3014002</v>
      </c>
      <c r="BK673" s="1">
        <v>2266158309.4752898</v>
      </c>
      <c r="BL673" s="1">
        <v>2110556390.4983001</v>
      </c>
      <c r="BM673" s="1" t="s">
        <v>85</v>
      </c>
      <c r="BN673" s="1" t="s">
        <v>85</v>
      </c>
      <c r="BO673" s="1" t="s">
        <v>85</v>
      </c>
      <c r="BP673" t="s">
        <v>85</v>
      </c>
    </row>
    <row r="674" spans="1:68" x14ac:dyDescent="0.25">
      <c r="A674">
        <v>1034</v>
      </c>
      <c r="B674" t="s">
        <v>228</v>
      </c>
      <c r="C674">
        <v>2019</v>
      </c>
      <c r="D674" s="2">
        <v>37423</v>
      </c>
      <c r="E674" s="26">
        <v>127020.87</v>
      </c>
      <c r="F674" t="s">
        <v>91</v>
      </c>
      <c r="I674" s="2">
        <v>265</v>
      </c>
      <c r="J674" s="1">
        <v>3619739675</v>
      </c>
      <c r="K674" s="1">
        <v>1767400000</v>
      </c>
      <c r="L674" s="1">
        <v>205200000</v>
      </c>
      <c r="M674" s="1">
        <v>816200000</v>
      </c>
      <c r="N674" s="1">
        <v>0</v>
      </c>
      <c r="O674" s="1">
        <v>237219528</v>
      </c>
      <c r="P674" s="1">
        <v>197458649</v>
      </c>
      <c r="Q674" s="1">
        <v>51645787</v>
      </c>
      <c r="R674" s="1">
        <v>14525601</v>
      </c>
      <c r="S674" s="1">
        <v>1429384</v>
      </c>
      <c r="T674" s="1">
        <v>56.165753119999998</v>
      </c>
      <c r="U674" s="1">
        <v>7.6588567569999997</v>
      </c>
      <c r="V674" s="1">
        <v>83840</v>
      </c>
      <c r="W674" s="1">
        <v>46.17</v>
      </c>
      <c r="X674" s="1">
        <v>0.88</v>
      </c>
      <c r="Y674" s="1">
        <v>641991565</v>
      </c>
      <c r="Z674" s="1">
        <v>1355450908.7823601</v>
      </c>
      <c r="AA674" s="1">
        <v>2399953.5359999998</v>
      </c>
      <c r="AB674" s="1">
        <v>573694590</v>
      </c>
      <c r="AC674" s="1">
        <v>1355450908.7823601</v>
      </c>
      <c r="AD674" s="1">
        <v>2399953.5359999998</v>
      </c>
      <c r="AE674" s="1">
        <v>573694590</v>
      </c>
      <c r="AF674" s="1">
        <v>1076552474.48544</v>
      </c>
      <c r="AG674" s="1">
        <v>2399953.5359999998</v>
      </c>
      <c r="AH674" s="1">
        <v>573694590</v>
      </c>
      <c r="AI674" s="1">
        <v>945306152.46336496</v>
      </c>
      <c r="AJ674" s="1">
        <v>2399953.5359999998</v>
      </c>
      <c r="AK674" s="1">
        <v>2209819528</v>
      </c>
      <c r="AL674" s="1">
        <v>2402501076.3183599</v>
      </c>
      <c r="AM674" s="1">
        <v>2334204101.3183599</v>
      </c>
      <c r="AN674" s="1">
        <v>2055305667.02144</v>
      </c>
      <c r="AO674" s="1">
        <v>1924059344.9993601</v>
      </c>
      <c r="AP674" s="1">
        <v>816200000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3026019528</v>
      </c>
      <c r="AW674" s="1">
        <v>3218701076.3183599</v>
      </c>
      <c r="AX674" s="1">
        <v>3150404101.3183599</v>
      </c>
      <c r="AY674" s="1">
        <v>2871505667.02144</v>
      </c>
      <c r="AZ674" s="1">
        <v>2740259344.9993601</v>
      </c>
      <c r="BA674" s="1">
        <v>3218701076.3183599</v>
      </c>
      <c r="BB674" s="1">
        <v>3150404101.3183599</v>
      </c>
      <c r="BC674" s="1">
        <v>2871505667.02144</v>
      </c>
      <c r="BD674" s="1">
        <v>2740259344.9993601</v>
      </c>
      <c r="BE674" s="1">
        <v>2402501076.3183599</v>
      </c>
      <c r="BF674" s="1">
        <v>2334204101.3183599</v>
      </c>
      <c r="BG674" s="1">
        <v>2055305667.02144</v>
      </c>
      <c r="BH674" s="1">
        <v>1924059344.9993601</v>
      </c>
      <c r="BI674" s="1">
        <v>2402501076.3183599</v>
      </c>
      <c r="BJ674" s="1">
        <v>2334204101.3183599</v>
      </c>
      <c r="BK674" s="1">
        <v>2055305667.02144</v>
      </c>
      <c r="BL674" s="1">
        <v>1924059344.9993601</v>
      </c>
      <c r="BM674" s="1" t="s">
        <v>85</v>
      </c>
      <c r="BN674" s="1" t="s">
        <v>85</v>
      </c>
      <c r="BO674" s="1" t="s">
        <v>85</v>
      </c>
      <c r="BP674" t="s">
        <v>85</v>
      </c>
    </row>
    <row r="675" spans="1:68" x14ac:dyDescent="0.25">
      <c r="A675">
        <v>1034</v>
      </c>
      <c r="B675" t="s">
        <v>228</v>
      </c>
      <c r="C675">
        <v>2020</v>
      </c>
      <c r="D675" s="2">
        <v>37580</v>
      </c>
      <c r="E675" s="26">
        <v>127020.87</v>
      </c>
      <c r="F675" t="s">
        <v>91</v>
      </c>
      <c r="I675" s="2">
        <v>265</v>
      </c>
      <c r="J675" s="1">
        <v>3634925500</v>
      </c>
      <c r="K675" s="1">
        <v>2004000000</v>
      </c>
      <c r="L675" s="1">
        <v>237900000</v>
      </c>
      <c r="M675" s="1">
        <v>797200000</v>
      </c>
      <c r="N675" s="1">
        <v>0</v>
      </c>
      <c r="O675" s="1">
        <v>237219528</v>
      </c>
      <c r="P675" s="1">
        <v>197458649</v>
      </c>
      <c r="Q675" s="1">
        <v>51645787</v>
      </c>
      <c r="R675" s="1">
        <v>14525601</v>
      </c>
      <c r="S675" s="1">
        <v>1429384</v>
      </c>
      <c r="T675" s="1">
        <v>58.943571609999999</v>
      </c>
      <c r="U675" s="1">
        <v>3.0531626269999999</v>
      </c>
      <c r="V675" s="1">
        <v>83840</v>
      </c>
      <c r="W675" s="1">
        <v>46.17</v>
      </c>
      <c r="X675" s="1">
        <v>0.88</v>
      </c>
      <c r="Y675" s="1">
        <v>644684900</v>
      </c>
      <c r="Z675" s="1">
        <v>1561771857.78496</v>
      </c>
      <c r="AA675" s="1">
        <v>2399953.5359999998</v>
      </c>
      <c r="AB675" s="1">
        <v>576101400</v>
      </c>
      <c r="AC675" s="1">
        <v>1561771857.78496</v>
      </c>
      <c r="AD675" s="1">
        <v>2399953.5359999998</v>
      </c>
      <c r="AE675" s="1">
        <v>576101400</v>
      </c>
      <c r="AF675" s="1">
        <v>1240420694.83026</v>
      </c>
      <c r="AG675" s="1">
        <v>2399953.5359999998</v>
      </c>
      <c r="AH675" s="1">
        <v>576101400</v>
      </c>
      <c r="AI675" s="1">
        <v>1089196618.1457</v>
      </c>
      <c r="AJ675" s="1">
        <v>2399953.5359999998</v>
      </c>
      <c r="AK675" s="1">
        <v>2479119528</v>
      </c>
      <c r="AL675" s="1">
        <v>2644215360.32096</v>
      </c>
      <c r="AM675" s="1">
        <v>2575631860.32096</v>
      </c>
      <c r="AN675" s="1">
        <v>2254280697.3662601</v>
      </c>
      <c r="AO675" s="1">
        <v>2103056620.6817</v>
      </c>
      <c r="AP675" s="1">
        <v>797200000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3276319528</v>
      </c>
      <c r="AW675" s="1">
        <v>3441415360.32096</v>
      </c>
      <c r="AX675" s="1">
        <v>3372831860.32096</v>
      </c>
      <c r="AY675" s="1">
        <v>3051480697.3662601</v>
      </c>
      <c r="AZ675" s="1">
        <v>2900256620.6817002</v>
      </c>
      <c r="BA675" s="1">
        <v>3441415360.32096</v>
      </c>
      <c r="BB675" s="1">
        <v>3372831860.32096</v>
      </c>
      <c r="BC675" s="1">
        <v>3051480697.3662601</v>
      </c>
      <c r="BD675" s="1">
        <v>2900256620.6817002</v>
      </c>
      <c r="BE675" s="1">
        <v>2644215360.32096</v>
      </c>
      <c r="BF675" s="1">
        <v>2575631860.32096</v>
      </c>
      <c r="BG675" s="1">
        <v>2254280697.3662601</v>
      </c>
      <c r="BH675" s="1">
        <v>2103056620.6817</v>
      </c>
      <c r="BI675" s="1">
        <v>2644215360.32096</v>
      </c>
      <c r="BJ675" s="1">
        <v>2575631860.32096</v>
      </c>
      <c r="BK675" s="1">
        <v>2254280697.3662601</v>
      </c>
      <c r="BL675" s="1">
        <v>2103056620.6817</v>
      </c>
      <c r="BM675" s="1" t="s">
        <v>85</v>
      </c>
      <c r="BN675" s="1" t="s">
        <v>85</v>
      </c>
      <c r="BO675" s="1" t="s">
        <v>85</v>
      </c>
      <c r="BP675" t="s">
        <v>85</v>
      </c>
    </row>
    <row r="676" spans="1:68" x14ac:dyDescent="0.25">
      <c r="A676">
        <v>1034</v>
      </c>
      <c r="B676" t="s">
        <v>228</v>
      </c>
      <c r="C676">
        <v>2021</v>
      </c>
      <c r="D676" s="2">
        <v>37580</v>
      </c>
      <c r="E676" s="26">
        <v>127020.87</v>
      </c>
      <c r="F676" t="s">
        <v>91</v>
      </c>
      <c r="I676" s="2">
        <v>265</v>
      </c>
      <c r="J676" s="1">
        <v>3634925500</v>
      </c>
      <c r="K676" s="1">
        <v>1989500000</v>
      </c>
      <c r="L676" s="1">
        <v>233800000</v>
      </c>
      <c r="M676" s="1">
        <v>807400000</v>
      </c>
      <c r="N676" s="1">
        <v>0</v>
      </c>
      <c r="O676" s="1">
        <v>237219528</v>
      </c>
      <c r="P676" s="1">
        <v>197458649</v>
      </c>
      <c r="Q676" s="1">
        <v>51645787</v>
      </c>
      <c r="R676" s="1">
        <v>14525601</v>
      </c>
      <c r="S676" s="1">
        <v>1429384</v>
      </c>
      <c r="T676" s="1">
        <v>59.470890019999999</v>
      </c>
      <c r="U676" s="1">
        <v>3.8012610269999998</v>
      </c>
      <c r="V676" s="1">
        <v>83840</v>
      </c>
      <c r="W676" s="1">
        <v>46.17</v>
      </c>
      <c r="X676" s="1">
        <v>0.88</v>
      </c>
      <c r="Y676" s="1">
        <v>644684900</v>
      </c>
      <c r="Z676" s="1">
        <v>1555602499.18805</v>
      </c>
      <c r="AA676" s="1">
        <v>2399953.5359999998</v>
      </c>
      <c r="AB676" s="1">
        <v>576101400</v>
      </c>
      <c r="AC676" s="1">
        <v>1555602499.18805</v>
      </c>
      <c r="AD676" s="1">
        <v>2399953.5359999998</v>
      </c>
      <c r="AE676" s="1">
        <v>576101400</v>
      </c>
      <c r="AF676" s="1">
        <v>1235520747.3511901</v>
      </c>
      <c r="AG676" s="1">
        <v>2399953.5359999998</v>
      </c>
      <c r="AH676" s="1">
        <v>576101400</v>
      </c>
      <c r="AI676" s="1">
        <v>1084894040.60443</v>
      </c>
      <c r="AJ676" s="1">
        <v>2399953.5359999998</v>
      </c>
      <c r="AK676" s="1">
        <v>2460519528</v>
      </c>
      <c r="AL676" s="1">
        <v>2633946001.72405</v>
      </c>
      <c r="AM676" s="1">
        <v>2565362501.72405</v>
      </c>
      <c r="AN676" s="1">
        <v>2245280749.8871899</v>
      </c>
      <c r="AO676" s="1">
        <v>2094654043.14043</v>
      </c>
      <c r="AP676" s="1">
        <v>807400000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3267919528</v>
      </c>
      <c r="AW676" s="1">
        <v>3441346001.72405</v>
      </c>
      <c r="AX676" s="1">
        <v>3372762501.72405</v>
      </c>
      <c r="AY676" s="1">
        <v>3052680749.8871899</v>
      </c>
      <c r="AZ676" s="1">
        <v>2902054043.14043</v>
      </c>
      <c r="BA676" s="1">
        <v>3441346001.72405</v>
      </c>
      <c r="BB676" s="1">
        <v>3372762501.72405</v>
      </c>
      <c r="BC676" s="1">
        <v>3052680749.8871899</v>
      </c>
      <c r="BD676" s="1">
        <v>2902054043.14043</v>
      </c>
      <c r="BE676" s="1">
        <v>2633946001.72405</v>
      </c>
      <c r="BF676" s="1">
        <v>2565362501.72405</v>
      </c>
      <c r="BG676" s="1">
        <v>2245280749.8871899</v>
      </c>
      <c r="BH676" s="1">
        <v>2094654043.14043</v>
      </c>
      <c r="BI676" s="1">
        <v>2633946001.72405</v>
      </c>
      <c r="BJ676" s="1">
        <v>2565362501.72405</v>
      </c>
      <c r="BK676" s="1">
        <v>2245280749.8871899</v>
      </c>
      <c r="BL676" s="1">
        <v>2094654043.14043</v>
      </c>
      <c r="BM676" s="1" t="s">
        <v>85</v>
      </c>
      <c r="BN676" s="1" t="s">
        <v>85</v>
      </c>
      <c r="BO676" s="1" t="s">
        <v>85</v>
      </c>
      <c r="BP676" t="s">
        <v>85</v>
      </c>
    </row>
    <row r="677" spans="1:68" x14ac:dyDescent="0.25">
      <c r="A677">
        <v>1036</v>
      </c>
      <c r="B677" t="s">
        <v>229</v>
      </c>
      <c r="C677">
        <v>2017</v>
      </c>
      <c r="D677" s="2">
        <v>45275</v>
      </c>
      <c r="E677" s="26">
        <v>89730.25</v>
      </c>
      <c r="F677" t="s">
        <v>97</v>
      </c>
      <c r="I677" s="2">
        <v>320</v>
      </c>
      <c r="J677" s="1">
        <v>5288120000</v>
      </c>
      <c r="K677" s="1">
        <v>1924319635</v>
      </c>
      <c r="L677" s="1">
        <v>398307767.89999998</v>
      </c>
      <c r="M677" s="1">
        <v>932590444</v>
      </c>
      <c r="N677" s="1">
        <v>0</v>
      </c>
      <c r="O677" s="1">
        <v>864018468.60000002</v>
      </c>
      <c r="P677" s="1">
        <v>552823306</v>
      </c>
      <c r="Q677" s="1">
        <v>45226169</v>
      </c>
      <c r="R677" s="1">
        <v>7599216</v>
      </c>
      <c r="S677" s="1">
        <v>452909</v>
      </c>
      <c r="T677" s="1">
        <v>57.130583659999999</v>
      </c>
      <c r="U677" s="1">
        <v>7.6106171390000004</v>
      </c>
      <c r="V677" s="1">
        <v>0</v>
      </c>
      <c r="W677" s="1">
        <v>15.57</v>
      </c>
      <c r="X677" s="1">
        <v>1.02</v>
      </c>
      <c r="Y677" s="1">
        <v>776692625</v>
      </c>
      <c r="Z677" s="1">
        <v>1162076419.61116</v>
      </c>
      <c r="AA677" s="1">
        <v>0</v>
      </c>
      <c r="AB677" s="1">
        <v>694065750</v>
      </c>
      <c r="AC677" s="1">
        <v>1162076419.61116</v>
      </c>
      <c r="AD677" s="1">
        <v>0</v>
      </c>
      <c r="AE677" s="1">
        <v>694065750</v>
      </c>
      <c r="AF677" s="1">
        <v>918090074.51841795</v>
      </c>
      <c r="AG677" s="1">
        <v>0</v>
      </c>
      <c r="AH677" s="1">
        <v>694065750</v>
      </c>
      <c r="AI677" s="1">
        <v>803272970.94535899</v>
      </c>
      <c r="AJ677" s="1">
        <v>0</v>
      </c>
      <c r="AK677" s="1">
        <v>3186645871.5</v>
      </c>
      <c r="AL677" s="1">
        <v>2889900118.5111599</v>
      </c>
      <c r="AM677" s="1">
        <v>2807273243.5111599</v>
      </c>
      <c r="AN677" s="1">
        <v>2563286898.4184098</v>
      </c>
      <c r="AO677" s="1">
        <v>2448469794.8453498</v>
      </c>
      <c r="AP677" s="1">
        <v>932590444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4119236315.5</v>
      </c>
      <c r="AW677" s="1">
        <v>3822490562.5111599</v>
      </c>
      <c r="AX677" s="1">
        <v>3739863687.5111599</v>
      </c>
      <c r="AY677" s="1">
        <v>3495877342.4184098</v>
      </c>
      <c r="AZ677" s="1">
        <v>3381060238.8453498</v>
      </c>
      <c r="BA677" s="1">
        <v>3822490562.5111599</v>
      </c>
      <c r="BB677" s="1">
        <v>3739863687.5111599</v>
      </c>
      <c r="BC677" s="1">
        <v>3495877342.4184098</v>
      </c>
      <c r="BD677" s="1">
        <v>3381060238.8453498</v>
      </c>
      <c r="BE677" s="1">
        <v>2889900118.5111599</v>
      </c>
      <c r="BF677" s="1">
        <v>2807273243.5111599</v>
      </c>
      <c r="BG677" s="1">
        <v>2563286898.4184098</v>
      </c>
      <c r="BH677" s="1">
        <v>2448469794.8453498</v>
      </c>
      <c r="BI677" s="1">
        <v>2889900118.5111599</v>
      </c>
      <c r="BJ677" s="1">
        <v>2807273243.5111599</v>
      </c>
      <c r="BK677" s="1">
        <v>2563286898.4184098</v>
      </c>
      <c r="BL677" s="1">
        <v>2448469794.8453498</v>
      </c>
      <c r="BM677" s="1" t="s">
        <v>85</v>
      </c>
      <c r="BN677" s="1" t="s">
        <v>85</v>
      </c>
      <c r="BO677" s="1" t="s">
        <v>85</v>
      </c>
      <c r="BP677" t="s">
        <v>85</v>
      </c>
    </row>
    <row r="678" spans="1:68" x14ac:dyDescent="0.25">
      <c r="A678">
        <v>1036</v>
      </c>
      <c r="B678" t="s">
        <v>229</v>
      </c>
      <c r="C678">
        <v>2018</v>
      </c>
      <c r="D678" s="2">
        <v>45335</v>
      </c>
      <c r="E678" s="26">
        <v>89730.25</v>
      </c>
      <c r="F678" t="s">
        <v>97</v>
      </c>
      <c r="I678" s="2">
        <v>320</v>
      </c>
      <c r="J678" s="1">
        <v>5295128000</v>
      </c>
      <c r="K678" s="1">
        <v>2043835155</v>
      </c>
      <c r="L678" s="1">
        <v>368308638.60000002</v>
      </c>
      <c r="M678" s="1">
        <v>938150714.5</v>
      </c>
      <c r="N678" s="1">
        <v>0</v>
      </c>
      <c r="O678" s="1">
        <v>864018468.60000002</v>
      </c>
      <c r="P678" s="1">
        <v>552823306</v>
      </c>
      <c r="Q678" s="1">
        <v>45226169</v>
      </c>
      <c r="R678" s="1">
        <v>7599216</v>
      </c>
      <c r="S678" s="1">
        <v>452909</v>
      </c>
      <c r="T678" s="1">
        <v>58.204377639999997</v>
      </c>
      <c r="U678" s="1">
        <v>5.4638761330000003</v>
      </c>
      <c r="V678" s="1">
        <v>0</v>
      </c>
      <c r="W678" s="1">
        <v>15.57</v>
      </c>
      <c r="X678" s="1">
        <v>1.02</v>
      </c>
      <c r="Y678" s="1">
        <v>777721925</v>
      </c>
      <c r="Z678" s="1">
        <v>1237652152.5668099</v>
      </c>
      <c r="AA678" s="1">
        <v>0</v>
      </c>
      <c r="AB678" s="1">
        <v>694985550</v>
      </c>
      <c r="AC678" s="1">
        <v>1237652152.5668099</v>
      </c>
      <c r="AD678" s="1">
        <v>0</v>
      </c>
      <c r="AE678" s="1">
        <v>694985550</v>
      </c>
      <c r="AF678" s="1">
        <v>977798135.99362195</v>
      </c>
      <c r="AG678" s="1">
        <v>0</v>
      </c>
      <c r="AH678" s="1">
        <v>694985550</v>
      </c>
      <c r="AI678" s="1">
        <v>855513892.90035701</v>
      </c>
      <c r="AJ678" s="1">
        <v>0</v>
      </c>
      <c r="AK678" s="1">
        <v>3276162262.1999998</v>
      </c>
      <c r="AL678" s="1">
        <v>2936506022.16681</v>
      </c>
      <c r="AM678" s="1">
        <v>2853769647.16681</v>
      </c>
      <c r="AN678" s="1">
        <v>2593915630.5936198</v>
      </c>
      <c r="AO678" s="1">
        <v>2471631387.50035</v>
      </c>
      <c r="AP678" s="1">
        <v>938150714.5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4214312976.6999998</v>
      </c>
      <c r="AW678" s="1">
        <v>3874656736.66681</v>
      </c>
      <c r="AX678" s="1">
        <v>3791920361.66681</v>
      </c>
      <c r="AY678" s="1">
        <v>3532066345.0936198</v>
      </c>
      <c r="AZ678" s="1">
        <v>3409782102.00035</v>
      </c>
      <c r="BA678" s="1">
        <v>3874656736.66681</v>
      </c>
      <c r="BB678" s="1">
        <v>3791920361.66681</v>
      </c>
      <c r="BC678" s="1">
        <v>3532066345.0936198</v>
      </c>
      <c r="BD678" s="1">
        <v>3409782102.00035</v>
      </c>
      <c r="BE678" s="1">
        <v>2936506022.16681</v>
      </c>
      <c r="BF678" s="1">
        <v>2853769647.16681</v>
      </c>
      <c r="BG678" s="1">
        <v>2593915630.5936198</v>
      </c>
      <c r="BH678" s="1">
        <v>2471631387.50035</v>
      </c>
      <c r="BI678" s="1">
        <v>2936506022.16681</v>
      </c>
      <c r="BJ678" s="1">
        <v>2853769647.16681</v>
      </c>
      <c r="BK678" s="1">
        <v>2593915630.5936198</v>
      </c>
      <c r="BL678" s="1">
        <v>2471631387.50035</v>
      </c>
      <c r="BM678" s="1" t="s">
        <v>85</v>
      </c>
      <c r="BN678" s="1" t="s">
        <v>85</v>
      </c>
      <c r="BO678" s="1" t="s">
        <v>85</v>
      </c>
      <c r="BP678" t="s">
        <v>85</v>
      </c>
    </row>
    <row r="679" spans="1:68" x14ac:dyDescent="0.25">
      <c r="A679">
        <v>1036</v>
      </c>
      <c r="B679" t="s">
        <v>229</v>
      </c>
      <c r="C679">
        <v>2019</v>
      </c>
      <c r="D679" s="2">
        <v>45572</v>
      </c>
      <c r="E679" s="26">
        <v>89730.25</v>
      </c>
      <c r="F679" t="s">
        <v>97</v>
      </c>
      <c r="I679" s="2">
        <v>320</v>
      </c>
      <c r="J679" s="1">
        <v>5322809600</v>
      </c>
      <c r="K679" s="1">
        <v>2038407290</v>
      </c>
      <c r="L679" s="1">
        <v>377724369.10000002</v>
      </c>
      <c r="M679" s="1">
        <v>890742919</v>
      </c>
      <c r="N679" s="1">
        <v>0</v>
      </c>
      <c r="O679" s="1">
        <v>864018468.60000002</v>
      </c>
      <c r="P679" s="1">
        <v>552823306</v>
      </c>
      <c r="Q679" s="1">
        <v>45226169</v>
      </c>
      <c r="R679" s="1">
        <v>7599216</v>
      </c>
      <c r="S679" s="1">
        <v>452909</v>
      </c>
      <c r="T679" s="1">
        <v>55.358750039999997</v>
      </c>
      <c r="U679" s="1">
        <v>6.9416342599999998</v>
      </c>
      <c r="V679" s="1">
        <v>0</v>
      </c>
      <c r="W679" s="1">
        <v>15.57</v>
      </c>
      <c r="X679" s="1">
        <v>1.02</v>
      </c>
      <c r="Y679" s="1">
        <v>781787660</v>
      </c>
      <c r="Z679" s="1">
        <v>1136196013.5748799</v>
      </c>
      <c r="AA679" s="1">
        <v>0</v>
      </c>
      <c r="AB679" s="1">
        <v>698618760</v>
      </c>
      <c r="AC679" s="1">
        <v>1136196013.5748799</v>
      </c>
      <c r="AD679" s="1">
        <v>0</v>
      </c>
      <c r="AE679" s="1">
        <v>698618760</v>
      </c>
      <c r="AF679" s="1">
        <v>897643446.82213295</v>
      </c>
      <c r="AG679" s="1">
        <v>0</v>
      </c>
      <c r="AH679" s="1">
        <v>698618760</v>
      </c>
      <c r="AI679" s="1">
        <v>785383415.40907395</v>
      </c>
      <c r="AJ679" s="1">
        <v>0</v>
      </c>
      <c r="AK679" s="1">
        <v>3280150127.6999998</v>
      </c>
      <c r="AL679" s="1">
        <v>2848531348.67488</v>
      </c>
      <c r="AM679" s="1">
        <v>2765362448.67488</v>
      </c>
      <c r="AN679" s="1">
        <v>2526809881.9221301</v>
      </c>
      <c r="AO679" s="1">
        <v>2414549850.5090699</v>
      </c>
      <c r="AP679" s="1">
        <v>890742919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4170893046.6999998</v>
      </c>
      <c r="AW679" s="1">
        <v>3739274267.67488</v>
      </c>
      <c r="AX679" s="1">
        <v>3656105367.67488</v>
      </c>
      <c r="AY679" s="1">
        <v>3417552800.9221301</v>
      </c>
      <c r="AZ679" s="1">
        <v>3305292769.5090699</v>
      </c>
      <c r="BA679" s="1">
        <v>3739274267.67488</v>
      </c>
      <c r="BB679" s="1">
        <v>3656105367.67488</v>
      </c>
      <c r="BC679" s="1">
        <v>3417552800.9221301</v>
      </c>
      <c r="BD679" s="1">
        <v>3305292769.5090699</v>
      </c>
      <c r="BE679" s="1">
        <v>2848531348.67488</v>
      </c>
      <c r="BF679" s="1">
        <v>2765362448.67488</v>
      </c>
      <c r="BG679" s="1">
        <v>2526809881.9221301</v>
      </c>
      <c r="BH679" s="1">
        <v>2414549850.5090699</v>
      </c>
      <c r="BI679" s="1">
        <v>2848531348.67488</v>
      </c>
      <c r="BJ679" s="1">
        <v>2765362448.67488</v>
      </c>
      <c r="BK679" s="1">
        <v>2526809881.9221301</v>
      </c>
      <c r="BL679" s="1">
        <v>2414549850.5090699</v>
      </c>
      <c r="BM679" s="1" t="s">
        <v>85</v>
      </c>
      <c r="BN679" s="1" t="s">
        <v>85</v>
      </c>
      <c r="BO679" s="1" t="s">
        <v>85</v>
      </c>
      <c r="BP679" t="s">
        <v>85</v>
      </c>
    </row>
    <row r="680" spans="1:68" x14ac:dyDescent="0.25">
      <c r="A680">
        <v>1036</v>
      </c>
      <c r="B680" t="s">
        <v>229</v>
      </c>
      <c r="C680">
        <v>2020</v>
      </c>
      <c r="D680" s="2">
        <v>44928</v>
      </c>
      <c r="E680" s="26">
        <v>89730.25</v>
      </c>
      <c r="F680" t="s">
        <v>97</v>
      </c>
      <c r="I680" s="2">
        <v>320</v>
      </c>
      <c r="J680" s="1">
        <v>5247590400</v>
      </c>
      <c r="K680" s="1">
        <v>2231700000</v>
      </c>
      <c r="L680" s="1">
        <v>410700000</v>
      </c>
      <c r="M680" s="1">
        <v>977600000</v>
      </c>
      <c r="N680" s="1">
        <v>0</v>
      </c>
      <c r="O680" s="1">
        <v>864018468.60000002</v>
      </c>
      <c r="P680" s="1">
        <v>552823306</v>
      </c>
      <c r="Q680" s="1">
        <v>45226169</v>
      </c>
      <c r="R680" s="1">
        <v>7599216</v>
      </c>
      <c r="S680" s="1">
        <v>452909</v>
      </c>
      <c r="T680" s="1">
        <v>58.377695539999998</v>
      </c>
      <c r="U680" s="1">
        <v>2.500908049</v>
      </c>
      <c r="V680" s="1">
        <v>0</v>
      </c>
      <c r="W680" s="1">
        <v>15.57</v>
      </c>
      <c r="X680" s="1">
        <v>1.02</v>
      </c>
      <c r="Y680" s="1">
        <v>770739840</v>
      </c>
      <c r="Z680" s="1">
        <v>1311250828.88291</v>
      </c>
      <c r="AA680" s="1">
        <v>0</v>
      </c>
      <c r="AB680" s="1">
        <v>688746240</v>
      </c>
      <c r="AC680" s="1">
        <v>1311250828.88291</v>
      </c>
      <c r="AD680" s="1">
        <v>0</v>
      </c>
      <c r="AE680" s="1">
        <v>688746240</v>
      </c>
      <c r="AF680" s="1">
        <v>1035944238.1631401</v>
      </c>
      <c r="AG680" s="1">
        <v>0</v>
      </c>
      <c r="AH680" s="1">
        <v>688746240</v>
      </c>
      <c r="AI680" s="1">
        <v>906388195.47149396</v>
      </c>
      <c r="AJ680" s="1">
        <v>0</v>
      </c>
      <c r="AK680" s="1">
        <v>3506418468.5999999</v>
      </c>
      <c r="AL680" s="1">
        <v>3045513974.8829098</v>
      </c>
      <c r="AM680" s="1">
        <v>2963520374.8829098</v>
      </c>
      <c r="AN680" s="1">
        <v>2688213784.1631398</v>
      </c>
      <c r="AO680" s="1">
        <v>2558657741.4714899</v>
      </c>
      <c r="AP680" s="1">
        <v>977600000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4484018468.6000004</v>
      </c>
      <c r="AW680" s="1">
        <v>4023113974.8829098</v>
      </c>
      <c r="AX680" s="1">
        <v>3941120374.8829098</v>
      </c>
      <c r="AY680" s="1">
        <v>3665813784.1631398</v>
      </c>
      <c r="AZ680" s="1">
        <v>3536257741.4714899</v>
      </c>
      <c r="BA680" s="1">
        <v>4023113974.8829098</v>
      </c>
      <c r="BB680" s="1">
        <v>3941120374.8829098</v>
      </c>
      <c r="BC680" s="1">
        <v>3665813784.1631398</v>
      </c>
      <c r="BD680" s="1">
        <v>3536257741.4714899</v>
      </c>
      <c r="BE680" s="1">
        <v>3045513974.8829098</v>
      </c>
      <c r="BF680" s="1">
        <v>2963520374.8829098</v>
      </c>
      <c r="BG680" s="1">
        <v>2688213784.1631398</v>
      </c>
      <c r="BH680" s="1">
        <v>2558657741.4714899</v>
      </c>
      <c r="BI680" s="1">
        <v>3045513974.8829098</v>
      </c>
      <c r="BJ680" s="1">
        <v>2963520374.8829098</v>
      </c>
      <c r="BK680" s="1">
        <v>2688213784.1631398</v>
      </c>
      <c r="BL680" s="1">
        <v>2558657741.4714899</v>
      </c>
      <c r="BM680" s="1" t="s">
        <v>85</v>
      </c>
      <c r="BN680" s="1" t="s">
        <v>85</v>
      </c>
      <c r="BO680" s="1" t="s">
        <v>85</v>
      </c>
      <c r="BP680" t="s">
        <v>85</v>
      </c>
    </row>
    <row r="681" spans="1:68" x14ac:dyDescent="0.25">
      <c r="A681">
        <v>1036</v>
      </c>
      <c r="B681" t="s">
        <v>229</v>
      </c>
      <c r="C681">
        <v>2021</v>
      </c>
      <c r="D681" s="2">
        <v>44928</v>
      </c>
      <c r="E681" s="26">
        <v>89730.25</v>
      </c>
      <c r="F681" t="s">
        <v>97</v>
      </c>
      <c r="I681" s="2">
        <v>320</v>
      </c>
      <c r="J681" s="1">
        <v>5247590400</v>
      </c>
      <c r="K681" s="1">
        <v>2161754332</v>
      </c>
      <c r="L681" s="1">
        <v>419355707</v>
      </c>
      <c r="M681" s="1">
        <v>984849356.70000005</v>
      </c>
      <c r="N681" s="1">
        <v>0</v>
      </c>
      <c r="O681" s="1">
        <v>864018468.60000002</v>
      </c>
      <c r="P681" s="1">
        <v>552823306</v>
      </c>
      <c r="Q681" s="1">
        <v>45226169</v>
      </c>
      <c r="R681" s="1">
        <v>7599216</v>
      </c>
      <c r="S681" s="1">
        <v>452909</v>
      </c>
      <c r="T681" s="1">
        <v>59.96569847</v>
      </c>
      <c r="U681" s="1">
        <v>5.299163214</v>
      </c>
      <c r="V681" s="1">
        <v>0</v>
      </c>
      <c r="W681" s="1">
        <v>15.57</v>
      </c>
      <c r="X681" s="1">
        <v>1.02</v>
      </c>
      <c r="Y681" s="1">
        <v>770739840</v>
      </c>
      <c r="Z681" s="1">
        <v>1282850050.71439</v>
      </c>
      <c r="AA681" s="1">
        <v>0</v>
      </c>
      <c r="AB681" s="1">
        <v>688746240</v>
      </c>
      <c r="AC681" s="1">
        <v>1282850050.71439</v>
      </c>
      <c r="AD681" s="1">
        <v>0</v>
      </c>
      <c r="AE681" s="1">
        <v>688746240</v>
      </c>
      <c r="AF681" s="1">
        <v>1013506408.68388</v>
      </c>
      <c r="AG681" s="1">
        <v>0</v>
      </c>
      <c r="AH681" s="1">
        <v>688746240</v>
      </c>
      <c r="AI681" s="1">
        <v>886756459.49304998</v>
      </c>
      <c r="AJ681" s="1">
        <v>0</v>
      </c>
      <c r="AK681" s="1">
        <v>3445128507.5999999</v>
      </c>
      <c r="AL681" s="1">
        <v>3025768903.7143898</v>
      </c>
      <c r="AM681" s="1">
        <v>2943775303.7143898</v>
      </c>
      <c r="AN681" s="1">
        <v>2674431661.6838799</v>
      </c>
      <c r="AO681" s="1">
        <v>2547681712.4930501</v>
      </c>
      <c r="AP681" s="1">
        <v>984849356.70000005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4429977864.3000002</v>
      </c>
      <c r="AW681" s="1">
        <v>4010618260.4143901</v>
      </c>
      <c r="AX681" s="1">
        <v>3928624660.4143901</v>
      </c>
      <c r="AY681" s="1">
        <v>3659281018.3838801</v>
      </c>
      <c r="AZ681" s="1">
        <v>3532531069.1930499</v>
      </c>
      <c r="BA681" s="1">
        <v>4010618260.4143901</v>
      </c>
      <c r="BB681" s="1">
        <v>3928624660.4143901</v>
      </c>
      <c r="BC681" s="1">
        <v>3659281018.3838801</v>
      </c>
      <c r="BD681" s="1">
        <v>3532531069.1930499</v>
      </c>
      <c r="BE681" s="1">
        <v>3025768903.7143898</v>
      </c>
      <c r="BF681" s="1">
        <v>2943775303.7143898</v>
      </c>
      <c r="BG681" s="1">
        <v>2674431661.6838799</v>
      </c>
      <c r="BH681" s="1">
        <v>2547681712.4930501</v>
      </c>
      <c r="BI681" s="1">
        <v>3025768903.7143898</v>
      </c>
      <c r="BJ681" s="1">
        <v>2943775303.7143898</v>
      </c>
      <c r="BK681" s="1">
        <v>2674431661.6838799</v>
      </c>
      <c r="BL681" s="1">
        <v>2547681712.4930501</v>
      </c>
      <c r="BM681" s="1" t="s">
        <v>85</v>
      </c>
      <c r="BN681" s="1" t="s">
        <v>85</v>
      </c>
      <c r="BO681" s="1" t="s">
        <v>85</v>
      </c>
      <c r="BP681" t="s">
        <v>85</v>
      </c>
    </row>
    <row r="682" spans="1:68" x14ac:dyDescent="0.25">
      <c r="A682">
        <v>1038</v>
      </c>
      <c r="B682" t="s">
        <v>230</v>
      </c>
      <c r="C682">
        <v>2017</v>
      </c>
      <c r="D682" s="2">
        <v>36225</v>
      </c>
      <c r="E682" s="26">
        <v>120171.89</v>
      </c>
      <c r="F682" t="s">
        <v>91</v>
      </c>
      <c r="I682" s="2">
        <v>142</v>
      </c>
      <c r="J682" s="1">
        <v>1877541750</v>
      </c>
      <c r="K682" s="1">
        <v>820300000</v>
      </c>
      <c r="L682" s="1">
        <v>37300000</v>
      </c>
      <c r="M682" s="1">
        <v>667700000</v>
      </c>
      <c r="N682" s="1">
        <v>0</v>
      </c>
      <c r="O682" s="1">
        <v>47979901.200000003</v>
      </c>
      <c r="P682" s="1">
        <v>47979901.200000003</v>
      </c>
      <c r="Q682" s="1">
        <v>15636503</v>
      </c>
      <c r="R682" s="1">
        <v>2178486</v>
      </c>
      <c r="S682" s="1">
        <v>138331</v>
      </c>
      <c r="T682" s="1">
        <v>50.934585339999998</v>
      </c>
      <c r="U682" s="1">
        <v>3.3716637020000002</v>
      </c>
      <c r="V682" s="1">
        <v>0</v>
      </c>
      <c r="Y682" s="1">
        <v>621439875</v>
      </c>
      <c r="Z682" s="1">
        <v>383241880.574898</v>
      </c>
      <c r="AA682" s="1">
        <v>0</v>
      </c>
      <c r="AB682" s="1">
        <v>555329250</v>
      </c>
      <c r="AC682" s="1">
        <v>383241880.574898</v>
      </c>
      <c r="AD682" s="1">
        <v>0</v>
      </c>
      <c r="AE682" s="1">
        <v>555329250</v>
      </c>
      <c r="AF682" s="1">
        <v>302669820.39583403</v>
      </c>
      <c r="AG682" s="1">
        <v>0</v>
      </c>
      <c r="AH682" s="1">
        <v>555329250</v>
      </c>
      <c r="AI682" s="1">
        <v>264753556.78215599</v>
      </c>
      <c r="AJ682" s="1">
        <v>0</v>
      </c>
      <c r="AK682" s="1">
        <v>905579901.20000005</v>
      </c>
      <c r="AL682" s="1">
        <v>1089961656.7748899</v>
      </c>
      <c r="AM682" s="1">
        <v>1023851031.7748899</v>
      </c>
      <c r="AN682" s="1">
        <v>943278971.59583402</v>
      </c>
      <c r="AO682" s="1">
        <v>905362707.98215699</v>
      </c>
      <c r="AP682" s="1">
        <v>667700000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1573279901.2</v>
      </c>
      <c r="AW682" s="1">
        <v>1757661656.7748899</v>
      </c>
      <c r="AX682" s="1">
        <v>1691551031.7748899</v>
      </c>
      <c r="AY682" s="1">
        <v>1610978971.59583</v>
      </c>
      <c r="AZ682" s="1">
        <v>1573062707.9821501</v>
      </c>
      <c r="BA682" s="1">
        <v>1757661656.7748899</v>
      </c>
      <c r="BB682" s="1">
        <v>1691551031.7748899</v>
      </c>
      <c r="BC682" s="1">
        <v>1610978971.59583</v>
      </c>
      <c r="BD682" s="1">
        <v>1573062707.9821501</v>
      </c>
      <c r="BE682" s="1">
        <v>1089961656.7748899</v>
      </c>
      <c r="BF682" s="1">
        <v>1023851031.7748899</v>
      </c>
      <c r="BG682" s="1">
        <v>943278971.59583402</v>
      </c>
      <c r="BH682" s="1">
        <v>905362707.98215699</v>
      </c>
      <c r="BI682" s="1">
        <v>1089961656.7748899</v>
      </c>
      <c r="BJ682" s="1">
        <v>1023851031.7748899</v>
      </c>
      <c r="BK682" s="1">
        <v>943278971.59583402</v>
      </c>
      <c r="BL682" s="1">
        <v>905362707.98215699</v>
      </c>
      <c r="BM682" s="1" t="s">
        <v>85</v>
      </c>
      <c r="BN682" s="1" t="s">
        <v>85</v>
      </c>
      <c r="BO682" s="1" t="s">
        <v>85</v>
      </c>
      <c r="BP682" t="s">
        <v>85</v>
      </c>
    </row>
    <row r="683" spans="1:68" x14ac:dyDescent="0.25">
      <c r="A683">
        <v>1038</v>
      </c>
      <c r="B683" t="s">
        <v>230</v>
      </c>
      <c r="C683">
        <v>2018</v>
      </c>
      <c r="D683" s="2">
        <v>36192</v>
      </c>
      <c r="E683" s="26">
        <v>120171.89</v>
      </c>
      <c r="F683" t="s">
        <v>91</v>
      </c>
      <c r="I683" s="2">
        <v>142</v>
      </c>
      <c r="J683" s="1">
        <v>1875831360</v>
      </c>
      <c r="K683" s="1">
        <v>834500000</v>
      </c>
      <c r="L683" s="1">
        <v>41400000</v>
      </c>
      <c r="M683" s="1">
        <v>702300000</v>
      </c>
      <c r="N683" s="1">
        <v>0</v>
      </c>
      <c r="O683" s="1">
        <v>47979901.200000003</v>
      </c>
      <c r="P683" s="1">
        <v>47979901.200000003</v>
      </c>
      <c r="Q683" s="1">
        <v>15636503</v>
      </c>
      <c r="R683" s="1">
        <v>2178486</v>
      </c>
      <c r="S683" s="1">
        <v>138331</v>
      </c>
      <c r="T683" s="1">
        <v>52.159596659999998</v>
      </c>
      <c r="U683" s="1">
        <v>2.7603694600000002</v>
      </c>
      <c r="V683" s="1">
        <v>0</v>
      </c>
      <c r="Y683" s="1">
        <v>620873760</v>
      </c>
      <c r="Z683" s="1">
        <v>398038053.153346</v>
      </c>
      <c r="AA683" s="1">
        <v>0</v>
      </c>
      <c r="AB683" s="1">
        <v>554823360</v>
      </c>
      <c r="AC683" s="1">
        <v>398038053.153346</v>
      </c>
      <c r="AD683" s="1">
        <v>0</v>
      </c>
      <c r="AE683" s="1">
        <v>554823360</v>
      </c>
      <c r="AF683" s="1">
        <v>314355273.17084497</v>
      </c>
      <c r="AG683" s="1">
        <v>0</v>
      </c>
      <c r="AH683" s="1">
        <v>554823360</v>
      </c>
      <c r="AI683" s="1">
        <v>274975141.41437399</v>
      </c>
      <c r="AJ683" s="1">
        <v>0</v>
      </c>
      <c r="AK683" s="1">
        <v>923879901.20000005</v>
      </c>
      <c r="AL683" s="1">
        <v>1108291714.3533399</v>
      </c>
      <c r="AM683" s="1">
        <v>1042241314.35334</v>
      </c>
      <c r="AN683" s="1">
        <v>958558534.37084496</v>
      </c>
      <c r="AO683" s="1">
        <v>919178402.61437404</v>
      </c>
      <c r="AP683" s="1">
        <v>702300000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1626179901.2</v>
      </c>
      <c r="AW683" s="1">
        <v>1810591714.3533399</v>
      </c>
      <c r="AX683" s="1">
        <v>1744541314.3533399</v>
      </c>
      <c r="AY683" s="1">
        <v>1660858534.3708401</v>
      </c>
      <c r="AZ683" s="1">
        <v>1621478402.6143701</v>
      </c>
      <c r="BA683" s="1">
        <v>1810591714.3533399</v>
      </c>
      <c r="BB683" s="1">
        <v>1744541314.3533399</v>
      </c>
      <c r="BC683" s="1">
        <v>1660858534.3708401</v>
      </c>
      <c r="BD683" s="1">
        <v>1621478402.6143701</v>
      </c>
      <c r="BE683" s="1">
        <v>1108291714.3533399</v>
      </c>
      <c r="BF683" s="1">
        <v>1042241314.35334</v>
      </c>
      <c r="BG683" s="1">
        <v>958558534.37084496</v>
      </c>
      <c r="BH683" s="1">
        <v>919178402.61437404</v>
      </c>
      <c r="BI683" s="1">
        <v>1108291714.3533399</v>
      </c>
      <c r="BJ683" s="1">
        <v>1042241314.35334</v>
      </c>
      <c r="BK683" s="1">
        <v>958558534.37084496</v>
      </c>
      <c r="BL683" s="1">
        <v>919178402.61437404</v>
      </c>
      <c r="BM683" s="1" t="s">
        <v>85</v>
      </c>
      <c r="BN683" s="1" t="s">
        <v>85</v>
      </c>
      <c r="BO683" s="1" t="s">
        <v>85</v>
      </c>
      <c r="BP683" t="s">
        <v>85</v>
      </c>
    </row>
    <row r="684" spans="1:68" x14ac:dyDescent="0.25">
      <c r="A684">
        <v>1038</v>
      </c>
      <c r="B684" t="s">
        <v>230</v>
      </c>
      <c r="C684">
        <v>2019</v>
      </c>
      <c r="D684" s="2">
        <v>36271</v>
      </c>
      <c r="E684" s="26">
        <v>120171.89</v>
      </c>
      <c r="F684" t="s">
        <v>91</v>
      </c>
      <c r="I684" s="2">
        <v>142</v>
      </c>
      <c r="J684" s="1">
        <v>1879925930</v>
      </c>
      <c r="K684" s="1">
        <v>808300000</v>
      </c>
      <c r="L684" s="1">
        <v>39400000</v>
      </c>
      <c r="M684" s="1">
        <v>632700000</v>
      </c>
      <c r="N684" s="1">
        <v>0</v>
      </c>
      <c r="O684" s="1">
        <v>47979901.200000003</v>
      </c>
      <c r="P684" s="1">
        <v>47979901.200000003</v>
      </c>
      <c r="Q684" s="1">
        <v>15636503</v>
      </c>
      <c r="R684" s="1">
        <v>2178486</v>
      </c>
      <c r="S684" s="1">
        <v>138331</v>
      </c>
      <c r="T684" s="1">
        <v>48.666159120000003</v>
      </c>
      <c r="U684" s="1">
        <v>5.5262268099999998</v>
      </c>
      <c r="V684" s="1">
        <v>0</v>
      </c>
      <c r="Y684" s="1">
        <v>622229005</v>
      </c>
      <c r="Z684" s="1">
        <v>347603305.620933</v>
      </c>
      <c r="AA684" s="1">
        <v>0</v>
      </c>
      <c r="AB684" s="1">
        <v>556034430</v>
      </c>
      <c r="AC684" s="1">
        <v>347603305.620933</v>
      </c>
      <c r="AD684" s="1">
        <v>0</v>
      </c>
      <c r="AE684" s="1">
        <v>556034430</v>
      </c>
      <c r="AF684" s="1">
        <v>274523833.15587199</v>
      </c>
      <c r="AG684" s="1">
        <v>0</v>
      </c>
      <c r="AH684" s="1">
        <v>556034430</v>
      </c>
      <c r="AI684" s="1">
        <v>240133493.17231399</v>
      </c>
      <c r="AJ684" s="1">
        <v>0</v>
      </c>
      <c r="AK684" s="1">
        <v>895679901.20000005</v>
      </c>
      <c r="AL684" s="1">
        <v>1057212211.82093</v>
      </c>
      <c r="AM684" s="1">
        <v>991017636.82093298</v>
      </c>
      <c r="AN684" s="1">
        <v>917938164.35587204</v>
      </c>
      <c r="AO684" s="1">
        <v>883547824.37231398</v>
      </c>
      <c r="AP684" s="1">
        <v>632700000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1528379901.2</v>
      </c>
      <c r="AW684" s="1">
        <v>1689912211.82093</v>
      </c>
      <c r="AX684" s="1">
        <v>1623717636.82093</v>
      </c>
      <c r="AY684" s="1">
        <v>1550638164.35587</v>
      </c>
      <c r="AZ684" s="1">
        <v>1516247824.3723099</v>
      </c>
      <c r="BA684" s="1">
        <v>1689912211.82093</v>
      </c>
      <c r="BB684" s="1">
        <v>1623717636.82093</v>
      </c>
      <c r="BC684" s="1">
        <v>1550638164.35587</v>
      </c>
      <c r="BD684" s="1">
        <v>1516247824.3723099</v>
      </c>
      <c r="BE684" s="1">
        <v>1057212211.82093</v>
      </c>
      <c r="BF684" s="1">
        <v>991017636.82093298</v>
      </c>
      <c r="BG684" s="1">
        <v>917938164.35587204</v>
      </c>
      <c r="BH684" s="1">
        <v>883547824.37231398</v>
      </c>
      <c r="BI684" s="1">
        <v>1057212211.82093</v>
      </c>
      <c r="BJ684" s="1">
        <v>991017636.82093298</v>
      </c>
      <c r="BK684" s="1">
        <v>917938164.35587204</v>
      </c>
      <c r="BL684" s="1">
        <v>883547824.37231398</v>
      </c>
      <c r="BM684" s="1" t="s">
        <v>85</v>
      </c>
      <c r="BN684" s="1" t="s">
        <v>85</v>
      </c>
      <c r="BO684" s="1" t="s">
        <v>85</v>
      </c>
      <c r="BP684" t="s">
        <v>85</v>
      </c>
    </row>
    <row r="685" spans="1:68" x14ac:dyDescent="0.25">
      <c r="A685">
        <v>1038</v>
      </c>
      <c r="B685" t="s">
        <v>230</v>
      </c>
      <c r="C685">
        <v>2020</v>
      </c>
      <c r="D685" s="2">
        <v>36364</v>
      </c>
      <c r="E685" s="26">
        <v>120171.89</v>
      </c>
      <c r="F685" t="s">
        <v>91</v>
      </c>
      <c r="I685" s="2">
        <v>142</v>
      </c>
      <c r="J685" s="1">
        <v>1884746120</v>
      </c>
      <c r="K685" s="1">
        <v>872300000</v>
      </c>
      <c r="L685" s="1">
        <v>44100000</v>
      </c>
      <c r="M685" s="1">
        <v>535400000</v>
      </c>
      <c r="N685" s="1">
        <v>0</v>
      </c>
      <c r="O685" s="1">
        <v>47979901.200000003</v>
      </c>
      <c r="P685" s="1">
        <v>47979901.200000003</v>
      </c>
      <c r="Q685" s="1">
        <v>15636503</v>
      </c>
      <c r="R685" s="1">
        <v>2178486</v>
      </c>
      <c r="S685" s="1">
        <v>138331</v>
      </c>
      <c r="T685" s="1">
        <v>49.949918879999998</v>
      </c>
      <c r="U685" s="1">
        <v>2.3730882470000001</v>
      </c>
      <c r="V685" s="1">
        <v>0</v>
      </c>
      <c r="Y685" s="1">
        <v>623824420</v>
      </c>
      <c r="Z685" s="1">
        <v>383353953.36641598</v>
      </c>
      <c r="AA685" s="1">
        <v>0</v>
      </c>
      <c r="AB685" s="1">
        <v>557460120</v>
      </c>
      <c r="AC685" s="1">
        <v>383353953.36641598</v>
      </c>
      <c r="AD685" s="1">
        <v>0</v>
      </c>
      <c r="AE685" s="1">
        <v>557460120</v>
      </c>
      <c r="AF685" s="1">
        <v>302758331.212107</v>
      </c>
      <c r="AG685" s="1">
        <v>0</v>
      </c>
      <c r="AH685" s="1">
        <v>557460120</v>
      </c>
      <c r="AI685" s="1">
        <v>264830979.61008</v>
      </c>
      <c r="AJ685" s="1">
        <v>0</v>
      </c>
      <c r="AK685" s="1">
        <v>964379901.20000005</v>
      </c>
      <c r="AL685" s="1">
        <v>1099258274.5664101</v>
      </c>
      <c r="AM685" s="1">
        <v>1032893974.5664099</v>
      </c>
      <c r="AN685" s="1">
        <v>952298352.41210794</v>
      </c>
      <c r="AO685" s="1">
        <v>914371000.81008005</v>
      </c>
      <c r="AP685" s="1">
        <v>535400000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1499779901.2</v>
      </c>
      <c r="AW685" s="1">
        <v>1634658274.5664101</v>
      </c>
      <c r="AX685" s="1">
        <v>1568293974.5664101</v>
      </c>
      <c r="AY685" s="1">
        <v>1487698352.4121001</v>
      </c>
      <c r="AZ685" s="1">
        <v>1449771000.8100801</v>
      </c>
      <c r="BA685" s="1">
        <v>1634658274.5664101</v>
      </c>
      <c r="BB685" s="1">
        <v>1568293974.5664101</v>
      </c>
      <c r="BC685" s="1">
        <v>1487698352.4121001</v>
      </c>
      <c r="BD685" s="1">
        <v>1449771000.8100801</v>
      </c>
      <c r="BE685" s="1">
        <v>1099258274.5664101</v>
      </c>
      <c r="BF685" s="1">
        <v>1032893974.5664099</v>
      </c>
      <c r="BG685" s="1">
        <v>952298352.41210794</v>
      </c>
      <c r="BH685" s="1">
        <v>914371000.81008005</v>
      </c>
      <c r="BI685" s="1">
        <v>1099258274.5664101</v>
      </c>
      <c r="BJ685" s="1">
        <v>1032893974.5664099</v>
      </c>
      <c r="BK685" s="1">
        <v>952298352.41210794</v>
      </c>
      <c r="BL685" s="1">
        <v>914371000.81008005</v>
      </c>
      <c r="BM685" s="1" t="s">
        <v>85</v>
      </c>
      <c r="BN685" s="1" t="s">
        <v>85</v>
      </c>
      <c r="BO685" s="1" t="s">
        <v>85</v>
      </c>
      <c r="BP685" t="s">
        <v>85</v>
      </c>
    </row>
    <row r="686" spans="1:68" x14ac:dyDescent="0.25">
      <c r="A686">
        <v>1038</v>
      </c>
      <c r="B686" t="s">
        <v>230</v>
      </c>
      <c r="C686">
        <v>2021</v>
      </c>
      <c r="D686" s="2">
        <v>36364</v>
      </c>
      <c r="E686" s="26">
        <v>120171.89</v>
      </c>
      <c r="F686" t="s">
        <v>91</v>
      </c>
      <c r="I686" s="2">
        <v>142</v>
      </c>
      <c r="J686" s="1">
        <v>1884746120</v>
      </c>
      <c r="K686" s="1">
        <v>854200000</v>
      </c>
      <c r="L686" s="1">
        <v>43900000</v>
      </c>
      <c r="M686" s="1">
        <v>566000000</v>
      </c>
      <c r="N686" s="1">
        <v>0</v>
      </c>
      <c r="O686" s="1">
        <v>47979901.200000003</v>
      </c>
      <c r="P686" s="1">
        <v>47979901.200000003</v>
      </c>
      <c r="Q686" s="1">
        <v>15636503</v>
      </c>
      <c r="R686" s="1">
        <v>2178486</v>
      </c>
      <c r="S686" s="1">
        <v>138331</v>
      </c>
      <c r="T686" s="1">
        <v>49.781977670000003</v>
      </c>
      <c r="U686" s="1">
        <v>3.0941500620000002</v>
      </c>
      <c r="V686" s="1">
        <v>0</v>
      </c>
      <c r="Y686" s="1">
        <v>623824420</v>
      </c>
      <c r="Z686" s="1">
        <v>376190743.46667802</v>
      </c>
      <c r="AA686" s="1">
        <v>0</v>
      </c>
      <c r="AB686" s="1">
        <v>557460120</v>
      </c>
      <c r="AC686" s="1">
        <v>376190743.46667802</v>
      </c>
      <c r="AD686" s="1">
        <v>0</v>
      </c>
      <c r="AE686" s="1">
        <v>557460120</v>
      </c>
      <c r="AF686" s="1">
        <v>297101101.23881</v>
      </c>
      <c r="AG686" s="1">
        <v>0</v>
      </c>
      <c r="AH686" s="1">
        <v>557460120</v>
      </c>
      <c r="AI686" s="1">
        <v>259882446.072754</v>
      </c>
      <c r="AJ686" s="1">
        <v>0</v>
      </c>
      <c r="AK686" s="1">
        <v>946079901.20000005</v>
      </c>
      <c r="AL686" s="1">
        <v>1091895064.6666701</v>
      </c>
      <c r="AM686" s="1">
        <v>1025530764.66667</v>
      </c>
      <c r="AN686" s="1">
        <v>946441122.43880999</v>
      </c>
      <c r="AO686" s="1">
        <v>909222467.27275395</v>
      </c>
      <c r="AP686" s="1">
        <v>566000000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1512079901.2</v>
      </c>
      <c r="AW686" s="1">
        <v>1657895064.6666701</v>
      </c>
      <c r="AX686" s="1">
        <v>1591530764.6666701</v>
      </c>
      <c r="AY686" s="1">
        <v>1512441122.4388101</v>
      </c>
      <c r="AZ686" s="1">
        <v>1475222467.2727499</v>
      </c>
      <c r="BA686" s="1">
        <v>1657895064.6666701</v>
      </c>
      <c r="BB686" s="1">
        <v>1591530764.6666701</v>
      </c>
      <c r="BC686" s="1">
        <v>1512441122.4388101</v>
      </c>
      <c r="BD686" s="1">
        <v>1475222467.2727499</v>
      </c>
      <c r="BE686" s="1">
        <v>1091895064.6666701</v>
      </c>
      <c r="BF686" s="1">
        <v>1025530764.66667</v>
      </c>
      <c r="BG686" s="1">
        <v>946441122.43880999</v>
      </c>
      <c r="BH686" s="1">
        <v>909222467.27275395</v>
      </c>
      <c r="BI686" s="1">
        <v>1091895064.6666701</v>
      </c>
      <c r="BJ686" s="1">
        <v>1025530764.66667</v>
      </c>
      <c r="BK686" s="1">
        <v>946441122.43880999</v>
      </c>
      <c r="BL686" s="1">
        <v>909222467.27275395</v>
      </c>
      <c r="BM686" s="1" t="s">
        <v>85</v>
      </c>
      <c r="BN686" s="1" t="s">
        <v>85</v>
      </c>
      <c r="BO686" s="1" t="s">
        <v>85</v>
      </c>
      <c r="BP686" t="s">
        <v>85</v>
      </c>
    </row>
    <row r="687" spans="1:68" x14ac:dyDescent="0.25">
      <c r="A687">
        <v>1041</v>
      </c>
      <c r="B687" t="s">
        <v>231</v>
      </c>
      <c r="C687">
        <v>2017</v>
      </c>
      <c r="D687" s="2">
        <v>65878</v>
      </c>
      <c r="E687" s="26">
        <v>48152.13</v>
      </c>
      <c r="F687" t="s">
        <v>91</v>
      </c>
      <c r="I687" s="2">
        <v>142</v>
      </c>
      <c r="J687" s="1">
        <v>3414456740</v>
      </c>
      <c r="K687" s="1">
        <v>1117500000</v>
      </c>
      <c r="L687" s="1">
        <v>9700000</v>
      </c>
      <c r="M687" s="1">
        <v>277300000</v>
      </c>
      <c r="N687" s="1">
        <v>3400000</v>
      </c>
      <c r="O687" s="1">
        <v>79609654.700000003</v>
      </c>
      <c r="P687" s="1">
        <v>77929799.5</v>
      </c>
      <c r="Q687" s="1">
        <v>7669701</v>
      </c>
      <c r="R687" s="1">
        <v>4556452</v>
      </c>
      <c r="S687" s="1">
        <v>16246</v>
      </c>
      <c r="T687" s="1">
        <v>51.930589560000001</v>
      </c>
      <c r="U687" s="1">
        <v>3.4754321300000002</v>
      </c>
      <c r="V687" s="1">
        <v>0</v>
      </c>
      <c r="Y687" s="1">
        <v>1130137090</v>
      </c>
      <c r="Z687" s="1">
        <v>206721536.981785</v>
      </c>
      <c r="AA687" s="1">
        <v>0</v>
      </c>
      <c r="AB687" s="1">
        <v>1009909740</v>
      </c>
      <c r="AC687" s="1">
        <v>206721536.981785</v>
      </c>
      <c r="AD687" s="1">
        <v>0</v>
      </c>
      <c r="AE687" s="1">
        <v>1009909740</v>
      </c>
      <c r="AF687" s="1">
        <v>162896924.30089799</v>
      </c>
      <c r="AG687" s="1">
        <v>0</v>
      </c>
      <c r="AH687" s="1">
        <v>1009909740</v>
      </c>
      <c r="AI687" s="1">
        <v>142273577.15695101</v>
      </c>
      <c r="AJ687" s="1">
        <v>0</v>
      </c>
      <c r="AK687" s="1">
        <v>1206809654.7</v>
      </c>
      <c r="AL687" s="1">
        <v>1424488426.4817801</v>
      </c>
      <c r="AM687" s="1">
        <v>1304261076.4817801</v>
      </c>
      <c r="AN687" s="1">
        <v>1260436463.80089</v>
      </c>
      <c r="AO687" s="1">
        <v>1239813116.65695</v>
      </c>
      <c r="AP687" s="1">
        <v>280700000</v>
      </c>
      <c r="AQ687" s="1">
        <v>446251836.60000002</v>
      </c>
      <c r="AR687" s="1">
        <v>213673263.972267</v>
      </c>
      <c r="AS687" s="1">
        <v>195639161.472267</v>
      </c>
      <c r="AT687" s="1">
        <v>189065469.57013401</v>
      </c>
      <c r="AU687" s="1">
        <v>185971967.49854201</v>
      </c>
      <c r="AV687" s="1">
        <v>1487509654.7</v>
      </c>
      <c r="AW687" s="1">
        <v>1918861690.4540501</v>
      </c>
      <c r="AX687" s="1">
        <v>1780600237.9540501</v>
      </c>
      <c r="AY687" s="1">
        <v>1730201933.3710301</v>
      </c>
      <c r="AZ687" s="1">
        <v>1706485084.1554899</v>
      </c>
      <c r="BA687" s="1">
        <v>1918861690.4540501</v>
      </c>
      <c r="BB687" s="1">
        <v>1780600237.9540501</v>
      </c>
      <c r="BC687" s="1">
        <v>1730201933.3710301</v>
      </c>
      <c r="BD687" s="1">
        <v>1706485084.1554899</v>
      </c>
      <c r="BE687" s="1">
        <v>1638161690.4540501</v>
      </c>
      <c r="BF687" s="1">
        <v>1499900237.9540501</v>
      </c>
      <c r="BG687" s="1">
        <v>1449501933.3710301</v>
      </c>
      <c r="BH687" s="1">
        <v>1425785084.1554899</v>
      </c>
      <c r="BI687" s="1">
        <v>1638161690.4540501</v>
      </c>
      <c r="BJ687" s="1">
        <v>1499900237.9540501</v>
      </c>
      <c r="BK687" s="1">
        <v>1449501933.3710301</v>
      </c>
      <c r="BL687" s="1">
        <v>1425785084.1554899</v>
      </c>
      <c r="BM687" s="1" t="s">
        <v>85</v>
      </c>
      <c r="BN687" s="1" t="s">
        <v>85</v>
      </c>
      <c r="BO687" s="1" t="s">
        <v>85</v>
      </c>
      <c r="BP687" t="s">
        <v>85</v>
      </c>
    </row>
    <row r="688" spans="1:68" x14ac:dyDescent="0.25">
      <c r="A688">
        <v>1041</v>
      </c>
      <c r="B688" t="s">
        <v>231</v>
      </c>
      <c r="C688">
        <v>2018</v>
      </c>
      <c r="D688" s="2">
        <v>66014</v>
      </c>
      <c r="E688" s="26">
        <v>48152.13</v>
      </c>
      <c r="F688" t="s">
        <v>91</v>
      </c>
      <c r="I688" s="2">
        <v>142</v>
      </c>
      <c r="J688" s="1">
        <v>3421505620</v>
      </c>
      <c r="K688" s="1">
        <v>1139100000</v>
      </c>
      <c r="L688" s="1">
        <v>10500000</v>
      </c>
      <c r="M688" s="1">
        <v>298500000</v>
      </c>
      <c r="N688" s="1">
        <v>5600000</v>
      </c>
      <c r="O688" s="1">
        <v>79609654.700000003</v>
      </c>
      <c r="P688" s="1">
        <v>77929799.5</v>
      </c>
      <c r="Q688" s="1">
        <v>7669701</v>
      </c>
      <c r="R688" s="1">
        <v>4556452</v>
      </c>
      <c r="S688" s="1">
        <v>16246</v>
      </c>
      <c r="T688" s="1">
        <v>52.893427520000003</v>
      </c>
      <c r="U688" s="1">
        <v>2.1508125979999999</v>
      </c>
      <c r="V688" s="1">
        <v>0</v>
      </c>
      <c r="Y688" s="1">
        <v>1132470170</v>
      </c>
      <c r="Z688" s="1">
        <v>216480389.364214</v>
      </c>
      <c r="AA688" s="1">
        <v>0</v>
      </c>
      <c r="AB688" s="1">
        <v>1011994620</v>
      </c>
      <c r="AC688" s="1">
        <v>216480389.364214</v>
      </c>
      <c r="AD688" s="1">
        <v>0</v>
      </c>
      <c r="AE688" s="1">
        <v>1011994620</v>
      </c>
      <c r="AF688" s="1">
        <v>170586916.65009499</v>
      </c>
      <c r="AG688" s="1">
        <v>0</v>
      </c>
      <c r="AH688" s="1">
        <v>1011994620</v>
      </c>
      <c r="AI688" s="1">
        <v>148989988.31403899</v>
      </c>
      <c r="AJ688" s="1">
        <v>0</v>
      </c>
      <c r="AK688" s="1">
        <v>1229209654.7</v>
      </c>
      <c r="AL688" s="1">
        <v>1437380358.8642099</v>
      </c>
      <c r="AM688" s="1">
        <v>1316904808.8642099</v>
      </c>
      <c r="AN688" s="1">
        <v>1271011336.15009</v>
      </c>
      <c r="AO688" s="1">
        <v>1249414407.8140299</v>
      </c>
      <c r="AP688" s="1">
        <v>304100000</v>
      </c>
      <c r="AQ688" s="1">
        <v>446251836.60000002</v>
      </c>
      <c r="AR688" s="1">
        <v>215607053.82963201</v>
      </c>
      <c r="AS688" s="1">
        <v>197535721.32963201</v>
      </c>
      <c r="AT688" s="1">
        <v>190651700.42251399</v>
      </c>
      <c r="AU688" s="1">
        <v>187412161.17210501</v>
      </c>
      <c r="AV688" s="1">
        <v>1533309654.7</v>
      </c>
      <c r="AW688" s="1">
        <v>1957087412.69384</v>
      </c>
      <c r="AX688" s="1">
        <v>1818540530.19384</v>
      </c>
      <c r="AY688" s="1">
        <v>1765763036.5725999</v>
      </c>
      <c r="AZ688" s="1">
        <v>1740926568.98614</v>
      </c>
      <c r="BA688" s="1">
        <v>1957087412.69384</v>
      </c>
      <c r="BB688" s="1">
        <v>1818540530.19384</v>
      </c>
      <c r="BC688" s="1">
        <v>1765763036.5725999</v>
      </c>
      <c r="BD688" s="1">
        <v>1740926568.98614</v>
      </c>
      <c r="BE688" s="1">
        <v>1652987412.69384</v>
      </c>
      <c r="BF688" s="1">
        <v>1514440530.19384</v>
      </c>
      <c r="BG688" s="1">
        <v>1461663036.5725999</v>
      </c>
      <c r="BH688" s="1">
        <v>1436826568.98614</v>
      </c>
      <c r="BI688" s="1">
        <v>1652987412.69384</v>
      </c>
      <c r="BJ688" s="1">
        <v>1514440530.19384</v>
      </c>
      <c r="BK688" s="1">
        <v>1461663036.5725999</v>
      </c>
      <c r="BL688" s="1">
        <v>1436826568.98614</v>
      </c>
      <c r="BM688" s="1" t="s">
        <v>85</v>
      </c>
      <c r="BN688" s="1" t="s">
        <v>85</v>
      </c>
      <c r="BO688" s="1" t="s">
        <v>85</v>
      </c>
      <c r="BP688" t="s">
        <v>85</v>
      </c>
    </row>
    <row r="689" spans="1:68" x14ac:dyDescent="0.25">
      <c r="A689">
        <v>1041</v>
      </c>
      <c r="B689" t="s">
        <v>231</v>
      </c>
      <c r="C689">
        <v>2019</v>
      </c>
      <c r="D689" s="2">
        <v>66203</v>
      </c>
      <c r="E689" s="26">
        <v>48152.13</v>
      </c>
      <c r="F689" t="s">
        <v>91</v>
      </c>
      <c r="I689" s="2">
        <v>142</v>
      </c>
      <c r="J689" s="1">
        <v>3431301490</v>
      </c>
      <c r="K689" s="1">
        <v>1096800000</v>
      </c>
      <c r="L689" s="1">
        <v>8000000</v>
      </c>
      <c r="M689" s="1">
        <v>299800000</v>
      </c>
      <c r="N689" s="1">
        <v>0</v>
      </c>
      <c r="O689" s="1">
        <v>79609654.700000003</v>
      </c>
      <c r="P689" s="1">
        <v>77929799.5</v>
      </c>
      <c r="Q689" s="1">
        <v>7669701</v>
      </c>
      <c r="R689" s="1">
        <v>4556452</v>
      </c>
      <c r="S689" s="1">
        <v>16246</v>
      </c>
      <c r="T689" s="1">
        <v>48.978336310000003</v>
      </c>
      <c r="U689" s="1">
        <v>5.4563116420000002</v>
      </c>
      <c r="V689" s="1">
        <v>0</v>
      </c>
      <c r="Y689" s="1">
        <v>1135712465</v>
      </c>
      <c r="Z689" s="1">
        <v>185675587.67971</v>
      </c>
      <c r="AA689" s="1">
        <v>0</v>
      </c>
      <c r="AB689" s="1">
        <v>1014891990</v>
      </c>
      <c r="AC689" s="1">
        <v>185675587.67971</v>
      </c>
      <c r="AD689" s="1">
        <v>0</v>
      </c>
      <c r="AE689" s="1">
        <v>1014891990</v>
      </c>
      <c r="AF689" s="1">
        <v>146312680.296352</v>
      </c>
      <c r="AG689" s="1">
        <v>0</v>
      </c>
      <c r="AH689" s="1">
        <v>1014891990</v>
      </c>
      <c r="AI689" s="1">
        <v>127788959.17477199</v>
      </c>
      <c r="AJ689" s="1">
        <v>0</v>
      </c>
      <c r="AK689" s="1">
        <v>1184409654.7</v>
      </c>
      <c r="AL689" s="1">
        <v>1407317852.1797099</v>
      </c>
      <c r="AM689" s="1">
        <v>1286497377.1797099</v>
      </c>
      <c r="AN689" s="1">
        <v>1247134469.79635</v>
      </c>
      <c r="AO689" s="1">
        <v>1228610748.6747701</v>
      </c>
      <c r="AP689" s="1">
        <v>299800000</v>
      </c>
      <c r="AQ689" s="1">
        <v>446251836.60000002</v>
      </c>
      <c r="AR689" s="1">
        <v>211097677.826956</v>
      </c>
      <c r="AS689" s="1">
        <v>192974606.576956</v>
      </c>
      <c r="AT689" s="1">
        <v>187070170.46945199</v>
      </c>
      <c r="AU689" s="1">
        <v>184291612.30121499</v>
      </c>
      <c r="AV689" s="1">
        <v>1484209654.7</v>
      </c>
      <c r="AW689" s="1">
        <v>1918215530.00666</v>
      </c>
      <c r="AX689" s="1">
        <v>1779271983.75666</v>
      </c>
      <c r="AY689" s="1">
        <v>1734004640.2658</v>
      </c>
      <c r="AZ689" s="1">
        <v>1712702360.97598</v>
      </c>
      <c r="BA689" s="1">
        <v>1918215530.00666</v>
      </c>
      <c r="BB689" s="1">
        <v>1779271983.75666</v>
      </c>
      <c r="BC689" s="1">
        <v>1734004640.2658</v>
      </c>
      <c r="BD689" s="1">
        <v>1712702360.97598</v>
      </c>
      <c r="BE689" s="1">
        <v>1618415530.00666</v>
      </c>
      <c r="BF689" s="1">
        <v>1479471983.75666</v>
      </c>
      <c r="BG689" s="1">
        <v>1434204640.2658</v>
      </c>
      <c r="BH689" s="1">
        <v>1412902360.97598</v>
      </c>
      <c r="BI689" s="1">
        <v>1618415530.00666</v>
      </c>
      <c r="BJ689" s="1">
        <v>1479471983.75666</v>
      </c>
      <c r="BK689" s="1">
        <v>1434204640.2658</v>
      </c>
      <c r="BL689" s="1">
        <v>1412902360.97598</v>
      </c>
      <c r="BM689" s="1" t="s">
        <v>85</v>
      </c>
      <c r="BN689" s="1" t="s">
        <v>85</v>
      </c>
      <c r="BO689" s="1" t="s">
        <v>85</v>
      </c>
      <c r="BP689" t="s">
        <v>85</v>
      </c>
    </row>
    <row r="690" spans="1:68" x14ac:dyDescent="0.25">
      <c r="A690">
        <v>1041</v>
      </c>
      <c r="B690" t="s">
        <v>231</v>
      </c>
      <c r="C690">
        <v>2020</v>
      </c>
      <c r="D690" s="2">
        <v>66422</v>
      </c>
      <c r="E690" s="26">
        <v>48152.13</v>
      </c>
      <c r="F690" t="s">
        <v>91</v>
      </c>
      <c r="I690" s="2">
        <v>142</v>
      </c>
      <c r="J690" s="1">
        <v>3442652260</v>
      </c>
      <c r="K690" s="1">
        <v>1163100000</v>
      </c>
      <c r="L690" s="1">
        <v>9700000</v>
      </c>
      <c r="M690" s="1">
        <v>283200000</v>
      </c>
      <c r="N690" s="1">
        <v>0</v>
      </c>
      <c r="O690" s="1">
        <v>79609654.700000003</v>
      </c>
      <c r="P690" s="1">
        <v>77929799.5</v>
      </c>
      <c r="Q690" s="1">
        <v>7669701</v>
      </c>
      <c r="R690" s="1">
        <v>4556452</v>
      </c>
      <c r="S690" s="1">
        <v>16246</v>
      </c>
      <c r="T690" s="1">
        <v>50.300299520000003</v>
      </c>
      <c r="U690" s="1">
        <v>2.1373423890000001</v>
      </c>
      <c r="V690" s="1">
        <v>0</v>
      </c>
      <c r="Y690" s="1">
        <v>1139469410</v>
      </c>
      <c r="Z690" s="1">
        <v>205474939.13504201</v>
      </c>
      <c r="AA690" s="1">
        <v>0</v>
      </c>
      <c r="AB690" s="1">
        <v>1018249260</v>
      </c>
      <c r="AC690" s="1">
        <v>205474939.13504201</v>
      </c>
      <c r="AD690" s="1">
        <v>0</v>
      </c>
      <c r="AE690" s="1">
        <v>1018249260</v>
      </c>
      <c r="AF690" s="1">
        <v>161914603.06799999</v>
      </c>
      <c r="AG690" s="1">
        <v>0</v>
      </c>
      <c r="AH690" s="1">
        <v>1018249260</v>
      </c>
      <c r="AI690" s="1">
        <v>141415621.38939101</v>
      </c>
      <c r="AJ690" s="1">
        <v>0</v>
      </c>
      <c r="AK690" s="1">
        <v>1252409654.7</v>
      </c>
      <c r="AL690" s="1">
        <v>1432574148.63504</v>
      </c>
      <c r="AM690" s="1">
        <v>1311353998.63504</v>
      </c>
      <c r="AN690" s="1">
        <v>1267793662.5680001</v>
      </c>
      <c r="AO690" s="1">
        <v>1247294680.88939</v>
      </c>
      <c r="AP690" s="1">
        <v>283200000</v>
      </c>
      <c r="AQ690" s="1">
        <v>446251836.60000002</v>
      </c>
      <c r="AR690" s="1">
        <v>214886122.29525599</v>
      </c>
      <c r="AS690" s="1">
        <v>196703099.79525599</v>
      </c>
      <c r="AT690" s="1">
        <v>190169049.38519999</v>
      </c>
      <c r="AU690" s="1">
        <v>187094202.13340801</v>
      </c>
      <c r="AV690" s="1">
        <v>1535609654.7</v>
      </c>
      <c r="AW690" s="1">
        <v>1930660270.93029</v>
      </c>
      <c r="AX690" s="1">
        <v>1791257098.43029</v>
      </c>
      <c r="AY690" s="1">
        <v>1741162711.9532001</v>
      </c>
      <c r="AZ690" s="1">
        <v>1717588883.0228</v>
      </c>
      <c r="BA690" s="1">
        <v>1930660270.93029</v>
      </c>
      <c r="BB690" s="1">
        <v>1791257098.43029</v>
      </c>
      <c r="BC690" s="1">
        <v>1741162711.9532001</v>
      </c>
      <c r="BD690" s="1">
        <v>1717588883.0228</v>
      </c>
      <c r="BE690" s="1">
        <v>1647460270.93029</v>
      </c>
      <c r="BF690" s="1">
        <v>1508057098.43029</v>
      </c>
      <c r="BG690" s="1">
        <v>1457962711.9532001</v>
      </c>
      <c r="BH690" s="1">
        <v>1434388883.0228</v>
      </c>
      <c r="BI690" s="1">
        <v>1647460270.93029</v>
      </c>
      <c r="BJ690" s="1">
        <v>1508057098.43029</v>
      </c>
      <c r="BK690" s="1">
        <v>1457962711.9532001</v>
      </c>
      <c r="BL690" s="1">
        <v>1434388883.0228</v>
      </c>
      <c r="BM690" s="1" t="s">
        <v>85</v>
      </c>
      <c r="BN690" s="1" t="s">
        <v>85</v>
      </c>
      <c r="BO690" s="1" t="s">
        <v>85</v>
      </c>
      <c r="BP690" t="s">
        <v>85</v>
      </c>
    </row>
    <row r="691" spans="1:68" x14ac:dyDescent="0.25">
      <c r="A691">
        <v>1041</v>
      </c>
      <c r="B691" t="s">
        <v>231</v>
      </c>
      <c r="C691">
        <v>2021</v>
      </c>
      <c r="D691" s="2">
        <v>66422</v>
      </c>
      <c r="E691" s="26">
        <v>48152.13</v>
      </c>
      <c r="F691" t="s">
        <v>91</v>
      </c>
      <c r="I691" s="2">
        <v>142</v>
      </c>
      <c r="J691" s="1">
        <v>3442652260</v>
      </c>
      <c r="K691" s="1">
        <v>1112500000</v>
      </c>
      <c r="L691" s="1">
        <v>10500000</v>
      </c>
      <c r="M691" s="1">
        <v>306100000</v>
      </c>
      <c r="N691" s="1">
        <v>0</v>
      </c>
      <c r="O691" s="1">
        <v>79609654.700000003</v>
      </c>
      <c r="P691" s="1">
        <v>77929799.5</v>
      </c>
      <c r="Q691" s="1">
        <v>7669701</v>
      </c>
      <c r="R691" s="1">
        <v>4556452</v>
      </c>
      <c r="S691" s="1">
        <v>16246</v>
      </c>
      <c r="T691" s="1">
        <v>50.11511746</v>
      </c>
      <c r="U691" s="1">
        <v>2.832302409</v>
      </c>
      <c r="V691" s="1">
        <v>0</v>
      </c>
      <c r="Y691" s="1">
        <v>1139469410</v>
      </c>
      <c r="Z691" s="1">
        <v>201720038.04318601</v>
      </c>
      <c r="AA691" s="1">
        <v>0</v>
      </c>
      <c r="AB691" s="1">
        <v>1018249260</v>
      </c>
      <c r="AC691" s="1">
        <v>201720038.04318601</v>
      </c>
      <c r="AD691" s="1">
        <v>0</v>
      </c>
      <c r="AE691" s="1">
        <v>1018249260</v>
      </c>
      <c r="AF691" s="1">
        <v>158955734.592814</v>
      </c>
      <c r="AG691" s="1">
        <v>0</v>
      </c>
      <c r="AH691" s="1">
        <v>1018249260</v>
      </c>
      <c r="AI691" s="1">
        <v>138831356.498521</v>
      </c>
      <c r="AJ691" s="1">
        <v>0</v>
      </c>
      <c r="AK691" s="1">
        <v>1202609654.7</v>
      </c>
      <c r="AL691" s="1">
        <v>1429619247.54318</v>
      </c>
      <c r="AM691" s="1">
        <v>1308399097.54318</v>
      </c>
      <c r="AN691" s="1">
        <v>1265634794.0928099</v>
      </c>
      <c r="AO691" s="1">
        <v>1245510415.9985199</v>
      </c>
      <c r="AP691" s="1">
        <v>306100000</v>
      </c>
      <c r="AQ691" s="1">
        <v>446251836.60000002</v>
      </c>
      <c r="AR691" s="1">
        <v>214442887.131477</v>
      </c>
      <c r="AS691" s="1">
        <v>196259864.631477</v>
      </c>
      <c r="AT691" s="1">
        <v>189845219.113922</v>
      </c>
      <c r="AU691" s="1">
        <v>186826562.39977801</v>
      </c>
      <c r="AV691" s="1">
        <v>1508709654.7</v>
      </c>
      <c r="AW691" s="1">
        <v>1950162134.67466</v>
      </c>
      <c r="AX691" s="1">
        <v>1810758962.17466</v>
      </c>
      <c r="AY691" s="1">
        <v>1761580013.2067299</v>
      </c>
      <c r="AZ691" s="1">
        <v>1738436978.3982899</v>
      </c>
      <c r="BA691" s="1">
        <v>1950162134.67466</v>
      </c>
      <c r="BB691" s="1">
        <v>1810758962.17466</v>
      </c>
      <c r="BC691" s="1">
        <v>1761580013.2067299</v>
      </c>
      <c r="BD691" s="1">
        <v>1738436978.3982899</v>
      </c>
      <c r="BE691" s="1">
        <v>1644062134.67466</v>
      </c>
      <c r="BF691" s="1">
        <v>1504658962.17466</v>
      </c>
      <c r="BG691" s="1">
        <v>1455480013.2067299</v>
      </c>
      <c r="BH691" s="1">
        <v>1432336978.3982899</v>
      </c>
      <c r="BI691" s="1">
        <v>1644062134.67466</v>
      </c>
      <c r="BJ691" s="1">
        <v>1504658962.17466</v>
      </c>
      <c r="BK691" s="1">
        <v>1455480013.2067299</v>
      </c>
      <c r="BL691" s="1">
        <v>1432336978.3982899</v>
      </c>
      <c r="BM691" s="1" t="s">
        <v>85</v>
      </c>
      <c r="BN691" s="1" t="s">
        <v>85</v>
      </c>
      <c r="BO691" s="1" t="s">
        <v>85</v>
      </c>
      <c r="BP691" t="s">
        <v>85</v>
      </c>
    </row>
    <row r="692" spans="1:68" x14ac:dyDescent="0.25">
      <c r="A692">
        <v>1049</v>
      </c>
      <c r="B692" t="s">
        <v>232</v>
      </c>
      <c r="C692">
        <v>2017</v>
      </c>
      <c r="D692" s="2">
        <v>43893</v>
      </c>
      <c r="E692" s="26">
        <v>76703.12</v>
      </c>
      <c r="F692" t="s">
        <v>91</v>
      </c>
      <c r="I692" s="2">
        <v>108</v>
      </c>
      <c r="J692" s="1">
        <v>1730262060</v>
      </c>
      <c r="K692" s="1">
        <v>967800000</v>
      </c>
      <c r="L692" s="1">
        <v>18800000</v>
      </c>
      <c r="M692" s="1">
        <v>353500000</v>
      </c>
      <c r="N692" s="1">
        <v>58000000</v>
      </c>
      <c r="O692" s="1">
        <v>49807758.590000004</v>
      </c>
      <c r="P692" s="1">
        <v>49807758.590000004</v>
      </c>
      <c r="Q692" s="1">
        <v>9902885</v>
      </c>
      <c r="R692" s="1">
        <v>9134203</v>
      </c>
      <c r="S692" s="1">
        <v>183957</v>
      </c>
      <c r="T692" s="1">
        <v>52.676028950000003</v>
      </c>
      <c r="U692" s="1">
        <v>3.6715655759999999</v>
      </c>
      <c r="V692" s="1">
        <v>0</v>
      </c>
      <c r="Y692" s="1">
        <v>752984415</v>
      </c>
      <c r="Z692" s="1">
        <v>290694341.36463797</v>
      </c>
      <c r="AA692" s="1">
        <v>0</v>
      </c>
      <c r="AB692" s="1">
        <v>672879690</v>
      </c>
      <c r="AC692" s="1">
        <v>290694341.36463797</v>
      </c>
      <c r="AD692" s="1">
        <v>0</v>
      </c>
      <c r="AE692" s="1">
        <v>672879690</v>
      </c>
      <c r="AF692" s="1">
        <v>230109482.403229</v>
      </c>
      <c r="AG692" s="1">
        <v>0</v>
      </c>
      <c r="AH692" s="1">
        <v>672879690</v>
      </c>
      <c r="AI692" s="1">
        <v>201598960.53903601</v>
      </c>
      <c r="AJ692" s="1">
        <v>0</v>
      </c>
      <c r="AK692" s="1">
        <v>1036407758.59</v>
      </c>
      <c r="AL692" s="1">
        <v>1112286514.9546299</v>
      </c>
      <c r="AM692" s="1">
        <v>1032181789.95463</v>
      </c>
      <c r="AN692" s="1">
        <v>971596930.99322903</v>
      </c>
      <c r="AO692" s="1">
        <v>943086409.12903595</v>
      </c>
      <c r="AP692" s="1">
        <v>411500000</v>
      </c>
      <c r="AQ692" s="1">
        <v>265576906.80000001</v>
      </c>
      <c r="AR692" s="1">
        <v>166842977.243195</v>
      </c>
      <c r="AS692" s="1">
        <v>154827268.493195</v>
      </c>
      <c r="AT692" s="1">
        <v>145739539.64898399</v>
      </c>
      <c r="AU692" s="1">
        <v>141462961.36935499</v>
      </c>
      <c r="AV692" s="1">
        <v>1447907758.5899999</v>
      </c>
      <c r="AW692" s="1">
        <v>1690629492.19783</v>
      </c>
      <c r="AX692" s="1">
        <v>1598509058.44783</v>
      </c>
      <c r="AY692" s="1">
        <v>1528836470.64221</v>
      </c>
      <c r="AZ692" s="1">
        <v>1496049370.49839</v>
      </c>
      <c r="BA692" s="1">
        <v>1690629492.19783</v>
      </c>
      <c r="BB692" s="1">
        <v>1598509058.44783</v>
      </c>
      <c r="BC692" s="1">
        <v>1528836470.64221</v>
      </c>
      <c r="BD692" s="1">
        <v>1496049370.49839</v>
      </c>
      <c r="BE692" s="1">
        <v>1279129492.19783</v>
      </c>
      <c r="BF692" s="1">
        <v>1187009058.44783</v>
      </c>
      <c r="BG692" s="1">
        <v>1117336470.64221</v>
      </c>
      <c r="BH692" s="1">
        <v>1084549370.49839</v>
      </c>
      <c r="BI692" s="1">
        <v>1279129492.19783</v>
      </c>
      <c r="BJ692" s="1">
        <v>1187009058.44783</v>
      </c>
      <c r="BK692" s="1">
        <v>1117336470.64221</v>
      </c>
      <c r="BL692" s="1">
        <v>1084549370.49839</v>
      </c>
      <c r="BM692" s="1" t="s">
        <v>85</v>
      </c>
      <c r="BN692" s="1" t="s">
        <v>85</v>
      </c>
      <c r="BO692" s="1" t="s">
        <v>85</v>
      </c>
      <c r="BP692" t="s">
        <v>85</v>
      </c>
    </row>
    <row r="693" spans="1:68" x14ac:dyDescent="0.25">
      <c r="A693">
        <v>1049</v>
      </c>
      <c r="B693" t="s">
        <v>232</v>
      </c>
      <c r="C693">
        <v>2018</v>
      </c>
      <c r="D693" s="2">
        <v>43893</v>
      </c>
      <c r="E693" s="26">
        <v>76703.12</v>
      </c>
      <c r="F693" t="s">
        <v>91</v>
      </c>
      <c r="I693" s="2">
        <v>108</v>
      </c>
      <c r="J693" s="1">
        <v>1730262060</v>
      </c>
      <c r="K693" s="1">
        <v>973200000</v>
      </c>
      <c r="L693" s="1">
        <v>20300000</v>
      </c>
      <c r="M693" s="1">
        <v>337700000</v>
      </c>
      <c r="N693" s="1">
        <v>65800000</v>
      </c>
      <c r="O693" s="1">
        <v>49807758.590000004</v>
      </c>
      <c r="P693" s="1">
        <v>49807758.590000004</v>
      </c>
      <c r="Q693" s="1">
        <v>9902885</v>
      </c>
      <c r="R693" s="1">
        <v>9134203</v>
      </c>
      <c r="S693" s="1">
        <v>183957</v>
      </c>
      <c r="T693" s="1">
        <v>53.610087110000002</v>
      </c>
      <c r="U693" s="1">
        <v>2.0094609320000001</v>
      </c>
      <c r="V693" s="1">
        <v>0</v>
      </c>
      <c r="Y693" s="1">
        <v>752984415</v>
      </c>
      <c r="Z693" s="1">
        <v>306094771.94632602</v>
      </c>
      <c r="AA693" s="1">
        <v>0</v>
      </c>
      <c r="AB693" s="1">
        <v>672879690</v>
      </c>
      <c r="AC693" s="1">
        <v>306094771.94632602</v>
      </c>
      <c r="AD693" s="1">
        <v>0</v>
      </c>
      <c r="AE693" s="1">
        <v>672879690</v>
      </c>
      <c r="AF693" s="1">
        <v>242300242.957091</v>
      </c>
      <c r="AG693" s="1">
        <v>0</v>
      </c>
      <c r="AH693" s="1">
        <v>672879690</v>
      </c>
      <c r="AI693" s="1">
        <v>212279288.13862801</v>
      </c>
      <c r="AJ693" s="1">
        <v>0</v>
      </c>
      <c r="AK693" s="1">
        <v>1043307758.59</v>
      </c>
      <c r="AL693" s="1">
        <v>1129186945.53632</v>
      </c>
      <c r="AM693" s="1">
        <v>1049082220.53632</v>
      </c>
      <c r="AN693" s="1">
        <v>985287691.54709101</v>
      </c>
      <c r="AO693" s="1">
        <v>955266736.72862804</v>
      </c>
      <c r="AP693" s="1">
        <v>403500000</v>
      </c>
      <c r="AQ693" s="1">
        <v>265576906.80000001</v>
      </c>
      <c r="AR693" s="1">
        <v>169378041.830448</v>
      </c>
      <c r="AS693" s="1">
        <v>157362333.080448</v>
      </c>
      <c r="AT693" s="1">
        <v>147793153.732063</v>
      </c>
      <c r="AU693" s="1">
        <v>143290010.509294</v>
      </c>
      <c r="AV693" s="1">
        <v>1446807758.5899999</v>
      </c>
      <c r="AW693" s="1">
        <v>1702064987.36677</v>
      </c>
      <c r="AX693" s="1">
        <v>1609944553.61677</v>
      </c>
      <c r="AY693" s="1">
        <v>1536580845.27915</v>
      </c>
      <c r="AZ693" s="1">
        <v>1502056747.23792</v>
      </c>
      <c r="BA693" s="1">
        <v>1702064987.36677</v>
      </c>
      <c r="BB693" s="1">
        <v>1609944553.61677</v>
      </c>
      <c r="BC693" s="1">
        <v>1536580845.27915</v>
      </c>
      <c r="BD693" s="1">
        <v>1502056747.23792</v>
      </c>
      <c r="BE693" s="1">
        <v>1298564987.36677</v>
      </c>
      <c r="BF693" s="1">
        <v>1206444553.61677</v>
      </c>
      <c r="BG693" s="1">
        <v>1133080845.27915</v>
      </c>
      <c r="BH693" s="1">
        <v>1098556747.23792</v>
      </c>
      <c r="BI693" s="1">
        <v>1298564987.36677</v>
      </c>
      <c r="BJ693" s="1">
        <v>1206444553.61677</v>
      </c>
      <c r="BK693" s="1">
        <v>1133080845.27915</v>
      </c>
      <c r="BL693" s="1">
        <v>1098556747.23792</v>
      </c>
      <c r="BM693" s="1" t="s">
        <v>85</v>
      </c>
      <c r="BN693" s="1" t="s">
        <v>85</v>
      </c>
      <c r="BO693" s="1" t="s">
        <v>85</v>
      </c>
      <c r="BP693" t="s">
        <v>85</v>
      </c>
    </row>
    <row r="694" spans="1:68" x14ac:dyDescent="0.25">
      <c r="A694">
        <v>1049</v>
      </c>
      <c r="B694" t="s">
        <v>232</v>
      </c>
      <c r="C694">
        <v>2019</v>
      </c>
      <c r="D694" s="2">
        <v>43874</v>
      </c>
      <c r="E694" s="26">
        <v>76703.12</v>
      </c>
      <c r="F694" t="s">
        <v>91</v>
      </c>
      <c r="I694" s="2">
        <v>108</v>
      </c>
      <c r="J694" s="1">
        <v>1729513080</v>
      </c>
      <c r="K694" s="1">
        <v>924200000</v>
      </c>
      <c r="L694" s="1">
        <v>67800000</v>
      </c>
      <c r="M694" s="1">
        <v>332300000</v>
      </c>
      <c r="N694" s="1">
        <v>0</v>
      </c>
      <c r="O694" s="1">
        <v>49807758.590000004</v>
      </c>
      <c r="P694" s="1">
        <v>49807758.590000004</v>
      </c>
      <c r="Q694" s="1">
        <v>9902885</v>
      </c>
      <c r="R694" s="1">
        <v>9134203</v>
      </c>
      <c r="S694" s="1">
        <v>183957</v>
      </c>
      <c r="T694" s="1">
        <v>49.452575430000003</v>
      </c>
      <c r="U694" s="1">
        <v>5.4594998710000002</v>
      </c>
      <c r="V694" s="1">
        <v>0</v>
      </c>
      <c r="Y694" s="1">
        <v>752658470</v>
      </c>
      <c r="Z694" s="1">
        <v>260966802.68951601</v>
      </c>
      <c r="AA694" s="1">
        <v>0</v>
      </c>
      <c r="AB694" s="1">
        <v>672588420</v>
      </c>
      <c r="AC694" s="1">
        <v>260966802.68951601</v>
      </c>
      <c r="AD694" s="1">
        <v>0</v>
      </c>
      <c r="AE694" s="1">
        <v>672588420</v>
      </c>
      <c r="AF694" s="1">
        <v>206577588.02392301</v>
      </c>
      <c r="AG694" s="1">
        <v>0</v>
      </c>
      <c r="AH694" s="1">
        <v>672588420</v>
      </c>
      <c r="AI694" s="1">
        <v>180982663.475409</v>
      </c>
      <c r="AJ694" s="1">
        <v>0</v>
      </c>
      <c r="AK694" s="1">
        <v>1041807758.59</v>
      </c>
      <c r="AL694" s="1">
        <v>1131233031.27951</v>
      </c>
      <c r="AM694" s="1">
        <v>1051162981.27951</v>
      </c>
      <c r="AN694" s="1">
        <v>996773766.61392295</v>
      </c>
      <c r="AO694" s="1">
        <v>971178842.06540895</v>
      </c>
      <c r="AP694" s="1">
        <v>332300000</v>
      </c>
      <c r="AQ694" s="1">
        <v>265576906.80000001</v>
      </c>
      <c r="AR694" s="1">
        <v>169684954.69192699</v>
      </c>
      <c r="AS694" s="1">
        <v>157674447.19192699</v>
      </c>
      <c r="AT694" s="1">
        <v>149516064.99208799</v>
      </c>
      <c r="AU694" s="1">
        <v>145676826.309811</v>
      </c>
      <c r="AV694" s="1">
        <v>1374107758.5899999</v>
      </c>
      <c r="AW694" s="1">
        <v>1633217985.9714401</v>
      </c>
      <c r="AX694" s="1">
        <v>1541137428.4714401</v>
      </c>
      <c r="AY694" s="1">
        <v>1478589831.60601</v>
      </c>
      <c r="AZ694" s="1">
        <v>1449155668.3752201</v>
      </c>
      <c r="BA694" s="1">
        <v>1633217985.9714401</v>
      </c>
      <c r="BB694" s="1">
        <v>1541137428.4714401</v>
      </c>
      <c r="BC694" s="1">
        <v>1478589831.60601</v>
      </c>
      <c r="BD694" s="1">
        <v>1449155668.3752201</v>
      </c>
      <c r="BE694" s="1">
        <v>1300917985.9714401</v>
      </c>
      <c r="BF694" s="1">
        <v>1208837428.4714401</v>
      </c>
      <c r="BG694" s="1">
        <v>1146289831.60601</v>
      </c>
      <c r="BH694" s="1">
        <v>1116855668.3752201</v>
      </c>
      <c r="BI694" s="1">
        <v>1300917985.9714401</v>
      </c>
      <c r="BJ694" s="1">
        <v>1208837428.4714401</v>
      </c>
      <c r="BK694" s="1">
        <v>1146289831.60601</v>
      </c>
      <c r="BL694" s="1">
        <v>1116855668.3752201</v>
      </c>
      <c r="BM694" s="1" t="s">
        <v>85</v>
      </c>
      <c r="BN694" s="1" t="s">
        <v>85</v>
      </c>
      <c r="BO694" s="1" t="s">
        <v>85</v>
      </c>
      <c r="BP694" t="s">
        <v>85</v>
      </c>
    </row>
    <row r="695" spans="1:68" x14ac:dyDescent="0.25">
      <c r="A695">
        <v>1049</v>
      </c>
      <c r="B695" t="s">
        <v>232</v>
      </c>
      <c r="C695">
        <v>2020</v>
      </c>
      <c r="D695" s="2">
        <v>43903</v>
      </c>
      <c r="E695" s="26">
        <v>76703.12</v>
      </c>
      <c r="F695" t="s">
        <v>91</v>
      </c>
      <c r="I695" s="2">
        <v>108</v>
      </c>
      <c r="J695" s="1">
        <v>1730656260</v>
      </c>
      <c r="K695" s="1">
        <v>991400000</v>
      </c>
      <c r="L695" s="1">
        <v>70100000</v>
      </c>
      <c r="M695" s="1">
        <v>314300000</v>
      </c>
      <c r="N695" s="1">
        <v>0</v>
      </c>
      <c r="O695" s="1">
        <v>49807758.590000004</v>
      </c>
      <c r="P695" s="1">
        <v>49807758.590000004</v>
      </c>
      <c r="Q695" s="1">
        <v>9902885</v>
      </c>
      <c r="R695" s="1">
        <v>9134203</v>
      </c>
      <c r="S695" s="1">
        <v>183957</v>
      </c>
      <c r="T695" s="1">
        <v>50.862004919999997</v>
      </c>
      <c r="U695" s="1">
        <v>2.147493189</v>
      </c>
      <c r="V695" s="1">
        <v>0</v>
      </c>
      <c r="Y695" s="1">
        <v>753155965</v>
      </c>
      <c r="Z695" s="1">
        <v>288974349.019324</v>
      </c>
      <c r="AA695" s="1">
        <v>0</v>
      </c>
      <c r="AB695" s="1">
        <v>673032990</v>
      </c>
      <c r="AC695" s="1">
        <v>288974349.019324</v>
      </c>
      <c r="AD695" s="1">
        <v>0</v>
      </c>
      <c r="AE695" s="1">
        <v>673032990</v>
      </c>
      <c r="AF695" s="1">
        <v>228747961.06621301</v>
      </c>
      <c r="AG695" s="1">
        <v>0</v>
      </c>
      <c r="AH695" s="1">
        <v>673032990</v>
      </c>
      <c r="AI695" s="1">
        <v>200406131.44121999</v>
      </c>
      <c r="AJ695" s="1">
        <v>0</v>
      </c>
      <c r="AK695" s="1">
        <v>1111307758.5899999</v>
      </c>
      <c r="AL695" s="1">
        <v>1162038072.6093199</v>
      </c>
      <c r="AM695" s="1">
        <v>1081915097.6093199</v>
      </c>
      <c r="AN695" s="1">
        <v>1021688709.6562099</v>
      </c>
      <c r="AO695" s="1">
        <v>993346880.03121996</v>
      </c>
      <c r="AP695" s="1">
        <v>314300000</v>
      </c>
      <c r="AQ695" s="1">
        <v>265576906.80000001</v>
      </c>
      <c r="AR695" s="1">
        <v>174305710.89139801</v>
      </c>
      <c r="AS695" s="1">
        <v>162287264.64139801</v>
      </c>
      <c r="AT695" s="1">
        <v>153253306.448432</v>
      </c>
      <c r="AU695" s="1">
        <v>149002032.00468299</v>
      </c>
      <c r="AV695" s="1">
        <v>1425607758.5899999</v>
      </c>
      <c r="AW695" s="1">
        <v>1650643783.50072</v>
      </c>
      <c r="AX695" s="1">
        <v>1558502362.25072</v>
      </c>
      <c r="AY695" s="1">
        <v>1489242016.10464</v>
      </c>
      <c r="AZ695" s="1">
        <v>1456648912.0359001</v>
      </c>
      <c r="BA695" s="1">
        <v>1650643783.50072</v>
      </c>
      <c r="BB695" s="1">
        <v>1558502362.25072</v>
      </c>
      <c r="BC695" s="1">
        <v>1489242016.10464</v>
      </c>
      <c r="BD695" s="1">
        <v>1456648912.0359001</v>
      </c>
      <c r="BE695" s="1">
        <v>1336343783.50072</v>
      </c>
      <c r="BF695" s="1">
        <v>1244202362.25072</v>
      </c>
      <c r="BG695" s="1">
        <v>1174942016.10464</v>
      </c>
      <c r="BH695" s="1">
        <v>1142348912.0359001</v>
      </c>
      <c r="BI695" s="1">
        <v>1336343783.50072</v>
      </c>
      <c r="BJ695" s="1">
        <v>1244202362.25072</v>
      </c>
      <c r="BK695" s="1">
        <v>1174942016.10464</v>
      </c>
      <c r="BL695" s="1">
        <v>1142348912.0359001</v>
      </c>
      <c r="BM695" s="1" t="s">
        <v>85</v>
      </c>
      <c r="BN695" s="1" t="s">
        <v>85</v>
      </c>
      <c r="BO695" s="1" t="s">
        <v>85</v>
      </c>
      <c r="BP695" t="s">
        <v>85</v>
      </c>
    </row>
    <row r="696" spans="1:68" x14ac:dyDescent="0.25">
      <c r="A696">
        <v>1049</v>
      </c>
      <c r="B696" t="s">
        <v>232</v>
      </c>
      <c r="C696">
        <v>2021</v>
      </c>
      <c r="D696" s="2">
        <v>43903</v>
      </c>
      <c r="E696" s="26">
        <v>76703.12</v>
      </c>
      <c r="F696" t="s">
        <v>91</v>
      </c>
      <c r="I696" s="2">
        <v>108</v>
      </c>
      <c r="J696" s="1">
        <v>1730656260</v>
      </c>
      <c r="K696" s="1">
        <v>953900000</v>
      </c>
      <c r="L696" s="1">
        <v>90100000</v>
      </c>
      <c r="M696" s="1">
        <v>314800000</v>
      </c>
      <c r="N696" s="1">
        <v>0</v>
      </c>
      <c r="O696" s="1">
        <v>49807758.590000004</v>
      </c>
      <c r="P696" s="1">
        <v>49807758.590000004</v>
      </c>
      <c r="Q696" s="1">
        <v>9902885</v>
      </c>
      <c r="R696" s="1">
        <v>9134203</v>
      </c>
      <c r="S696" s="1">
        <v>183957</v>
      </c>
      <c r="T696" s="1">
        <v>50.798851820000003</v>
      </c>
      <c r="U696" s="1">
        <v>2.6242817380000001</v>
      </c>
      <c r="V696" s="1">
        <v>0</v>
      </c>
      <c r="Y696" s="1">
        <v>753155965</v>
      </c>
      <c r="Z696" s="1">
        <v>285771416.64899099</v>
      </c>
      <c r="AA696" s="1">
        <v>0</v>
      </c>
      <c r="AB696" s="1">
        <v>673032990</v>
      </c>
      <c r="AC696" s="1">
        <v>285771416.64899099</v>
      </c>
      <c r="AD696" s="1">
        <v>0</v>
      </c>
      <c r="AE696" s="1">
        <v>673032990</v>
      </c>
      <c r="AF696" s="1">
        <v>226212565.618025</v>
      </c>
      <c r="AG696" s="1">
        <v>0</v>
      </c>
      <c r="AH696" s="1">
        <v>673032990</v>
      </c>
      <c r="AI696" s="1">
        <v>198184871.01521799</v>
      </c>
      <c r="AJ696" s="1">
        <v>0</v>
      </c>
      <c r="AK696" s="1">
        <v>1093807758.5899999</v>
      </c>
      <c r="AL696" s="1">
        <v>1178835140.2389901</v>
      </c>
      <c r="AM696" s="1">
        <v>1098712165.2389901</v>
      </c>
      <c r="AN696" s="1">
        <v>1039153314.20802</v>
      </c>
      <c r="AO696" s="1">
        <v>1011125619.6052099</v>
      </c>
      <c r="AP696" s="1">
        <v>314800000</v>
      </c>
      <c r="AQ696" s="1">
        <v>265576906.80000001</v>
      </c>
      <c r="AR696" s="1">
        <v>176825271.03584799</v>
      </c>
      <c r="AS696" s="1">
        <v>164806824.78584799</v>
      </c>
      <c r="AT696" s="1">
        <v>155872997.131203</v>
      </c>
      <c r="AU696" s="1">
        <v>151668842.94078201</v>
      </c>
      <c r="AV696" s="1">
        <v>1408607758.5899999</v>
      </c>
      <c r="AW696" s="1">
        <v>1670460411.2748401</v>
      </c>
      <c r="AX696" s="1">
        <v>1578318990.0248401</v>
      </c>
      <c r="AY696" s="1">
        <v>1509826311.33922</v>
      </c>
      <c r="AZ696" s="1">
        <v>1477594462.546</v>
      </c>
      <c r="BA696" s="1">
        <v>1670460411.2748401</v>
      </c>
      <c r="BB696" s="1">
        <v>1578318990.0248401</v>
      </c>
      <c r="BC696" s="1">
        <v>1509826311.33922</v>
      </c>
      <c r="BD696" s="1">
        <v>1477594462.546</v>
      </c>
      <c r="BE696" s="1">
        <v>1355660411.2748401</v>
      </c>
      <c r="BF696" s="1">
        <v>1263518990.0248401</v>
      </c>
      <c r="BG696" s="1">
        <v>1195026311.33922</v>
      </c>
      <c r="BH696" s="1">
        <v>1162794462.546</v>
      </c>
      <c r="BI696" s="1">
        <v>1355660411.2748401</v>
      </c>
      <c r="BJ696" s="1">
        <v>1263518990.0248401</v>
      </c>
      <c r="BK696" s="1">
        <v>1195026311.33922</v>
      </c>
      <c r="BL696" s="1">
        <v>1162794462.546</v>
      </c>
      <c r="BM696" s="1" t="s">
        <v>85</v>
      </c>
      <c r="BN696" s="1" t="s">
        <v>85</v>
      </c>
      <c r="BO696" s="1" t="s">
        <v>85</v>
      </c>
      <c r="BP696" t="s">
        <v>85</v>
      </c>
    </row>
    <row r="697" spans="1:68" x14ac:dyDescent="0.25">
      <c r="A697">
        <v>1052</v>
      </c>
      <c r="B697" t="s">
        <v>233</v>
      </c>
      <c r="C697">
        <v>2017</v>
      </c>
      <c r="D697" s="2">
        <v>31831</v>
      </c>
      <c r="E697" s="26">
        <v>90975.79</v>
      </c>
      <c r="F697" t="s">
        <v>89</v>
      </c>
      <c r="I697" s="2">
        <v>208</v>
      </c>
      <c r="J697" s="1">
        <v>2416609520</v>
      </c>
      <c r="K697" s="1">
        <v>1350963211</v>
      </c>
      <c r="L697" s="1">
        <v>56404616.899999999</v>
      </c>
      <c r="M697" s="1">
        <v>244155944.19999999</v>
      </c>
      <c r="N697" s="1">
        <v>192997.416</v>
      </c>
      <c r="O697" s="1">
        <v>259520770.40000001</v>
      </c>
      <c r="P697" s="1">
        <v>197386160</v>
      </c>
      <c r="Q697" s="1">
        <v>38357508</v>
      </c>
      <c r="R697" s="1">
        <v>21079550</v>
      </c>
      <c r="S697" s="1">
        <v>89633</v>
      </c>
      <c r="T697" s="1">
        <v>47.854114930000001</v>
      </c>
      <c r="U697" s="1">
        <v>4.2316828729999996</v>
      </c>
      <c r="V697" s="1">
        <v>0</v>
      </c>
      <c r="W697" s="1">
        <v>16.600000000000001</v>
      </c>
      <c r="X697" s="1">
        <v>1.01</v>
      </c>
      <c r="Y697" s="1">
        <v>546060805</v>
      </c>
      <c r="Z697" s="1">
        <v>923573598.79366302</v>
      </c>
      <c r="AA697" s="1">
        <v>0</v>
      </c>
      <c r="AB697" s="1">
        <v>487969230</v>
      </c>
      <c r="AC697" s="1">
        <v>923573598.79366302</v>
      </c>
      <c r="AD697" s="1">
        <v>0</v>
      </c>
      <c r="AE697" s="1">
        <v>487969230</v>
      </c>
      <c r="AF697" s="1">
        <v>727829352.795385</v>
      </c>
      <c r="AG697" s="1">
        <v>0</v>
      </c>
      <c r="AH697" s="1">
        <v>487969230</v>
      </c>
      <c r="AI697" s="1">
        <v>635714413.50207806</v>
      </c>
      <c r="AJ697" s="1">
        <v>0</v>
      </c>
      <c r="AK697" s="1">
        <v>1666888598.3</v>
      </c>
      <c r="AL697" s="1">
        <v>1723425180.69366</v>
      </c>
      <c r="AM697" s="1">
        <v>1665333605.69366</v>
      </c>
      <c r="AN697" s="1">
        <v>1469589359.69538</v>
      </c>
      <c r="AO697" s="1">
        <v>1377474420.40207</v>
      </c>
      <c r="AP697" s="1">
        <v>244348941.616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1911237539.9159999</v>
      </c>
      <c r="AW697" s="1">
        <v>1967774122.30966</v>
      </c>
      <c r="AX697" s="1">
        <v>1909682547.30966</v>
      </c>
      <c r="AY697" s="1">
        <v>1713938301.3113799</v>
      </c>
      <c r="AZ697" s="1">
        <v>1621823362.01807</v>
      </c>
      <c r="BA697" s="1">
        <v>1967774122.30966</v>
      </c>
      <c r="BB697" s="1">
        <v>1909682547.30966</v>
      </c>
      <c r="BC697" s="1">
        <v>1713938301.3113799</v>
      </c>
      <c r="BD697" s="1">
        <v>1621823362.01807</v>
      </c>
      <c r="BE697" s="1">
        <v>1723425180.69366</v>
      </c>
      <c r="BF697" s="1">
        <v>1665333605.69366</v>
      </c>
      <c r="BG697" s="1">
        <v>1469589359.69538</v>
      </c>
      <c r="BH697" s="1">
        <v>1377474420.40207</v>
      </c>
      <c r="BI697" s="1">
        <v>1723425180.69366</v>
      </c>
      <c r="BJ697" s="1">
        <v>1665333605.69366</v>
      </c>
      <c r="BK697" s="1">
        <v>1469589359.69538</v>
      </c>
      <c r="BL697" s="1">
        <v>1377474420.40207</v>
      </c>
      <c r="BM697" s="1" t="s">
        <v>85</v>
      </c>
      <c r="BN697" s="1" t="s">
        <v>85</v>
      </c>
      <c r="BO697" s="1" t="s">
        <v>85</v>
      </c>
      <c r="BP697" t="s">
        <v>85</v>
      </c>
    </row>
    <row r="698" spans="1:68" x14ac:dyDescent="0.25">
      <c r="A698">
        <v>1052</v>
      </c>
      <c r="B698" t="s">
        <v>233</v>
      </c>
      <c r="C698">
        <v>2018</v>
      </c>
      <c r="D698" s="2">
        <v>32157</v>
      </c>
      <c r="E698" s="26">
        <v>90975.79</v>
      </c>
      <c r="F698" t="s">
        <v>89</v>
      </c>
      <c r="I698" s="2">
        <v>208</v>
      </c>
      <c r="J698" s="1">
        <v>2441359440</v>
      </c>
      <c r="K698" s="1">
        <v>1407470311</v>
      </c>
      <c r="L698" s="1">
        <v>62035204.310000002</v>
      </c>
      <c r="M698" s="1">
        <v>250843529.09999999</v>
      </c>
      <c r="N698" s="1">
        <v>0</v>
      </c>
      <c r="O698" s="1">
        <v>259520770.40000001</v>
      </c>
      <c r="P698" s="1">
        <v>197386160</v>
      </c>
      <c r="Q698" s="1">
        <v>38357508</v>
      </c>
      <c r="R698" s="1">
        <v>21079550</v>
      </c>
      <c r="S698" s="1">
        <v>89633</v>
      </c>
      <c r="T698" s="1">
        <v>47.94422393</v>
      </c>
      <c r="U698" s="1">
        <v>3.2326520300000001</v>
      </c>
      <c r="V698" s="1">
        <v>0</v>
      </c>
      <c r="W698" s="1">
        <v>16.600000000000001</v>
      </c>
      <c r="X698" s="1">
        <v>1.01</v>
      </c>
      <c r="Y698" s="1">
        <v>551653335</v>
      </c>
      <c r="Z698" s="1">
        <v>946632854.24908304</v>
      </c>
      <c r="AA698" s="1">
        <v>0</v>
      </c>
      <c r="AB698" s="1">
        <v>492966810</v>
      </c>
      <c r="AC698" s="1">
        <v>946632854.24908304</v>
      </c>
      <c r="AD698" s="1">
        <v>0</v>
      </c>
      <c r="AE698" s="1">
        <v>492966810</v>
      </c>
      <c r="AF698" s="1">
        <v>746001378.27985501</v>
      </c>
      <c r="AG698" s="1">
        <v>0</v>
      </c>
      <c r="AH698" s="1">
        <v>492966810</v>
      </c>
      <c r="AI698" s="1">
        <v>651586566.05904198</v>
      </c>
      <c r="AJ698" s="1">
        <v>0</v>
      </c>
      <c r="AK698" s="1">
        <v>1729026285.71</v>
      </c>
      <c r="AL698" s="1">
        <v>1757707553.5590799</v>
      </c>
      <c r="AM698" s="1">
        <v>1699021028.5590799</v>
      </c>
      <c r="AN698" s="1">
        <v>1498389552.5898499</v>
      </c>
      <c r="AO698" s="1">
        <v>1403974740.36904</v>
      </c>
      <c r="AP698" s="1">
        <v>250843529.09999999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1979869814.8099999</v>
      </c>
      <c r="AW698" s="1">
        <v>2008551082.65908</v>
      </c>
      <c r="AX698" s="1">
        <v>1949864557.65908</v>
      </c>
      <c r="AY698" s="1">
        <v>1749233081.6898501</v>
      </c>
      <c r="AZ698" s="1">
        <v>1654818269.4690399</v>
      </c>
      <c r="BA698" s="1">
        <v>2008551082.65908</v>
      </c>
      <c r="BB698" s="1">
        <v>1949864557.65908</v>
      </c>
      <c r="BC698" s="1">
        <v>1749233081.6898501</v>
      </c>
      <c r="BD698" s="1">
        <v>1654818269.4690399</v>
      </c>
      <c r="BE698" s="1">
        <v>1757707553.5590799</v>
      </c>
      <c r="BF698" s="1">
        <v>1699021028.5590799</v>
      </c>
      <c r="BG698" s="1">
        <v>1498389552.5898499</v>
      </c>
      <c r="BH698" s="1">
        <v>1403974740.36904</v>
      </c>
      <c r="BI698" s="1">
        <v>1757707553.5590799</v>
      </c>
      <c r="BJ698" s="1">
        <v>1699021028.5590799</v>
      </c>
      <c r="BK698" s="1">
        <v>1498389552.5898499</v>
      </c>
      <c r="BL698" s="1">
        <v>1403974740.36904</v>
      </c>
      <c r="BM698" s="1" t="s">
        <v>85</v>
      </c>
      <c r="BN698" s="1" t="s">
        <v>85</v>
      </c>
      <c r="BO698" s="1" t="s">
        <v>85</v>
      </c>
      <c r="BP698" t="s">
        <v>85</v>
      </c>
    </row>
    <row r="699" spans="1:68" x14ac:dyDescent="0.25">
      <c r="A699">
        <v>1052</v>
      </c>
      <c r="B699" t="s">
        <v>233</v>
      </c>
      <c r="C699">
        <v>2019</v>
      </c>
      <c r="D699" s="2">
        <v>32157</v>
      </c>
      <c r="E699" s="26">
        <v>90975.79</v>
      </c>
      <c r="F699" t="s">
        <v>89</v>
      </c>
      <c r="I699" s="2">
        <v>208</v>
      </c>
      <c r="J699" s="1">
        <v>2441359440</v>
      </c>
      <c r="K699" s="1">
        <v>1335961028</v>
      </c>
      <c r="L699" s="1">
        <v>52445177.670000002</v>
      </c>
      <c r="M699" s="1">
        <v>208219526.09999999</v>
      </c>
      <c r="N699" s="1">
        <v>0</v>
      </c>
      <c r="O699" s="1">
        <v>259520770.40000001</v>
      </c>
      <c r="P699" s="1">
        <v>197386160</v>
      </c>
      <c r="Q699" s="1">
        <v>38357508</v>
      </c>
      <c r="R699" s="1">
        <v>21079550</v>
      </c>
      <c r="S699" s="1">
        <v>89633</v>
      </c>
      <c r="T699" s="1">
        <v>45.518457150000003</v>
      </c>
      <c r="U699" s="1">
        <v>5.4009280220000004</v>
      </c>
      <c r="V699" s="1">
        <v>0</v>
      </c>
      <c r="W699" s="1">
        <v>16.600000000000001</v>
      </c>
      <c r="X699" s="1">
        <v>1.01</v>
      </c>
      <c r="Y699" s="1">
        <v>551653335</v>
      </c>
      <c r="Z699" s="1">
        <v>849367836.78275001</v>
      </c>
      <c r="AA699" s="1">
        <v>0</v>
      </c>
      <c r="AB699" s="1">
        <v>492966810</v>
      </c>
      <c r="AC699" s="1">
        <v>849367836.78275001</v>
      </c>
      <c r="AD699" s="1">
        <v>0</v>
      </c>
      <c r="AE699" s="1">
        <v>492966810</v>
      </c>
      <c r="AF699" s="1">
        <v>669350925.29525304</v>
      </c>
      <c r="AG699" s="1">
        <v>0</v>
      </c>
      <c r="AH699" s="1">
        <v>492966810</v>
      </c>
      <c r="AI699" s="1">
        <v>584637084.59525394</v>
      </c>
      <c r="AJ699" s="1">
        <v>0</v>
      </c>
      <c r="AK699" s="1">
        <v>1647926976.0699999</v>
      </c>
      <c r="AL699" s="1">
        <v>1650852509.45275</v>
      </c>
      <c r="AM699" s="1">
        <v>1592165984.45275</v>
      </c>
      <c r="AN699" s="1">
        <v>1412149072.96525</v>
      </c>
      <c r="AO699" s="1">
        <v>1327435232.26525</v>
      </c>
      <c r="AP699" s="1">
        <v>208219526.09999999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1856146502.1700001</v>
      </c>
      <c r="AW699" s="1">
        <v>1859072035.5527501</v>
      </c>
      <c r="AX699" s="1">
        <v>1800385510.5527501</v>
      </c>
      <c r="AY699" s="1">
        <v>1620368599.0652499</v>
      </c>
      <c r="AZ699" s="1">
        <v>1535654758.3652501</v>
      </c>
      <c r="BA699" s="1">
        <v>1859072035.5527501</v>
      </c>
      <c r="BB699" s="1">
        <v>1800385510.5527501</v>
      </c>
      <c r="BC699" s="1">
        <v>1620368599.0652499</v>
      </c>
      <c r="BD699" s="1">
        <v>1535654758.3652501</v>
      </c>
      <c r="BE699" s="1">
        <v>1650852509.45275</v>
      </c>
      <c r="BF699" s="1">
        <v>1592165984.45275</v>
      </c>
      <c r="BG699" s="1">
        <v>1412149072.96525</v>
      </c>
      <c r="BH699" s="1">
        <v>1327435232.26525</v>
      </c>
      <c r="BI699" s="1">
        <v>1650852509.45275</v>
      </c>
      <c r="BJ699" s="1">
        <v>1592165984.45275</v>
      </c>
      <c r="BK699" s="1">
        <v>1412149072.96525</v>
      </c>
      <c r="BL699" s="1">
        <v>1327435232.26525</v>
      </c>
      <c r="BM699" s="1" t="s">
        <v>85</v>
      </c>
      <c r="BN699" s="1" t="s">
        <v>85</v>
      </c>
      <c r="BO699" s="1" t="s">
        <v>85</v>
      </c>
      <c r="BP699" t="s">
        <v>85</v>
      </c>
    </row>
    <row r="700" spans="1:68" x14ac:dyDescent="0.25">
      <c r="A700">
        <v>1052</v>
      </c>
      <c r="B700" t="s">
        <v>233</v>
      </c>
      <c r="C700">
        <v>2020</v>
      </c>
      <c r="D700" s="2">
        <v>32569</v>
      </c>
      <c r="E700" s="26">
        <v>90975.79</v>
      </c>
      <c r="F700" t="s">
        <v>89</v>
      </c>
      <c r="I700" s="2">
        <v>208</v>
      </c>
      <c r="J700" s="1">
        <v>2472638480</v>
      </c>
      <c r="K700" s="1">
        <v>1466265702</v>
      </c>
      <c r="L700" s="1">
        <v>67889459.260000005</v>
      </c>
      <c r="M700" s="1">
        <v>216723381.30000001</v>
      </c>
      <c r="N700" s="1">
        <v>0</v>
      </c>
      <c r="O700" s="1">
        <v>259520770.40000001</v>
      </c>
      <c r="P700" s="1">
        <v>197386160</v>
      </c>
      <c r="Q700" s="1">
        <v>38357508</v>
      </c>
      <c r="R700" s="1">
        <v>21079550</v>
      </c>
      <c r="S700" s="1">
        <v>89633</v>
      </c>
      <c r="T700" s="1">
        <v>47.110793149999999</v>
      </c>
      <c r="U700" s="1">
        <v>2.4130771769999999</v>
      </c>
      <c r="V700" s="1">
        <v>0</v>
      </c>
      <c r="W700" s="1">
        <v>16.600000000000001</v>
      </c>
      <c r="X700" s="1">
        <v>1.01</v>
      </c>
      <c r="Y700" s="1">
        <v>558721195</v>
      </c>
      <c r="Z700" s="1">
        <v>946339496.731848</v>
      </c>
      <c r="AA700" s="1">
        <v>0</v>
      </c>
      <c r="AB700" s="1">
        <v>499282770</v>
      </c>
      <c r="AC700" s="1">
        <v>946339496.731848</v>
      </c>
      <c r="AD700" s="1">
        <v>0</v>
      </c>
      <c r="AE700" s="1">
        <v>499282770</v>
      </c>
      <c r="AF700" s="1">
        <v>745770195.60834301</v>
      </c>
      <c r="AG700" s="1">
        <v>0</v>
      </c>
      <c r="AH700" s="1">
        <v>499282770</v>
      </c>
      <c r="AI700" s="1">
        <v>651384642.13845801</v>
      </c>
      <c r="AJ700" s="1">
        <v>0</v>
      </c>
      <c r="AK700" s="1">
        <v>1793675931.6600001</v>
      </c>
      <c r="AL700" s="1">
        <v>1770336310.9918399</v>
      </c>
      <c r="AM700" s="1">
        <v>1710897885.9918399</v>
      </c>
      <c r="AN700" s="1">
        <v>1510328584.86834</v>
      </c>
      <c r="AO700" s="1">
        <v>1415943031.3984499</v>
      </c>
      <c r="AP700" s="1">
        <v>216723381.30000001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2010399312.96</v>
      </c>
      <c r="AW700" s="1">
        <v>1987059692.2918401</v>
      </c>
      <c r="AX700" s="1">
        <v>1927621267.2918401</v>
      </c>
      <c r="AY700" s="1">
        <v>1727051966.16834</v>
      </c>
      <c r="AZ700" s="1">
        <v>1632666412.6984501</v>
      </c>
      <c r="BA700" s="1">
        <v>1987059692.2918401</v>
      </c>
      <c r="BB700" s="1">
        <v>1927621267.2918401</v>
      </c>
      <c r="BC700" s="1">
        <v>1727051966.16834</v>
      </c>
      <c r="BD700" s="1">
        <v>1632666412.6984501</v>
      </c>
      <c r="BE700" s="1">
        <v>1770336310.9918399</v>
      </c>
      <c r="BF700" s="1">
        <v>1710897885.9918399</v>
      </c>
      <c r="BG700" s="1">
        <v>1510328584.86834</v>
      </c>
      <c r="BH700" s="1">
        <v>1415943031.3984499</v>
      </c>
      <c r="BI700" s="1">
        <v>1770336310.9918399</v>
      </c>
      <c r="BJ700" s="1">
        <v>1710897885.9918399</v>
      </c>
      <c r="BK700" s="1">
        <v>1510328584.86834</v>
      </c>
      <c r="BL700" s="1">
        <v>1415943031.3984499</v>
      </c>
      <c r="BM700" s="1" t="s">
        <v>85</v>
      </c>
      <c r="BN700" s="1" t="s">
        <v>85</v>
      </c>
      <c r="BO700" s="1" t="s">
        <v>85</v>
      </c>
      <c r="BP700" t="s">
        <v>85</v>
      </c>
    </row>
    <row r="701" spans="1:68" x14ac:dyDescent="0.25">
      <c r="A701">
        <v>1052</v>
      </c>
      <c r="B701" t="s">
        <v>233</v>
      </c>
      <c r="C701">
        <v>2021</v>
      </c>
      <c r="D701" s="2">
        <v>32569</v>
      </c>
      <c r="E701" s="26">
        <v>90975.79</v>
      </c>
      <c r="F701" t="s">
        <v>89</v>
      </c>
      <c r="I701" s="2">
        <v>208</v>
      </c>
      <c r="J701" s="1">
        <v>2472638480</v>
      </c>
      <c r="K701" s="1">
        <v>1489200000</v>
      </c>
      <c r="L701" s="1">
        <v>65600000</v>
      </c>
      <c r="M701" s="1">
        <v>243700000</v>
      </c>
      <c r="N701" s="1">
        <v>0</v>
      </c>
      <c r="O701" s="1">
        <v>259520770.40000001</v>
      </c>
      <c r="P701" s="1">
        <v>197386160</v>
      </c>
      <c r="Q701" s="1">
        <v>38357508</v>
      </c>
      <c r="R701" s="1">
        <v>21079550</v>
      </c>
      <c r="S701" s="1">
        <v>89633</v>
      </c>
      <c r="T701" s="1">
        <v>45.873759870000001</v>
      </c>
      <c r="U701" s="1">
        <v>3.5357249679999998</v>
      </c>
      <c r="V701" s="1">
        <v>0</v>
      </c>
      <c r="W701" s="1">
        <v>16.600000000000001</v>
      </c>
      <c r="X701" s="1">
        <v>1.01</v>
      </c>
      <c r="Y701" s="1">
        <v>558721195</v>
      </c>
      <c r="Z701" s="1">
        <v>896380357.91306102</v>
      </c>
      <c r="AA701" s="1">
        <v>0</v>
      </c>
      <c r="AB701" s="1">
        <v>499282770</v>
      </c>
      <c r="AC701" s="1">
        <v>896380357.91306102</v>
      </c>
      <c r="AD701" s="1">
        <v>0</v>
      </c>
      <c r="AE701" s="1">
        <v>499282770</v>
      </c>
      <c r="AF701" s="1">
        <v>706399507.96613801</v>
      </c>
      <c r="AG701" s="1">
        <v>0</v>
      </c>
      <c r="AH701" s="1">
        <v>499282770</v>
      </c>
      <c r="AI701" s="1">
        <v>616996755.04993904</v>
      </c>
      <c r="AJ701" s="1">
        <v>0</v>
      </c>
      <c r="AK701" s="1">
        <v>1814320770.4000001</v>
      </c>
      <c r="AL701" s="1">
        <v>1718087712.9130599</v>
      </c>
      <c r="AM701" s="1">
        <v>1658649287.9130599</v>
      </c>
      <c r="AN701" s="1">
        <v>1468668437.96613</v>
      </c>
      <c r="AO701" s="1">
        <v>1379265685.0499301</v>
      </c>
      <c r="AP701" s="1">
        <v>243700000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2058020770.4000001</v>
      </c>
      <c r="AW701" s="1">
        <v>1961787712.9130599</v>
      </c>
      <c r="AX701" s="1">
        <v>1902349287.9130599</v>
      </c>
      <c r="AY701" s="1">
        <v>1712368437.96613</v>
      </c>
      <c r="AZ701" s="1">
        <v>1622965685.0499301</v>
      </c>
      <c r="BA701" s="1">
        <v>1961787712.9130599</v>
      </c>
      <c r="BB701" s="1">
        <v>1902349287.9130599</v>
      </c>
      <c r="BC701" s="1">
        <v>1712368437.96613</v>
      </c>
      <c r="BD701" s="1">
        <v>1622965685.0499301</v>
      </c>
      <c r="BE701" s="1">
        <v>1718087712.9130599</v>
      </c>
      <c r="BF701" s="1">
        <v>1658649287.9130599</v>
      </c>
      <c r="BG701" s="1">
        <v>1468668437.96613</v>
      </c>
      <c r="BH701" s="1">
        <v>1379265685.0499301</v>
      </c>
      <c r="BI701" s="1">
        <v>1718087712.9130599</v>
      </c>
      <c r="BJ701" s="1">
        <v>1658649287.9130599</v>
      </c>
      <c r="BK701" s="1">
        <v>1468668437.96613</v>
      </c>
      <c r="BL701" s="1">
        <v>1379265685.0499301</v>
      </c>
      <c r="BM701" s="1" t="s">
        <v>85</v>
      </c>
      <c r="BN701" s="1" t="s">
        <v>85</v>
      </c>
      <c r="BO701" s="1" t="s">
        <v>85</v>
      </c>
      <c r="BP701" t="s">
        <v>85</v>
      </c>
    </row>
    <row r="702" spans="1:68" x14ac:dyDescent="0.25">
      <c r="A702">
        <v>1053</v>
      </c>
      <c r="B702" t="s">
        <v>234</v>
      </c>
      <c r="C702">
        <v>2017</v>
      </c>
      <c r="D702" s="2">
        <v>53866</v>
      </c>
      <c r="E702" s="26">
        <v>98456.320000000007</v>
      </c>
      <c r="F702" t="s">
        <v>91</v>
      </c>
      <c r="G702" t="s">
        <v>551</v>
      </c>
      <c r="H702">
        <v>159</v>
      </c>
      <c r="I702" s="2">
        <v>142</v>
      </c>
      <c r="J702" s="1">
        <v>2791874780</v>
      </c>
      <c r="K702" s="1">
        <v>1272500000</v>
      </c>
      <c r="L702" s="1">
        <v>86100000</v>
      </c>
      <c r="M702" s="1">
        <v>412200000</v>
      </c>
      <c r="N702" s="1">
        <v>600000</v>
      </c>
      <c r="O702" s="1">
        <v>166402520.30000001</v>
      </c>
      <c r="P702" s="1">
        <v>141570214</v>
      </c>
      <c r="Q702" s="1">
        <v>41647094</v>
      </c>
      <c r="R702" s="1">
        <v>14192621</v>
      </c>
      <c r="S702" s="1">
        <v>1536870</v>
      </c>
      <c r="T702" s="1">
        <v>54.833526749999997</v>
      </c>
      <c r="U702" s="1">
        <v>3.459819333</v>
      </c>
      <c r="V702" s="1">
        <v>0</v>
      </c>
      <c r="W702" s="1">
        <v>39.86</v>
      </c>
      <c r="X702" s="1">
        <v>0.88</v>
      </c>
      <c r="Y702" s="1">
        <v>924071230</v>
      </c>
      <c r="Z702" s="1">
        <v>1182505922.32603</v>
      </c>
      <c r="AA702" s="1">
        <v>0</v>
      </c>
      <c r="AB702" s="1">
        <v>825765780</v>
      </c>
      <c r="AC702" s="1">
        <v>1182505922.32603</v>
      </c>
      <c r="AD702" s="1">
        <v>0</v>
      </c>
      <c r="AE702" s="1">
        <v>825765780</v>
      </c>
      <c r="AF702" s="1">
        <v>941625696.83709705</v>
      </c>
      <c r="AG702" s="1">
        <v>0</v>
      </c>
      <c r="AH702" s="1">
        <v>825765780</v>
      </c>
      <c r="AI702" s="1">
        <v>828270296.60700703</v>
      </c>
      <c r="AJ702" s="1">
        <v>0</v>
      </c>
      <c r="AK702" s="1">
        <v>1525002520.3</v>
      </c>
      <c r="AL702" s="1">
        <v>2334247366.3260298</v>
      </c>
      <c r="AM702" s="1">
        <v>2235941916.3260298</v>
      </c>
      <c r="AN702" s="1">
        <v>1995061690.83709</v>
      </c>
      <c r="AO702" s="1">
        <v>1881706290.6070001</v>
      </c>
      <c r="AP702" s="1">
        <v>412800000</v>
      </c>
      <c r="AQ702" s="1">
        <v>389519557.39999998</v>
      </c>
      <c r="AR702" s="1">
        <v>350137104.94890499</v>
      </c>
      <c r="AS702" s="1">
        <v>335391287.44890499</v>
      </c>
      <c r="AT702" s="1">
        <v>299259253.62556398</v>
      </c>
      <c r="AU702" s="1">
        <v>282255943.59105098</v>
      </c>
      <c r="AV702" s="1">
        <v>1937802520.3</v>
      </c>
      <c r="AW702" s="1">
        <v>3097184471.27494</v>
      </c>
      <c r="AX702" s="1">
        <v>2984133203.77494</v>
      </c>
      <c r="AY702" s="1">
        <v>2707120944.4626598</v>
      </c>
      <c r="AZ702" s="1">
        <v>2576762234.19805</v>
      </c>
      <c r="BA702" s="1">
        <v>2791874780</v>
      </c>
      <c r="BB702" s="1">
        <v>2791874780</v>
      </c>
      <c r="BC702" s="1">
        <v>2707120944.4626598</v>
      </c>
      <c r="BD702" s="1">
        <v>2576762234.19805</v>
      </c>
      <c r="BE702" s="1">
        <v>2684384471.27494</v>
      </c>
      <c r="BF702" s="1">
        <v>2571333203.77494</v>
      </c>
      <c r="BG702" s="1">
        <v>2294320944.4626598</v>
      </c>
      <c r="BH702" s="1">
        <v>2163962234.19805</v>
      </c>
      <c r="BI702" s="1">
        <v>2379074780</v>
      </c>
      <c r="BJ702" s="1">
        <v>2379074780</v>
      </c>
      <c r="BK702" s="1">
        <v>2294320944.4626598</v>
      </c>
      <c r="BL702" s="1">
        <v>2163962234.19805</v>
      </c>
      <c r="BM702" s="1" t="s">
        <v>121</v>
      </c>
      <c r="BN702" s="1" t="s">
        <v>121</v>
      </c>
      <c r="BO702" s="1" t="s">
        <v>85</v>
      </c>
      <c r="BP702" t="s">
        <v>85</v>
      </c>
    </row>
    <row r="703" spans="1:68" x14ac:dyDescent="0.25">
      <c r="A703">
        <v>1053</v>
      </c>
      <c r="B703" t="s">
        <v>234</v>
      </c>
      <c r="C703">
        <v>2018</v>
      </c>
      <c r="D703" s="2">
        <v>53866</v>
      </c>
      <c r="E703" s="26">
        <v>98456.320000000007</v>
      </c>
      <c r="F703" t="s">
        <v>91</v>
      </c>
      <c r="G703" t="s">
        <v>551</v>
      </c>
      <c r="H703">
        <v>159</v>
      </c>
      <c r="I703" s="2">
        <v>142</v>
      </c>
      <c r="J703" s="1">
        <v>2791874780</v>
      </c>
      <c r="K703" s="1">
        <v>1500800000</v>
      </c>
      <c r="L703" s="1">
        <v>105800000</v>
      </c>
      <c r="M703" s="1">
        <v>484700000</v>
      </c>
      <c r="N703" s="1">
        <v>500000</v>
      </c>
      <c r="O703" s="1">
        <v>166402520.30000001</v>
      </c>
      <c r="P703" s="1">
        <v>141570214</v>
      </c>
      <c r="Q703" s="1">
        <v>41647094</v>
      </c>
      <c r="R703" s="1">
        <v>14192621</v>
      </c>
      <c r="S703" s="1">
        <v>1536870</v>
      </c>
      <c r="T703" s="1">
        <v>55.933667100000001</v>
      </c>
      <c r="U703" s="1">
        <v>2.2751088730000002</v>
      </c>
      <c r="V703" s="1">
        <v>0</v>
      </c>
      <c r="W703" s="1">
        <v>39.86</v>
      </c>
      <c r="X703" s="1">
        <v>0.88</v>
      </c>
      <c r="Y703" s="1">
        <v>924071230</v>
      </c>
      <c r="Z703" s="1">
        <v>1235097992.2836399</v>
      </c>
      <c r="AA703" s="1">
        <v>0</v>
      </c>
      <c r="AB703" s="1">
        <v>825765780</v>
      </c>
      <c r="AC703" s="1">
        <v>1235097992.2836399</v>
      </c>
      <c r="AD703" s="1">
        <v>0</v>
      </c>
      <c r="AE703" s="1">
        <v>825765780</v>
      </c>
      <c r="AF703" s="1">
        <v>983504594.51274204</v>
      </c>
      <c r="AG703" s="1">
        <v>0</v>
      </c>
      <c r="AH703" s="1">
        <v>825765780</v>
      </c>
      <c r="AI703" s="1">
        <v>865107701.44408202</v>
      </c>
      <c r="AJ703" s="1">
        <v>0</v>
      </c>
      <c r="AK703" s="1">
        <v>1773002520.3</v>
      </c>
      <c r="AL703" s="1">
        <v>2406539436.2836399</v>
      </c>
      <c r="AM703" s="1">
        <v>2308233986.2836399</v>
      </c>
      <c r="AN703" s="1">
        <v>2056640588.5127399</v>
      </c>
      <c r="AO703" s="1">
        <v>1938243695.4440801</v>
      </c>
      <c r="AP703" s="1">
        <v>485200000</v>
      </c>
      <c r="AQ703" s="1">
        <v>389519557.39999998</v>
      </c>
      <c r="AR703" s="1">
        <v>360980915.44254601</v>
      </c>
      <c r="AS703" s="1">
        <v>346235097.94254601</v>
      </c>
      <c r="AT703" s="1">
        <v>308496088.27691102</v>
      </c>
      <c r="AU703" s="1">
        <v>290736554.31661201</v>
      </c>
      <c r="AV703" s="1">
        <v>2258202520.3000002</v>
      </c>
      <c r="AW703" s="1">
        <v>3252720351.7261901</v>
      </c>
      <c r="AX703" s="1">
        <v>3139669084.2261901</v>
      </c>
      <c r="AY703" s="1">
        <v>2850336676.78965</v>
      </c>
      <c r="AZ703" s="1">
        <v>2714180249.7606902</v>
      </c>
      <c r="BA703" s="1">
        <v>2791874780</v>
      </c>
      <c r="BB703" s="1">
        <v>2791874780</v>
      </c>
      <c r="BC703" s="1">
        <v>2791874780</v>
      </c>
      <c r="BD703" s="1">
        <v>2714180249.7606902</v>
      </c>
      <c r="BE703" s="1">
        <v>2767520351.7261901</v>
      </c>
      <c r="BF703" s="1">
        <v>2654469084.2261901</v>
      </c>
      <c r="BG703" s="1">
        <v>2365136676.78965</v>
      </c>
      <c r="BH703" s="1">
        <v>2228980249.7606902</v>
      </c>
      <c r="BI703" s="1">
        <v>2306674780</v>
      </c>
      <c r="BJ703" s="1">
        <v>2306674780</v>
      </c>
      <c r="BK703" s="1">
        <v>2306674780</v>
      </c>
      <c r="BL703" s="1">
        <v>2228980249.7606902</v>
      </c>
      <c r="BM703" s="1" t="s">
        <v>121</v>
      </c>
      <c r="BN703" s="1" t="s">
        <v>121</v>
      </c>
      <c r="BO703" s="1" t="s">
        <v>121</v>
      </c>
      <c r="BP703" t="s">
        <v>85</v>
      </c>
    </row>
    <row r="704" spans="1:68" x14ac:dyDescent="0.25">
      <c r="A704">
        <v>1053</v>
      </c>
      <c r="B704" t="s">
        <v>234</v>
      </c>
      <c r="C704">
        <v>2019</v>
      </c>
      <c r="D704" s="2">
        <v>53866</v>
      </c>
      <c r="E704" s="26">
        <v>98456.320000000007</v>
      </c>
      <c r="F704" t="s">
        <v>91</v>
      </c>
      <c r="G704" t="s">
        <v>551</v>
      </c>
      <c r="H704">
        <v>159</v>
      </c>
      <c r="I704" s="2">
        <v>142</v>
      </c>
      <c r="J704" s="1">
        <v>2791874780</v>
      </c>
      <c r="K704" s="1">
        <v>1391900000</v>
      </c>
      <c r="L704" s="1">
        <v>88500000</v>
      </c>
      <c r="M704" s="1">
        <v>441800000</v>
      </c>
      <c r="N704" s="1">
        <v>500000</v>
      </c>
      <c r="O704" s="1">
        <v>166402520.30000001</v>
      </c>
      <c r="P704" s="1">
        <v>141570214</v>
      </c>
      <c r="Q704" s="1">
        <v>41647094</v>
      </c>
      <c r="R704" s="1">
        <v>14192621</v>
      </c>
      <c r="S704" s="1">
        <v>1536870</v>
      </c>
      <c r="T704" s="1">
        <v>50.940621069999999</v>
      </c>
      <c r="U704" s="1">
        <v>5.9880241290000003</v>
      </c>
      <c r="V704" s="1">
        <v>0</v>
      </c>
      <c r="W704" s="1">
        <v>39.86</v>
      </c>
      <c r="X704" s="1">
        <v>0.88</v>
      </c>
      <c r="Y704" s="1">
        <v>924071230</v>
      </c>
      <c r="Z704" s="1">
        <v>1034706560.59908</v>
      </c>
      <c r="AA704" s="1">
        <v>0</v>
      </c>
      <c r="AB704" s="1">
        <v>825765780</v>
      </c>
      <c r="AC704" s="1">
        <v>1034706560.59908</v>
      </c>
      <c r="AD704" s="1">
        <v>0</v>
      </c>
      <c r="AE704" s="1">
        <v>825765780</v>
      </c>
      <c r="AF704" s="1">
        <v>823933536.18858004</v>
      </c>
      <c r="AG704" s="1">
        <v>0</v>
      </c>
      <c r="AH704" s="1">
        <v>825765780</v>
      </c>
      <c r="AI704" s="1">
        <v>724746230.58363497</v>
      </c>
      <c r="AJ704" s="1">
        <v>0</v>
      </c>
      <c r="AK704" s="1">
        <v>1646802520.3</v>
      </c>
      <c r="AL704" s="1">
        <v>2188848004.5990801</v>
      </c>
      <c r="AM704" s="1">
        <v>2090542554.5990801</v>
      </c>
      <c r="AN704" s="1">
        <v>1879769530.18858</v>
      </c>
      <c r="AO704" s="1">
        <v>1780582224.5836301</v>
      </c>
      <c r="AP704" s="1">
        <v>442300000</v>
      </c>
      <c r="AQ704" s="1">
        <v>389519557.39999998</v>
      </c>
      <c r="AR704" s="1">
        <v>328327200.68986303</v>
      </c>
      <c r="AS704" s="1">
        <v>313581383.18986303</v>
      </c>
      <c r="AT704" s="1">
        <v>281965429.52828699</v>
      </c>
      <c r="AU704" s="1">
        <v>267087333.687545</v>
      </c>
      <c r="AV704" s="1">
        <v>2089102520.3</v>
      </c>
      <c r="AW704" s="1">
        <v>2959475205.28895</v>
      </c>
      <c r="AX704" s="1">
        <v>2846423937.78895</v>
      </c>
      <c r="AY704" s="1">
        <v>2604034959.7168598</v>
      </c>
      <c r="AZ704" s="1">
        <v>2489969558.2711802</v>
      </c>
      <c r="BA704" s="1">
        <v>2791874780</v>
      </c>
      <c r="BB704" s="1">
        <v>2791874780</v>
      </c>
      <c r="BC704" s="1">
        <v>2604034959.7168598</v>
      </c>
      <c r="BD704" s="1">
        <v>2489969558.2711802</v>
      </c>
      <c r="BE704" s="1">
        <v>2517175205.28895</v>
      </c>
      <c r="BF704" s="1">
        <v>2404123937.78895</v>
      </c>
      <c r="BG704" s="1">
        <v>2161734959.7168598</v>
      </c>
      <c r="BH704" s="1">
        <v>2047669558.2711799</v>
      </c>
      <c r="BI704" s="1">
        <v>2349574780</v>
      </c>
      <c r="BJ704" s="1">
        <v>2349574780</v>
      </c>
      <c r="BK704" s="1">
        <v>2161734959.7168598</v>
      </c>
      <c r="BL704" s="1">
        <v>2047669558.2711799</v>
      </c>
      <c r="BM704" s="1" t="s">
        <v>121</v>
      </c>
      <c r="BN704" s="1" t="s">
        <v>121</v>
      </c>
      <c r="BO704" s="1" t="s">
        <v>85</v>
      </c>
      <c r="BP704" t="s">
        <v>85</v>
      </c>
    </row>
    <row r="705" spans="1:68" x14ac:dyDescent="0.25">
      <c r="A705">
        <v>1053</v>
      </c>
      <c r="B705" t="s">
        <v>234</v>
      </c>
      <c r="C705">
        <v>2020</v>
      </c>
      <c r="D705" s="2">
        <v>53965</v>
      </c>
      <c r="E705" s="26">
        <v>98456.320000000007</v>
      </c>
      <c r="F705" t="s">
        <v>91</v>
      </c>
      <c r="G705" t="s">
        <v>551</v>
      </c>
      <c r="H705">
        <v>159</v>
      </c>
      <c r="I705" s="2">
        <v>142</v>
      </c>
      <c r="J705" s="1">
        <v>2797005950</v>
      </c>
      <c r="K705" s="1">
        <v>1507400000</v>
      </c>
      <c r="L705" s="1">
        <v>99800000</v>
      </c>
      <c r="M705" s="1">
        <v>455400000</v>
      </c>
      <c r="N705" s="1">
        <v>0</v>
      </c>
      <c r="O705" s="1">
        <v>166402520.30000001</v>
      </c>
      <c r="P705" s="1">
        <v>141570214</v>
      </c>
      <c r="Q705" s="1">
        <v>41647094</v>
      </c>
      <c r="R705" s="1">
        <v>14192621</v>
      </c>
      <c r="S705" s="1">
        <v>1536870</v>
      </c>
      <c r="T705" s="1">
        <v>52.565396739999997</v>
      </c>
      <c r="U705" s="1">
        <v>2.1790937619999999</v>
      </c>
      <c r="V705" s="1">
        <v>0</v>
      </c>
      <c r="W705" s="1">
        <v>39.86</v>
      </c>
      <c r="X705" s="1">
        <v>0.88</v>
      </c>
      <c r="Y705" s="1">
        <v>925769575</v>
      </c>
      <c r="Z705" s="1">
        <v>1159778117.4710901</v>
      </c>
      <c r="AA705" s="1">
        <v>0</v>
      </c>
      <c r="AB705" s="1">
        <v>827283450</v>
      </c>
      <c r="AC705" s="1">
        <v>1159778117.4710901</v>
      </c>
      <c r="AD705" s="1">
        <v>0</v>
      </c>
      <c r="AE705" s="1">
        <v>827283450</v>
      </c>
      <c r="AF705" s="1">
        <v>923527618.27355194</v>
      </c>
      <c r="AG705" s="1">
        <v>0</v>
      </c>
      <c r="AH705" s="1">
        <v>827283450</v>
      </c>
      <c r="AI705" s="1">
        <v>812350912.76882601</v>
      </c>
      <c r="AJ705" s="1">
        <v>0</v>
      </c>
      <c r="AK705" s="1">
        <v>1773602520.3</v>
      </c>
      <c r="AL705" s="1">
        <v>2326917906.4710898</v>
      </c>
      <c r="AM705" s="1">
        <v>2228431781.4710898</v>
      </c>
      <c r="AN705" s="1">
        <v>1992181282.27355</v>
      </c>
      <c r="AO705" s="1">
        <v>1881004576.76882</v>
      </c>
      <c r="AP705" s="1">
        <v>455400000</v>
      </c>
      <c r="AQ705" s="1">
        <v>389519557.39999998</v>
      </c>
      <c r="AR705" s="1">
        <v>349037685.97066402</v>
      </c>
      <c r="AS705" s="1">
        <v>334264767.22066402</v>
      </c>
      <c r="AT705" s="1">
        <v>298827192.34103203</v>
      </c>
      <c r="AU705" s="1">
        <v>282150686.515324</v>
      </c>
      <c r="AV705" s="1">
        <v>2229002520.3000002</v>
      </c>
      <c r="AW705" s="1">
        <v>3131355592.44175</v>
      </c>
      <c r="AX705" s="1">
        <v>3018096548.69175</v>
      </c>
      <c r="AY705" s="1">
        <v>2746408474.6145802</v>
      </c>
      <c r="AZ705" s="1">
        <v>2618555263.2841501</v>
      </c>
      <c r="BA705" s="1">
        <v>2797005950</v>
      </c>
      <c r="BB705" s="1">
        <v>2797005950</v>
      </c>
      <c r="BC705" s="1">
        <v>2746408474.6145802</v>
      </c>
      <c r="BD705" s="1">
        <v>2618555263.2841501</v>
      </c>
      <c r="BE705" s="1">
        <v>2675955592.44175</v>
      </c>
      <c r="BF705" s="1">
        <v>2562696548.69175</v>
      </c>
      <c r="BG705" s="1">
        <v>2291008474.6145802</v>
      </c>
      <c r="BH705" s="1">
        <v>2163155263.2841501</v>
      </c>
      <c r="BI705" s="1">
        <v>2341605950</v>
      </c>
      <c r="BJ705" s="1">
        <v>2341605950</v>
      </c>
      <c r="BK705" s="1">
        <v>2291008474.6145802</v>
      </c>
      <c r="BL705" s="1">
        <v>2163155263.2841501</v>
      </c>
      <c r="BM705" s="1" t="s">
        <v>121</v>
      </c>
      <c r="BN705" s="1" t="s">
        <v>121</v>
      </c>
      <c r="BO705" s="1" t="s">
        <v>85</v>
      </c>
      <c r="BP705" t="s">
        <v>85</v>
      </c>
    </row>
    <row r="706" spans="1:68" x14ac:dyDescent="0.25">
      <c r="A706">
        <v>1053</v>
      </c>
      <c r="B706" t="s">
        <v>234</v>
      </c>
      <c r="C706">
        <v>2021</v>
      </c>
      <c r="D706" s="2">
        <v>53965</v>
      </c>
      <c r="E706" s="26">
        <v>98456.320000000007</v>
      </c>
      <c r="F706" t="s">
        <v>91</v>
      </c>
      <c r="G706" t="s">
        <v>551</v>
      </c>
      <c r="H706">
        <v>159</v>
      </c>
      <c r="I706" s="2">
        <v>142</v>
      </c>
      <c r="J706" s="1">
        <v>2797005950</v>
      </c>
      <c r="K706" s="1">
        <v>1515400000</v>
      </c>
      <c r="L706" s="1">
        <v>100900000</v>
      </c>
      <c r="M706" s="1">
        <v>507200000</v>
      </c>
      <c r="N706" s="1">
        <v>0</v>
      </c>
      <c r="O706" s="1">
        <v>166402520.30000001</v>
      </c>
      <c r="P706" s="1">
        <v>141570214</v>
      </c>
      <c r="Q706" s="1">
        <v>41647094</v>
      </c>
      <c r="R706" s="1">
        <v>14192621</v>
      </c>
      <c r="S706" s="1">
        <v>1536870</v>
      </c>
      <c r="T706" s="1">
        <v>52.536560139999999</v>
      </c>
      <c r="U706" s="1">
        <v>2.45878745</v>
      </c>
      <c r="V706" s="1">
        <v>0</v>
      </c>
      <c r="W706" s="1">
        <v>39.86</v>
      </c>
      <c r="X706" s="1">
        <v>0.88</v>
      </c>
      <c r="Y706" s="1">
        <v>925769575</v>
      </c>
      <c r="Z706" s="1">
        <v>1152676451.8308101</v>
      </c>
      <c r="AA706" s="1">
        <v>0</v>
      </c>
      <c r="AB706" s="1">
        <v>827283450</v>
      </c>
      <c r="AC706" s="1">
        <v>1152676451.8308101</v>
      </c>
      <c r="AD706" s="1">
        <v>0</v>
      </c>
      <c r="AE706" s="1">
        <v>827283450</v>
      </c>
      <c r="AF706" s="1">
        <v>917872584.55999899</v>
      </c>
      <c r="AG706" s="1">
        <v>0</v>
      </c>
      <c r="AH706" s="1">
        <v>827283450</v>
      </c>
      <c r="AI706" s="1">
        <v>807376647.02078998</v>
      </c>
      <c r="AJ706" s="1">
        <v>0</v>
      </c>
      <c r="AK706" s="1">
        <v>1782702520.3</v>
      </c>
      <c r="AL706" s="1">
        <v>2320916240.8308101</v>
      </c>
      <c r="AM706" s="1">
        <v>2222430115.8308101</v>
      </c>
      <c r="AN706" s="1">
        <v>1987626248.5599899</v>
      </c>
      <c r="AO706" s="1">
        <v>1877130311.0207901</v>
      </c>
      <c r="AP706" s="1">
        <v>507200000</v>
      </c>
      <c r="AQ706" s="1">
        <v>389519557.39999998</v>
      </c>
      <c r="AR706" s="1">
        <v>348137436.12462199</v>
      </c>
      <c r="AS706" s="1">
        <v>333364517.37462199</v>
      </c>
      <c r="AT706" s="1">
        <v>298143937.28399903</v>
      </c>
      <c r="AU706" s="1">
        <v>281569546.65311801</v>
      </c>
      <c r="AV706" s="1">
        <v>2289902520.3000002</v>
      </c>
      <c r="AW706" s="1">
        <v>3176253676.95544</v>
      </c>
      <c r="AX706" s="1">
        <v>3062994633.20544</v>
      </c>
      <c r="AY706" s="1">
        <v>2792970185.8439898</v>
      </c>
      <c r="AZ706" s="1">
        <v>2665899857.6739001</v>
      </c>
      <c r="BA706" s="1">
        <v>2797005950</v>
      </c>
      <c r="BB706" s="1">
        <v>2797005950</v>
      </c>
      <c r="BC706" s="1">
        <v>2792970185.8439898</v>
      </c>
      <c r="BD706" s="1">
        <v>2665899857.6739001</v>
      </c>
      <c r="BE706" s="1">
        <v>2669053676.95544</v>
      </c>
      <c r="BF706" s="1">
        <v>2555794633.20544</v>
      </c>
      <c r="BG706" s="1">
        <v>2285770185.8439898</v>
      </c>
      <c r="BH706" s="1">
        <v>2158699857.6739001</v>
      </c>
      <c r="BI706" s="1">
        <v>2289805950</v>
      </c>
      <c r="BJ706" s="1">
        <v>2289805950</v>
      </c>
      <c r="BK706" s="1">
        <v>2285770185.8439898</v>
      </c>
      <c r="BL706" s="1">
        <v>2158699857.6739001</v>
      </c>
      <c r="BM706" s="1" t="s">
        <v>121</v>
      </c>
      <c r="BN706" s="1" t="s">
        <v>121</v>
      </c>
      <c r="BO706" s="1" t="s">
        <v>85</v>
      </c>
      <c r="BP706" t="s">
        <v>85</v>
      </c>
    </row>
    <row r="707" spans="1:68" x14ac:dyDescent="0.25">
      <c r="A707">
        <v>1054</v>
      </c>
      <c r="B707" t="s">
        <v>235</v>
      </c>
      <c r="C707">
        <v>2017</v>
      </c>
      <c r="D707" s="2">
        <v>55004</v>
      </c>
      <c r="E707" s="26">
        <v>104983.18</v>
      </c>
      <c r="F707" t="s">
        <v>91</v>
      </c>
      <c r="I707" s="2">
        <v>192</v>
      </c>
      <c r="J707" s="1">
        <v>3854680320</v>
      </c>
      <c r="K707" s="1">
        <v>2086400000</v>
      </c>
      <c r="L707" s="1">
        <v>184700000</v>
      </c>
      <c r="M707" s="1">
        <v>923607000</v>
      </c>
      <c r="N707" s="1">
        <v>120000</v>
      </c>
      <c r="O707" s="1">
        <v>109398942</v>
      </c>
      <c r="P707" s="1">
        <v>109398942</v>
      </c>
      <c r="Q707" s="1">
        <v>41240637</v>
      </c>
      <c r="R707" s="1">
        <v>16472913</v>
      </c>
      <c r="S707" s="1">
        <v>1614932</v>
      </c>
      <c r="T707" s="1">
        <v>58.51369219</v>
      </c>
      <c r="U707" s="1">
        <v>3.76258501</v>
      </c>
      <c r="V707" s="1">
        <v>0</v>
      </c>
      <c r="W707" s="1">
        <v>48.6</v>
      </c>
      <c r="X707" s="1">
        <v>1.37</v>
      </c>
      <c r="Y707" s="1">
        <v>943593620</v>
      </c>
      <c r="Z707" s="1">
        <v>1264242855.78845</v>
      </c>
      <c r="AA707" s="1">
        <v>0</v>
      </c>
      <c r="AB707" s="1">
        <v>843211320</v>
      </c>
      <c r="AC707" s="1">
        <v>1264242855.78845</v>
      </c>
      <c r="AD707" s="1">
        <v>0</v>
      </c>
      <c r="AE707" s="1">
        <v>843211320</v>
      </c>
      <c r="AF707" s="1">
        <v>1007240493.68734</v>
      </c>
      <c r="AG707" s="1">
        <v>0</v>
      </c>
      <c r="AH707" s="1">
        <v>843211320</v>
      </c>
      <c r="AI707" s="1">
        <v>886298205.639768</v>
      </c>
      <c r="AJ707" s="1">
        <v>0</v>
      </c>
      <c r="AK707" s="1">
        <v>2380498942</v>
      </c>
      <c r="AL707" s="1">
        <v>2501935417.7884498</v>
      </c>
      <c r="AM707" s="1">
        <v>2401553117.7884498</v>
      </c>
      <c r="AN707" s="1">
        <v>2144550755.68734</v>
      </c>
      <c r="AO707" s="1">
        <v>2023608467.63976</v>
      </c>
      <c r="AP707" s="1">
        <v>923727000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3304225942</v>
      </c>
      <c r="AW707" s="1">
        <v>3425662417.7884498</v>
      </c>
      <c r="AX707" s="1">
        <v>3325280117.7884498</v>
      </c>
      <c r="AY707" s="1">
        <v>3068277755.6873398</v>
      </c>
      <c r="AZ707" s="1">
        <v>2947335467.63976</v>
      </c>
      <c r="BA707" s="1">
        <v>3425662417.7884498</v>
      </c>
      <c r="BB707" s="1">
        <v>3325280117.7884498</v>
      </c>
      <c r="BC707" s="1">
        <v>3068277755.6873398</v>
      </c>
      <c r="BD707" s="1">
        <v>2947335467.63976</v>
      </c>
      <c r="BE707" s="1">
        <v>2501935417.7884498</v>
      </c>
      <c r="BF707" s="1">
        <v>2401553117.7884498</v>
      </c>
      <c r="BG707" s="1">
        <v>2144550755.68734</v>
      </c>
      <c r="BH707" s="1">
        <v>2023608467.63976</v>
      </c>
      <c r="BI707" s="1">
        <v>2501935417.7884498</v>
      </c>
      <c r="BJ707" s="1">
        <v>2401553117.7884498</v>
      </c>
      <c r="BK707" s="1">
        <v>2144550755.68734</v>
      </c>
      <c r="BL707" s="1">
        <v>2023608467.63976</v>
      </c>
      <c r="BM707" s="1" t="s">
        <v>85</v>
      </c>
      <c r="BN707" s="1" t="s">
        <v>85</v>
      </c>
      <c r="BO707" s="1" t="s">
        <v>85</v>
      </c>
      <c r="BP707" t="s">
        <v>85</v>
      </c>
    </row>
    <row r="708" spans="1:68" x14ac:dyDescent="0.25">
      <c r="A708">
        <v>1054</v>
      </c>
      <c r="B708" t="s">
        <v>235</v>
      </c>
      <c r="C708">
        <v>2018</v>
      </c>
      <c r="D708" s="2">
        <v>55107</v>
      </c>
      <c r="E708" s="26">
        <v>104983.18</v>
      </c>
      <c r="F708" t="s">
        <v>91</v>
      </c>
      <c r="I708" s="2">
        <v>192</v>
      </c>
      <c r="J708" s="1">
        <v>3861898560</v>
      </c>
      <c r="K708" s="1">
        <v>2128100000</v>
      </c>
      <c r="L708" s="1">
        <v>213300000</v>
      </c>
      <c r="M708" s="1">
        <v>965400000</v>
      </c>
      <c r="N708" s="1">
        <v>0</v>
      </c>
      <c r="O708" s="1">
        <v>109398942</v>
      </c>
      <c r="P708" s="1">
        <v>109398942</v>
      </c>
      <c r="Q708" s="1">
        <v>41240637</v>
      </c>
      <c r="R708" s="1">
        <v>16472913</v>
      </c>
      <c r="S708" s="1">
        <v>1614932</v>
      </c>
      <c r="T708" s="1">
        <v>59.506072109999998</v>
      </c>
      <c r="U708" s="1">
        <v>3.3229774239999998</v>
      </c>
      <c r="V708" s="1">
        <v>0</v>
      </c>
      <c r="W708" s="1">
        <v>48.6</v>
      </c>
      <c r="X708" s="1">
        <v>1.37</v>
      </c>
      <c r="Y708" s="1">
        <v>945360585</v>
      </c>
      <c r="Z708" s="1">
        <v>1297308488.0155201</v>
      </c>
      <c r="AA708" s="1">
        <v>0</v>
      </c>
      <c r="AB708" s="1">
        <v>844790310</v>
      </c>
      <c r="AC708" s="1">
        <v>1297308488.0155201</v>
      </c>
      <c r="AD708" s="1">
        <v>0</v>
      </c>
      <c r="AE708" s="1">
        <v>844790310</v>
      </c>
      <c r="AF708" s="1">
        <v>1033584359.16856</v>
      </c>
      <c r="AG708" s="1">
        <v>0</v>
      </c>
      <c r="AH708" s="1">
        <v>844790310</v>
      </c>
      <c r="AI708" s="1">
        <v>909478886.76999295</v>
      </c>
      <c r="AJ708" s="1">
        <v>0</v>
      </c>
      <c r="AK708" s="1">
        <v>2450798942</v>
      </c>
      <c r="AL708" s="1">
        <v>2565368015.0155201</v>
      </c>
      <c r="AM708" s="1">
        <v>2464797740.0155201</v>
      </c>
      <c r="AN708" s="1">
        <v>2201073611.16856</v>
      </c>
      <c r="AO708" s="1">
        <v>2076968138.76999</v>
      </c>
      <c r="AP708" s="1">
        <v>965400000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3416198942</v>
      </c>
      <c r="AW708" s="1">
        <v>3530768015.0155201</v>
      </c>
      <c r="AX708" s="1">
        <v>3430197740.0155201</v>
      </c>
      <c r="AY708" s="1">
        <v>3166473611.16856</v>
      </c>
      <c r="AZ708" s="1">
        <v>3042368138.76999</v>
      </c>
      <c r="BA708" s="1">
        <v>3530768015.0155201</v>
      </c>
      <c r="BB708" s="1">
        <v>3430197740.0155201</v>
      </c>
      <c r="BC708" s="1">
        <v>3166473611.16856</v>
      </c>
      <c r="BD708" s="1">
        <v>3042368138.76999</v>
      </c>
      <c r="BE708" s="1">
        <v>2565368015.0155201</v>
      </c>
      <c r="BF708" s="1">
        <v>2464797740.0155201</v>
      </c>
      <c r="BG708" s="1">
        <v>2201073611.16856</v>
      </c>
      <c r="BH708" s="1">
        <v>2076968138.76999</v>
      </c>
      <c r="BI708" s="1">
        <v>2565368015.0155201</v>
      </c>
      <c r="BJ708" s="1">
        <v>2464797740.0155201</v>
      </c>
      <c r="BK708" s="1">
        <v>2201073611.16856</v>
      </c>
      <c r="BL708" s="1">
        <v>2076968138.76999</v>
      </c>
      <c r="BM708" s="1" t="s">
        <v>85</v>
      </c>
      <c r="BN708" s="1" t="s">
        <v>85</v>
      </c>
      <c r="BO708" s="1" t="s">
        <v>85</v>
      </c>
      <c r="BP708" t="s">
        <v>85</v>
      </c>
    </row>
    <row r="709" spans="1:68" x14ac:dyDescent="0.25">
      <c r="A709">
        <v>1054</v>
      </c>
      <c r="B709" t="s">
        <v>235</v>
      </c>
      <c r="C709">
        <v>2019</v>
      </c>
      <c r="D709" s="2">
        <v>55092</v>
      </c>
      <c r="E709" s="26">
        <v>104983.18</v>
      </c>
      <c r="F709" t="s">
        <v>91</v>
      </c>
      <c r="I709" s="2">
        <v>192</v>
      </c>
      <c r="J709" s="1">
        <v>3860847360</v>
      </c>
      <c r="K709" s="1">
        <v>2005100000</v>
      </c>
      <c r="L709" s="1">
        <v>176300000</v>
      </c>
      <c r="M709" s="1">
        <v>856800000</v>
      </c>
      <c r="N709" s="1">
        <v>0</v>
      </c>
      <c r="O709" s="1">
        <v>109398942</v>
      </c>
      <c r="P709" s="1">
        <v>109398942</v>
      </c>
      <c r="Q709" s="1">
        <v>41240637</v>
      </c>
      <c r="R709" s="1">
        <v>16472913</v>
      </c>
      <c r="S709" s="1">
        <v>1614932</v>
      </c>
      <c r="T709" s="1">
        <v>55.188227980000001</v>
      </c>
      <c r="U709" s="1">
        <v>7.2904280190000001</v>
      </c>
      <c r="V709" s="1">
        <v>0</v>
      </c>
      <c r="W709" s="1">
        <v>48.6</v>
      </c>
      <c r="X709" s="1">
        <v>1.37</v>
      </c>
      <c r="Y709" s="1">
        <v>945103260</v>
      </c>
      <c r="Z709" s="1">
        <v>1105995011.3812201</v>
      </c>
      <c r="AA709" s="1">
        <v>0</v>
      </c>
      <c r="AB709" s="1">
        <v>844560360</v>
      </c>
      <c r="AC709" s="1">
        <v>1105995011.3812201</v>
      </c>
      <c r="AD709" s="1">
        <v>0</v>
      </c>
      <c r="AE709" s="1">
        <v>844560360</v>
      </c>
      <c r="AF709" s="1">
        <v>881162156.60527694</v>
      </c>
      <c r="AG709" s="1">
        <v>0</v>
      </c>
      <c r="AH709" s="1">
        <v>844560360</v>
      </c>
      <c r="AI709" s="1">
        <v>775358460.24012494</v>
      </c>
      <c r="AJ709" s="1">
        <v>0</v>
      </c>
      <c r="AK709" s="1">
        <v>2290798942</v>
      </c>
      <c r="AL709" s="1">
        <v>2336797213.3812199</v>
      </c>
      <c r="AM709" s="1">
        <v>2236254313.3812199</v>
      </c>
      <c r="AN709" s="1">
        <v>2011421458.6052699</v>
      </c>
      <c r="AO709" s="1">
        <v>1905617762.2401199</v>
      </c>
      <c r="AP709" s="1">
        <v>856800000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3147598942</v>
      </c>
      <c r="AW709" s="1">
        <v>3193597213.3812199</v>
      </c>
      <c r="AX709" s="1">
        <v>3093054313.3812199</v>
      </c>
      <c r="AY709" s="1">
        <v>2868221458.6052699</v>
      </c>
      <c r="AZ709" s="1">
        <v>2762417762.2401199</v>
      </c>
      <c r="BA709" s="1">
        <v>3193597213.3812199</v>
      </c>
      <c r="BB709" s="1">
        <v>3093054313.3812199</v>
      </c>
      <c r="BC709" s="1">
        <v>2868221458.6052699</v>
      </c>
      <c r="BD709" s="1">
        <v>2762417762.2401199</v>
      </c>
      <c r="BE709" s="1">
        <v>2336797213.3812199</v>
      </c>
      <c r="BF709" s="1">
        <v>2236254313.3812199</v>
      </c>
      <c r="BG709" s="1">
        <v>2011421458.6052699</v>
      </c>
      <c r="BH709" s="1">
        <v>1905617762.2401199</v>
      </c>
      <c r="BI709" s="1">
        <v>2336797213.3812199</v>
      </c>
      <c r="BJ709" s="1">
        <v>2236254313.3812199</v>
      </c>
      <c r="BK709" s="1">
        <v>2011421458.6052699</v>
      </c>
      <c r="BL709" s="1">
        <v>1905617762.2401199</v>
      </c>
      <c r="BM709" s="1" t="s">
        <v>85</v>
      </c>
      <c r="BN709" s="1" t="s">
        <v>85</v>
      </c>
      <c r="BO709" s="1" t="s">
        <v>85</v>
      </c>
      <c r="BP709" t="s">
        <v>85</v>
      </c>
    </row>
    <row r="710" spans="1:68" x14ac:dyDescent="0.25">
      <c r="A710">
        <v>1054</v>
      </c>
      <c r="B710" t="s">
        <v>235</v>
      </c>
      <c r="C710">
        <v>2020</v>
      </c>
      <c r="D710" s="2">
        <v>55338</v>
      </c>
      <c r="E710" s="26">
        <v>104983.18</v>
      </c>
      <c r="F710" t="s">
        <v>91</v>
      </c>
      <c r="I710" s="2">
        <v>192</v>
      </c>
      <c r="J710" s="1">
        <v>3878087040</v>
      </c>
      <c r="K710" s="1">
        <v>2219900000</v>
      </c>
      <c r="L710" s="1">
        <v>203200000</v>
      </c>
      <c r="M710" s="1">
        <v>858100000</v>
      </c>
      <c r="N710" s="1">
        <v>0</v>
      </c>
      <c r="O710" s="1">
        <v>109398942</v>
      </c>
      <c r="P710" s="1">
        <v>109398942</v>
      </c>
      <c r="Q710" s="1">
        <v>41240637</v>
      </c>
      <c r="R710" s="1">
        <v>16472913</v>
      </c>
      <c r="S710" s="1">
        <v>1614932</v>
      </c>
      <c r="T710" s="1">
        <v>57.716766960000001</v>
      </c>
      <c r="U710" s="1">
        <v>2.8452281410000002</v>
      </c>
      <c r="V710" s="1">
        <v>0</v>
      </c>
      <c r="W710" s="1">
        <v>48.6</v>
      </c>
      <c r="X710" s="1">
        <v>1.37</v>
      </c>
      <c r="Y710" s="1">
        <v>949323390</v>
      </c>
      <c r="Z710" s="1">
        <v>1267023709.8580501</v>
      </c>
      <c r="AA710" s="1">
        <v>0</v>
      </c>
      <c r="AB710" s="1">
        <v>848331540</v>
      </c>
      <c r="AC710" s="1">
        <v>1267023709.8580501</v>
      </c>
      <c r="AD710" s="1">
        <v>0</v>
      </c>
      <c r="AE710" s="1">
        <v>848331540</v>
      </c>
      <c r="AF710" s="1">
        <v>1009456040.18073</v>
      </c>
      <c r="AG710" s="1">
        <v>0</v>
      </c>
      <c r="AH710" s="1">
        <v>848331540</v>
      </c>
      <c r="AI710" s="1">
        <v>888247725.03847206</v>
      </c>
      <c r="AJ710" s="1">
        <v>0</v>
      </c>
      <c r="AK710" s="1">
        <v>2532498942</v>
      </c>
      <c r="AL710" s="1">
        <v>2528946041.8580499</v>
      </c>
      <c r="AM710" s="1">
        <v>2427954191.8580499</v>
      </c>
      <c r="AN710" s="1">
        <v>2170386522.1807299</v>
      </c>
      <c r="AO710" s="1">
        <v>2049178207.03847</v>
      </c>
      <c r="AP710" s="1">
        <v>858100000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3390598942</v>
      </c>
      <c r="AW710" s="1">
        <v>3387046041.8580499</v>
      </c>
      <c r="AX710" s="1">
        <v>3286054191.8580499</v>
      </c>
      <c r="AY710" s="1">
        <v>3028486522.1807299</v>
      </c>
      <c r="AZ710" s="1">
        <v>2907278207.0384698</v>
      </c>
      <c r="BA710" s="1">
        <v>3387046041.8580499</v>
      </c>
      <c r="BB710" s="1">
        <v>3286054191.8580499</v>
      </c>
      <c r="BC710" s="1">
        <v>3028486522.1807299</v>
      </c>
      <c r="BD710" s="1">
        <v>2907278207.0384698</v>
      </c>
      <c r="BE710" s="1">
        <v>2528946041.8580499</v>
      </c>
      <c r="BF710" s="1">
        <v>2427954191.8580499</v>
      </c>
      <c r="BG710" s="1">
        <v>2170386522.1807299</v>
      </c>
      <c r="BH710" s="1">
        <v>2049178207.03847</v>
      </c>
      <c r="BI710" s="1">
        <v>2528946041.8580499</v>
      </c>
      <c r="BJ710" s="1">
        <v>2427954191.8580499</v>
      </c>
      <c r="BK710" s="1">
        <v>2170386522.1807299</v>
      </c>
      <c r="BL710" s="1">
        <v>2049178207.03847</v>
      </c>
      <c r="BM710" s="1" t="s">
        <v>85</v>
      </c>
      <c r="BN710" s="1" t="s">
        <v>85</v>
      </c>
      <c r="BO710" s="1" t="s">
        <v>85</v>
      </c>
      <c r="BP710" t="s">
        <v>85</v>
      </c>
    </row>
    <row r="711" spans="1:68" x14ac:dyDescent="0.25">
      <c r="A711">
        <v>1054</v>
      </c>
      <c r="B711" t="s">
        <v>235</v>
      </c>
      <c r="C711">
        <v>2021</v>
      </c>
      <c r="D711" s="2">
        <v>55338</v>
      </c>
      <c r="E711" s="26">
        <v>104983.18</v>
      </c>
      <c r="F711" t="s">
        <v>91</v>
      </c>
      <c r="I711" s="2">
        <v>192</v>
      </c>
      <c r="J711" s="1">
        <v>3878087040</v>
      </c>
      <c r="K711" s="1">
        <v>2204700000</v>
      </c>
      <c r="L711" s="1">
        <v>212700000</v>
      </c>
      <c r="M711" s="1">
        <v>976100000</v>
      </c>
      <c r="N711" s="1">
        <v>0</v>
      </c>
      <c r="O711" s="1">
        <v>109398942</v>
      </c>
      <c r="P711" s="1">
        <v>109398942</v>
      </c>
      <c r="Q711" s="1">
        <v>41240637</v>
      </c>
      <c r="R711" s="1">
        <v>16472913</v>
      </c>
      <c r="S711" s="1">
        <v>1614932</v>
      </c>
      <c r="T711" s="1">
        <v>58.255370159999998</v>
      </c>
      <c r="U711" s="1">
        <v>3.8530443710000002</v>
      </c>
      <c r="V711" s="1">
        <v>0</v>
      </c>
      <c r="W711" s="1">
        <v>48.6</v>
      </c>
      <c r="X711" s="1">
        <v>1.37</v>
      </c>
      <c r="Y711" s="1">
        <v>949323390</v>
      </c>
      <c r="Z711" s="1">
        <v>1256189239.9893401</v>
      </c>
      <c r="AA711" s="1">
        <v>0</v>
      </c>
      <c r="AB711" s="1">
        <v>848331540</v>
      </c>
      <c r="AC711" s="1">
        <v>1256189239.9893401</v>
      </c>
      <c r="AD711" s="1">
        <v>0</v>
      </c>
      <c r="AE711" s="1">
        <v>848331540</v>
      </c>
      <c r="AF711" s="1">
        <v>1000824061.97383</v>
      </c>
      <c r="AG711" s="1">
        <v>0</v>
      </c>
      <c r="AH711" s="1">
        <v>848331540</v>
      </c>
      <c r="AI711" s="1">
        <v>880652213.49594605</v>
      </c>
      <c r="AJ711" s="1">
        <v>0</v>
      </c>
      <c r="AK711" s="1">
        <v>2526798942</v>
      </c>
      <c r="AL711" s="1">
        <v>2527611571.9893398</v>
      </c>
      <c r="AM711" s="1">
        <v>2426619721.9893398</v>
      </c>
      <c r="AN711" s="1">
        <v>2171254543.9738302</v>
      </c>
      <c r="AO711" s="1">
        <v>2051082695.49594</v>
      </c>
      <c r="AP711" s="1">
        <v>976100000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3502898942</v>
      </c>
      <c r="AW711" s="1">
        <v>3503711571.9893398</v>
      </c>
      <c r="AX711" s="1">
        <v>3402719721.9893398</v>
      </c>
      <c r="AY711" s="1">
        <v>3147354543.9738302</v>
      </c>
      <c r="AZ711" s="1">
        <v>3027182695.4959402</v>
      </c>
      <c r="BA711" s="1">
        <v>3503711571.9893398</v>
      </c>
      <c r="BB711" s="1">
        <v>3402719721.9893398</v>
      </c>
      <c r="BC711" s="1">
        <v>3147354543.9738302</v>
      </c>
      <c r="BD711" s="1">
        <v>3027182695.4959402</v>
      </c>
      <c r="BE711" s="1">
        <v>2527611571.9893398</v>
      </c>
      <c r="BF711" s="1">
        <v>2426619721.9893398</v>
      </c>
      <c r="BG711" s="1">
        <v>2171254543.9738302</v>
      </c>
      <c r="BH711" s="1">
        <v>2051082695.49594</v>
      </c>
      <c r="BI711" s="1">
        <v>2527611571.9893398</v>
      </c>
      <c r="BJ711" s="1">
        <v>2426619721.9893398</v>
      </c>
      <c r="BK711" s="1">
        <v>2171254543.9738302</v>
      </c>
      <c r="BL711" s="1">
        <v>2051082695.49594</v>
      </c>
      <c r="BM711" s="1" t="s">
        <v>85</v>
      </c>
      <c r="BN711" s="1" t="s">
        <v>85</v>
      </c>
      <c r="BO711" s="1" t="s">
        <v>85</v>
      </c>
      <c r="BP711" t="s">
        <v>85</v>
      </c>
    </row>
    <row r="712" spans="1:68" x14ac:dyDescent="0.25">
      <c r="A712">
        <v>1057</v>
      </c>
      <c r="B712" t="s">
        <v>236</v>
      </c>
      <c r="C712">
        <v>2017</v>
      </c>
      <c r="D712" s="2">
        <v>43515</v>
      </c>
      <c r="E712" s="26">
        <v>96426.05</v>
      </c>
      <c r="F712" t="s">
        <v>91</v>
      </c>
      <c r="I712" s="2">
        <v>142</v>
      </c>
      <c r="J712" s="1">
        <v>2255382450</v>
      </c>
      <c r="K712" s="1">
        <v>1382050756</v>
      </c>
      <c r="L712" s="1">
        <v>84755039.650000006</v>
      </c>
      <c r="M712" s="1">
        <v>401739082.39999998</v>
      </c>
      <c r="N712" s="1">
        <v>0</v>
      </c>
      <c r="O712" s="1">
        <v>63684319.439999998</v>
      </c>
      <c r="P712" s="1">
        <v>63641984</v>
      </c>
      <c r="Q712" s="1">
        <v>25377081</v>
      </c>
      <c r="R712" s="1">
        <v>9206307</v>
      </c>
      <c r="S712" s="1">
        <v>929054</v>
      </c>
      <c r="T712" s="1">
        <v>52.354456620000001</v>
      </c>
      <c r="U712" s="1">
        <v>3.2511883880000001</v>
      </c>
      <c r="V712" s="1">
        <v>0</v>
      </c>
      <c r="Y712" s="1">
        <v>746499825</v>
      </c>
      <c r="Z712" s="1">
        <v>691192889.99170601</v>
      </c>
      <c r="AA712" s="1">
        <v>0</v>
      </c>
      <c r="AB712" s="1">
        <v>667084950</v>
      </c>
      <c r="AC712" s="1">
        <v>691192889.99170601</v>
      </c>
      <c r="AD712" s="1">
        <v>0</v>
      </c>
      <c r="AE712" s="1">
        <v>667084950</v>
      </c>
      <c r="AF712" s="1">
        <v>550324781.55637705</v>
      </c>
      <c r="AG712" s="1">
        <v>0</v>
      </c>
      <c r="AH712" s="1">
        <v>667084950</v>
      </c>
      <c r="AI712" s="1">
        <v>484033906.99857497</v>
      </c>
      <c r="AJ712" s="1">
        <v>0</v>
      </c>
      <c r="AK712" s="1">
        <v>1530490115.0899999</v>
      </c>
      <c r="AL712" s="1">
        <v>1586089738.6417</v>
      </c>
      <c r="AM712" s="1">
        <v>1506674863.6417</v>
      </c>
      <c r="AN712" s="1">
        <v>1365806755.2063701</v>
      </c>
      <c r="AO712" s="1">
        <v>1299515880.6485701</v>
      </c>
      <c r="AP712" s="1">
        <v>401739082.39999998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1932229197.49</v>
      </c>
      <c r="AW712" s="1">
        <v>1987828821.0416999</v>
      </c>
      <c r="AX712" s="1">
        <v>1908413946.0416999</v>
      </c>
      <c r="AY712" s="1">
        <v>1767545837.60637</v>
      </c>
      <c r="AZ712" s="1">
        <v>1701254963.0485699</v>
      </c>
      <c r="BA712" s="1">
        <v>1987828821.0416999</v>
      </c>
      <c r="BB712" s="1">
        <v>1908413946.0416999</v>
      </c>
      <c r="BC712" s="1">
        <v>1767545837.60637</v>
      </c>
      <c r="BD712" s="1">
        <v>1701254963.0485699</v>
      </c>
      <c r="BE712" s="1">
        <v>1586089738.6417</v>
      </c>
      <c r="BF712" s="1">
        <v>1506674863.6417</v>
      </c>
      <c r="BG712" s="1">
        <v>1365806755.2063701</v>
      </c>
      <c r="BH712" s="1">
        <v>1299515880.6485701</v>
      </c>
      <c r="BI712" s="1">
        <v>1586089738.6417</v>
      </c>
      <c r="BJ712" s="1">
        <v>1506674863.6417</v>
      </c>
      <c r="BK712" s="1">
        <v>1365806755.2063701</v>
      </c>
      <c r="BL712" s="1">
        <v>1299515880.6485701</v>
      </c>
      <c r="BM712" s="1" t="s">
        <v>85</v>
      </c>
      <c r="BN712" s="1" t="s">
        <v>85</v>
      </c>
      <c r="BO712" s="1" t="s">
        <v>85</v>
      </c>
      <c r="BP712" t="s">
        <v>85</v>
      </c>
    </row>
    <row r="713" spans="1:68" x14ac:dyDescent="0.25">
      <c r="A713">
        <v>1057</v>
      </c>
      <c r="B713" t="s">
        <v>236</v>
      </c>
      <c r="C713">
        <v>2018</v>
      </c>
      <c r="D713" s="2">
        <v>43670</v>
      </c>
      <c r="E713" s="26">
        <v>96426.05</v>
      </c>
      <c r="F713" t="s">
        <v>91</v>
      </c>
      <c r="I713" s="2">
        <v>142</v>
      </c>
      <c r="J713" s="1">
        <v>2263416100</v>
      </c>
      <c r="K713" s="1">
        <v>1447442469</v>
      </c>
      <c r="L713" s="1">
        <v>102347726.59999999</v>
      </c>
      <c r="M713" s="1">
        <v>435919822.5</v>
      </c>
      <c r="N713" s="1">
        <v>0</v>
      </c>
      <c r="O713" s="1">
        <v>63684319.439999998</v>
      </c>
      <c r="P713" s="1">
        <v>63641984</v>
      </c>
      <c r="Q713" s="1">
        <v>25377081</v>
      </c>
      <c r="R713" s="1">
        <v>9206307</v>
      </c>
      <c r="S713" s="1">
        <v>929054</v>
      </c>
      <c r="T713" s="1">
        <v>53.710582840000001</v>
      </c>
      <c r="U713" s="1">
        <v>2.6554282840000001</v>
      </c>
      <c r="V713" s="1">
        <v>0</v>
      </c>
      <c r="Y713" s="1">
        <v>749158850</v>
      </c>
      <c r="Z713" s="1">
        <v>718668249.53084195</v>
      </c>
      <c r="AA713" s="1">
        <v>0</v>
      </c>
      <c r="AB713" s="1">
        <v>669461100</v>
      </c>
      <c r="AC713" s="1">
        <v>718668249.53084195</v>
      </c>
      <c r="AD713" s="1">
        <v>0</v>
      </c>
      <c r="AE713" s="1">
        <v>669461100</v>
      </c>
      <c r="AF713" s="1">
        <v>572200543.67068303</v>
      </c>
      <c r="AG713" s="1">
        <v>0</v>
      </c>
      <c r="AH713" s="1">
        <v>669461100</v>
      </c>
      <c r="AI713" s="1">
        <v>503274564.44237298</v>
      </c>
      <c r="AJ713" s="1">
        <v>0</v>
      </c>
      <c r="AK713" s="1">
        <v>1613474515.04</v>
      </c>
      <c r="AL713" s="1">
        <v>1633816810.1308401</v>
      </c>
      <c r="AM713" s="1">
        <v>1554119060.1308401</v>
      </c>
      <c r="AN713" s="1">
        <v>1407651354.27068</v>
      </c>
      <c r="AO713" s="1">
        <v>1338725375.0423701</v>
      </c>
      <c r="AP713" s="1">
        <v>435919822.5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2049394337.54</v>
      </c>
      <c r="AW713" s="1">
        <v>2069736632.6308401</v>
      </c>
      <c r="AX713" s="1">
        <v>1990038882.6308401</v>
      </c>
      <c r="AY713" s="1">
        <v>1843571176.77068</v>
      </c>
      <c r="AZ713" s="1">
        <v>1774645197.5423701</v>
      </c>
      <c r="BA713" s="1">
        <v>2069736632.6308401</v>
      </c>
      <c r="BB713" s="1">
        <v>1990038882.6308401</v>
      </c>
      <c r="BC713" s="1">
        <v>1843571176.77068</v>
      </c>
      <c r="BD713" s="1">
        <v>1774645197.5423701</v>
      </c>
      <c r="BE713" s="1">
        <v>1633816810.1308401</v>
      </c>
      <c r="BF713" s="1">
        <v>1554119060.1308401</v>
      </c>
      <c r="BG713" s="1">
        <v>1407651354.27068</v>
      </c>
      <c r="BH713" s="1">
        <v>1338725375.0423701</v>
      </c>
      <c r="BI713" s="1">
        <v>1633816810.1308401</v>
      </c>
      <c r="BJ713" s="1">
        <v>1554119060.1308401</v>
      </c>
      <c r="BK713" s="1">
        <v>1407651354.27068</v>
      </c>
      <c r="BL713" s="1">
        <v>1338725375.0423701</v>
      </c>
      <c r="BM713" s="1" t="s">
        <v>85</v>
      </c>
      <c r="BN713" s="1" t="s">
        <v>85</v>
      </c>
      <c r="BO713" s="1" t="s">
        <v>85</v>
      </c>
      <c r="BP713" t="s">
        <v>85</v>
      </c>
    </row>
    <row r="714" spans="1:68" x14ac:dyDescent="0.25">
      <c r="A714">
        <v>1057</v>
      </c>
      <c r="B714" t="s">
        <v>236</v>
      </c>
      <c r="C714">
        <v>2019</v>
      </c>
      <c r="D714" s="2">
        <v>43670</v>
      </c>
      <c r="E714" s="26">
        <v>96426.05</v>
      </c>
      <c r="F714" t="s">
        <v>91</v>
      </c>
      <c r="I714" s="2">
        <v>142</v>
      </c>
      <c r="J714" s="1">
        <v>2263416100</v>
      </c>
      <c r="K714" s="1">
        <v>1378895472</v>
      </c>
      <c r="L714" s="1">
        <v>83147475.900000006</v>
      </c>
      <c r="M714" s="1">
        <v>373812057.10000002</v>
      </c>
      <c r="N714" s="1">
        <v>0</v>
      </c>
      <c r="O714" s="1">
        <v>63684319.439999998</v>
      </c>
      <c r="P714" s="1">
        <v>63641984</v>
      </c>
      <c r="Q714" s="1">
        <v>25377081</v>
      </c>
      <c r="R714" s="1">
        <v>9206307</v>
      </c>
      <c r="S714" s="1">
        <v>929054</v>
      </c>
      <c r="T714" s="1">
        <v>52.161043280000001</v>
      </c>
      <c r="U714" s="1">
        <v>5.7200375499999998</v>
      </c>
      <c r="V714" s="1">
        <v>0</v>
      </c>
      <c r="Y714" s="1">
        <v>749158850</v>
      </c>
      <c r="Z714" s="1">
        <v>653718054.22354996</v>
      </c>
      <c r="AA714" s="1">
        <v>0</v>
      </c>
      <c r="AB714" s="1">
        <v>669461100</v>
      </c>
      <c r="AC714" s="1">
        <v>653718054.22354996</v>
      </c>
      <c r="AD714" s="1">
        <v>0</v>
      </c>
      <c r="AE714" s="1">
        <v>669461100</v>
      </c>
      <c r="AF714" s="1">
        <v>520487479.83265799</v>
      </c>
      <c r="AG714" s="1">
        <v>0</v>
      </c>
      <c r="AH714" s="1">
        <v>669461100</v>
      </c>
      <c r="AI714" s="1">
        <v>457790738.94282699</v>
      </c>
      <c r="AJ714" s="1">
        <v>0</v>
      </c>
      <c r="AK714" s="1">
        <v>1525727267.3399999</v>
      </c>
      <c r="AL714" s="1">
        <v>1549666364.1235499</v>
      </c>
      <c r="AM714" s="1">
        <v>1469968614.1235499</v>
      </c>
      <c r="AN714" s="1">
        <v>1336738039.73265</v>
      </c>
      <c r="AO714" s="1">
        <v>1274041298.8428199</v>
      </c>
      <c r="AP714" s="1">
        <v>373812057.10000002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1899539324.4400001</v>
      </c>
      <c r="AW714" s="1">
        <v>1923478421.2235501</v>
      </c>
      <c r="AX714" s="1">
        <v>1843780671.2235501</v>
      </c>
      <c r="AY714" s="1">
        <v>1710550096.8326499</v>
      </c>
      <c r="AZ714" s="1">
        <v>1647853355.9428201</v>
      </c>
      <c r="BA714" s="1">
        <v>1923478421.2235501</v>
      </c>
      <c r="BB714" s="1">
        <v>1843780671.2235501</v>
      </c>
      <c r="BC714" s="1">
        <v>1710550096.8326499</v>
      </c>
      <c r="BD714" s="1">
        <v>1647853355.9428201</v>
      </c>
      <c r="BE714" s="1">
        <v>1549666364.1235499</v>
      </c>
      <c r="BF714" s="1">
        <v>1469968614.1235499</v>
      </c>
      <c r="BG714" s="1">
        <v>1336738039.73265</v>
      </c>
      <c r="BH714" s="1">
        <v>1274041298.8428199</v>
      </c>
      <c r="BI714" s="1">
        <v>1549666364.1235499</v>
      </c>
      <c r="BJ714" s="1">
        <v>1469968614.1235499</v>
      </c>
      <c r="BK714" s="1">
        <v>1336738039.73265</v>
      </c>
      <c r="BL714" s="1">
        <v>1274041298.8428199</v>
      </c>
      <c r="BM714" s="1" t="s">
        <v>85</v>
      </c>
      <c r="BN714" s="1" t="s">
        <v>85</v>
      </c>
      <c r="BO714" s="1" t="s">
        <v>85</v>
      </c>
      <c r="BP714" t="s">
        <v>85</v>
      </c>
    </row>
    <row r="715" spans="1:68" x14ac:dyDescent="0.25">
      <c r="A715">
        <v>1057</v>
      </c>
      <c r="B715" t="s">
        <v>236</v>
      </c>
      <c r="C715">
        <v>2020</v>
      </c>
      <c r="D715" s="2">
        <v>43934</v>
      </c>
      <c r="E715" s="26">
        <v>96426.05</v>
      </c>
      <c r="F715" t="s">
        <v>91</v>
      </c>
      <c r="I715" s="2">
        <v>142</v>
      </c>
      <c r="J715" s="1">
        <v>2277099220</v>
      </c>
      <c r="K715" s="1">
        <v>1491771283</v>
      </c>
      <c r="L715" s="1">
        <v>93721190.920000002</v>
      </c>
      <c r="M715" s="1">
        <v>390335029.69999999</v>
      </c>
      <c r="N715" s="1">
        <v>0</v>
      </c>
      <c r="O715" s="1">
        <v>63684319.439999998</v>
      </c>
      <c r="P715" s="1">
        <v>63641984</v>
      </c>
      <c r="Q715" s="1">
        <v>25377081</v>
      </c>
      <c r="R715" s="1">
        <v>9206307</v>
      </c>
      <c r="S715" s="1">
        <v>929054</v>
      </c>
      <c r="T715" s="1">
        <v>54.122401619999998</v>
      </c>
      <c r="U715" s="1">
        <v>2.4773551340000002</v>
      </c>
      <c r="V715" s="1">
        <v>0</v>
      </c>
      <c r="Y715" s="1">
        <v>753687770</v>
      </c>
      <c r="Z715" s="1">
        <v>726971751.97701502</v>
      </c>
      <c r="AA715" s="1">
        <v>0</v>
      </c>
      <c r="AB715" s="1">
        <v>673508220</v>
      </c>
      <c r="AC715" s="1">
        <v>726971751.97701502</v>
      </c>
      <c r="AD715" s="1">
        <v>0</v>
      </c>
      <c r="AE715" s="1">
        <v>673508220</v>
      </c>
      <c r="AF715" s="1">
        <v>578811756.309021</v>
      </c>
      <c r="AG715" s="1">
        <v>0</v>
      </c>
      <c r="AH715" s="1">
        <v>673508220</v>
      </c>
      <c r="AI715" s="1">
        <v>509089405.40643603</v>
      </c>
      <c r="AJ715" s="1">
        <v>0</v>
      </c>
      <c r="AK715" s="1">
        <v>1649176793.3599999</v>
      </c>
      <c r="AL715" s="1">
        <v>1638022696.8970101</v>
      </c>
      <c r="AM715" s="1">
        <v>1557843146.8970101</v>
      </c>
      <c r="AN715" s="1">
        <v>1409683151.2290201</v>
      </c>
      <c r="AO715" s="1">
        <v>1339960800.3264301</v>
      </c>
      <c r="AP715" s="1">
        <v>390335029.69999999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2039511823.0599999</v>
      </c>
      <c r="AW715" s="1">
        <v>2028357726.5970099</v>
      </c>
      <c r="AX715" s="1">
        <v>1948178176.5970099</v>
      </c>
      <c r="AY715" s="1">
        <v>1800018180.9290199</v>
      </c>
      <c r="AZ715" s="1">
        <v>1730295830.0264299</v>
      </c>
      <c r="BA715" s="1">
        <v>2028357726.5970099</v>
      </c>
      <c r="BB715" s="1">
        <v>1948178176.5970099</v>
      </c>
      <c r="BC715" s="1">
        <v>1800018180.9290199</v>
      </c>
      <c r="BD715" s="1">
        <v>1730295830.0264299</v>
      </c>
      <c r="BE715" s="1">
        <v>1638022696.8970101</v>
      </c>
      <c r="BF715" s="1">
        <v>1557843146.8970101</v>
      </c>
      <c r="BG715" s="1">
        <v>1409683151.2290201</v>
      </c>
      <c r="BH715" s="1">
        <v>1339960800.3264301</v>
      </c>
      <c r="BI715" s="1">
        <v>1638022696.8970101</v>
      </c>
      <c r="BJ715" s="1">
        <v>1557843146.8970101</v>
      </c>
      <c r="BK715" s="1">
        <v>1409683151.2290201</v>
      </c>
      <c r="BL715" s="1">
        <v>1339960800.3264301</v>
      </c>
      <c r="BM715" s="1" t="s">
        <v>85</v>
      </c>
      <c r="BN715" s="1" t="s">
        <v>85</v>
      </c>
      <c r="BO715" s="1" t="s">
        <v>85</v>
      </c>
      <c r="BP715" t="s">
        <v>85</v>
      </c>
    </row>
    <row r="716" spans="1:68" x14ac:dyDescent="0.25">
      <c r="A716">
        <v>1057</v>
      </c>
      <c r="B716" t="s">
        <v>236</v>
      </c>
      <c r="C716">
        <v>2021</v>
      </c>
      <c r="D716" s="2">
        <v>43934</v>
      </c>
      <c r="E716" s="26">
        <v>96426.05</v>
      </c>
      <c r="F716" t="s">
        <v>91</v>
      </c>
      <c r="I716" s="2">
        <v>142</v>
      </c>
      <c r="J716" s="1">
        <v>2277099220</v>
      </c>
      <c r="K716" s="1">
        <v>1530600000</v>
      </c>
      <c r="L716" s="1">
        <v>145400000</v>
      </c>
      <c r="M716" s="1">
        <v>397300000</v>
      </c>
      <c r="N716" s="1">
        <v>0</v>
      </c>
      <c r="O716" s="1">
        <v>63684319.439999998</v>
      </c>
      <c r="P716" s="1">
        <v>63641984</v>
      </c>
      <c r="Q716" s="1">
        <v>25377081</v>
      </c>
      <c r="R716" s="1">
        <v>9206307</v>
      </c>
      <c r="S716" s="1">
        <v>929054</v>
      </c>
      <c r="T716" s="1">
        <v>55.252738530000002</v>
      </c>
      <c r="U716" s="1">
        <v>3.3730139530000001</v>
      </c>
      <c r="V716" s="1">
        <v>0</v>
      </c>
      <c r="Y716" s="1">
        <v>753687770</v>
      </c>
      <c r="Z716" s="1">
        <v>730275153.84366202</v>
      </c>
      <c r="AA716" s="1">
        <v>0</v>
      </c>
      <c r="AB716" s="1">
        <v>673508220</v>
      </c>
      <c r="AC716" s="1">
        <v>730275153.84366202</v>
      </c>
      <c r="AD716" s="1">
        <v>0</v>
      </c>
      <c r="AE716" s="1">
        <v>673508220</v>
      </c>
      <c r="AF716" s="1">
        <v>581441910.54957902</v>
      </c>
      <c r="AG716" s="1">
        <v>0</v>
      </c>
      <c r="AH716" s="1">
        <v>673508220</v>
      </c>
      <c r="AI716" s="1">
        <v>511402737.23471701</v>
      </c>
      <c r="AJ716" s="1">
        <v>0</v>
      </c>
      <c r="AK716" s="1">
        <v>1739684319.4400001</v>
      </c>
      <c r="AL716" s="1">
        <v>1693004907.8436601</v>
      </c>
      <c r="AM716" s="1">
        <v>1612825357.8436601</v>
      </c>
      <c r="AN716" s="1">
        <v>1463992114.5495701</v>
      </c>
      <c r="AO716" s="1">
        <v>1393952941.23471</v>
      </c>
      <c r="AP716" s="1">
        <v>397300000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2136984319.4400001</v>
      </c>
      <c r="AW716" s="1">
        <v>2090304907.8436601</v>
      </c>
      <c r="AX716" s="1">
        <v>2010125357.8436601</v>
      </c>
      <c r="AY716" s="1">
        <v>1861292114.5495701</v>
      </c>
      <c r="AZ716" s="1">
        <v>1791252941.23471</v>
      </c>
      <c r="BA716" s="1">
        <v>2090304907.8436601</v>
      </c>
      <c r="BB716" s="1">
        <v>2010125357.8436601</v>
      </c>
      <c r="BC716" s="1">
        <v>1861292114.5495701</v>
      </c>
      <c r="BD716" s="1">
        <v>1791252941.23471</v>
      </c>
      <c r="BE716" s="1">
        <v>1693004907.8436601</v>
      </c>
      <c r="BF716" s="1">
        <v>1612825357.8436601</v>
      </c>
      <c r="BG716" s="1">
        <v>1463992114.5495701</v>
      </c>
      <c r="BH716" s="1">
        <v>1393952941.23471</v>
      </c>
      <c r="BI716" s="1">
        <v>1693004907.8436601</v>
      </c>
      <c r="BJ716" s="1">
        <v>1612825357.8436601</v>
      </c>
      <c r="BK716" s="1">
        <v>1463992114.5495701</v>
      </c>
      <c r="BL716" s="1">
        <v>1393952941.23471</v>
      </c>
      <c r="BM716" s="1" t="s">
        <v>85</v>
      </c>
      <c r="BN716" s="1" t="s">
        <v>85</v>
      </c>
      <c r="BO716" s="1" t="s">
        <v>85</v>
      </c>
      <c r="BP716" t="s">
        <v>85</v>
      </c>
    </row>
    <row r="717" spans="1:68" x14ac:dyDescent="0.25">
      <c r="A717">
        <v>1058</v>
      </c>
      <c r="B717" t="s">
        <v>237</v>
      </c>
      <c r="C717">
        <v>2017</v>
      </c>
      <c r="D717" s="2">
        <v>26895</v>
      </c>
      <c r="E717" s="26">
        <v>83314.87</v>
      </c>
      <c r="F717" t="s">
        <v>91</v>
      </c>
      <c r="I717" s="2">
        <v>134</v>
      </c>
      <c r="J717" s="1">
        <v>1315434450</v>
      </c>
      <c r="K717" s="1">
        <v>765300000</v>
      </c>
      <c r="L717" s="1">
        <v>7800000</v>
      </c>
      <c r="M717" s="1">
        <v>117000000</v>
      </c>
      <c r="N717" s="1">
        <v>0</v>
      </c>
      <c r="O717" s="1">
        <v>45930713.109999999</v>
      </c>
      <c r="P717" s="1">
        <v>45949402.880000003</v>
      </c>
      <c r="Q717" s="1">
        <v>6841266</v>
      </c>
      <c r="R717" s="1">
        <v>13470931</v>
      </c>
      <c r="S717" s="1">
        <v>303253</v>
      </c>
      <c r="T717" s="1">
        <v>56.820050649999999</v>
      </c>
      <c r="U717" s="1">
        <v>3.5947385270000001</v>
      </c>
      <c r="V717" s="1">
        <v>0</v>
      </c>
      <c r="Y717" s="1">
        <v>461383725</v>
      </c>
      <c r="Z717" s="1">
        <v>261740856.16904399</v>
      </c>
      <c r="AA717" s="1">
        <v>0</v>
      </c>
      <c r="AB717" s="1">
        <v>412300350</v>
      </c>
      <c r="AC717" s="1">
        <v>261740856.16904399</v>
      </c>
      <c r="AD717" s="1">
        <v>0</v>
      </c>
      <c r="AE717" s="1">
        <v>412300350</v>
      </c>
      <c r="AF717" s="1">
        <v>208247466.145423</v>
      </c>
      <c r="AG717" s="1">
        <v>0</v>
      </c>
      <c r="AH717" s="1">
        <v>412300350</v>
      </c>
      <c r="AI717" s="1">
        <v>183074106.134307</v>
      </c>
      <c r="AJ717" s="1">
        <v>0</v>
      </c>
      <c r="AK717" s="1">
        <v>819030713.11000001</v>
      </c>
      <c r="AL717" s="1">
        <v>776873984.04904401</v>
      </c>
      <c r="AM717" s="1">
        <v>727790609.04904401</v>
      </c>
      <c r="AN717" s="1">
        <v>674297219.02542305</v>
      </c>
      <c r="AO717" s="1">
        <v>649123859.01430702</v>
      </c>
      <c r="AP717" s="1">
        <v>117000000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936030713.11000001</v>
      </c>
      <c r="AW717" s="1">
        <v>893873984.04904401</v>
      </c>
      <c r="AX717" s="1">
        <v>844790609.04904401</v>
      </c>
      <c r="AY717" s="1">
        <v>791297219.02542305</v>
      </c>
      <c r="AZ717" s="1">
        <v>766123859.01430702</v>
      </c>
      <c r="BA717" s="1">
        <v>893873984.04904401</v>
      </c>
      <c r="BB717" s="1">
        <v>844790609.04904401</v>
      </c>
      <c r="BC717" s="1">
        <v>791297219.02542305</v>
      </c>
      <c r="BD717" s="1">
        <v>766123859.01430702</v>
      </c>
      <c r="BE717" s="1">
        <v>776873984.04904401</v>
      </c>
      <c r="BF717" s="1">
        <v>727790609.04904401</v>
      </c>
      <c r="BG717" s="1">
        <v>674297219.02542305</v>
      </c>
      <c r="BH717" s="1">
        <v>649123859.01430702</v>
      </c>
      <c r="BI717" s="1">
        <v>776873984.04904401</v>
      </c>
      <c r="BJ717" s="1">
        <v>727790609.04904401</v>
      </c>
      <c r="BK717" s="1">
        <v>674297219.02542305</v>
      </c>
      <c r="BL717" s="1">
        <v>649123859.01430702</v>
      </c>
      <c r="BM717" s="1" t="s">
        <v>85</v>
      </c>
      <c r="BN717" s="1" t="s">
        <v>85</v>
      </c>
      <c r="BO717" s="1" t="s">
        <v>85</v>
      </c>
      <c r="BP717" t="s">
        <v>85</v>
      </c>
    </row>
    <row r="718" spans="1:68" x14ac:dyDescent="0.25">
      <c r="A718">
        <v>1058</v>
      </c>
      <c r="B718" t="s">
        <v>237</v>
      </c>
      <c r="C718">
        <v>2018</v>
      </c>
      <c r="D718" s="2">
        <v>26970</v>
      </c>
      <c r="E718" s="26">
        <v>83314.87</v>
      </c>
      <c r="F718" t="s">
        <v>91</v>
      </c>
      <c r="I718" s="2">
        <v>134</v>
      </c>
      <c r="J718" s="1">
        <v>1319102700</v>
      </c>
      <c r="K718" s="1">
        <v>787700000</v>
      </c>
      <c r="L718" s="1">
        <v>9800000</v>
      </c>
      <c r="M718" s="1">
        <v>120400000</v>
      </c>
      <c r="N718" s="1">
        <v>0</v>
      </c>
      <c r="O718" s="1">
        <v>45930713.109999999</v>
      </c>
      <c r="P718" s="1">
        <v>45949402.880000003</v>
      </c>
      <c r="Q718" s="1">
        <v>6841266</v>
      </c>
      <c r="R718" s="1">
        <v>13470931</v>
      </c>
      <c r="S718" s="1">
        <v>303253</v>
      </c>
      <c r="T718" s="1">
        <v>57.950230429999998</v>
      </c>
      <c r="U718" s="1">
        <v>2.5531186799999999</v>
      </c>
      <c r="V718" s="1">
        <v>0</v>
      </c>
      <c r="Y718" s="1">
        <v>462670350</v>
      </c>
      <c r="Z718" s="1">
        <v>272420900.51495498</v>
      </c>
      <c r="AA718" s="1">
        <v>0</v>
      </c>
      <c r="AB718" s="1">
        <v>413450100</v>
      </c>
      <c r="AC718" s="1">
        <v>272420900.51495498</v>
      </c>
      <c r="AD718" s="1">
        <v>0</v>
      </c>
      <c r="AE718" s="1">
        <v>413450100</v>
      </c>
      <c r="AF718" s="1">
        <v>216744772.24394101</v>
      </c>
      <c r="AG718" s="1">
        <v>0</v>
      </c>
      <c r="AH718" s="1">
        <v>413450100</v>
      </c>
      <c r="AI718" s="1">
        <v>190544241.29287601</v>
      </c>
      <c r="AJ718" s="1">
        <v>0</v>
      </c>
      <c r="AK718" s="1">
        <v>843430713.11000001</v>
      </c>
      <c r="AL718" s="1">
        <v>790840653.39495504</v>
      </c>
      <c r="AM718" s="1">
        <v>741620403.39495504</v>
      </c>
      <c r="AN718" s="1">
        <v>685944275.12394094</v>
      </c>
      <c r="AO718" s="1">
        <v>659743744.172876</v>
      </c>
      <c r="AP718" s="1">
        <v>120400000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963830713.11000001</v>
      </c>
      <c r="AW718" s="1">
        <v>911240653.39495504</v>
      </c>
      <c r="AX718" s="1">
        <v>862020403.39495504</v>
      </c>
      <c r="AY718" s="1">
        <v>806344275.12394094</v>
      </c>
      <c r="AZ718" s="1">
        <v>780143744.172876</v>
      </c>
      <c r="BA718" s="1">
        <v>911240653.39495504</v>
      </c>
      <c r="BB718" s="1">
        <v>862020403.39495504</v>
      </c>
      <c r="BC718" s="1">
        <v>806344275.12394094</v>
      </c>
      <c r="BD718" s="1">
        <v>780143744.172876</v>
      </c>
      <c r="BE718" s="1">
        <v>790840653.39495504</v>
      </c>
      <c r="BF718" s="1">
        <v>741620403.39495504</v>
      </c>
      <c r="BG718" s="1">
        <v>685944275.12394094</v>
      </c>
      <c r="BH718" s="1">
        <v>659743744.172876</v>
      </c>
      <c r="BI718" s="1">
        <v>790840653.39495504</v>
      </c>
      <c r="BJ718" s="1">
        <v>741620403.39495504</v>
      </c>
      <c r="BK718" s="1">
        <v>685944275.12394094</v>
      </c>
      <c r="BL718" s="1">
        <v>659743744.172876</v>
      </c>
      <c r="BM718" s="1" t="s">
        <v>85</v>
      </c>
      <c r="BN718" s="1" t="s">
        <v>85</v>
      </c>
      <c r="BO718" s="1" t="s">
        <v>85</v>
      </c>
      <c r="BP718" t="s">
        <v>85</v>
      </c>
    </row>
    <row r="719" spans="1:68" x14ac:dyDescent="0.25">
      <c r="A719">
        <v>1058</v>
      </c>
      <c r="B719" t="s">
        <v>237</v>
      </c>
      <c r="C719">
        <v>2019</v>
      </c>
      <c r="D719" s="2">
        <v>27030</v>
      </c>
      <c r="E719" s="26">
        <v>83314.87</v>
      </c>
      <c r="F719" t="s">
        <v>91</v>
      </c>
      <c r="I719" s="2">
        <v>134</v>
      </c>
      <c r="J719" s="1">
        <v>1322037300</v>
      </c>
      <c r="K719" s="1">
        <v>746700000</v>
      </c>
      <c r="L719" s="1">
        <v>9000000</v>
      </c>
      <c r="M719" s="1">
        <v>112100000</v>
      </c>
      <c r="N719" s="1">
        <v>0</v>
      </c>
      <c r="O719" s="1">
        <v>45930713.109999999</v>
      </c>
      <c r="P719" s="1">
        <v>45949402.880000003</v>
      </c>
      <c r="Q719" s="1">
        <v>6841266</v>
      </c>
      <c r="R719" s="1">
        <v>13470931</v>
      </c>
      <c r="S719" s="1">
        <v>303253</v>
      </c>
      <c r="T719" s="1">
        <v>54.211658290000003</v>
      </c>
      <c r="U719" s="1">
        <v>6.742347402</v>
      </c>
      <c r="V719" s="1">
        <v>0</v>
      </c>
      <c r="Y719" s="1">
        <v>463699650</v>
      </c>
      <c r="Z719" s="1">
        <v>233435137.869499</v>
      </c>
      <c r="AA719" s="1">
        <v>0</v>
      </c>
      <c r="AB719" s="1">
        <v>414369900</v>
      </c>
      <c r="AC719" s="1">
        <v>233435137.869499</v>
      </c>
      <c r="AD719" s="1">
        <v>0</v>
      </c>
      <c r="AE719" s="1">
        <v>414369900</v>
      </c>
      <c r="AF719" s="1">
        <v>185726740.11287999</v>
      </c>
      <c r="AG719" s="1">
        <v>0</v>
      </c>
      <c r="AH719" s="1">
        <v>414369900</v>
      </c>
      <c r="AI719" s="1">
        <v>163275729.403882</v>
      </c>
      <c r="AJ719" s="1">
        <v>0</v>
      </c>
      <c r="AK719" s="1">
        <v>801630713.11000001</v>
      </c>
      <c r="AL719" s="1">
        <v>752084190.74949896</v>
      </c>
      <c r="AM719" s="1">
        <v>702754440.74949896</v>
      </c>
      <c r="AN719" s="1">
        <v>655046042.99287999</v>
      </c>
      <c r="AO719" s="1">
        <v>632595032.28388202</v>
      </c>
      <c r="AP719" s="1">
        <v>112100000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913730713.11000001</v>
      </c>
      <c r="AW719" s="1">
        <v>864184190.74949896</v>
      </c>
      <c r="AX719" s="1">
        <v>814854440.74949896</v>
      </c>
      <c r="AY719" s="1">
        <v>767146042.99287999</v>
      </c>
      <c r="AZ719" s="1">
        <v>744695032.28388202</v>
      </c>
      <c r="BA719" s="1">
        <v>864184190.74949896</v>
      </c>
      <c r="BB719" s="1">
        <v>814854440.74949896</v>
      </c>
      <c r="BC719" s="1">
        <v>767146042.99287999</v>
      </c>
      <c r="BD719" s="1">
        <v>744695032.28388202</v>
      </c>
      <c r="BE719" s="1">
        <v>752084190.74949896</v>
      </c>
      <c r="BF719" s="1">
        <v>702754440.74949896</v>
      </c>
      <c r="BG719" s="1">
        <v>655046042.99287999</v>
      </c>
      <c r="BH719" s="1">
        <v>632595032.28388202</v>
      </c>
      <c r="BI719" s="1">
        <v>752084190.74949896</v>
      </c>
      <c r="BJ719" s="1">
        <v>702754440.74949896</v>
      </c>
      <c r="BK719" s="1">
        <v>655046042.99287999</v>
      </c>
      <c r="BL719" s="1">
        <v>632595032.28388202</v>
      </c>
      <c r="BM719" s="1" t="s">
        <v>85</v>
      </c>
      <c r="BN719" s="1" t="s">
        <v>85</v>
      </c>
      <c r="BO719" s="1" t="s">
        <v>85</v>
      </c>
      <c r="BP719" t="s">
        <v>85</v>
      </c>
    </row>
    <row r="720" spans="1:68" x14ac:dyDescent="0.25">
      <c r="A720">
        <v>1058</v>
      </c>
      <c r="B720" t="s">
        <v>237</v>
      </c>
      <c r="C720">
        <v>2020</v>
      </c>
      <c r="D720" s="2">
        <v>27113</v>
      </c>
      <c r="E720" s="26">
        <v>83314.87</v>
      </c>
      <c r="F720" t="s">
        <v>91</v>
      </c>
      <c r="I720" s="2">
        <v>134</v>
      </c>
      <c r="J720" s="1">
        <v>1326096830</v>
      </c>
      <c r="K720" s="1">
        <v>816200000</v>
      </c>
      <c r="L720" s="1">
        <v>13700000</v>
      </c>
      <c r="M720" s="1">
        <v>95100000</v>
      </c>
      <c r="N720" s="1">
        <v>0</v>
      </c>
      <c r="O720" s="1">
        <v>45930713.109999999</v>
      </c>
      <c r="P720" s="1">
        <v>45949402.880000003</v>
      </c>
      <c r="Q720" s="1">
        <v>6841266</v>
      </c>
      <c r="R720" s="1">
        <v>13470931</v>
      </c>
      <c r="S720" s="1">
        <v>303253</v>
      </c>
      <c r="T720" s="1">
        <v>56.172580619999998</v>
      </c>
      <c r="U720" s="1">
        <v>2.5723016510000001</v>
      </c>
      <c r="V720" s="1">
        <v>0</v>
      </c>
      <c r="Y720" s="1">
        <v>465123515</v>
      </c>
      <c r="Z720" s="1">
        <v>263584793.56259501</v>
      </c>
      <c r="AA720" s="1">
        <v>0</v>
      </c>
      <c r="AB720" s="1">
        <v>415642290</v>
      </c>
      <c r="AC720" s="1">
        <v>263584793.56259501</v>
      </c>
      <c r="AD720" s="1">
        <v>0</v>
      </c>
      <c r="AE720" s="1">
        <v>415642290</v>
      </c>
      <c r="AF720" s="1">
        <v>209714548.11175501</v>
      </c>
      <c r="AG720" s="1">
        <v>0</v>
      </c>
      <c r="AH720" s="1">
        <v>415642290</v>
      </c>
      <c r="AI720" s="1">
        <v>184363844.37018299</v>
      </c>
      <c r="AJ720" s="1">
        <v>0</v>
      </c>
      <c r="AK720" s="1">
        <v>875830713.11000001</v>
      </c>
      <c r="AL720" s="1">
        <v>788357711.44259501</v>
      </c>
      <c r="AM720" s="1">
        <v>738876486.44259501</v>
      </c>
      <c r="AN720" s="1">
        <v>685006240.99175501</v>
      </c>
      <c r="AO720" s="1">
        <v>659655537.25018299</v>
      </c>
      <c r="AP720" s="1">
        <v>95100000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970930713.11000001</v>
      </c>
      <c r="AW720" s="1">
        <v>883457711.44259501</v>
      </c>
      <c r="AX720" s="1">
        <v>833976486.44259501</v>
      </c>
      <c r="AY720" s="1">
        <v>780106240.99175501</v>
      </c>
      <c r="AZ720" s="1">
        <v>754755537.25018299</v>
      </c>
      <c r="BA720" s="1">
        <v>883457711.44259501</v>
      </c>
      <c r="BB720" s="1">
        <v>833976486.44259501</v>
      </c>
      <c r="BC720" s="1">
        <v>780106240.99175501</v>
      </c>
      <c r="BD720" s="1">
        <v>754755537.25018299</v>
      </c>
      <c r="BE720" s="1">
        <v>788357711.44259501</v>
      </c>
      <c r="BF720" s="1">
        <v>738876486.44259501</v>
      </c>
      <c r="BG720" s="1">
        <v>685006240.99175501</v>
      </c>
      <c r="BH720" s="1">
        <v>659655537.25018299</v>
      </c>
      <c r="BI720" s="1">
        <v>788357711.44259501</v>
      </c>
      <c r="BJ720" s="1">
        <v>738876486.44259501</v>
      </c>
      <c r="BK720" s="1">
        <v>685006240.99175501</v>
      </c>
      <c r="BL720" s="1">
        <v>659655537.25018299</v>
      </c>
      <c r="BM720" s="1" t="s">
        <v>85</v>
      </c>
      <c r="BN720" s="1" t="s">
        <v>85</v>
      </c>
      <c r="BO720" s="1" t="s">
        <v>85</v>
      </c>
      <c r="BP720" t="s">
        <v>85</v>
      </c>
    </row>
    <row r="721" spans="1:68" x14ac:dyDescent="0.25">
      <c r="A721">
        <v>1058</v>
      </c>
      <c r="B721" t="s">
        <v>237</v>
      </c>
      <c r="C721">
        <v>2021</v>
      </c>
      <c r="D721" s="2">
        <v>27113</v>
      </c>
      <c r="E721" s="26">
        <v>83314.87</v>
      </c>
      <c r="F721" t="s">
        <v>91</v>
      </c>
      <c r="I721" s="2">
        <v>134</v>
      </c>
      <c r="J721" s="1">
        <v>1326096830</v>
      </c>
      <c r="K721" s="1">
        <v>821700000</v>
      </c>
      <c r="L721" s="1">
        <v>19800000</v>
      </c>
      <c r="M721" s="1">
        <v>107800000</v>
      </c>
      <c r="N721" s="1">
        <v>0</v>
      </c>
      <c r="O721" s="1">
        <v>45930713.109999999</v>
      </c>
      <c r="P721" s="1">
        <v>45949402.880000003</v>
      </c>
      <c r="Q721" s="1">
        <v>6841266</v>
      </c>
      <c r="R721" s="1">
        <v>13470931</v>
      </c>
      <c r="S721" s="1">
        <v>303253</v>
      </c>
      <c r="T721" s="1">
        <v>56.70467498</v>
      </c>
      <c r="U721" s="1">
        <v>3.5705995430000002</v>
      </c>
      <c r="V721" s="1">
        <v>0</v>
      </c>
      <c r="Y721" s="1">
        <v>465123515</v>
      </c>
      <c r="Z721" s="1">
        <v>261292190.53693801</v>
      </c>
      <c r="AA721" s="1">
        <v>0</v>
      </c>
      <c r="AB721" s="1">
        <v>415642290</v>
      </c>
      <c r="AC721" s="1">
        <v>261292190.53693801</v>
      </c>
      <c r="AD721" s="1">
        <v>0</v>
      </c>
      <c r="AE721" s="1">
        <v>415642290</v>
      </c>
      <c r="AF721" s="1">
        <v>207890496.72765601</v>
      </c>
      <c r="AG721" s="1">
        <v>0</v>
      </c>
      <c r="AH721" s="1">
        <v>415642290</v>
      </c>
      <c r="AI721" s="1">
        <v>182760287.87622899</v>
      </c>
      <c r="AJ721" s="1">
        <v>0</v>
      </c>
      <c r="AK721" s="1">
        <v>887430713.11000001</v>
      </c>
      <c r="AL721" s="1">
        <v>792165108.41693795</v>
      </c>
      <c r="AM721" s="1">
        <v>742683883.41693795</v>
      </c>
      <c r="AN721" s="1">
        <v>689282189.607656</v>
      </c>
      <c r="AO721" s="1">
        <v>664151980.75622904</v>
      </c>
      <c r="AP721" s="1">
        <v>107800000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995230713.11000001</v>
      </c>
      <c r="AW721" s="1">
        <v>899965108.41693795</v>
      </c>
      <c r="AX721" s="1">
        <v>850483883.41693795</v>
      </c>
      <c r="AY721" s="1">
        <v>797082189.607656</v>
      </c>
      <c r="AZ721" s="1">
        <v>771951980.75622904</v>
      </c>
      <c r="BA721" s="1">
        <v>899965108.41693795</v>
      </c>
      <c r="BB721" s="1">
        <v>850483883.41693795</v>
      </c>
      <c r="BC721" s="1">
        <v>797082189.607656</v>
      </c>
      <c r="BD721" s="1">
        <v>771951980.75622904</v>
      </c>
      <c r="BE721" s="1">
        <v>792165108.41693795</v>
      </c>
      <c r="BF721" s="1">
        <v>742683883.41693795</v>
      </c>
      <c r="BG721" s="1">
        <v>689282189.607656</v>
      </c>
      <c r="BH721" s="1">
        <v>664151980.75622904</v>
      </c>
      <c r="BI721" s="1">
        <v>792165108.41693795</v>
      </c>
      <c r="BJ721" s="1">
        <v>742683883.41693795</v>
      </c>
      <c r="BK721" s="1">
        <v>689282189.607656</v>
      </c>
      <c r="BL721" s="1">
        <v>664151980.75622904</v>
      </c>
      <c r="BM721" s="1" t="s">
        <v>85</v>
      </c>
      <c r="BN721" s="1" t="s">
        <v>85</v>
      </c>
      <c r="BO721" s="1" t="s">
        <v>85</v>
      </c>
      <c r="BP721" t="s">
        <v>85</v>
      </c>
    </row>
    <row r="722" spans="1:68" x14ac:dyDescent="0.25">
      <c r="A722">
        <v>1059</v>
      </c>
      <c r="B722" t="s">
        <v>238</v>
      </c>
      <c r="C722">
        <v>2017</v>
      </c>
      <c r="D722" s="2">
        <v>27801</v>
      </c>
      <c r="E722" s="26">
        <v>54519.42</v>
      </c>
      <c r="F722" t="s">
        <v>91</v>
      </c>
      <c r="I722" s="2">
        <v>106</v>
      </c>
      <c r="J722" s="1">
        <v>1075620690</v>
      </c>
      <c r="K722" s="1">
        <v>558100000</v>
      </c>
      <c r="L722" s="1">
        <v>1750000</v>
      </c>
      <c r="M722" s="1">
        <v>136910000</v>
      </c>
      <c r="N722" s="1">
        <v>9700000</v>
      </c>
      <c r="O722" s="1">
        <v>82460348.420000002</v>
      </c>
      <c r="P722" s="1">
        <v>66416714</v>
      </c>
      <c r="Q722" s="1">
        <v>3098714</v>
      </c>
      <c r="R722" s="1">
        <v>7493630</v>
      </c>
      <c r="S722" s="1">
        <v>18326</v>
      </c>
      <c r="T722" s="1">
        <v>55.363168109999997</v>
      </c>
      <c r="U722" s="1">
        <v>3.393376543</v>
      </c>
      <c r="V722" s="1">
        <v>0</v>
      </c>
      <c r="W722" s="1">
        <v>48.48</v>
      </c>
      <c r="X722" s="1">
        <v>1.18</v>
      </c>
      <c r="Y722" s="1">
        <v>476926155</v>
      </c>
      <c r="Z722" s="1">
        <v>119098774.284886</v>
      </c>
      <c r="AA722" s="1">
        <v>0</v>
      </c>
      <c r="AB722" s="1">
        <v>426189330</v>
      </c>
      <c r="AC722" s="1">
        <v>119098774.284886</v>
      </c>
      <c r="AD722" s="1">
        <v>0</v>
      </c>
      <c r="AE722" s="1">
        <v>426189330</v>
      </c>
      <c r="AF722" s="1">
        <v>93915763.238581806</v>
      </c>
      <c r="AG722" s="1">
        <v>0</v>
      </c>
      <c r="AH722" s="1">
        <v>426189330</v>
      </c>
      <c r="AI722" s="1">
        <v>82064934.510909095</v>
      </c>
      <c r="AJ722" s="1">
        <v>0</v>
      </c>
      <c r="AK722" s="1">
        <v>642310348.41999996</v>
      </c>
      <c r="AL722" s="1">
        <v>664191643.284886</v>
      </c>
      <c r="AM722" s="1">
        <v>613454818.284886</v>
      </c>
      <c r="AN722" s="1">
        <v>588271807.23858094</v>
      </c>
      <c r="AO722" s="1">
        <v>576420978.51090896</v>
      </c>
      <c r="AP722" s="1">
        <v>146610000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788920348.41999996</v>
      </c>
      <c r="AW722" s="1">
        <v>810801643.284886</v>
      </c>
      <c r="AX722" s="1">
        <v>760064818.284886</v>
      </c>
      <c r="AY722" s="1">
        <v>734881807.23858094</v>
      </c>
      <c r="AZ722" s="1">
        <v>723030978.51090896</v>
      </c>
      <c r="BA722" s="1">
        <v>810801643.284886</v>
      </c>
      <c r="BB722" s="1">
        <v>760064818.284886</v>
      </c>
      <c r="BC722" s="1">
        <v>734881807.23858094</v>
      </c>
      <c r="BD722" s="1">
        <v>723030978.51090896</v>
      </c>
      <c r="BE722" s="1">
        <v>664191643.284886</v>
      </c>
      <c r="BF722" s="1">
        <v>613454818.284886</v>
      </c>
      <c r="BG722" s="1">
        <v>588271807.23858094</v>
      </c>
      <c r="BH722" s="1">
        <v>576420978.51090896</v>
      </c>
      <c r="BI722" s="1">
        <v>664191643.284886</v>
      </c>
      <c r="BJ722" s="1">
        <v>613454818.284886</v>
      </c>
      <c r="BK722" s="1">
        <v>588271807.23858094</v>
      </c>
      <c r="BL722" s="1">
        <v>576420978.51090896</v>
      </c>
      <c r="BM722" s="1" t="s">
        <v>85</v>
      </c>
      <c r="BN722" s="1" t="s">
        <v>85</v>
      </c>
      <c r="BO722" s="1" t="s">
        <v>85</v>
      </c>
      <c r="BP722" t="s">
        <v>85</v>
      </c>
    </row>
    <row r="723" spans="1:68" x14ac:dyDescent="0.25">
      <c r="A723">
        <v>1059</v>
      </c>
      <c r="B723" t="s">
        <v>238</v>
      </c>
      <c r="C723">
        <v>2018</v>
      </c>
      <c r="D723" s="2">
        <v>27843</v>
      </c>
      <c r="E723" s="26">
        <v>54519.42</v>
      </c>
      <c r="F723" t="s">
        <v>91</v>
      </c>
      <c r="I723" s="2">
        <v>106</v>
      </c>
      <c r="J723" s="1">
        <v>1077245670</v>
      </c>
      <c r="K723" s="1">
        <v>551100000</v>
      </c>
      <c r="L723" s="1">
        <v>7900000</v>
      </c>
      <c r="M723" s="1">
        <v>126100000</v>
      </c>
      <c r="N723" s="1">
        <v>0</v>
      </c>
      <c r="O723" s="1">
        <v>82460348.420000002</v>
      </c>
      <c r="P723" s="1">
        <v>66416714</v>
      </c>
      <c r="Q723" s="1">
        <v>3098714</v>
      </c>
      <c r="R723" s="1">
        <v>7493630</v>
      </c>
      <c r="S723" s="1">
        <v>18326</v>
      </c>
      <c r="T723" s="1">
        <v>56.361633650000002</v>
      </c>
      <c r="U723" s="1">
        <v>2.4359402760000002</v>
      </c>
      <c r="V723" s="1">
        <v>0</v>
      </c>
      <c r="W723" s="1">
        <v>48.48</v>
      </c>
      <c r="X723" s="1">
        <v>1.18</v>
      </c>
      <c r="Y723" s="1">
        <v>477646665</v>
      </c>
      <c r="Z723" s="1">
        <v>123581099.512898</v>
      </c>
      <c r="AA723" s="1">
        <v>0</v>
      </c>
      <c r="AB723" s="1">
        <v>426833190</v>
      </c>
      <c r="AC723" s="1">
        <v>123581099.512898</v>
      </c>
      <c r="AD723" s="1">
        <v>0</v>
      </c>
      <c r="AE723" s="1">
        <v>426833190</v>
      </c>
      <c r="AF723" s="1">
        <v>97450316.783737198</v>
      </c>
      <c r="AG723" s="1">
        <v>0</v>
      </c>
      <c r="AH723" s="1">
        <v>426833190</v>
      </c>
      <c r="AI723" s="1">
        <v>85153477.852367207</v>
      </c>
      <c r="AJ723" s="1">
        <v>0</v>
      </c>
      <c r="AK723" s="1">
        <v>641460348.41999996</v>
      </c>
      <c r="AL723" s="1">
        <v>675544478.51289797</v>
      </c>
      <c r="AM723" s="1">
        <v>624731003.51289797</v>
      </c>
      <c r="AN723" s="1">
        <v>598600220.78373694</v>
      </c>
      <c r="AO723" s="1">
        <v>586303381.85236704</v>
      </c>
      <c r="AP723" s="1">
        <v>126100000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767560348.41999996</v>
      </c>
      <c r="AW723" s="1">
        <v>801644478.51289797</v>
      </c>
      <c r="AX723" s="1">
        <v>750831003.51289797</v>
      </c>
      <c r="AY723" s="1">
        <v>724700220.78373694</v>
      </c>
      <c r="AZ723" s="1">
        <v>712403381.85236704</v>
      </c>
      <c r="BA723" s="1">
        <v>801644478.51289797</v>
      </c>
      <c r="BB723" s="1">
        <v>750831003.51289797</v>
      </c>
      <c r="BC723" s="1">
        <v>724700220.78373694</v>
      </c>
      <c r="BD723" s="1">
        <v>712403381.85236704</v>
      </c>
      <c r="BE723" s="1">
        <v>675544478.51289797</v>
      </c>
      <c r="BF723" s="1">
        <v>624731003.51289797</v>
      </c>
      <c r="BG723" s="1">
        <v>598600220.78373694</v>
      </c>
      <c r="BH723" s="1">
        <v>586303381.85236704</v>
      </c>
      <c r="BI723" s="1">
        <v>675544478.51289797</v>
      </c>
      <c r="BJ723" s="1">
        <v>624731003.51289797</v>
      </c>
      <c r="BK723" s="1">
        <v>598600220.78373694</v>
      </c>
      <c r="BL723" s="1">
        <v>586303381.85236704</v>
      </c>
      <c r="BM723" s="1" t="s">
        <v>85</v>
      </c>
      <c r="BN723" s="1" t="s">
        <v>85</v>
      </c>
      <c r="BO723" s="1" t="s">
        <v>85</v>
      </c>
      <c r="BP723" t="s">
        <v>85</v>
      </c>
    </row>
    <row r="724" spans="1:68" x14ac:dyDescent="0.25">
      <c r="A724">
        <v>1059</v>
      </c>
      <c r="B724" t="s">
        <v>238</v>
      </c>
      <c r="C724">
        <v>2019</v>
      </c>
      <c r="D724" s="2">
        <v>27891</v>
      </c>
      <c r="E724" s="26">
        <v>54519.42</v>
      </c>
      <c r="F724" t="s">
        <v>91</v>
      </c>
      <c r="I724" s="2">
        <v>106</v>
      </c>
      <c r="J724" s="1">
        <v>1079102790</v>
      </c>
      <c r="K724" s="1">
        <v>533100000</v>
      </c>
      <c r="L724" s="1">
        <v>10900000</v>
      </c>
      <c r="M724" s="1">
        <v>124200000</v>
      </c>
      <c r="N724" s="1">
        <v>0</v>
      </c>
      <c r="O724" s="1">
        <v>82460348.420000002</v>
      </c>
      <c r="P724" s="1">
        <v>66416714</v>
      </c>
      <c r="Q724" s="1">
        <v>3098714</v>
      </c>
      <c r="R724" s="1">
        <v>7493630</v>
      </c>
      <c r="S724" s="1">
        <v>18326</v>
      </c>
      <c r="T724" s="1">
        <v>52.591821379999999</v>
      </c>
      <c r="U724" s="1">
        <v>6.5092264970000002</v>
      </c>
      <c r="V724" s="1">
        <v>0</v>
      </c>
      <c r="W724" s="1">
        <v>48.48</v>
      </c>
      <c r="X724" s="1">
        <v>1.18</v>
      </c>
      <c r="Y724" s="1">
        <v>478470105</v>
      </c>
      <c r="Z724" s="1">
        <v>105607130.622346</v>
      </c>
      <c r="AA724" s="1">
        <v>0</v>
      </c>
      <c r="AB724" s="1">
        <v>427569030</v>
      </c>
      <c r="AC724" s="1">
        <v>105607130.622346</v>
      </c>
      <c r="AD724" s="1">
        <v>0</v>
      </c>
      <c r="AE724" s="1">
        <v>427569030</v>
      </c>
      <c r="AF724" s="1">
        <v>83276879.5093541</v>
      </c>
      <c r="AG724" s="1">
        <v>0</v>
      </c>
      <c r="AH724" s="1">
        <v>427569030</v>
      </c>
      <c r="AI724" s="1">
        <v>72768526.044416696</v>
      </c>
      <c r="AJ724" s="1">
        <v>0</v>
      </c>
      <c r="AK724" s="1">
        <v>626460348.41999996</v>
      </c>
      <c r="AL724" s="1">
        <v>661393949.62234604</v>
      </c>
      <c r="AM724" s="1">
        <v>610492874.62234604</v>
      </c>
      <c r="AN724" s="1">
        <v>588162623.509354</v>
      </c>
      <c r="AO724" s="1">
        <v>577654270.04441595</v>
      </c>
      <c r="AP724" s="1">
        <v>124200000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750660348.41999996</v>
      </c>
      <c r="AW724" s="1">
        <v>785593949.62234604</v>
      </c>
      <c r="AX724" s="1">
        <v>734692874.62234604</v>
      </c>
      <c r="AY724" s="1">
        <v>712362623.509354</v>
      </c>
      <c r="AZ724" s="1">
        <v>701854270.04441595</v>
      </c>
      <c r="BA724" s="1">
        <v>785593949.62234604</v>
      </c>
      <c r="BB724" s="1">
        <v>734692874.62234604</v>
      </c>
      <c r="BC724" s="1">
        <v>712362623.509354</v>
      </c>
      <c r="BD724" s="1">
        <v>701854270.04441595</v>
      </c>
      <c r="BE724" s="1">
        <v>661393949.62234604</v>
      </c>
      <c r="BF724" s="1">
        <v>610492874.62234604</v>
      </c>
      <c r="BG724" s="1">
        <v>588162623.509354</v>
      </c>
      <c r="BH724" s="1">
        <v>577654270.04441595</v>
      </c>
      <c r="BI724" s="1">
        <v>661393949.62234604</v>
      </c>
      <c r="BJ724" s="1">
        <v>610492874.62234604</v>
      </c>
      <c r="BK724" s="1">
        <v>588162623.509354</v>
      </c>
      <c r="BL724" s="1">
        <v>577654270.04441595</v>
      </c>
      <c r="BM724" s="1" t="s">
        <v>85</v>
      </c>
      <c r="BN724" s="1" t="s">
        <v>85</v>
      </c>
      <c r="BO724" s="1" t="s">
        <v>85</v>
      </c>
      <c r="BP724" t="s">
        <v>85</v>
      </c>
    </row>
    <row r="725" spans="1:68" x14ac:dyDescent="0.25">
      <c r="A725">
        <v>1059</v>
      </c>
      <c r="B725" t="s">
        <v>238</v>
      </c>
      <c r="C725">
        <v>2020</v>
      </c>
      <c r="D725" s="2">
        <v>27933</v>
      </c>
      <c r="E725" s="26">
        <v>54519.42</v>
      </c>
      <c r="F725" t="s">
        <v>91</v>
      </c>
      <c r="I725" s="2">
        <v>106</v>
      </c>
      <c r="J725" s="1">
        <v>1080727770</v>
      </c>
      <c r="K725" s="1">
        <v>580300000</v>
      </c>
      <c r="L725" s="1">
        <v>13700000</v>
      </c>
      <c r="M725" s="1">
        <v>107100000</v>
      </c>
      <c r="N725" s="1">
        <v>0</v>
      </c>
      <c r="O725" s="1">
        <v>82460348.420000002</v>
      </c>
      <c r="P725" s="1">
        <v>66416714</v>
      </c>
      <c r="Q725" s="1">
        <v>3098714</v>
      </c>
      <c r="R725" s="1">
        <v>7493630</v>
      </c>
      <c r="S725" s="1">
        <v>18326</v>
      </c>
      <c r="T725" s="1">
        <v>54.185619299999999</v>
      </c>
      <c r="U725" s="1">
        <v>2.5090003169999999</v>
      </c>
      <c r="V725" s="1">
        <v>0</v>
      </c>
      <c r="W725" s="1">
        <v>48.48</v>
      </c>
      <c r="X725" s="1">
        <v>1.18</v>
      </c>
      <c r="Y725" s="1">
        <v>479190615</v>
      </c>
      <c r="Z725" s="1">
        <v>118426912.91397201</v>
      </c>
      <c r="AA725" s="1">
        <v>0</v>
      </c>
      <c r="AB725" s="1">
        <v>428212890</v>
      </c>
      <c r="AC725" s="1">
        <v>118426912.91397201</v>
      </c>
      <c r="AD725" s="1">
        <v>0</v>
      </c>
      <c r="AE725" s="1">
        <v>428212890</v>
      </c>
      <c r="AF725" s="1">
        <v>93385964.558294803</v>
      </c>
      <c r="AG725" s="1">
        <v>0</v>
      </c>
      <c r="AH725" s="1">
        <v>428212890</v>
      </c>
      <c r="AI725" s="1">
        <v>81601988.861505494</v>
      </c>
      <c r="AJ725" s="1">
        <v>0</v>
      </c>
      <c r="AK725" s="1">
        <v>676460348.41999996</v>
      </c>
      <c r="AL725" s="1">
        <v>677734241.91397202</v>
      </c>
      <c r="AM725" s="1">
        <v>626756516.91397202</v>
      </c>
      <c r="AN725" s="1">
        <v>601715568.55829406</v>
      </c>
      <c r="AO725" s="1">
        <v>589931592.86150503</v>
      </c>
      <c r="AP725" s="1">
        <v>107100000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783560348.41999996</v>
      </c>
      <c r="AW725" s="1">
        <v>784834241.91397202</v>
      </c>
      <c r="AX725" s="1">
        <v>733856516.91397202</v>
      </c>
      <c r="AY725" s="1">
        <v>708815568.55829406</v>
      </c>
      <c r="AZ725" s="1">
        <v>697031592.86150503</v>
      </c>
      <c r="BA725" s="1">
        <v>784834241.91397202</v>
      </c>
      <c r="BB725" s="1">
        <v>733856516.91397202</v>
      </c>
      <c r="BC725" s="1">
        <v>708815568.55829406</v>
      </c>
      <c r="BD725" s="1">
        <v>697031592.86150503</v>
      </c>
      <c r="BE725" s="1">
        <v>677734241.91397202</v>
      </c>
      <c r="BF725" s="1">
        <v>626756516.91397202</v>
      </c>
      <c r="BG725" s="1">
        <v>601715568.55829406</v>
      </c>
      <c r="BH725" s="1">
        <v>589931592.86150503</v>
      </c>
      <c r="BI725" s="1">
        <v>677734241.91397202</v>
      </c>
      <c r="BJ725" s="1">
        <v>626756516.91397202</v>
      </c>
      <c r="BK725" s="1">
        <v>601715568.55829406</v>
      </c>
      <c r="BL725" s="1">
        <v>589931592.86150503</v>
      </c>
      <c r="BM725" s="1" t="s">
        <v>85</v>
      </c>
      <c r="BN725" s="1" t="s">
        <v>85</v>
      </c>
      <c r="BO725" s="1" t="s">
        <v>85</v>
      </c>
      <c r="BP725" t="s">
        <v>85</v>
      </c>
    </row>
    <row r="726" spans="1:68" x14ac:dyDescent="0.25">
      <c r="A726">
        <v>1059</v>
      </c>
      <c r="B726" t="s">
        <v>238</v>
      </c>
      <c r="C726">
        <v>2021</v>
      </c>
      <c r="D726" s="2">
        <v>27933</v>
      </c>
      <c r="E726" s="26">
        <v>54519.42</v>
      </c>
      <c r="F726" t="s">
        <v>91</v>
      </c>
      <c r="I726" s="2">
        <v>106</v>
      </c>
      <c r="J726" s="1">
        <v>1080727770</v>
      </c>
      <c r="K726" s="1">
        <v>564500000</v>
      </c>
      <c r="L726" s="1">
        <v>9100000</v>
      </c>
      <c r="M726" s="1">
        <v>114300000</v>
      </c>
      <c r="N726" s="1">
        <v>0</v>
      </c>
      <c r="O726" s="1">
        <v>82460348.420000002</v>
      </c>
      <c r="P726" s="1">
        <v>66416714</v>
      </c>
      <c r="Q726" s="1">
        <v>3098714</v>
      </c>
      <c r="R726" s="1">
        <v>7493630</v>
      </c>
      <c r="S726" s="1">
        <v>18326</v>
      </c>
      <c r="T726" s="1">
        <v>54.628197819999997</v>
      </c>
      <c r="U726" s="1">
        <v>3.4103221920000002</v>
      </c>
      <c r="V726" s="1">
        <v>0</v>
      </c>
      <c r="W726" s="1">
        <v>48.48</v>
      </c>
      <c r="X726" s="1">
        <v>1.18</v>
      </c>
      <c r="Y726" s="1">
        <v>479190615</v>
      </c>
      <c r="Z726" s="1">
        <v>117375614.272117</v>
      </c>
      <c r="AA726" s="1">
        <v>0</v>
      </c>
      <c r="AB726" s="1">
        <v>428212890</v>
      </c>
      <c r="AC726" s="1">
        <v>117375614.272117</v>
      </c>
      <c r="AD726" s="1">
        <v>0</v>
      </c>
      <c r="AE726" s="1">
        <v>428212890</v>
      </c>
      <c r="AF726" s="1">
        <v>92556959.264711693</v>
      </c>
      <c r="AG726" s="1">
        <v>0</v>
      </c>
      <c r="AH726" s="1">
        <v>428212890</v>
      </c>
      <c r="AI726" s="1">
        <v>80877592.202402994</v>
      </c>
      <c r="AJ726" s="1">
        <v>0</v>
      </c>
      <c r="AK726" s="1">
        <v>656060348.41999996</v>
      </c>
      <c r="AL726" s="1">
        <v>672082943.27211702</v>
      </c>
      <c r="AM726" s="1">
        <v>621105218.27211702</v>
      </c>
      <c r="AN726" s="1">
        <v>596286563.26471102</v>
      </c>
      <c r="AO726" s="1">
        <v>584607196.20240295</v>
      </c>
      <c r="AP726" s="1">
        <v>114300000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770360348.41999996</v>
      </c>
      <c r="AW726" s="1">
        <v>786382943.27211702</v>
      </c>
      <c r="AX726" s="1">
        <v>735405218.27211702</v>
      </c>
      <c r="AY726" s="1">
        <v>710586563.26471102</v>
      </c>
      <c r="AZ726" s="1">
        <v>698907196.20240295</v>
      </c>
      <c r="BA726" s="1">
        <v>786382943.27211702</v>
      </c>
      <c r="BB726" s="1">
        <v>735405218.27211702</v>
      </c>
      <c r="BC726" s="1">
        <v>710586563.26471102</v>
      </c>
      <c r="BD726" s="1">
        <v>698907196.20240295</v>
      </c>
      <c r="BE726" s="1">
        <v>672082943.27211702</v>
      </c>
      <c r="BF726" s="1">
        <v>621105218.27211702</v>
      </c>
      <c r="BG726" s="1">
        <v>596286563.26471102</v>
      </c>
      <c r="BH726" s="1">
        <v>584607196.20240295</v>
      </c>
      <c r="BI726" s="1">
        <v>672082943.27211702</v>
      </c>
      <c r="BJ726" s="1">
        <v>621105218.27211702</v>
      </c>
      <c r="BK726" s="1">
        <v>596286563.26471102</v>
      </c>
      <c r="BL726" s="1">
        <v>584607196.20240295</v>
      </c>
      <c r="BM726" s="1" t="s">
        <v>85</v>
      </c>
      <c r="BN726" s="1" t="s">
        <v>85</v>
      </c>
      <c r="BO726" s="1" t="s">
        <v>85</v>
      </c>
      <c r="BP726" t="s">
        <v>85</v>
      </c>
    </row>
    <row r="727" spans="1:68" x14ac:dyDescent="0.25">
      <c r="A727">
        <v>1060</v>
      </c>
      <c r="B727" t="s">
        <v>239</v>
      </c>
      <c r="C727">
        <v>2017</v>
      </c>
      <c r="D727" s="2">
        <v>273107</v>
      </c>
      <c r="E727" s="26">
        <v>71519.899999999994</v>
      </c>
      <c r="F727" t="s">
        <v>91</v>
      </c>
      <c r="I727" s="2">
        <v>121</v>
      </c>
      <c r="J727" s="1">
        <v>12061770655</v>
      </c>
      <c r="K727" s="1">
        <v>5787400000</v>
      </c>
      <c r="L727" s="1">
        <v>114400000</v>
      </c>
      <c r="M727" s="1">
        <v>2386600000</v>
      </c>
      <c r="N727" s="1">
        <v>123300000</v>
      </c>
      <c r="O727" s="1">
        <v>292295984.80000001</v>
      </c>
      <c r="P727" s="1">
        <v>292295984.80000001</v>
      </c>
      <c r="Q727" s="1">
        <v>56649833</v>
      </c>
      <c r="R727" s="1">
        <v>41539110</v>
      </c>
      <c r="S727" s="1">
        <v>409971</v>
      </c>
      <c r="T727" s="1">
        <v>49.783217639999997</v>
      </c>
      <c r="U727" s="1">
        <v>3.3641041860000001</v>
      </c>
      <c r="V727" s="1">
        <v>0</v>
      </c>
      <c r="W727" s="1">
        <v>43.8</v>
      </c>
      <c r="X727" s="1">
        <v>1.18</v>
      </c>
      <c r="Y727" s="1">
        <v>4685150585</v>
      </c>
      <c r="Z727" s="1">
        <v>1507376175.57113</v>
      </c>
      <c r="AA727" s="1">
        <v>0</v>
      </c>
      <c r="AB727" s="1">
        <v>4186730310</v>
      </c>
      <c r="AC727" s="1">
        <v>1507376175.57113</v>
      </c>
      <c r="AD727" s="1">
        <v>0</v>
      </c>
      <c r="AE727" s="1">
        <v>4186730310</v>
      </c>
      <c r="AF727" s="1">
        <v>1189566005.36744</v>
      </c>
      <c r="AG727" s="1">
        <v>0</v>
      </c>
      <c r="AH727" s="1">
        <v>4186730310</v>
      </c>
      <c r="AI727" s="1">
        <v>1040008278.21276</v>
      </c>
      <c r="AJ727" s="1">
        <v>0</v>
      </c>
      <c r="AK727" s="1">
        <v>6194095984.8000002</v>
      </c>
      <c r="AL727" s="1">
        <v>6599222745.37113</v>
      </c>
      <c r="AM727" s="1">
        <v>6100802470.37113</v>
      </c>
      <c r="AN727" s="1">
        <v>5782992300.1674404</v>
      </c>
      <c r="AO727" s="1">
        <v>5633434573.0127602</v>
      </c>
      <c r="AP727" s="1">
        <v>2509900000</v>
      </c>
      <c r="AQ727" s="1">
        <v>664842593.29999995</v>
      </c>
      <c r="AR727" s="1">
        <v>664842593.29999995</v>
      </c>
      <c r="AS727" s="1">
        <v>664842593.29999995</v>
      </c>
      <c r="AT727" s="1">
        <v>664842593.29999995</v>
      </c>
      <c r="AU727" s="1">
        <v>664842593.29999995</v>
      </c>
      <c r="AV727" s="1">
        <v>8703995984.7999992</v>
      </c>
      <c r="AW727" s="1">
        <v>9773965338.6711292</v>
      </c>
      <c r="AX727" s="1">
        <v>9275545063.6711292</v>
      </c>
      <c r="AY727" s="1">
        <v>8957734893.4674397</v>
      </c>
      <c r="AZ727" s="1">
        <v>8808177166.3127594</v>
      </c>
      <c r="BA727" s="1">
        <v>9773965338.6711292</v>
      </c>
      <c r="BB727" s="1">
        <v>9275545063.6711292</v>
      </c>
      <c r="BC727" s="1">
        <v>8957734893.4674397</v>
      </c>
      <c r="BD727" s="1">
        <v>8808177166.3127594</v>
      </c>
      <c r="BE727" s="1">
        <v>7264065338.6711302</v>
      </c>
      <c r="BF727" s="1">
        <v>6765645063.6711302</v>
      </c>
      <c r="BG727" s="1">
        <v>6447834893.4674397</v>
      </c>
      <c r="BH727" s="1">
        <v>6298277166.3127604</v>
      </c>
      <c r="BI727" s="1">
        <v>7264065338.6711302</v>
      </c>
      <c r="BJ727" s="1">
        <v>6765645063.6711302</v>
      </c>
      <c r="BK727" s="1">
        <v>6447834893.4674397</v>
      </c>
      <c r="BL727" s="1">
        <v>6298277166.3127604</v>
      </c>
      <c r="BM727" s="1" t="s">
        <v>85</v>
      </c>
      <c r="BN727" s="1" t="s">
        <v>85</v>
      </c>
      <c r="BO727" s="1" t="s">
        <v>85</v>
      </c>
      <c r="BP727" t="s">
        <v>85</v>
      </c>
    </row>
    <row r="728" spans="1:68" x14ac:dyDescent="0.25">
      <c r="A728">
        <v>1060</v>
      </c>
      <c r="B728" t="s">
        <v>239</v>
      </c>
      <c r="C728">
        <v>2018</v>
      </c>
      <c r="D728" s="2">
        <v>274161</v>
      </c>
      <c r="E728" s="26">
        <v>71519.899999999994</v>
      </c>
      <c r="F728" t="s">
        <v>91</v>
      </c>
      <c r="I728" s="2">
        <v>121</v>
      </c>
      <c r="J728" s="1">
        <v>12108320565</v>
      </c>
      <c r="K728" s="1">
        <v>5882300000</v>
      </c>
      <c r="L728" s="1">
        <v>121800000</v>
      </c>
      <c r="M728" s="1">
        <v>2441100000</v>
      </c>
      <c r="N728" s="1">
        <v>158100000</v>
      </c>
      <c r="O728" s="1">
        <v>292295984.80000001</v>
      </c>
      <c r="P728" s="1">
        <v>292295984.80000001</v>
      </c>
      <c r="Q728" s="1">
        <v>56649833</v>
      </c>
      <c r="R728" s="1">
        <v>41539110</v>
      </c>
      <c r="S728" s="1">
        <v>409971</v>
      </c>
      <c r="T728" s="1">
        <v>50.901899399999998</v>
      </c>
      <c r="U728" s="1">
        <v>1.9299680029999999</v>
      </c>
      <c r="V728" s="1">
        <v>0</v>
      </c>
      <c r="W728" s="1">
        <v>43.8</v>
      </c>
      <c r="X728" s="1">
        <v>1.18</v>
      </c>
      <c r="Y728" s="1">
        <v>4703231955</v>
      </c>
      <c r="Z728" s="1">
        <v>1590274289.3333001</v>
      </c>
      <c r="AA728" s="1">
        <v>0</v>
      </c>
      <c r="AB728" s="1">
        <v>4202888130</v>
      </c>
      <c r="AC728" s="1">
        <v>1590274289.3333001</v>
      </c>
      <c r="AD728" s="1">
        <v>0</v>
      </c>
      <c r="AE728" s="1">
        <v>4202888130</v>
      </c>
      <c r="AF728" s="1">
        <v>1254986157.0447099</v>
      </c>
      <c r="AG728" s="1">
        <v>0</v>
      </c>
      <c r="AH728" s="1">
        <v>4202888130</v>
      </c>
      <c r="AI728" s="1">
        <v>1097203506.5559499</v>
      </c>
      <c r="AJ728" s="1">
        <v>0</v>
      </c>
      <c r="AK728" s="1">
        <v>6296395984.8000002</v>
      </c>
      <c r="AL728" s="1">
        <v>6707602229.1332998</v>
      </c>
      <c r="AM728" s="1">
        <v>6207258404.1332998</v>
      </c>
      <c r="AN728" s="1">
        <v>5871970271.8447104</v>
      </c>
      <c r="AO728" s="1">
        <v>5714187621.3559504</v>
      </c>
      <c r="AP728" s="1">
        <v>2599200000</v>
      </c>
      <c r="AQ728" s="1">
        <v>664842593.29999995</v>
      </c>
      <c r="AR728" s="1">
        <v>664842593.29999995</v>
      </c>
      <c r="AS728" s="1">
        <v>664842593.29999995</v>
      </c>
      <c r="AT728" s="1">
        <v>664842593.29999995</v>
      </c>
      <c r="AU728" s="1">
        <v>664842593.29999995</v>
      </c>
      <c r="AV728" s="1">
        <v>8895595984.7999992</v>
      </c>
      <c r="AW728" s="1">
        <v>9971644822.4333</v>
      </c>
      <c r="AX728" s="1">
        <v>9471300997.4333</v>
      </c>
      <c r="AY728" s="1">
        <v>9136012865.1447105</v>
      </c>
      <c r="AZ728" s="1">
        <v>8978230214.6559505</v>
      </c>
      <c r="BA728" s="1">
        <v>9971644822.4333</v>
      </c>
      <c r="BB728" s="1">
        <v>9471300997.4333</v>
      </c>
      <c r="BC728" s="1">
        <v>9136012865.1447105</v>
      </c>
      <c r="BD728" s="1">
        <v>8978230214.6559505</v>
      </c>
      <c r="BE728" s="1">
        <v>7372444822.4333</v>
      </c>
      <c r="BF728" s="1">
        <v>6872100997.4333</v>
      </c>
      <c r="BG728" s="1">
        <v>6536812865.1447096</v>
      </c>
      <c r="BH728" s="1">
        <v>6379030214.6559496</v>
      </c>
      <c r="BI728" s="1">
        <v>7372444822.4333</v>
      </c>
      <c r="BJ728" s="1">
        <v>6872100997.4333</v>
      </c>
      <c r="BK728" s="1">
        <v>6536812865.1447096</v>
      </c>
      <c r="BL728" s="1">
        <v>6379030214.6559496</v>
      </c>
      <c r="BM728" s="1" t="s">
        <v>85</v>
      </c>
      <c r="BN728" s="1" t="s">
        <v>85</v>
      </c>
      <c r="BO728" s="1" t="s">
        <v>85</v>
      </c>
      <c r="BP728" t="s">
        <v>85</v>
      </c>
    </row>
    <row r="729" spans="1:68" x14ac:dyDescent="0.25">
      <c r="A729">
        <v>1060</v>
      </c>
      <c r="B729" t="s">
        <v>239</v>
      </c>
      <c r="C729">
        <v>2019</v>
      </c>
      <c r="D729" s="2">
        <v>274647</v>
      </c>
      <c r="E729" s="26">
        <v>71519.899999999994</v>
      </c>
      <c r="F729" t="s">
        <v>91</v>
      </c>
      <c r="I729" s="2">
        <v>121</v>
      </c>
      <c r="J729" s="1">
        <v>12129784755</v>
      </c>
      <c r="K729" s="1">
        <v>5641508963</v>
      </c>
      <c r="L729" s="1">
        <v>113549057.2</v>
      </c>
      <c r="M729" s="1">
        <v>2163277366</v>
      </c>
      <c r="N729" s="1">
        <v>0</v>
      </c>
      <c r="O729" s="1">
        <v>292295984.80000001</v>
      </c>
      <c r="P729" s="1">
        <v>292295984.80000001</v>
      </c>
      <c r="Q729" s="1">
        <v>56649833</v>
      </c>
      <c r="R729" s="1">
        <v>41539110</v>
      </c>
      <c r="S729" s="1">
        <v>409971</v>
      </c>
      <c r="T729" s="1">
        <v>46.873982359999999</v>
      </c>
      <c r="U729" s="1">
        <v>5.0352584829999998</v>
      </c>
      <c r="V729" s="1">
        <v>0</v>
      </c>
      <c r="W729" s="1">
        <v>43.8</v>
      </c>
      <c r="X729" s="1">
        <v>1.18</v>
      </c>
      <c r="Y729" s="1">
        <v>4711569285</v>
      </c>
      <c r="Z729" s="1">
        <v>1358636365.40552</v>
      </c>
      <c r="AA729" s="1">
        <v>0</v>
      </c>
      <c r="AB729" s="1">
        <v>4210338510</v>
      </c>
      <c r="AC729" s="1">
        <v>1358636365.40552</v>
      </c>
      <c r="AD729" s="1">
        <v>0</v>
      </c>
      <c r="AE729" s="1">
        <v>4210338510</v>
      </c>
      <c r="AF729" s="1">
        <v>1072186001.16857</v>
      </c>
      <c r="AG729" s="1">
        <v>0</v>
      </c>
      <c r="AH729" s="1">
        <v>4210338510</v>
      </c>
      <c r="AI729" s="1">
        <v>937385829.76294601</v>
      </c>
      <c r="AJ729" s="1">
        <v>0</v>
      </c>
      <c r="AK729" s="1">
        <v>6047354005</v>
      </c>
      <c r="AL729" s="1">
        <v>6476050692.4055204</v>
      </c>
      <c r="AM729" s="1">
        <v>5974819917.4055204</v>
      </c>
      <c r="AN729" s="1">
        <v>5688369553.1685696</v>
      </c>
      <c r="AO729" s="1">
        <v>5553569381.7629404</v>
      </c>
      <c r="AP729" s="1">
        <v>2163277366</v>
      </c>
      <c r="AQ729" s="1">
        <v>664842593.29999995</v>
      </c>
      <c r="AR729" s="1">
        <v>664842593.29999995</v>
      </c>
      <c r="AS729" s="1">
        <v>664842593.29999995</v>
      </c>
      <c r="AT729" s="1">
        <v>664842593.29999995</v>
      </c>
      <c r="AU729" s="1">
        <v>664842593.29999995</v>
      </c>
      <c r="AV729" s="1">
        <v>8210631371</v>
      </c>
      <c r="AW729" s="1">
        <v>9304170651.7055206</v>
      </c>
      <c r="AX729" s="1">
        <v>8802939876.7055206</v>
      </c>
      <c r="AY729" s="1">
        <v>8516489512.4685698</v>
      </c>
      <c r="AZ729" s="1">
        <v>8381689341.0629396</v>
      </c>
      <c r="BA729" s="1">
        <v>9304170651.7055206</v>
      </c>
      <c r="BB729" s="1">
        <v>8802939876.7055206</v>
      </c>
      <c r="BC729" s="1">
        <v>8516489512.4685698</v>
      </c>
      <c r="BD729" s="1">
        <v>8381689341.0629396</v>
      </c>
      <c r="BE729" s="1">
        <v>7140893285.7055197</v>
      </c>
      <c r="BF729" s="1">
        <v>6639662510.7055197</v>
      </c>
      <c r="BG729" s="1">
        <v>6353212146.4685698</v>
      </c>
      <c r="BH729" s="1">
        <v>6218411975.0629396</v>
      </c>
      <c r="BI729" s="1">
        <v>7140893285.7055197</v>
      </c>
      <c r="BJ729" s="1">
        <v>6639662510.7055197</v>
      </c>
      <c r="BK729" s="1">
        <v>6353212146.4685698</v>
      </c>
      <c r="BL729" s="1">
        <v>6218411975.0629396</v>
      </c>
      <c r="BM729" s="1" t="s">
        <v>85</v>
      </c>
      <c r="BN729" s="1" t="s">
        <v>85</v>
      </c>
      <c r="BO729" s="1" t="s">
        <v>85</v>
      </c>
      <c r="BP729" t="s">
        <v>85</v>
      </c>
    </row>
    <row r="730" spans="1:68" x14ac:dyDescent="0.25">
      <c r="A730">
        <v>1060</v>
      </c>
      <c r="B730" t="s">
        <v>239</v>
      </c>
      <c r="C730">
        <v>2020</v>
      </c>
      <c r="D730" s="2">
        <v>275538</v>
      </c>
      <c r="E730" s="26">
        <v>71519.899999999994</v>
      </c>
      <c r="F730" t="s">
        <v>91</v>
      </c>
      <c r="I730" s="2">
        <v>121</v>
      </c>
      <c r="J730" s="1">
        <v>12169135770</v>
      </c>
      <c r="K730" s="1">
        <v>5967300000</v>
      </c>
      <c r="L730" s="1">
        <v>127200000</v>
      </c>
      <c r="M730" s="1">
        <v>1928700000</v>
      </c>
      <c r="N730" s="1">
        <v>0</v>
      </c>
      <c r="O730" s="1">
        <v>292295984.80000001</v>
      </c>
      <c r="P730" s="1">
        <v>292295984.80000001</v>
      </c>
      <c r="Q730" s="1">
        <v>56649833</v>
      </c>
      <c r="R730" s="1">
        <v>41539110</v>
      </c>
      <c r="S730" s="1">
        <v>409971</v>
      </c>
      <c r="T730" s="1">
        <v>47.93295706</v>
      </c>
      <c r="U730" s="1">
        <v>1.935853732</v>
      </c>
      <c r="V730" s="1">
        <v>0</v>
      </c>
      <c r="W730" s="1">
        <v>43.8</v>
      </c>
      <c r="X730" s="1">
        <v>1.18</v>
      </c>
      <c r="Y730" s="1">
        <v>4726854390</v>
      </c>
      <c r="Z730" s="1">
        <v>1493672165.25192</v>
      </c>
      <c r="AA730" s="1">
        <v>0</v>
      </c>
      <c r="AB730" s="1">
        <v>4223997540</v>
      </c>
      <c r="AC730" s="1">
        <v>1493672165.25192</v>
      </c>
      <c r="AD730" s="1">
        <v>0</v>
      </c>
      <c r="AE730" s="1">
        <v>4223997540</v>
      </c>
      <c r="AF730" s="1">
        <v>1178751302.9214799</v>
      </c>
      <c r="AG730" s="1">
        <v>0</v>
      </c>
      <c r="AH730" s="1">
        <v>4223997540</v>
      </c>
      <c r="AI730" s="1">
        <v>1030553250.0600899</v>
      </c>
      <c r="AJ730" s="1">
        <v>0</v>
      </c>
      <c r="AK730" s="1">
        <v>6386795984.8000002</v>
      </c>
      <c r="AL730" s="1">
        <v>6640022540.0519199</v>
      </c>
      <c r="AM730" s="1">
        <v>6137165690.0519199</v>
      </c>
      <c r="AN730" s="1">
        <v>5822244827.7214804</v>
      </c>
      <c r="AO730" s="1">
        <v>5674046774.8600903</v>
      </c>
      <c r="AP730" s="1">
        <v>1928700000</v>
      </c>
      <c r="AQ730" s="1">
        <v>664842593.29999995</v>
      </c>
      <c r="AR730" s="1">
        <v>664842593.29999995</v>
      </c>
      <c r="AS730" s="1">
        <v>664842593.29999995</v>
      </c>
      <c r="AT730" s="1">
        <v>664842593.29999995</v>
      </c>
      <c r="AU730" s="1">
        <v>664842593.29999995</v>
      </c>
      <c r="AV730" s="1">
        <v>8315495984.8000002</v>
      </c>
      <c r="AW730" s="1">
        <v>9233565133.3519192</v>
      </c>
      <c r="AX730" s="1">
        <v>8730708283.3519192</v>
      </c>
      <c r="AY730" s="1">
        <v>8415787421.0214796</v>
      </c>
      <c r="AZ730" s="1">
        <v>8267589368.1600904</v>
      </c>
      <c r="BA730" s="1">
        <v>9233565133.3519192</v>
      </c>
      <c r="BB730" s="1">
        <v>8730708283.3519192</v>
      </c>
      <c r="BC730" s="1">
        <v>8415787421.0214796</v>
      </c>
      <c r="BD730" s="1">
        <v>8267589368.1600904</v>
      </c>
      <c r="BE730" s="1">
        <v>7304865133.3519297</v>
      </c>
      <c r="BF730" s="1">
        <v>6802008283.3519297</v>
      </c>
      <c r="BG730" s="1">
        <v>6487087421.0214796</v>
      </c>
      <c r="BH730" s="1">
        <v>6338889368.1600904</v>
      </c>
      <c r="BI730" s="1">
        <v>7304865133.3519201</v>
      </c>
      <c r="BJ730" s="1">
        <v>6802008283.3519201</v>
      </c>
      <c r="BK730" s="1">
        <v>6487087421.0214796</v>
      </c>
      <c r="BL730" s="1">
        <v>6338889368.1600904</v>
      </c>
      <c r="BM730" s="1" t="s">
        <v>85</v>
      </c>
      <c r="BN730" s="1" t="s">
        <v>85</v>
      </c>
      <c r="BO730" s="1" t="s">
        <v>85</v>
      </c>
      <c r="BP730" t="s">
        <v>85</v>
      </c>
    </row>
    <row r="731" spans="1:68" x14ac:dyDescent="0.25">
      <c r="A731">
        <v>1060</v>
      </c>
      <c r="B731" t="s">
        <v>239</v>
      </c>
      <c r="C731">
        <v>2021</v>
      </c>
      <c r="D731" s="2">
        <v>275538</v>
      </c>
      <c r="E731" s="26">
        <v>71519.899999999994</v>
      </c>
      <c r="F731" t="s">
        <v>91</v>
      </c>
      <c r="I731" s="2">
        <v>121</v>
      </c>
      <c r="J731" s="1">
        <v>12169135770</v>
      </c>
      <c r="K731" s="1">
        <v>5816000000</v>
      </c>
      <c r="L731" s="1">
        <v>143100000</v>
      </c>
      <c r="M731" s="1">
        <v>1985200000</v>
      </c>
      <c r="N731" s="1">
        <v>0</v>
      </c>
      <c r="O731" s="1">
        <v>292295984.80000001</v>
      </c>
      <c r="P731" s="1">
        <v>292295984.80000001</v>
      </c>
      <c r="Q731" s="1">
        <v>56649833</v>
      </c>
      <c r="R731" s="1">
        <v>41539110</v>
      </c>
      <c r="S731" s="1">
        <v>409971</v>
      </c>
      <c r="T731" s="1">
        <v>47.317477240000002</v>
      </c>
      <c r="U731" s="1">
        <v>2.673064911</v>
      </c>
      <c r="V731" s="1">
        <v>0</v>
      </c>
      <c r="W731" s="1">
        <v>43.8</v>
      </c>
      <c r="X731" s="1">
        <v>1.18</v>
      </c>
      <c r="Y731" s="1">
        <v>4726854390</v>
      </c>
      <c r="Z731" s="1">
        <v>1449745988.4449799</v>
      </c>
      <c r="AA731" s="1">
        <v>0</v>
      </c>
      <c r="AB731" s="1">
        <v>4223997540</v>
      </c>
      <c r="AC731" s="1">
        <v>1449745988.4449799</v>
      </c>
      <c r="AD731" s="1">
        <v>0</v>
      </c>
      <c r="AE731" s="1">
        <v>4223997540</v>
      </c>
      <c r="AF731" s="1">
        <v>1144086374.8682599</v>
      </c>
      <c r="AG731" s="1">
        <v>0</v>
      </c>
      <c r="AH731" s="1">
        <v>4223997540</v>
      </c>
      <c r="AI731" s="1">
        <v>1000246556.71451</v>
      </c>
      <c r="AJ731" s="1">
        <v>0</v>
      </c>
      <c r="AK731" s="1">
        <v>6251395984.8000002</v>
      </c>
      <c r="AL731" s="1">
        <v>6611996363.2449799</v>
      </c>
      <c r="AM731" s="1">
        <v>6109139513.2449799</v>
      </c>
      <c r="AN731" s="1">
        <v>5803479899.6682596</v>
      </c>
      <c r="AO731" s="1">
        <v>5659640081.5145102</v>
      </c>
      <c r="AP731" s="1">
        <v>1985200000</v>
      </c>
      <c r="AQ731" s="1">
        <v>664842593.29999995</v>
      </c>
      <c r="AR731" s="1">
        <v>664842593.29999995</v>
      </c>
      <c r="AS731" s="1">
        <v>664842593.29999995</v>
      </c>
      <c r="AT731" s="1">
        <v>664842593.29999995</v>
      </c>
      <c r="AU731" s="1">
        <v>664842593.29999995</v>
      </c>
      <c r="AV731" s="1">
        <v>8236595984.8000002</v>
      </c>
      <c r="AW731" s="1">
        <v>9262038956.5449791</v>
      </c>
      <c r="AX731" s="1">
        <v>8759182106.5449791</v>
      </c>
      <c r="AY731" s="1">
        <v>8453522492.9682598</v>
      </c>
      <c r="AZ731" s="1">
        <v>8309682674.8145103</v>
      </c>
      <c r="BA731" s="1">
        <v>9262038956.5449791</v>
      </c>
      <c r="BB731" s="1">
        <v>8759182106.5449791</v>
      </c>
      <c r="BC731" s="1">
        <v>8453522492.9682598</v>
      </c>
      <c r="BD731" s="1">
        <v>8309682674.8145103</v>
      </c>
      <c r="BE731" s="1">
        <v>7276838956.54498</v>
      </c>
      <c r="BF731" s="1">
        <v>6773982106.54498</v>
      </c>
      <c r="BG731" s="1">
        <v>6468322492.9682598</v>
      </c>
      <c r="BH731" s="1">
        <v>6324482674.8145103</v>
      </c>
      <c r="BI731" s="1">
        <v>7276838956.54498</v>
      </c>
      <c r="BJ731" s="1">
        <v>6773982106.54498</v>
      </c>
      <c r="BK731" s="1">
        <v>6468322492.9682598</v>
      </c>
      <c r="BL731" s="1">
        <v>6324482674.8145103</v>
      </c>
      <c r="BM731" s="1" t="s">
        <v>85</v>
      </c>
      <c r="BN731" s="1" t="s">
        <v>85</v>
      </c>
      <c r="BO731" s="1" t="s">
        <v>85</v>
      </c>
      <c r="BP731" t="s">
        <v>85</v>
      </c>
    </row>
    <row r="732" spans="1:68" x14ac:dyDescent="0.25">
      <c r="A732">
        <v>1062</v>
      </c>
      <c r="B732" t="s">
        <v>240</v>
      </c>
      <c r="C732">
        <v>2017</v>
      </c>
      <c r="D732" s="2">
        <v>112539</v>
      </c>
      <c r="E732" s="26">
        <v>106447.99</v>
      </c>
      <c r="F732" t="s">
        <v>91</v>
      </c>
      <c r="I732" s="2">
        <v>141</v>
      </c>
      <c r="J732" s="1">
        <v>5791819635</v>
      </c>
      <c r="K732" s="1">
        <v>2859100000</v>
      </c>
      <c r="L732" s="1">
        <v>251900000</v>
      </c>
      <c r="M732" s="1">
        <v>1073700000</v>
      </c>
      <c r="N732" s="1">
        <v>93800000</v>
      </c>
      <c r="O732" s="1">
        <v>236062962.30000001</v>
      </c>
      <c r="P732" s="1">
        <v>236071205.09999999</v>
      </c>
      <c r="Q732" s="1">
        <v>29397072</v>
      </c>
      <c r="R732" s="1">
        <v>13881424</v>
      </c>
      <c r="S732" s="1">
        <v>1636966</v>
      </c>
      <c r="T732" s="1">
        <v>50.55292773</v>
      </c>
      <c r="U732" s="1">
        <v>3.3680323080000001</v>
      </c>
      <c r="V732" s="1">
        <v>39248</v>
      </c>
      <c r="W732" s="1">
        <v>42.24</v>
      </c>
      <c r="X732" s="1">
        <v>1.18</v>
      </c>
      <c r="Y732" s="1">
        <v>1930606545</v>
      </c>
      <c r="Z732" s="1">
        <v>800864695.18942404</v>
      </c>
      <c r="AA732" s="1">
        <v>1027858.0224</v>
      </c>
      <c r="AB732" s="1">
        <v>1725222870</v>
      </c>
      <c r="AC732" s="1">
        <v>800864695.18942404</v>
      </c>
      <c r="AD732" s="1">
        <v>1027858.0224</v>
      </c>
      <c r="AE732" s="1">
        <v>1725222870</v>
      </c>
      <c r="AF732" s="1">
        <v>640857326.62084794</v>
      </c>
      <c r="AG732" s="1">
        <v>1027858.0224</v>
      </c>
      <c r="AH732" s="1">
        <v>1725222870</v>
      </c>
      <c r="AI732" s="1">
        <v>565559741.41210699</v>
      </c>
      <c r="AJ732" s="1">
        <v>1027858.0224</v>
      </c>
      <c r="AK732" s="1">
        <v>3347062962.3000002</v>
      </c>
      <c r="AL732" s="1">
        <v>3220470303.31182</v>
      </c>
      <c r="AM732" s="1">
        <v>3015086628.31182</v>
      </c>
      <c r="AN732" s="1">
        <v>2855079259.7432399</v>
      </c>
      <c r="AO732" s="1">
        <v>2779781674.5345001</v>
      </c>
      <c r="AP732" s="1">
        <v>1167500000</v>
      </c>
      <c r="AQ732" s="1">
        <v>1006209356</v>
      </c>
      <c r="AR732" s="1">
        <v>483070545.496773</v>
      </c>
      <c r="AS732" s="1">
        <v>452262994.246773</v>
      </c>
      <c r="AT732" s="1">
        <v>428261888.961487</v>
      </c>
      <c r="AU732" s="1">
        <v>416967251.18017602</v>
      </c>
      <c r="AV732" s="1">
        <v>4514562962.3000002</v>
      </c>
      <c r="AW732" s="1">
        <v>4871040848.8085899</v>
      </c>
      <c r="AX732" s="1">
        <v>4634849622.5585899</v>
      </c>
      <c r="AY732" s="1">
        <v>4450841148.70473</v>
      </c>
      <c r="AZ732" s="1">
        <v>4364248925.7146797</v>
      </c>
      <c r="BA732" s="1">
        <v>4871040848.8085899</v>
      </c>
      <c r="BB732" s="1">
        <v>4634849622.5585899</v>
      </c>
      <c r="BC732" s="1">
        <v>4450841148.70473</v>
      </c>
      <c r="BD732" s="1">
        <v>4364248925.7146797</v>
      </c>
      <c r="BE732" s="1">
        <v>3703540848.8085899</v>
      </c>
      <c r="BF732" s="1">
        <v>3467349622.5585899</v>
      </c>
      <c r="BG732" s="1">
        <v>3283341148.70473</v>
      </c>
      <c r="BH732" s="1">
        <v>3196748925.7146802</v>
      </c>
      <c r="BI732" s="1">
        <v>3703540848.8085899</v>
      </c>
      <c r="BJ732" s="1">
        <v>3467349622.5585899</v>
      </c>
      <c r="BK732" s="1">
        <v>3283341148.70473</v>
      </c>
      <c r="BL732" s="1">
        <v>3196748925.7146802</v>
      </c>
      <c r="BM732" s="1" t="s">
        <v>85</v>
      </c>
      <c r="BN732" s="1" t="s">
        <v>85</v>
      </c>
      <c r="BO732" s="1" t="s">
        <v>85</v>
      </c>
      <c r="BP732" t="s">
        <v>85</v>
      </c>
    </row>
    <row r="733" spans="1:68" x14ac:dyDescent="0.25">
      <c r="A733">
        <v>1062</v>
      </c>
      <c r="B733" t="s">
        <v>240</v>
      </c>
      <c r="C733">
        <v>2018</v>
      </c>
      <c r="D733" s="2">
        <v>113175</v>
      </c>
      <c r="E733" s="26">
        <v>106447.99</v>
      </c>
      <c r="F733" t="s">
        <v>91</v>
      </c>
      <c r="I733" s="2">
        <v>141</v>
      </c>
      <c r="J733" s="1">
        <v>5824551375</v>
      </c>
      <c r="K733" s="1">
        <v>2947200000</v>
      </c>
      <c r="L733" s="1">
        <v>280100000</v>
      </c>
      <c r="M733" s="1">
        <v>1109000000</v>
      </c>
      <c r="N733" s="1">
        <v>101500000</v>
      </c>
      <c r="O733" s="1">
        <v>236062962.30000001</v>
      </c>
      <c r="P733" s="1">
        <v>236071205.09999999</v>
      </c>
      <c r="Q733" s="1">
        <v>29397072</v>
      </c>
      <c r="R733" s="1">
        <v>13881424</v>
      </c>
      <c r="S733" s="1">
        <v>1636966</v>
      </c>
      <c r="T733" s="1">
        <v>51.60628122</v>
      </c>
      <c r="U733" s="1">
        <v>1.834359216</v>
      </c>
      <c r="V733" s="1">
        <v>39248</v>
      </c>
      <c r="W733" s="1">
        <v>42.24</v>
      </c>
      <c r="X733" s="1">
        <v>1.18</v>
      </c>
      <c r="Y733" s="1">
        <v>1941517125</v>
      </c>
      <c r="Z733" s="1">
        <v>844774048.73382902</v>
      </c>
      <c r="AA733" s="1">
        <v>1027858.0224</v>
      </c>
      <c r="AB733" s="1">
        <v>1734972750</v>
      </c>
      <c r="AC733" s="1">
        <v>844774048.73382902</v>
      </c>
      <c r="AD733" s="1">
        <v>1027858.0224</v>
      </c>
      <c r="AE733" s="1">
        <v>1734972750</v>
      </c>
      <c r="AF733" s="1">
        <v>675993887.25979805</v>
      </c>
      <c r="AG733" s="1">
        <v>1027858.0224</v>
      </c>
      <c r="AH733" s="1">
        <v>1734972750</v>
      </c>
      <c r="AI733" s="1">
        <v>596567928.91907704</v>
      </c>
      <c r="AJ733" s="1">
        <v>1027858.0224</v>
      </c>
      <c r="AK733" s="1">
        <v>3463362962.3000002</v>
      </c>
      <c r="AL733" s="1">
        <v>3303490236.8562198</v>
      </c>
      <c r="AM733" s="1">
        <v>3096945861.8562198</v>
      </c>
      <c r="AN733" s="1">
        <v>2928165700.3821902</v>
      </c>
      <c r="AO733" s="1">
        <v>2848739742.0414701</v>
      </c>
      <c r="AP733" s="1">
        <v>1210500000</v>
      </c>
      <c r="AQ733" s="1">
        <v>1006209356</v>
      </c>
      <c r="AR733" s="1">
        <v>495523535.52843398</v>
      </c>
      <c r="AS733" s="1">
        <v>464541879.27843398</v>
      </c>
      <c r="AT733" s="1">
        <v>439224855.057329</v>
      </c>
      <c r="AU733" s="1">
        <v>427310961.30622101</v>
      </c>
      <c r="AV733" s="1">
        <v>4673862962.3000002</v>
      </c>
      <c r="AW733" s="1">
        <v>5009513772.3846598</v>
      </c>
      <c r="AX733" s="1">
        <v>4771987741.1346598</v>
      </c>
      <c r="AY733" s="1">
        <v>4577890555.4395199</v>
      </c>
      <c r="AZ733" s="1">
        <v>4486550703.3476896</v>
      </c>
      <c r="BA733" s="1">
        <v>5009513772.3846598</v>
      </c>
      <c r="BB733" s="1">
        <v>4771987741.1346598</v>
      </c>
      <c r="BC733" s="1">
        <v>4577890555.4395199</v>
      </c>
      <c r="BD733" s="1">
        <v>4486550703.3476896</v>
      </c>
      <c r="BE733" s="1">
        <v>3799013772.3846598</v>
      </c>
      <c r="BF733" s="1">
        <v>3561487741.1346598</v>
      </c>
      <c r="BG733" s="1">
        <v>3367390555.4395199</v>
      </c>
      <c r="BH733" s="1">
        <v>3276050703.3476901</v>
      </c>
      <c r="BI733" s="1">
        <v>3799013772.3846598</v>
      </c>
      <c r="BJ733" s="1">
        <v>3561487741.1346598</v>
      </c>
      <c r="BK733" s="1">
        <v>3367390555.4395199</v>
      </c>
      <c r="BL733" s="1">
        <v>3276050703.3476901</v>
      </c>
      <c r="BM733" s="1" t="s">
        <v>85</v>
      </c>
      <c r="BN733" s="1" t="s">
        <v>85</v>
      </c>
      <c r="BO733" s="1" t="s">
        <v>85</v>
      </c>
      <c r="BP733" t="s">
        <v>85</v>
      </c>
    </row>
    <row r="734" spans="1:68" x14ac:dyDescent="0.25">
      <c r="A734">
        <v>1062</v>
      </c>
      <c r="B734" t="s">
        <v>240</v>
      </c>
      <c r="C734">
        <v>2019</v>
      </c>
      <c r="D734" s="2">
        <v>114284</v>
      </c>
      <c r="E734" s="26">
        <v>106447.99</v>
      </c>
      <c r="F734" t="s">
        <v>91</v>
      </c>
      <c r="I734" s="2">
        <v>141</v>
      </c>
      <c r="J734" s="1">
        <v>5881626060</v>
      </c>
      <c r="K734" s="1">
        <v>2796600000</v>
      </c>
      <c r="L734" s="1">
        <v>317000000</v>
      </c>
      <c r="M734" s="1">
        <v>1017900000</v>
      </c>
      <c r="N734" s="1">
        <v>0</v>
      </c>
      <c r="O734" s="1">
        <v>236062962.30000001</v>
      </c>
      <c r="P734" s="1">
        <v>236071205.09999999</v>
      </c>
      <c r="Q734" s="1">
        <v>29397072</v>
      </c>
      <c r="R734" s="1">
        <v>13881424</v>
      </c>
      <c r="S734" s="1">
        <v>1636966</v>
      </c>
      <c r="T734" s="1">
        <v>46.927158759999998</v>
      </c>
      <c r="U734" s="1">
        <v>5.2407660460000001</v>
      </c>
      <c r="V734" s="1">
        <v>39248</v>
      </c>
      <c r="W734" s="1">
        <v>42.24</v>
      </c>
      <c r="X734" s="1">
        <v>1.18</v>
      </c>
      <c r="Y734" s="1">
        <v>1960542020</v>
      </c>
      <c r="Z734" s="1">
        <v>707539137.17224002</v>
      </c>
      <c r="AA734" s="1">
        <v>1027858.0224</v>
      </c>
      <c r="AB734" s="1">
        <v>1751973720</v>
      </c>
      <c r="AC734" s="1">
        <v>707539137.17224002</v>
      </c>
      <c r="AD734" s="1">
        <v>1027858.0224</v>
      </c>
      <c r="AE734" s="1">
        <v>1751973720</v>
      </c>
      <c r="AF734" s="1">
        <v>566177586.11593604</v>
      </c>
      <c r="AG734" s="1">
        <v>1027858.0224</v>
      </c>
      <c r="AH734" s="1">
        <v>1751973720</v>
      </c>
      <c r="AI734" s="1">
        <v>499654503.26591098</v>
      </c>
      <c r="AJ734" s="1">
        <v>1027858.0224</v>
      </c>
      <c r="AK734" s="1">
        <v>3349662962.3000002</v>
      </c>
      <c r="AL734" s="1">
        <v>3222180220.2946401</v>
      </c>
      <c r="AM734" s="1">
        <v>3013611920.2946401</v>
      </c>
      <c r="AN734" s="1">
        <v>2872250369.2383299</v>
      </c>
      <c r="AO734" s="1">
        <v>2805727286.38831</v>
      </c>
      <c r="AP734" s="1">
        <v>1017900000</v>
      </c>
      <c r="AQ734" s="1">
        <v>1006209356</v>
      </c>
      <c r="AR734" s="1">
        <v>483327033.04419601</v>
      </c>
      <c r="AS734" s="1">
        <v>452041788.04419601</v>
      </c>
      <c r="AT734" s="1">
        <v>430837555.38575</v>
      </c>
      <c r="AU734" s="1">
        <v>420859092.95824599</v>
      </c>
      <c r="AV734" s="1">
        <v>4367562962.3000002</v>
      </c>
      <c r="AW734" s="1">
        <v>4723407253.33883</v>
      </c>
      <c r="AX734" s="1">
        <v>4483553708.33883</v>
      </c>
      <c r="AY734" s="1">
        <v>4320987924.6240797</v>
      </c>
      <c r="AZ734" s="1">
        <v>4244486379.34655</v>
      </c>
      <c r="BA734" s="1">
        <v>4723407253.33883</v>
      </c>
      <c r="BB734" s="1">
        <v>4483553708.33883</v>
      </c>
      <c r="BC734" s="1">
        <v>4320987924.6240797</v>
      </c>
      <c r="BD734" s="1">
        <v>4244486379.34655</v>
      </c>
      <c r="BE734" s="1">
        <v>3705507253.33883</v>
      </c>
      <c r="BF734" s="1">
        <v>3465653708.33883</v>
      </c>
      <c r="BG734" s="1">
        <v>3303087924.6240802</v>
      </c>
      <c r="BH734" s="1">
        <v>3226586379.34655</v>
      </c>
      <c r="BI734" s="1">
        <v>3705507253.33883</v>
      </c>
      <c r="BJ734" s="1">
        <v>3465653708.33883</v>
      </c>
      <c r="BK734" s="1">
        <v>3303087924.6240802</v>
      </c>
      <c r="BL734" s="1">
        <v>3226586379.34655</v>
      </c>
      <c r="BM734" s="1" t="s">
        <v>85</v>
      </c>
      <c r="BN734" s="1" t="s">
        <v>85</v>
      </c>
      <c r="BO734" s="1" t="s">
        <v>85</v>
      </c>
      <c r="BP734" t="s">
        <v>85</v>
      </c>
    </row>
    <row r="735" spans="1:68" x14ac:dyDescent="0.25">
      <c r="A735">
        <v>1062</v>
      </c>
      <c r="B735" t="s">
        <v>240</v>
      </c>
      <c r="C735">
        <v>2020</v>
      </c>
      <c r="D735" s="2">
        <v>115128</v>
      </c>
      <c r="E735" s="26">
        <v>106447.99</v>
      </c>
      <c r="F735" t="s">
        <v>91</v>
      </c>
      <c r="I735" s="2">
        <v>141</v>
      </c>
      <c r="J735" s="1">
        <v>5925062520</v>
      </c>
      <c r="K735" s="1">
        <v>3007100000</v>
      </c>
      <c r="L735" s="1">
        <v>269800000</v>
      </c>
      <c r="M735" s="1">
        <v>976500000</v>
      </c>
      <c r="N735" s="1">
        <v>0</v>
      </c>
      <c r="O735" s="1">
        <v>236062962.30000001</v>
      </c>
      <c r="P735" s="1">
        <v>236071205.09999999</v>
      </c>
      <c r="Q735" s="1">
        <v>29397072</v>
      </c>
      <c r="R735" s="1">
        <v>13881424</v>
      </c>
      <c r="S735" s="1">
        <v>1636966</v>
      </c>
      <c r="T735" s="1">
        <v>48.229340880000002</v>
      </c>
      <c r="U735" s="1">
        <v>2.0341482910000002</v>
      </c>
      <c r="V735" s="1">
        <v>39248</v>
      </c>
      <c r="W735" s="1">
        <v>42.24</v>
      </c>
      <c r="X735" s="1">
        <v>1.18</v>
      </c>
      <c r="Y735" s="1">
        <v>1975020840</v>
      </c>
      <c r="Z735" s="1">
        <v>784066564.12248302</v>
      </c>
      <c r="AA735" s="1">
        <v>1027858.0224</v>
      </c>
      <c r="AB735" s="1">
        <v>1764912240</v>
      </c>
      <c r="AC735" s="1">
        <v>784066564.12248302</v>
      </c>
      <c r="AD735" s="1">
        <v>1027858.0224</v>
      </c>
      <c r="AE735" s="1">
        <v>1764912240</v>
      </c>
      <c r="AF735" s="1">
        <v>627415348.92792499</v>
      </c>
      <c r="AG735" s="1">
        <v>1027858.0224</v>
      </c>
      <c r="AH735" s="1">
        <v>1764912240</v>
      </c>
      <c r="AI735" s="1">
        <v>553697130.01283896</v>
      </c>
      <c r="AJ735" s="1">
        <v>1027858.0224</v>
      </c>
      <c r="AK735" s="1">
        <v>3512962962.3000002</v>
      </c>
      <c r="AL735" s="1">
        <v>3265986467.2448802</v>
      </c>
      <c r="AM735" s="1">
        <v>3055877867.2448802</v>
      </c>
      <c r="AN735" s="1">
        <v>2899226652.0503201</v>
      </c>
      <c r="AO735" s="1">
        <v>2825508433.1352301</v>
      </c>
      <c r="AP735" s="1">
        <v>976500000</v>
      </c>
      <c r="AQ735" s="1">
        <v>1006209356</v>
      </c>
      <c r="AR735" s="1">
        <v>489897970.08673197</v>
      </c>
      <c r="AS735" s="1">
        <v>458381680.08673197</v>
      </c>
      <c r="AT735" s="1">
        <v>434883997.80754799</v>
      </c>
      <c r="AU735" s="1">
        <v>423826264.970285</v>
      </c>
      <c r="AV735" s="1">
        <v>4489462962.3000002</v>
      </c>
      <c r="AW735" s="1">
        <v>4732384437.3316097</v>
      </c>
      <c r="AX735" s="1">
        <v>4490759547.3316097</v>
      </c>
      <c r="AY735" s="1">
        <v>4310610649.8578701</v>
      </c>
      <c r="AZ735" s="1">
        <v>4225834698.1055198</v>
      </c>
      <c r="BA735" s="1">
        <v>4732384437.3316097</v>
      </c>
      <c r="BB735" s="1">
        <v>4490759547.3316097</v>
      </c>
      <c r="BC735" s="1">
        <v>4310610649.8578701</v>
      </c>
      <c r="BD735" s="1">
        <v>4225834698.1055198</v>
      </c>
      <c r="BE735" s="1">
        <v>3755884437.3316102</v>
      </c>
      <c r="BF735" s="1">
        <v>3514259547.3316102</v>
      </c>
      <c r="BG735" s="1">
        <v>3334110649.8578701</v>
      </c>
      <c r="BH735" s="1">
        <v>3249334698.1055198</v>
      </c>
      <c r="BI735" s="1">
        <v>3755884437.3316102</v>
      </c>
      <c r="BJ735" s="1">
        <v>3514259547.3316102</v>
      </c>
      <c r="BK735" s="1">
        <v>3334110649.8578701</v>
      </c>
      <c r="BL735" s="1">
        <v>3249334698.1055198</v>
      </c>
      <c r="BM735" s="1" t="s">
        <v>85</v>
      </c>
      <c r="BN735" s="1" t="s">
        <v>85</v>
      </c>
      <c r="BO735" s="1" t="s">
        <v>85</v>
      </c>
      <c r="BP735" t="s">
        <v>85</v>
      </c>
    </row>
    <row r="736" spans="1:68" x14ac:dyDescent="0.25">
      <c r="A736">
        <v>1062</v>
      </c>
      <c r="B736" t="s">
        <v>240</v>
      </c>
      <c r="C736">
        <v>2021</v>
      </c>
      <c r="D736" s="2">
        <v>115128</v>
      </c>
      <c r="E736" s="26">
        <v>106447.99</v>
      </c>
      <c r="F736" t="s">
        <v>91</v>
      </c>
      <c r="I736" s="2">
        <v>141</v>
      </c>
      <c r="J736" s="1">
        <v>5925062520</v>
      </c>
      <c r="K736" s="1">
        <v>2986900000</v>
      </c>
      <c r="L736" s="1">
        <v>302100000</v>
      </c>
      <c r="M736" s="1">
        <v>1070000000</v>
      </c>
      <c r="N736" s="1">
        <v>0</v>
      </c>
      <c r="O736" s="1">
        <v>236062962.30000001</v>
      </c>
      <c r="P736" s="1">
        <v>236071205.09999999</v>
      </c>
      <c r="Q736" s="1">
        <v>29397072</v>
      </c>
      <c r="R736" s="1">
        <v>13881424</v>
      </c>
      <c r="S736" s="1">
        <v>1636966</v>
      </c>
      <c r="T736" s="1">
        <v>47.537976460000003</v>
      </c>
      <c r="U736" s="1">
        <v>2.2663738430000002</v>
      </c>
      <c r="V736" s="1">
        <v>39248</v>
      </c>
      <c r="W736" s="1">
        <v>42.24</v>
      </c>
      <c r="X736" s="1">
        <v>1.18</v>
      </c>
      <c r="Y736" s="1">
        <v>1975020840</v>
      </c>
      <c r="Z736" s="1">
        <v>768390560.29137397</v>
      </c>
      <c r="AA736" s="1">
        <v>1027858.0224</v>
      </c>
      <c r="AB736" s="1">
        <v>1764912240</v>
      </c>
      <c r="AC736" s="1">
        <v>768390560.29137397</v>
      </c>
      <c r="AD736" s="1">
        <v>1027858.0224</v>
      </c>
      <c r="AE736" s="1">
        <v>1764912240</v>
      </c>
      <c r="AF736" s="1">
        <v>614871305.01183403</v>
      </c>
      <c r="AG736" s="1">
        <v>1027858.0224</v>
      </c>
      <c r="AH736" s="1">
        <v>1764912240</v>
      </c>
      <c r="AI736" s="1">
        <v>542626949.58616805</v>
      </c>
      <c r="AJ736" s="1">
        <v>1027858.0224</v>
      </c>
      <c r="AK736" s="1">
        <v>3525062962.3000002</v>
      </c>
      <c r="AL736" s="1">
        <v>3282610463.4137702</v>
      </c>
      <c r="AM736" s="1">
        <v>3072501863.4137702</v>
      </c>
      <c r="AN736" s="1">
        <v>2918982608.1342301</v>
      </c>
      <c r="AO736" s="1">
        <v>2846738252.70856</v>
      </c>
      <c r="AP736" s="1">
        <v>1070000000</v>
      </c>
      <c r="AQ736" s="1">
        <v>1006209356</v>
      </c>
      <c r="AR736" s="1">
        <v>492391569.51206601</v>
      </c>
      <c r="AS736" s="1">
        <v>460875279.51206601</v>
      </c>
      <c r="AT736" s="1">
        <v>437847391.22013497</v>
      </c>
      <c r="AU736" s="1">
        <v>427010737.90628499</v>
      </c>
      <c r="AV736" s="1">
        <v>4595062962.3000002</v>
      </c>
      <c r="AW736" s="1">
        <v>4845002032.9258404</v>
      </c>
      <c r="AX736" s="1">
        <v>4603377142.9258404</v>
      </c>
      <c r="AY736" s="1">
        <v>4426829999.3543596</v>
      </c>
      <c r="AZ736" s="1">
        <v>4343748990.61485</v>
      </c>
      <c r="BA736" s="1">
        <v>4845002032.9258404</v>
      </c>
      <c r="BB736" s="1">
        <v>4603377142.9258404</v>
      </c>
      <c r="BC736" s="1">
        <v>4426829999.3543596</v>
      </c>
      <c r="BD736" s="1">
        <v>4343748990.61485</v>
      </c>
      <c r="BE736" s="1">
        <v>3775002032.9258399</v>
      </c>
      <c r="BF736" s="1">
        <v>3533377142.9258399</v>
      </c>
      <c r="BG736" s="1">
        <v>3356829999.3543601</v>
      </c>
      <c r="BH736" s="1">
        <v>3273748990.61485</v>
      </c>
      <c r="BI736" s="1">
        <v>3775002032.9258399</v>
      </c>
      <c r="BJ736" s="1">
        <v>3533377142.9258399</v>
      </c>
      <c r="BK736" s="1">
        <v>3356829999.3543601</v>
      </c>
      <c r="BL736" s="1">
        <v>3273748990.61485</v>
      </c>
      <c r="BM736" s="1" t="s">
        <v>85</v>
      </c>
      <c r="BN736" s="1" t="s">
        <v>85</v>
      </c>
      <c r="BO736" s="1" t="s">
        <v>85</v>
      </c>
      <c r="BP736" t="s">
        <v>85</v>
      </c>
    </row>
    <row r="737" spans="1:68" x14ac:dyDescent="0.25">
      <c r="A737">
        <v>1068</v>
      </c>
      <c r="B737" t="s">
        <v>241</v>
      </c>
      <c r="C737">
        <v>2017</v>
      </c>
      <c r="D737" s="2">
        <v>86721</v>
      </c>
      <c r="E737" s="26">
        <v>131228.92000000001</v>
      </c>
      <c r="F737" t="s">
        <v>89</v>
      </c>
      <c r="I737" s="2">
        <v>111</v>
      </c>
      <c r="J737" s="1">
        <v>3513501315</v>
      </c>
      <c r="K737" s="1">
        <v>1552249892</v>
      </c>
      <c r="L737" s="1">
        <v>355356808.10000002</v>
      </c>
      <c r="M737" s="1">
        <v>664755591.10000002</v>
      </c>
      <c r="N737" s="1">
        <v>6060828.5999999996</v>
      </c>
      <c r="O737" s="1">
        <v>173646789.19999999</v>
      </c>
      <c r="P737" s="1">
        <v>173397000.40000001</v>
      </c>
      <c r="Q737" s="1">
        <v>55270796</v>
      </c>
      <c r="R737" s="1">
        <v>30870790</v>
      </c>
      <c r="S737" s="1">
        <v>393030</v>
      </c>
      <c r="T737" s="1">
        <v>46.832415840000003</v>
      </c>
      <c r="U737" s="1">
        <v>4.9305954439999997</v>
      </c>
      <c r="V737" s="1">
        <v>2852976</v>
      </c>
      <c r="W737" s="1">
        <v>36.58</v>
      </c>
      <c r="X737" s="1">
        <v>0.87</v>
      </c>
      <c r="Y737" s="1">
        <v>1487698755</v>
      </c>
      <c r="Z737" s="1">
        <v>1287239668.5987899</v>
      </c>
      <c r="AA737" s="1">
        <v>64704354.489599898</v>
      </c>
      <c r="AB737" s="1">
        <v>1329432930</v>
      </c>
      <c r="AC737" s="1">
        <v>1287239668.5987899</v>
      </c>
      <c r="AD737" s="1">
        <v>64704354.489599898</v>
      </c>
      <c r="AE737" s="1">
        <v>1329432930</v>
      </c>
      <c r="AF737" s="1">
        <v>1015870986.6195</v>
      </c>
      <c r="AG737" s="1">
        <v>56292788.405951999</v>
      </c>
      <c r="AH737" s="1">
        <v>1329432930</v>
      </c>
      <c r="AI737" s="1">
        <v>888168077.45278096</v>
      </c>
      <c r="AJ737" s="1">
        <v>56292788.405951999</v>
      </c>
      <c r="AK737" s="1">
        <v>2081253489.3</v>
      </c>
      <c r="AL737" s="1">
        <v>3368396586.5883899</v>
      </c>
      <c r="AM737" s="1">
        <v>3210130761.5883899</v>
      </c>
      <c r="AN737" s="1">
        <v>2930350513.5254502</v>
      </c>
      <c r="AO737" s="1">
        <v>2802647604.3587298</v>
      </c>
      <c r="AP737" s="1">
        <v>670816419.70000005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2752069909</v>
      </c>
      <c r="AW737" s="1">
        <v>4039213006.2883902</v>
      </c>
      <c r="AX737" s="1">
        <v>3880947181.2883902</v>
      </c>
      <c r="AY737" s="1">
        <v>3601166933.22545</v>
      </c>
      <c r="AZ737" s="1">
        <v>3473464024.0587301</v>
      </c>
      <c r="BA737" s="1">
        <v>3513501315</v>
      </c>
      <c r="BB737" s="1">
        <v>3513501315</v>
      </c>
      <c r="BC737" s="1">
        <v>3513501315</v>
      </c>
      <c r="BD737" s="1">
        <v>3473464024.0587301</v>
      </c>
      <c r="BE737" s="1">
        <v>3368396586.5883899</v>
      </c>
      <c r="BF737" s="1">
        <v>3210130761.5883899</v>
      </c>
      <c r="BG737" s="1">
        <v>2930350513.5254502</v>
      </c>
      <c r="BH737" s="1">
        <v>2802647604.3587298</v>
      </c>
      <c r="BI737" s="1">
        <v>2842684895.3000002</v>
      </c>
      <c r="BJ737" s="1">
        <v>2842684895.3000002</v>
      </c>
      <c r="BK737" s="1">
        <v>2842684895.3000002</v>
      </c>
      <c r="BL737" s="1">
        <v>2802647604.3587298</v>
      </c>
      <c r="BM737" s="1" t="s">
        <v>121</v>
      </c>
      <c r="BN737" s="1" t="s">
        <v>121</v>
      </c>
      <c r="BO737" s="1" t="s">
        <v>121</v>
      </c>
      <c r="BP737" t="s">
        <v>85</v>
      </c>
    </row>
    <row r="738" spans="1:68" x14ac:dyDescent="0.25">
      <c r="A738">
        <v>1068</v>
      </c>
      <c r="B738" t="s">
        <v>241</v>
      </c>
      <c r="C738">
        <v>2018</v>
      </c>
      <c r="D738" s="2">
        <v>86721</v>
      </c>
      <c r="E738" s="26">
        <v>131228.92000000001</v>
      </c>
      <c r="F738" t="s">
        <v>89</v>
      </c>
      <c r="I738" s="2">
        <v>111</v>
      </c>
      <c r="J738" s="1">
        <v>3513501315</v>
      </c>
      <c r="K738" s="1">
        <v>1652814027</v>
      </c>
      <c r="L738" s="1">
        <v>376572966.69999999</v>
      </c>
      <c r="M738" s="1">
        <v>675658565.5</v>
      </c>
      <c r="N738" s="1">
        <v>2421072.9300000002</v>
      </c>
      <c r="O738" s="1">
        <v>173646789.19999999</v>
      </c>
      <c r="P738" s="1">
        <v>173397000.40000001</v>
      </c>
      <c r="Q738" s="1">
        <v>55270796</v>
      </c>
      <c r="R738" s="1">
        <v>30870790</v>
      </c>
      <c r="S738" s="1">
        <v>393030</v>
      </c>
      <c r="T738" s="1">
        <v>47.475027189999999</v>
      </c>
      <c r="U738" s="1">
        <v>3.8239450480000001</v>
      </c>
      <c r="V738" s="1">
        <v>2852976</v>
      </c>
      <c r="W738" s="1">
        <v>36.58</v>
      </c>
      <c r="X738" s="1">
        <v>0.87</v>
      </c>
      <c r="Y738" s="1">
        <v>1487698755</v>
      </c>
      <c r="Z738" s="1">
        <v>1340977646.7804899</v>
      </c>
      <c r="AA738" s="1">
        <v>64704354.489599898</v>
      </c>
      <c r="AB738" s="1">
        <v>1329432930</v>
      </c>
      <c r="AC738" s="1">
        <v>1340977646.7804899</v>
      </c>
      <c r="AD738" s="1">
        <v>64704354.489599898</v>
      </c>
      <c r="AE738" s="1">
        <v>1329432930</v>
      </c>
      <c r="AF738" s="1">
        <v>1058280224.18891</v>
      </c>
      <c r="AG738" s="1">
        <v>56292788.405951999</v>
      </c>
      <c r="AH738" s="1">
        <v>1329432930</v>
      </c>
      <c r="AI738" s="1">
        <v>925246142.96935296</v>
      </c>
      <c r="AJ738" s="1">
        <v>56292788.405951999</v>
      </c>
      <c r="AK738" s="1">
        <v>2203033782.9000001</v>
      </c>
      <c r="AL738" s="1">
        <v>3443350723.37009</v>
      </c>
      <c r="AM738" s="1">
        <v>3285084898.37009</v>
      </c>
      <c r="AN738" s="1">
        <v>2993975909.69486</v>
      </c>
      <c r="AO738" s="1">
        <v>2860941828.4752998</v>
      </c>
      <c r="AP738" s="1">
        <v>678079638.42999995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2881113421.3299999</v>
      </c>
      <c r="AW738" s="1">
        <v>4121430361.8000898</v>
      </c>
      <c r="AX738" s="1">
        <v>3963164536.8000898</v>
      </c>
      <c r="AY738" s="1">
        <v>3672055548.1248598</v>
      </c>
      <c r="AZ738" s="1">
        <v>3539021466.9053001</v>
      </c>
      <c r="BA738" s="1">
        <v>3513501315</v>
      </c>
      <c r="BB738" s="1">
        <v>3513501315</v>
      </c>
      <c r="BC738" s="1">
        <v>3513501315</v>
      </c>
      <c r="BD738" s="1">
        <v>3513501315</v>
      </c>
      <c r="BE738" s="1">
        <v>3443350723.37009</v>
      </c>
      <c r="BF738" s="1">
        <v>3285084898.37009</v>
      </c>
      <c r="BG738" s="1">
        <v>2993975909.69486</v>
      </c>
      <c r="BH738" s="1">
        <v>2860941828.4752998</v>
      </c>
      <c r="BI738" s="1">
        <v>2835421676.5700002</v>
      </c>
      <c r="BJ738" s="1">
        <v>2835421676.5700002</v>
      </c>
      <c r="BK738" s="1">
        <v>2835421676.5700002</v>
      </c>
      <c r="BL738" s="1">
        <v>2835421676.5700002</v>
      </c>
      <c r="BM738" s="1" t="s">
        <v>121</v>
      </c>
      <c r="BN738" s="1" t="s">
        <v>121</v>
      </c>
      <c r="BO738" s="1" t="s">
        <v>121</v>
      </c>
      <c r="BP738" t="s">
        <v>121</v>
      </c>
    </row>
    <row r="739" spans="1:68" x14ac:dyDescent="0.25">
      <c r="A739">
        <v>1068</v>
      </c>
      <c r="B739" t="s">
        <v>241</v>
      </c>
      <c r="C739">
        <v>2019</v>
      </c>
      <c r="D739" s="2">
        <v>86721</v>
      </c>
      <c r="E739" s="26">
        <v>131228.92000000001</v>
      </c>
      <c r="F739" t="s">
        <v>89</v>
      </c>
      <c r="I739" s="2">
        <v>111</v>
      </c>
      <c r="J739" s="1">
        <v>3513501315</v>
      </c>
      <c r="K739" s="1">
        <v>1559923683</v>
      </c>
      <c r="L739" s="1">
        <v>323811172.69999999</v>
      </c>
      <c r="M739" s="1">
        <v>663592303</v>
      </c>
      <c r="N739" s="1">
        <v>0</v>
      </c>
      <c r="O739" s="1">
        <v>173646789.19999999</v>
      </c>
      <c r="P739" s="1">
        <v>173397000.40000001</v>
      </c>
      <c r="Q739" s="1">
        <v>55270796</v>
      </c>
      <c r="R739" s="1">
        <v>30870790</v>
      </c>
      <c r="S739" s="1">
        <v>393030</v>
      </c>
      <c r="T739" s="1">
        <v>45.687511100000002</v>
      </c>
      <c r="U739" s="1">
        <v>7.8791106170000003</v>
      </c>
      <c r="V739" s="1">
        <v>2852976</v>
      </c>
      <c r="W739" s="1">
        <v>36.58</v>
      </c>
      <c r="X739" s="1">
        <v>0.87</v>
      </c>
      <c r="Y739" s="1">
        <v>1487698755</v>
      </c>
      <c r="Z739" s="1">
        <v>1161488270.62972</v>
      </c>
      <c r="AA739" s="1">
        <v>64704354.489599898</v>
      </c>
      <c r="AB739" s="1">
        <v>1329432930</v>
      </c>
      <c r="AC739" s="1">
        <v>1161488270.62972</v>
      </c>
      <c r="AD739" s="1">
        <v>64704354.489599898</v>
      </c>
      <c r="AE739" s="1">
        <v>1329432930</v>
      </c>
      <c r="AF739" s="1">
        <v>916629796.46672106</v>
      </c>
      <c r="AG739" s="1">
        <v>56292788.405951999</v>
      </c>
      <c r="AH739" s="1">
        <v>1329432930</v>
      </c>
      <c r="AI739" s="1">
        <v>801402279.21354198</v>
      </c>
      <c r="AJ739" s="1">
        <v>56292788.405951999</v>
      </c>
      <c r="AK739" s="1">
        <v>2057381644.9000001</v>
      </c>
      <c r="AL739" s="1">
        <v>3211099553.2193198</v>
      </c>
      <c r="AM739" s="1">
        <v>3052833728.2193198</v>
      </c>
      <c r="AN739" s="1">
        <v>2799563687.9726701</v>
      </c>
      <c r="AO739" s="1">
        <v>2684336170.7194901</v>
      </c>
      <c r="AP739" s="1">
        <v>663592303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2720973947.9000001</v>
      </c>
      <c r="AW739" s="1">
        <v>3874691856.2193198</v>
      </c>
      <c r="AX739" s="1">
        <v>3716426031.2193198</v>
      </c>
      <c r="AY739" s="1">
        <v>3463155990.9726701</v>
      </c>
      <c r="AZ739" s="1">
        <v>3347928473.7194901</v>
      </c>
      <c r="BA739" s="1">
        <v>3513501315</v>
      </c>
      <c r="BB739" s="1">
        <v>3513501315</v>
      </c>
      <c r="BC739" s="1">
        <v>3463155990.9726701</v>
      </c>
      <c r="BD739" s="1">
        <v>3347928473.7194901</v>
      </c>
      <c r="BE739" s="1">
        <v>3211099553.2193198</v>
      </c>
      <c r="BF739" s="1">
        <v>3052833728.2193198</v>
      </c>
      <c r="BG739" s="1">
        <v>2799563687.9726701</v>
      </c>
      <c r="BH739" s="1">
        <v>2684336170.7194901</v>
      </c>
      <c r="BI739" s="1">
        <v>2849909012</v>
      </c>
      <c r="BJ739" s="1">
        <v>2849909012</v>
      </c>
      <c r="BK739" s="1">
        <v>2799563687.9726701</v>
      </c>
      <c r="BL739" s="1">
        <v>2684336170.7194901</v>
      </c>
      <c r="BM739" s="1" t="s">
        <v>121</v>
      </c>
      <c r="BN739" s="1" t="s">
        <v>121</v>
      </c>
      <c r="BO739" s="1" t="s">
        <v>85</v>
      </c>
      <c r="BP739" t="s">
        <v>85</v>
      </c>
    </row>
    <row r="740" spans="1:68" x14ac:dyDescent="0.25">
      <c r="A740">
        <v>1068</v>
      </c>
      <c r="B740" t="s">
        <v>241</v>
      </c>
      <c r="C740">
        <v>2020</v>
      </c>
      <c r="D740" s="2">
        <v>84462</v>
      </c>
      <c r="E740" s="26">
        <v>131228.92000000001</v>
      </c>
      <c r="F740" t="s">
        <v>89</v>
      </c>
      <c r="I740" s="2">
        <v>111</v>
      </c>
      <c r="J740" s="1">
        <v>3421977930</v>
      </c>
      <c r="K740" s="1">
        <v>1712428468</v>
      </c>
      <c r="L740" s="1">
        <v>373024449.30000001</v>
      </c>
      <c r="M740" s="1">
        <v>599481118.70000005</v>
      </c>
      <c r="N740" s="1">
        <v>0</v>
      </c>
      <c r="O740" s="1">
        <v>173646789.19999999</v>
      </c>
      <c r="P740" s="1">
        <v>173397000.40000001</v>
      </c>
      <c r="Q740" s="1">
        <v>55270796</v>
      </c>
      <c r="R740" s="1">
        <v>30870790</v>
      </c>
      <c r="S740" s="1">
        <v>393030</v>
      </c>
      <c r="T740" s="1">
        <v>47.839022530000001</v>
      </c>
      <c r="U740" s="1">
        <v>3.3118255429999999</v>
      </c>
      <c r="V740" s="1">
        <v>2852976</v>
      </c>
      <c r="W740" s="1">
        <v>36.58</v>
      </c>
      <c r="X740" s="1">
        <v>0.87</v>
      </c>
      <c r="Y740" s="1">
        <v>1448945610</v>
      </c>
      <c r="Z740" s="1">
        <v>1367892224.04883</v>
      </c>
      <c r="AA740" s="1">
        <v>64704354.489599898</v>
      </c>
      <c r="AB740" s="1">
        <v>1294802460</v>
      </c>
      <c r="AC740" s="1">
        <v>1367892224.04883</v>
      </c>
      <c r="AD740" s="1">
        <v>64704354.489599898</v>
      </c>
      <c r="AE740" s="1">
        <v>1294802460</v>
      </c>
      <c r="AF740" s="1">
        <v>1079520820.50599</v>
      </c>
      <c r="AG740" s="1">
        <v>56292788.405951999</v>
      </c>
      <c r="AH740" s="1">
        <v>1294802460</v>
      </c>
      <c r="AI740" s="1">
        <v>943816630.60348296</v>
      </c>
      <c r="AJ740" s="1">
        <v>56292788.405951999</v>
      </c>
      <c r="AK740" s="1">
        <v>2259099706.5</v>
      </c>
      <c r="AL740" s="1">
        <v>3427963638.23843</v>
      </c>
      <c r="AM740" s="1">
        <v>3273820488.23843</v>
      </c>
      <c r="AN740" s="1">
        <v>2977037518.6119399</v>
      </c>
      <c r="AO740" s="1">
        <v>2841333328.7094302</v>
      </c>
      <c r="AP740" s="1">
        <v>599481118.70000005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2858580825.1999998</v>
      </c>
      <c r="AW740" s="1">
        <v>4027444756.9384298</v>
      </c>
      <c r="AX740" s="1">
        <v>3873301606.9384298</v>
      </c>
      <c r="AY740" s="1">
        <v>3576518637.3119402</v>
      </c>
      <c r="AZ740" s="1">
        <v>3440814447.40943</v>
      </c>
      <c r="BA740" s="1">
        <v>3421977930</v>
      </c>
      <c r="BB740" s="1">
        <v>3421977930</v>
      </c>
      <c r="BC740" s="1">
        <v>3421977930</v>
      </c>
      <c r="BD740" s="1">
        <v>3421977930</v>
      </c>
      <c r="BE740" s="1">
        <v>3427963638.23843</v>
      </c>
      <c r="BF740" s="1">
        <v>3273820488.23843</v>
      </c>
      <c r="BG740" s="1">
        <v>2977037518.6119399</v>
      </c>
      <c r="BH740" s="1">
        <v>2841333328.7094302</v>
      </c>
      <c r="BI740" s="1">
        <v>2822496811.3000002</v>
      </c>
      <c r="BJ740" s="1">
        <v>2822496811.3000002</v>
      </c>
      <c r="BK740" s="1">
        <v>2822496811.3000002</v>
      </c>
      <c r="BL740" s="1">
        <v>2822496811.3000002</v>
      </c>
      <c r="BM740" s="1" t="s">
        <v>121</v>
      </c>
      <c r="BN740" s="1" t="s">
        <v>121</v>
      </c>
      <c r="BO740" s="1" t="s">
        <v>121</v>
      </c>
      <c r="BP740" t="s">
        <v>121</v>
      </c>
    </row>
    <row r="741" spans="1:68" x14ac:dyDescent="0.25">
      <c r="A741">
        <v>1068</v>
      </c>
      <c r="B741" t="s">
        <v>241</v>
      </c>
      <c r="C741">
        <v>2021</v>
      </c>
      <c r="D741" s="2">
        <v>84462</v>
      </c>
      <c r="E741" s="26">
        <v>131228.92000000001</v>
      </c>
      <c r="F741" t="s">
        <v>89</v>
      </c>
      <c r="I741" s="2">
        <v>111</v>
      </c>
      <c r="J741" s="1">
        <v>3421977930</v>
      </c>
      <c r="K741" s="1">
        <v>1728584160</v>
      </c>
      <c r="L741" s="1">
        <v>409017950.69999999</v>
      </c>
      <c r="M741" s="1">
        <v>627514080.29999995</v>
      </c>
      <c r="N741" s="1">
        <v>4418539.5599999996</v>
      </c>
      <c r="O741" s="1">
        <v>173646789.19999999</v>
      </c>
      <c r="P741" s="1">
        <v>173397000.40000001</v>
      </c>
      <c r="Q741" s="1">
        <v>55270796</v>
      </c>
      <c r="R741" s="1">
        <v>30870790</v>
      </c>
      <c r="S741" s="1">
        <v>393030</v>
      </c>
      <c r="T741" s="1">
        <v>46.976933379999998</v>
      </c>
      <c r="U741" s="1">
        <v>3.8308611300000002</v>
      </c>
      <c r="V741" s="1">
        <v>2852976</v>
      </c>
      <c r="W741" s="1">
        <v>36.58</v>
      </c>
      <c r="X741" s="1">
        <v>0.87</v>
      </c>
      <c r="Y741" s="1">
        <v>1448945610</v>
      </c>
      <c r="Z741" s="1">
        <v>1325463553.12361</v>
      </c>
      <c r="AA741" s="1">
        <v>64704354.489599898</v>
      </c>
      <c r="AB741" s="1">
        <v>1294802460</v>
      </c>
      <c r="AC741" s="1">
        <v>1325463553.12361</v>
      </c>
      <c r="AD741" s="1">
        <v>64704354.489599898</v>
      </c>
      <c r="AE741" s="1">
        <v>1294802460</v>
      </c>
      <c r="AF741" s="1">
        <v>1046036725.16213</v>
      </c>
      <c r="AG741" s="1">
        <v>56292788.405951999</v>
      </c>
      <c r="AH741" s="1">
        <v>1294802460</v>
      </c>
      <c r="AI741" s="1">
        <v>914541747.29791498</v>
      </c>
      <c r="AJ741" s="1">
        <v>56292788.405951999</v>
      </c>
      <c r="AK741" s="1">
        <v>2311248899.9000001</v>
      </c>
      <c r="AL741" s="1">
        <v>3421528468.7132101</v>
      </c>
      <c r="AM741" s="1">
        <v>3267385318.7132101</v>
      </c>
      <c r="AN741" s="1">
        <v>2979546924.6680899</v>
      </c>
      <c r="AO741" s="1">
        <v>2848051946.8038602</v>
      </c>
      <c r="AP741" s="1">
        <v>631932619.85999894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2943181519.7600002</v>
      </c>
      <c r="AW741" s="1">
        <v>4053461088.5732098</v>
      </c>
      <c r="AX741" s="1">
        <v>3899317938.5732098</v>
      </c>
      <c r="AY741" s="1">
        <v>3611479544.52809</v>
      </c>
      <c r="AZ741" s="1">
        <v>3479984566.6638598</v>
      </c>
      <c r="BA741" s="1">
        <v>3421977930</v>
      </c>
      <c r="BB741" s="1">
        <v>3421977930</v>
      </c>
      <c r="BC741" s="1">
        <v>3421977930</v>
      </c>
      <c r="BD741" s="1">
        <v>3421977930</v>
      </c>
      <c r="BE741" s="1">
        <v>3421528468.7132101</v>
      </c>
      <c r="BF741" s="1">
        <v>3267385318.7132101</v>
      </c>
      <c r="BG741" s="1">
        <v>2979546924.6680899</v>
      </c>
      <c r="BH741" s="1">
        <v>2848051946.8038602</v>
      </c>
      <c r="BI741" s="1">
        <v>2790045310.1399999</v>
      </c>
      <c r="BJ741" s="1">
        <v>2790045310.1399999</v>
      </c>
      <c r="BK741" s="1">
        <v>2790045310.1399999</v>
      </c>
      <c r="BL741" s="1">
        <v>2790045310.1399999</v>
      </c>
      <c r="BM741" s="1" t="s">
        <v>121</v>
      </c>
      <c r="BN741" s="1" t="s">
        <v>121</v>
      </c>
      <c r="BO741" s="1" t="s">
        <v>121</v>
      </c>
      <c r="BP741" t="s">
        <v>121</v>
      </c>
    </row>
    <row r="742" spans="1:68" x14ac:dyDescent="0.25">
      <c r="A742">
        <v>1083</v>
      </c>
      <c r="B742" t="s">
        <v>242</v>
      </c>
      <c r="C742">
        <v>2017</v>
      </c>
      <c r="D742" s="2">
        <v>102161</v>
      </c>
      <c r="E742" s="26">
        <v>131312.5</v>
      </c>
      <c r="F742" t="s">
        <v>87</v>
      </c>
      <c r="I742" s="2">
        <v>98</v>
      </c>
      <c r="J742" s="1">
        <v>3654298970</v>
      </c>
      <c r="K742" s="1">
        <v>2265441820</v>
      </c>
      <c r="L742" s="1">
        <v>187358600</v>
      </c>
      <c r="M742" s="1">
        <v>568342231.70000005</v>
      </c>
      <c r="N742" s="1">
        <v>0</v>
      </c>
      <c r="O742" s="1">
        <v>195917913.80000001</v>
      </c>
      <c r="P742" s="1">
        <v>121294989.8</v>
      </c>
      <c r="Q742" s="1">
        <v>46199046</v>
      </c>
      <c r="R742" s="1">
        <v>14249241</v>
      </c>
      <c r="S742" s="1">
        <v>890737</v>
      </c>
      <c r="T742" s="1">
        <v>45.880846310000003</v>
      </c>
      <c r="U742" s="1">
        <v>6.3424055490000004</v>
      </c>
      <c r="V742" s="1">
        <v>2238480</v>
      </c>
      <c r="W742" s="1">
        <v>15.55</v>
      </c>
      <c r="X742" s="1">
        <v>0.98</v>
      </c>
      <c r="Y742" s="1">
        <v>1752571955</v>
      </c>
      <c r="Z742" s="1">
        <v>983736509.97579205</v>
      </c>
      <c r="AA742" s="1">
        <v>21581185.68</v>
      </c>
      <c r="AB742" s="1">
        <v>1566128130</v>
      </c>
      <c r="AC742" s="1">
        <v>983736509.97579205</v>
      </c>
      <c r="AD742" s="1">
        <v>21581185.68</v>
      </c>
      <c r="AE742" s="1">
        <v>1566128130</v>
      </c>
      <c r="AF742" s="1">
        <v>779332519.49618196</v>
      </c>
      <c r="AG742" s="1">
        <v>21581185.68</v>
      </c>
      <c r="AH742" s="1">
        <v>1566128130</v>
      </c>
      <c r="AI742" s="1">
        <v>683142406.32930696</v>
      </c>
      <c r="AJ742" s="1">
        <v>21581185.68</v>
      </c>
      <c r="AK742" s="1">
        <v>2648718333.8000002</v>
      </c>
      <c r="AL742" s="1">
        <v>3066543240.45579</v>
      </c>
      <c r="AM742" s="1">
        <v>2880099415.45579</v>
      </c>
      <c r="AN742" s="1">
        <v>2675695424.9761801</v>
      </c>
      <c r="AO742" s="1">
        <v>2579505311.8092999</v>
      </c>
      <c r="AP742" s="1">
        <v>568342231.70000005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3217060565.5</v>
      </c>
      <c r="AW742" s="1">
        <v>3634885472.1557899</v>
      </c>
      <c r="AX742" s="1">
        <v>3448441647.1557899</v>
      </c>
      <c r="AY742" s="1">
        <v>3244037656.6761799</v>
      </c>
      <c r="AZ742" s="1">
        <v>3147847543.5093002</v>
      </c>
      <c r="BA742" s="1">
        <v>3634885472.1557899</v>
      </c>
      <c r="BB742" s="1">
        <v>3448441647.1557899</v>
      </c>
      <c r="BC742" s="1">
        <v>3244037656.6761799</v>
      </c>
      <c r="BD742" s="1">
        <v>3147847543.5093002</v>
      </c>
      <c r="BE742" s="1">
        <v>3066543240.45579</v>
      </c>
      <c r="BF742" s="1">
        <v>2880099415.45579</v>
      </c>
      <c r="BG742" s="1">
        <v>2675695424.9761801</v>
      </c>
      <c r="BH742" s="1">
        <v>2579505311.8092999</v>
      </c>
      <c r="BI742" s="1">
        <v>3066543240.45579</v>
      </c>
      <c r="BJ742" s="1">
        <v>2880099415.45579</v>
      </c>
      <c r="BK742" s="1">
        <v>2675695424.9761801</v>
      </c>
      <c r="BL742" s="1">
        <v>2579505311.8092999</v>
      </c>
      <c r="BM742" s="1" t="s">
        <v>85</v>
      </c>
      <c r="BN742" s="1" t="s">
        <v>85</v>
      </c>
      <c r="BO742" s="1" t="s">
        <v>85</v>
      </c>
      <c r="BP742" t="s">
        <v>85</v>
      </c>
    </row>
    <row r="743" spans="1:68" x14ac:dyDescent="0.25">
      <c r="A743">
        <v>1083</v>
      </c>
      <c r="B743" t="s">
        <v>242</v>
      </c>
      <c r="C743">
        <v>2018</v>
      </c>
      <c r="D743" s="2">
        <v>103590</v>
      </c>
      <c r="E743" s="26">
        <v>131312.5</v>
      </c>
      <c r="F743" t="s">
        <v>87</v>
      </c>
      <c r="I743" s="2">
        <v>98</v>
      </c>
      <c r="J743" s="1">
        <v>3705414300</v>
      </c>
      <c r="K743" s="1">
        <v>2354843758</v>
      </c>
      <c r="L743" s="1">
        <v>204694705.09999999</v>
      </c>
      <c r="M743" s="1">
        <v>599835220.89999998</v>
      </c>
      <c r="N743" s="1">
        <v>0</v>
      </c>
      <c r="O743" s="1">
        <v>195917913.80000001</v>
      </c>
      <c r="P743" s="1">
        <v>121294989.8</v>
      </c>
      <c r="Q743" s="1">
        <v>46199046</v>
      </c>
      <c r="R743" s="1">
        <v>14249241</v>
      </c>
      <c r="S743" s="1">
        <v>890737</v>
      </c>
      <c r="T743" s="1">
        <v>45.176042879999997</v>
      </c>
      <c r="U743" s="1">
        <v>3.4134919539999999</v>
      </c>
      <c r="V743" s="1">
        <v>2238480</v>
      </c>
      <c r="W743" s="1">
        <v>15.55</v>
      </c>
      <c r="X743" s="1">
        <v>0.98</v>
      </c>
      <c r="Y743" s="1">
        <v>1777086450</v>
      </c>
      <c r="Z743" s="1">
        <v>1039073501.75916</v>
      </c>
      <c r="AA743" s="1">
        <v>21581185.68</v>
      </c>
      <c r="AB743" s="1">
        <v>1588034700</v>
      </c>
      <c r="AC743" s="1">
        <v>1039073501.75916</v>
      </c>
      <c r="AD743" s="1">
        <v>21581185.68</v>
      </c>
      <c r="AE743" s="1">
        <v>1588034700</v>
      </c>
      <c r="AF743" s="1">
        <v>823171410.08380103</v>
      </c>
      <c r="AG743" s="1">
        <v>21581185.68</v>
      </c>
      <c r="AH743" s="1">
        <v>1588034700</v>
      </c>
      <c r="AI743" s="1">
        <v>721570425.76598299</v>
      </c>
      <c r="AJ743" s="1">
        <v>21581185.68</v>
      </c>
      <c r="AK743" s="1">
        <v>2755456376.9000001</v>
      </c>
      <c r="AL743" s="1">
        <v>3163730832.33916</v>
      </c>
      <c r="AM743" s="1">
        <v>2974679082.33916</v>
      </c>
      <c r="AN743" s="1">
        <v>2758776990.6637998</v>
      </c>
      <c r="AO743" s="1">
        <v>2657176006.3459802</v>
      </c>
      <c r="AP743" s="1">
        <v>599835220.89999998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3355291597.8000002</v>
      </c>
      <c r="AW743" s="1">
        <v>3763566053.2391601</v>
      </c>
      <c r="AX743" s="1">
        <v>3574514303.2391601</v>
      </c>
      <c r="AY743" s="1">
        <v>3358612211.5637999</v>
      </c>
      <c r="AZ743" s="1">
        <v>3257011227.2459798</v>
      </c>
      <c r="BA743" s="1">
        <v>3705414300</v>
      </c>
      <c r="BB743" s="1">
        <v>3574514303.2391601</v>
      </c>
      <c r="BC743" s="1">
        <v>3358612211.5637999</v>
      </c>
      <c r="BD743" s="1">
        <v>3257011227.2459798</v>
      </c>
      <c r="BE743" s="1">
        <v>3163730832.33916</v>
      </c>
      <c r="BF743" s="1">
        <v>2974679082.33916</v>
      </c>
      <c r="BG743" s="1">
        <v>2758776990.6637998</v>
      </c>
      <c r="BH743" s="1">
        <v>2657176006.3459802</v>
      </c>
      <c r="BI743" s="1">
        <v>3105579079.0999999</v>
      </c>
      <c r="BJ743" s="1">
        <v>2974679082.33916</v>
      </c>
      <c r="BK743" s="1">
        <v>2758776990.6637998</v>
      </c>
      <c r="BL743" s="1">
        <v>2657176006.3459802</v>
      </c>
      <c r="BM743" s="1" t="s">
        <v>121</v>
      </c>
      <c r="BN743" s="1" t="s">
        <v>85</v>
      </c>
      <c r="BO743" s="1" t="s">
        <v>85</v>
      </c>
      <c r="BP743" t="s">
        <v>85</v>
      </c>
    </row>
    <row r="744" spans="1:68" x14ac:dyDescent="0.25">
      <c r="A744">
        <v>1083</v>
      </c>
      <c r="B744" t="s">
        <v>242</v>
      </c>
      <c r="C744">
        <v>2019</v>
      </c>
      <c r="D744" s="2">
        <v>105020</v>
      </c>
      <c r="E744" s="26">
        <v>131312.5</v>
      </c>
      <c r="F744" t="s">
        <v>87</v>
      </c>
      <c r="I744" s="2">
        <v>98</v>
      </c>
      <c r="J744" s="1">
        <v>3756565400</v>
      </c>
      <c r="K744" s="1">
        <v>2362194865</v>
      </c>
      <c r="L744" s="1">
        <v>202128886.80000001</v>
      </c>
      <c r="M744" s="1">
        <v>587334523.89999998</v>
      </c>
      <c r="N744" s="1">
        <v>0</v>
      </c>
      <c r="O744" s="1">
        <v>195917913.80000001</v>
      </c>
      <c r="P744" s="1">
        <v>121294989.8</v>
      </c>
      <c r="Q744" s="1">
        <v>46199046</v>
      </c>
      <c r="R744" s="1">
        <v>14249241</v>
      </c>
      <c r="S744" s="1">
        <v>890737</v>
      </c>
      <c r="T744" s="1">
        <v>44.594098250000002</v>
      </c>
      <c r="U744" s="1">
        <v>6.7331493650000001</v>
      </c>
      <c r="V744" s="1">
        <v>2238480</v>
      </c>
      <c r="W744" s="1">
        <v>15.55</v>
      </c>
      <c r="X744" s="1">
        <v>0.98</v>
      </c>
      <c r="Y744" s="1">
        <v>1801618100</v>
      </c>
      <c r="Z744" s="1">
        <v>941999659.15802503</v>
      </c>
      <c r="AA744" s="1">
        <v>21581185.68</v>
      </c>
      <c r="AB744" s="1">
        <v>1609956600</v>
      </c>
      <c r="AC744" s="1">
        <v>941999659.15802503</v>
      </c>
      <c r="AD744" s="1">
        <v>21581185.68</v>
      </c>
      <c r="AE744" s="1">
        <v>1609956600</v>
      </c>
      <c r="AF744" s="1">
        <v>746267888.089499</v>
      </c>
      <c r="AG744" s="1">
        <v>21581185.68</v>
      </c>
      <c r="AH744" s="1">
        <v>1609956600</v>
      </c>
      <c r="AI744" s="1">
        <v>654158819.35136902</v>
      </c>
      <c r="AJ744" s="1">
        <v>21581185.68</v>
      </c>
      <c r="AK744" s="1">
        <v>2760241665.5999999</v>
      </c>
      <c r="AL744" s="1">
        <v>3088622821.4380202</v>
      </c>
      <c r="AM744" s="1">
        <v>2896961321.4380202</v>
      </c>
      <c r="AN744" s="1">
        <v>2701229550.3694901</v>
      </c>
      <c r="AO744" s="1">
        <v>2609120481.6313601</v>
      </c>
      <c r="AP744" s="1">
        <v>587334523.89999998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3347576189.5</v>
      </c>
      <c r="AW744" s="1">
        <v>3675957345.3380198</v>
      </c>
      <c r="AX744" s="1">
        <v>3484295845.3380198</v>
      </c>
      <c r="AY744" s="1">
        <v>3288564074.2694898</v>
      </c>
      <c r="AZ744" s="1">
        <v>3196455005.5313601</v>
      </c>
      <c r="BA744" s="1">
        <v>3675957345.3380198</v>
      </c>
      <c r="BB744" s="1">
        <v>3484295845.3380198</v>
      </c>
      <c r="BC744" s="1">
        <v>3288564074.2694898</v>
      </c>
      <c r="BD744" s="1">
        <v>3196455005.5313601</v>
      </c>
      <c r="BE744" s="1">
        <v>3088622821.4380202</v>
      </c>
      <c r="BF744" s="1">
        <v>2896961321.4380202</v>
      </c>
      <c r="BG744" s="1">
        <v>2701229550.3694901</v>
      </c>
      <c r="BH744" s="1">
        <v>2609120481.6313601</v>
      </c>
      <c r="BI744" s="1">
        <v>3088622821.4380202</v>
      </c>
      <c r="BJ744" s="1">
        <v>2896961321.4380202</v>
      </c>
      <c r="BK744" s="1">
        <v>2701229550.3694901</v>
      </c>
      <c r="BL744" s="1">
        <v>2609120481.6313601</v>
      </c>
      <c r="BM744" s="1" t="s">
        <v>85</v>
      </c>
      <c r="BN744" s="1" t="s">
        <v>85</v>
      </c>
      <c r="BO744" s="1" t="s">
        <v>85</v>
      </c>
      <c r="BP744" t="s">
        <v>85</v>
      </c>
    </row>
    <row r="745" spans="1:68" x14ac:dyDescent="0.25">
      <c r="A745">
        <v>1083</v>
      </c>
      <c r="B745" t="s">
        <v>242</v>
      </c>
      <c r="C745">
        <v>2020</v>
      </c>
      <c r="D745" s="2">
        <v>106450</v>
      </c>
      <c r="E745" s="26">
        <v>131312.5</v>
      </c>
      <c r="F745" t="s">
        <v>87</v>
      </c>
      <c r="I745" s="2">
        <v>98</v>
      </c>
      <c r="J745" s="1">
        <v>3807716500</v>
      </c>
      <c r="K745" s="1">
        <v>2590345489</v>
      </c>
      <c r="L745" s="1">
        <v>239350458.19999999</v>
      </c>
      <c r="M745" s="1">
        <v>561695041.60000002</v>
      </c>
      <c r="N745" s="1">
        <v>0</v>
      </c>
      <c r="O745" s="1">
        <v>195917913.80000001</v>
      </c>
      <c r="P745" s="1">
        <v>121294989.8</v>
      </c>
      <c r="Q745" s="1">
        <v>46199046</v>
      </c>
      <c r="R745" s="1">
        <v>14249241</v>
      </c>
      <c r="S745" s="1">
        <v>890737</v>
      </c>
      <c r="T745" s="1">
        <v>45.33061189</v>
      </c>
      <c r="U745" s="1">
        <v>2.1969975750000001</v>
      </c>
      <c r="V745" s="1">
        <v>2238480</v>
      </c>
      <c r="W745" s="1">
        <v>15.55</v>
      </c>
      <c r="X745" s="1">
        <v>0.98</v>
      </c>
      <c r="Y745" s="1">
        <v>1826149750</v>
      </c>
      <c r="Z745" s="1">
        <v>1073186256.01276</v>
      </c>
      <c r="AA745" s="1">
        <v>21581185.68</v>
      </c>
      <c r="AB745" s="1">
        <v>1631878500</v>
      </c>
      <c r="AC745" s="1">
        <v>1073186256.01276</v>
      </c>
      <c r="AD745" s="1">
        <v>21581185.68</v>
      </c>
      <c r="AE745" s="1">
        <v>1631878500</v>
      </c>
      <c r="AF745" s="1">
        <v>850196104.65375698</v>
      </c>
      <c r="AG745" s="1">
        <v>21581185.68</v>
      </c>
      <c r="AH745" s="1">
        <v>1631878500</v>
      </c>
      <c r="AI745" s="1">
        <v>745259562.83775604</v>
      </c>
      <c r="AJ745" s="1">
        <v>21581185.68</v>
      </c>
      <c r="AK745" s="1">
        <v>3025613861</v>
      </c>
      <c r="AL745" s="1">
        <v>3281562639.69276</v>
      </c>
      <c r="AM745" s="1">
        <v>3087291389.69276</v>
      </c>
      <c r="AN745" s="1">
        <v>2864301238.3337498</v>
      </c>
      <c r="AO745" s="1">
        <v>2759364696.5177498</v>
      </c>
      <c r="AP745" s="1">
        <v>561695041.60000002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3587308902.5999999</v>
      </c>
      <c r="AW745" s="1">
        <v>3843257681.2927599</v>
      </c>
      <c r="AX745" s="1">
        <v>3648986431.2927599</v>
      </c>
      <c r="AY745" s="1">
        <v>3425996279.9337502</v>
      </c>
      <c r="AZ745" s="1">
        <v>3321059738.1177502</v>
      </c>
      <c r="BA745" s="1">
        <v>3807716500</v>
      </c>
      <c r="BB745" s="1">
        <v>3648986431.2927599</v>
      </c>
      <c r="BC745" s="1">
        <v>3425996279.9337502</v>
      </c>
      <c r="BD745" s="1">
        <v>3321059738.1177502</v>
      </c>
      <c r="BE745" s="1">
        <v>3281562639.69276</v>
      </c>
      <c r="BF745" s="1">
        <v>3087291389.69276</v>
      </c>
      <c r="BG745" s="1">
        <v>2864301238.3337498</v>
      </c>
      <c r="BH745" s="1">
        <v>2759364696.5177498</v>
      </c>
      <c r="BI745" s="1">
        <v>3246021458.4000001</v>
      </c>
      <c r="BJ745" s="1">
        <v>3087291389.69276</v>
      </c>
      <c r="BK745" s="1">
        <v>2864301238.3337498</v>
      </c>
      <c r="BL745" s="1">
        <v>2759364696.5177498</v>
      </c>
      <c r="BM745" s="1" t="s">
        <v>121</v>
      </c>
      <c r="BN745" s="1" t="s">
        <v>85</v>
      </c>
      <c r="BO745" s="1" t="s">
        <v>85</v>
      </c>
      <c r="BP745" t="s">
        <v>85</v>
      </c>
    </row>
    <row r="746" spans="1:68" x14ac:dyDescent="0.25">
      <c r="A746">
        <v>1083</v>
      </c>
      <c r="B746" t="s">
        <v>242</v>
      </c>
      <c r="C746">
        <v>2021</v>
      </c>
      <c r="D746" s="2">
        <v>106450</v>
      </c>
      <c r="E746" s="26">
        <v>131312.5</v>
      </c>
      <c r="F746" t="s">
        <v>87</v>
      </c>
      <c r="I746" s="2">
        <v>98</v>
      </c>
      <c r="J746" s="1">
        <v>3807716500</v>
      </c>
      <c r="K746" s="1">
        <v>2470025813</v>
      </c>
      <c r="L746" s="1">
        <v>220059693.19999999</v>
      </c>
      <c r="M746" s="1">
        <v>568992288.89999998</v>
      </c>
      <c r="N746" s="1">
        <v>0</v>
      </c>
      <c r="O746" s="1">
        <v>195917913.80000001</v>
      </c>
      <c r="P746" s="1">
        <v>121294989.8</v>
      </c>
      <c r="Q746" s="1">
        <v>46199046</v>
      </c>
      <c r="R746" s="1">
        <v>14249241</v>
      </c>
      <c r="S746" s="1">
        <v>890737</v>
      </c>
      <c r="T746" s="1">
        <v>45.10108803</v>
      </c>
      <c r="U746" s="1">
        <v>4.919647501</v>
      </c>
      <c r="V746" s="1">
        <v>2238480</v>
      </c>
      <c r="W746" s="1">
        <v>15.55</v>
      </c>
      <c r="X746" s="1">
        <v>0.98</v>
      </c>
      <c r="Y746" s="1">
        <v>1826149750</v>
      </c>
      <c r="Z746" s="1">
        <v>999734671.14535201</v>
      </c>
      <c r="AA746" s="1">
        <v>21581185.68</v>
      </c>
      <c r="AB746" s="1">
        <v>1631878500</v>
      </c>
      <c r="AC746" s="1">
        <v>999734671.14535201</v>
      </c>
      <c r="AD746" s="1">
        <v>21581185.68</v>
      </c>
      <c r="AE746" s="1">
        <v>1631878500</v>
      </c>
      <c r="AF746" s="1">
        <v>792006530.39762294</v>
      </c>
      <c r="AG746" s="1">
        <v>21581185.68</v>
      </c>
      <c r="AH746" s="1">
        <v>1631878500</v>
      </c>
      <c r="AI746" s="1">
        <v>694252111.22222197</v>
      </c>
      <c r="AJ746" s="1">
        <v>21581185.68</v>
      </c>
      <c r="AK746" s="1">
        <v>2886003420</v>
      </c>
      <c r="AL746" s="1">
        <v>3188820289.8253498</v>
      </c>
      <c r="AM746" s="1">
        <v>2994549039.8253498</v>
      </c>
      <c r="AN746" s="1">
        <v>2786820899.07762</v>
      </c>
      <c r="AO746" s="1">
        <v>2689066479.9022198</v>
      </c>
      <c r="AP746" s="1">
        <v>568992288.89999998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3454995708.9000001</v>
      </c>
      <c r="AW746" s="1">
        <v>3757812578.7253499</v>
      </c>
      <c r="AX746" s="1">
        <v>3563541328.7253499</v>
      </c>
      <c r="AY746" s="1">
        <v>3355813187.9776201</v>
      </c>
      <c r="AZ746" s="1">
        <v>3258058768.8022199</v>
      </c>
      <c r="BA746" s="1">
        <v>3757812578.7253499</v>
      </c>
      <c r="BB746" s="1">
        <v>3563541328.7253499</v>
      </c>
      <c r="BC746" s="1">
        <v>3355813187.9776201</v>
      </c>
      <c r="BD746" s="1">
        <v>3258058768.8022199</v>
      </c>
      <c r="BE746" s="1">
        <v>3188820289.8253498</v>
      </c>
      <c r="BF746" s="1">
        <v>2994549039.8253498</v>
      </c>
      <c r="BG746" s="1">
        <v>2786820899.07762</v>
      </c>
      <c r="BH746" s="1">
        <v>2689066479.9022198</v>
      </c>
      <c r="BI746" s="1">
        <v>3188820289.8253498</v>
      </c>
      <c r="BJ746" s="1">
        <v>2994549039.8253498</v>
      </c>
      <c r="BK746" s="1">
        <v>2786820899.07762</v>
      </c>
      <c r="BL746" s="1">
        <v>2689066479.9022198</v>
      </c>
      <c r="BM746" s="1" t="s">
        <v>85</v>
      </c>
      <c r="BN746" s="1" t="s">
        <v>85</v>
      </c>
      <c r="BO746" s="1" t="s">
        <v>85</v>
      </c>
      <c r="BP746" t="s">
        <v>85</v>
      </c>
    </row>
    <row r="747" spans="1:68" x14ac:dyDescent="0.25">
      <c r="A747">
        <v>1093</v>
      </c>
      <c r="B747" t="s">
        <v>243</v>
      </c>
      <c r="C747">
        <v>2017</v>
      </c>
      <c r="D747" s="2">
        <v>17866</v>
      </c>
      <c r="E747" s="26">
        <v>51012</v>
      </c>
      <c r="F747" t="s">
        <v>89</v>
      </c>
      <c r="I747" s="2">
        <v>91</v>
      </c>
      <c r="J747" s="1">
        <v>593419190</v>
      </c>
      <c r="K747" s="1">
        <v>446393060.39999998</v>
      </c>
      <c r="L747" s="1">
        <v>46257807.960000001</v>
      </c>
      <c r="M747" s="1">
        <v>40897559.009999998</v>
      </c>
      <c r="N747" s="1">
        <v>6155325.3899999997</v>
      </c>
      <c r="O747" s="1">
        <v>48972146.789999999</v>
      </c>
      <c r="P747" s="1">
        <v>20757581.420000002</v>
      </c>
      <c r="Q747" s="1">
        <v>4565789</v>
      </c>
      <c r="R747" s="1">
        <v>4080872</v>
      </c>
      <c r="S747" s="1">
        <v>2076</v>
      </c>
      <c r="T747" s="1">
        <v>53.26381731</v>
      </c>
      <c r="U747" s="1">
        <v>2.6575480759999999</v>
      </c>
      <c r="V747" s="1">
        <v>160778</v>
      </c>
      <c r="W747" s="1">
        <v>17.16</v>
      </c>
      <c r="X747" s="1">
        <v>1</v>
      </c>
      <c r="Y747" s="1">
        <v>306491230</v>
      </c>
      <c r="Z747" s="1">
        <v>135156236.39991099</v>
      </c>
      <c r="AA747" s="1">
        <v>1710549.2975999999</v>
      </c>
      <c r="AB747" s="1">
        <v>273885780</v>
      </c>
      <c r="AC747" s="1">
        <v>135156236.39991099</v>
      </c>
      <c r="AD747" s="1">
        <v>1710549.2975999999</v>
      </c>
      <c r="AE747" s="1">
        <v>273885780</v>
      </c>
      <c r="AF747" s="1">
        <v>106449377.637447</v>
      </c>
      <c r="AG747" s="1">
        <v>1710549.2975999999</v>
      </c>
      <c r="AH747" s="1">
        <v>273885780</v>
      </c>
      <c r="AI747" s="1">
        <v>92940267.631581903</v>
      </c>
      <c r="AJ747" s="1">
        <v>1710549.2975999999</v>
      </c>
      <c r="AK747" s="1">
        <v>541623015.14999998</v>
      </c>
      <c r="AL747" s="1">
        <v>510373405.07751101</v>
      </c>
      <c r="AM747" s="1">
        <v>477767955.07751101</v>
      </c>
      <c r="AN747" s="1">
        <v>449061096.31504703</v>
      </c>
      <c r="AO747" s="1">
        <v>435551986.30918199</v>
      </c>
      <c r="AP747" s="1">
        <v>47052884.399999999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588675899.54999995</v>
      </c>
      <c r="AW747" s="1">
        <v>557426289.47751105</v>
      </c>
      <c r="AX747" s="1">
        <v>524820839.47751099</v>
      </c>
      <c r="AY747" s="1">
        <v>496113980.715047</v>
      </c>
      <c r="AZ747" s="1">
        <v>482604870.70918101</v>
      </c>
      <c r="BA747" s="1">
        <v>557426289.47751105</v>
      </c>
      <c r="BB747" s="1">
        <v>524820839.47751099</v>
      </c>
      <c r="BC747" s="1">
        <v>496113980.715047</v>
      </c>
      <c r="BD747" s="1">
        <v>482604870.70918101</v>
      </c>
      <c r="BE747" s="1">
        <v>510373405.07751101</v>
      </c>
      <c r="BF747" s="1">
        <v>477767955.07751101</v>
      </c>
      <c r="BG747" s="1">
        <v>449061096.31504703</v>
      </c>
      <c r="BH747" s="1">
        <v>435551986.30918199</v>
      </c>
      <c r="BI747" s="1">
        <v>510373405.07751101</v>
      </c>
      <c r="BJ747" s="1">
        <v>477767955.07751101</v>
      </c>
      <c r="BK747" s="1">
        <v>449061096.31504703</v>
      </c>
      <c r="BL747" s="1">
        <v>435551986.30918199</v>
      </c>
      <c r="BM747" s="1" t="s">
        <v>85</v>
      </c>
      <c r="BN747" s="1" t="s">
        <v>85</v>
      </c>
      <c r="BO747" s="1" t="s">
        <v>85</v>
      </c>
      <c r="BP747" t="s">
        <v>85</v>
      </c>
    </row>
    <row r="748" spans="1:68" x14ac:dyDescent="0.25">
      <c r="A748">
        <v>1093</v>
      </c>
      <c r="B748" t="s">
        <v>243</v>
      </c>
      <c r="C748">
        <v>2018</v>
      </c>
      <c r="D748" s="2">
        <v>17517</v>
      </c>
      <c r="E748" s="26">
        <v>51012</v>
      </c>
      <c r="F748" t="s">
        <v>89</v>
      </c>
      <c r="I748" s="2">
        <v>91</v>
      </c>
      <c r="J748" s="1">
        <v>581827155</v>
      </c>
      <c r="K748" s="1">
        <v>417343443.80000001</v>
      </c>
      <c r="L748" s="1">
        <v>46557590.880000003</v>
      </c>
      <c r="M748" s="1">
        <v>47212551.390000001</v>
      </c>
      <c r="N748" s="1">
        <v>7595586.8099999996</v>
      </c>
      <c r="O748" s="1">
        <v>48972146.789999999</v>
      </c>
      <c r="P748" s="1">
        <v>20757581.420000002</v>
      </c>
      <c r="Q748" s="1">
        <v>4565789</v>
      </c>
      <c r="R748" s="1">
        <v>4080872</v>
      </c>
      <c r="S748" s="1">
        <v>2076</v>
      </c>
      <c r="T748" s="1">
        <v>52.345518060000003</v>
      </c>
      <c r="U748" s="1">
        <v>2.3133918520000001</v>
      </c>
      <c r="V748" s="1">
        <v>160778</v>
      </c>
      <c r="W748" s="1">
        <v>17.16</v>
      </c>
      <c r="X748" s="1">
        <v>1</v>
      </c>
      <c r="Y748" s="1">
        <v>300504135</v>
      </c>
      <c r="Z748" s="1">
        <v>133622849.09980001</v>
      </c>
      <c r="AA748" s="1">
        <v>1710549.2975999999</v>
      </c>
      <c r="AB748" s="1">
        <v>268535610</v>
      </c>
      <c r="AC748" s="1">
        <v>133622849.09980001</v>
      </c>
      <c r="AD748" s="1">
        <v>1710549.2975999999</v>
      </c>
      <c r="AE748" s="1">
        <v>268535610</v>
      </c>
      <c r="AF748" s="1">
        <v>105241678.103028</v>
      </c>
      <c r="AG748" s="1">
        <v>1710549.2975999999</v>
      </c>
      <c r="AH748" s="1">
        <v>268535610</v>
      </c>
      <c r="AI748" s="1">
        <v>91885832.928076997</v>
      </c>
      <c r="AJ748" s="1">
        <v>1710549.2975999999</v>
      </c>
      <c r="AK748" s="1">
        <v>512873181.47000003</v>
      </c>
      <c r="AL748" s="1">
        <v>503152705.69739997</v>
      </c>
      <c r="AM748" s="1">
        <v>471184180.69739997</v>
      </c>
      <c r="AN748" s="1">
        <v>442803009.70062798</v>
      </c>
      <c r="AO748" s="1">
        <v>429447164.52567601</v>
      </c>
      <c r="AP748" s="1">
        <v>54808138.200000003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567681319.66999996</v>
      </c>
      <c r="AW748" s="1">
        <v>557960843.89740002</v>
      </c>
      <c r="AX748" s="1">
        <v>525992318.89740002</v>
      </c>
      <c r="AY748" s="1">
        <v>497611147.90062797</v>
      </c>
      <c r="AZ748" s="1">
        <v>484255302.725676</v>
      </c>
      <c r="BA748" s="1">
        <v>557960843.89740002</v>
      </c>
      <c r="BB748" s="1">
        <v>525992318.89740002</v>
      </c>
      <c r="BC748" s="1">
        <v>497611147.90062797</v>
      </c>
      <c r="BD748" s="1">
        <v>484255302.725676</v>
      </c>
      <c r="BE748" s="1">
        <v>503152705.69739997</v>
      </c>
      <c r="BF748" s="1">
        <v>471184180.69739997</v>
      </c>
      <c r="BG748" s="1">
        <v>442803009.70062798</v>
      </c>
      <c r="BH748" s="1">
        <v>429447164.52567601</v>
      </c>
      <c r="BI748" s="1">
        <v>503152705.69739997</v>
      </c>
      <c r="BJ748" s="1">
        <v>471184180.69739997</v>
      </c>
      <c r="BK748" s="1">
        <v>442803009.70062798</v>
      </c>
      <c r="BL748" s="1">
        <v>429447164.52567601</v>
      </c>
      <c r="BM748" s="1" t="s">
        <v>85</v>
      </c>
      <c r="BN748" s="1" t="s">
        <v>85</v>
      </c>
      <c r="BO748" s="1" t="s">
        <v>85</v>
      </c>
      <c r="BP748" t="s">
        <v>85</v>
      </c>
    </row>
    <row r="749" spans="1:68" x14ac:dyDescent="0.25">
      <c r="A749">
        <v>1093</v>
      </c>
      <c r="B749" t="s">
        <v>243</v>
      </c>
      <c r="C749">
        <v>2019</v>
      </c>
      <c r="D749" s="2">
        <v>17898</v>
      </c>
      <c r="E749" s="26">
        <v>51012</v>
      </c>
      <c r="F749" t="s">
        <v>89</v>
      </c>
      <c r="I749" s="2">
        <v>91</v>
      </c>
      <c r="J749" s="1">
        <v>594482070</v>
      </c>
      <c r="K749" s="1">
        <v>432443379.10000002</v>
      </c>
      <c r="L749" s="1">
        <v>70084033.079999998</v>
      </c>
      <c r="M749" s="1">
        <v>64746593.700000003</v>
      </c>
      <c r="N749" s="1">
        <v>3695150.34</v>
      </c>
      <c r="O749" s="1">
        <v>48972146.789999999</v>
      </c>
      <c r="P749" s="1">
        <v>20757581.420000002</v>
      </c>
      <c r="Q749" s="1">
        <v>4565789</v>
      </c>
      <c r="R749" s="1">
        <v>4080872</v>
      </c>
      <c r="S749" s="1">
        <v>2076</v>
      </c>
      <c r="T749" s="1">
        <v>52.149610549999998</v>
      </c>
      <c r="U749" s="1">
        <v>3.8079814220000001</v>
      </c>
      <c r="V749" s="1">
        <v>160778</v>
      </c>
      <c r="W749" s="1">
        <v>17.16</v>
      </c>
      <c r="X749" s="1">
        <v>1</v>
      </c>
      <c r="Y749" s="1">
        <v>307040190</v>
      </c>
      <c r="Z749" s="1">
        <v>129107969.29466499</v>
      </c>
      <c r="AA749" s="1">
        <v>1710549.2975999999</v>
      </c>
      <c r="AB749" s="1">
        <v>274376340</v>
      </c>
      <c r="AC749" s="1">
        <v>129107969.29466499</v>
      </c>
      <c r="AD749" s="1">
        <v>1710549.2975999999</v>
      </c>
      <c r="AE749" s="1">
        <v>274376340</v>
      </c>
      <c r="AF749" s="1">
        <v>101685747.88355599</v>
      </c>
      <c r="AG749" s="1">
        <v>1710549.2975999999</v>
      </c>
      <c r="AH749" s="1">
        <v>274376340</v>
      </c>
      <c r="AI749" s="1">
        <v>88781173.101858199</v>
      </c>
      <c r="AJ749" s="1">
        <v>1710549.2975999999</v>
      </c>
      <c r="AK749" s="1">
        <v>551499558.97000003</v>
      </c>
      <c r="AL749" s="1">
        <v>528700323.09226501</v>
      </c>
      <c r="AM749" s="1">
        <v>496036473.09226501</v>
      </c>
      <c r="AN749" s="1">
        <v>468614251.68115598</v>
      </c>
      <c r="AO749" s="1">
        <v>455709676.89945799</v>
      </c>
      <c r="AP749" s="1">
        <v>68441744.040000007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619941303.00999999</v>
      </c>
      <c r="AW749" s="1">
        <v>597142067.13226497</v>
      </c>
      <c r="AX749" s="1">
        <v>564478217.13226497</v>
      </c>
      <c r="AY749" s="1">
        <v>537055995.721156</v>
      </c>
      <c r="AZ749" s="1">
        <v>524151420.93945801</v>
      </c>
      <c r="BA749" s="1">
        <v>594482070</v>
      </c>
      <c r="BB749" s="1">
        <v>564478217.13226497</v>
      </c>
      <c r="BC749" s="1">
        <v>537055995.721156</v>
      </c>
      <c r="BD749" s="1">
        <v>524151420.93945801</v>
      </c>
      <c r="BE749" s="1">
        <v>528700323.09226501</v>
      </c>
      <c r="BF749" s="1">
        <v>496036473.09226501</v>
      </c>
      <c r="BG749" s="1">
        <v>468614251.68115598</v>
      </c>
      <c r="BH749" s="1">
        <v>455709676.89945799</v>
      </c>
      <c r="BI749" s="1">
        <v>526040325.95999998</v>
      </c>
      <c r="BJ749" s="1">
        <v>496036473.09226501</v>
      </c>
      <c r="BK749" s="1">
        <v>468614251.68115598</v>
      </c>
      <c r="BL749" s="1">
        <v>455709676.89945799</v>
      </c>
      <c r="BM749" s="1" t="s">
        <v>121</v>
      </c>
      <c r="BN749" s="1" t="s">
        <v>85</v>
      </c>
      <c r="BO749" s="1" t="s">
        <v>85</v>
      </c>
      <c r="BP749" t="s">
        <v>85</v>
      </c>
    </row>
    <row r="750" spans="1:68" x14ac:dyDescent="0.25">
      <c r="A750">
        <v>1093</v>
      </c>
      <c r="B750" t="s">
        <v>243</v>
      </c>
      <c r="C750">
        <v>2020</v>
      </c>
      <c r="D750" s="2">
        <v>17517</v>
      </c>
      <c r="E750" s="26">
        <v>51012</v>
      </c>
      <c r="F750" t="s">
        <v>89</v>
      </c>
      <c r="I750" s="2">
        <v>91</v>
      </c>
      <c r="J750" s="1">
        <v>581827155</v>
      </c>
      <c r="K750" s="1">
        <v>471235940.69999999</v>
      </c>
      <c r="L750" s="1">
        <v>54286776.600000001</v>
      </c>
      <c r="M750" s="1">
        <v>82195914.75</v>
      </c>
      <c r="N750" s="1">
        <v>4708546.95</v>
      </c>
      <c r="O750" s="1">
        <v>48972146.789999999</v>
      </c>
      <c r="P750" s="1">
        <v>20757581.420000002</v>
      </c>
      <c r="Q750" s="1">
        <v>4565789</v>
      </c>
      <c r="R750" s="1">
        <v>4080872</v>
      </c>
      <c r="S750" s="1">
        <v>2076</v>
      </c>
      <c r="T750" s="1">
        <v>51.706677990000003</v>
      </c>
      <c r="U750" s="1">
        <v>1.429992342</v>
      </c>
      <c r="V750" s="1">
        <v>160778</v>
      </c>
      <c r="W750" s="1">
        <v>17.16</v>
      </c>
      <c r="X750" s="1">
        <v>1</v>
      </c>
      <c r="Y750" s="1">
        <v>300504135</v>
      </c>
      <c r="Z750" s="1">
        <v>134276004.01492801</v>
      </c>
      <c r="AA750" s="1">
        <v>1710549.2975999999</v>
      </c>
      <c r="AB750" s="1">
        <v>268535610</v>
      </c>
      <c r="AC750" s="1">
        <v>134276004.01492801</v>
      </c>
      <c r="AD750" s="1">
        <v>1710549.2975999999</v>
      </c>
      <c r="AE750" s="1">
        <v>268535610</v>
      </c>
      <c r="AF750" s="1">
        <v>105756104.488877</v>
      </c>
      <c r="AG750" s="1">
        <v>1710549.2975999999</v>
      </c>
      <c r="AH750" s="1">
        <v>268535610</v>
      </c>
      <c r="AI750" s="1">
        <v>92334975.3001481</v>
      </c>
      <c r="AJ750" s="1">
        <v>1710549.2975999999</v>
      </c>
      <c r="AK750" s="1">
        <v>574494864.09000003</v>
      </c>
      <c r="AL750" s="1">
        <v>511535046.332528</v>
      </c>
      <c r="AM750" s="1">
        <v>479566521.332528</v>
      </c>
      <c r="AN750" s="1">
        <v>451046621.80647701</v>
      </c>
      <c r="AO750" s="1">
        <v>437625492.61774802</v>
      </c>
      <c r="AP750" s="1">
        <v>86904461.700000003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661399325.78999996</v>
      </c>
      <c r="AW750" s="1">
        <v>598439508.03252804</v>
      </c>
      <c r="AX750" s="1">
        <v>566470983.03252804</v>
      </c>
      <c r="AY750" s="1">
        <v>537951083.50647795</v>
      </c>
      <c r="AZ750" s="1">
        <v>524529954.31774801</v>
      </c>
      <c r="BA750" s="1">
        <v>581827155</v>
      </c>
      <c r="BB750" s="1">
        <v>566470983.03252804</v>
      </c>
      <c r="BC750" s="1">
        <v>537951083.50647795</v>
      </c>
      <c r="BD750" s="1">
        <v>524529954.31774801</v>
      </c>
      <c r="BE750" s="1">
        <v>511535046.332528</v>
      </c>
      <c r="BF750" s="1">
        <v>479566521.332528</v>
      </c>
      <c r="BG750" s="1">
        <v>451046621.80647701</v>
      </c>
      <c r="BH750" s="1">
        <v>437625492.61774802</v>
      </c>
      <c r="BI750" s="1">
        <v>494922693.30000001</v>
      </c>
      <c r="BJ750" s="1">
        <v>479566521.332528</v>
      </c>
      <c r="BK750" s="1">
        <v>451046621.80647701</v>
      </c>
      <c r="BL750" s="1">
        <v>437625492.61774802</v>
      </c>
      <c r="BM750" s="1" t="s">
        <v>121</v>
      </c>
      <c r="BN750" s="1" t="s">
        <v>85</v>
      </c>
      <c r="BO750" s="1" t="s">
        <v>85</v>
      </c>
      <c r="BP750" t="s">
        <v>85</v>
      </c>
    </row>
    <row r="751" spans="1:68" x14ac:dyDescent="0.25">
      <c r="A751">
        <v>1093</v>
      </c>
      <c r="B751" t="s">
        <v>243</v>
      </c>
      <c r="C751">
        <v>2021</v>
      </c>
      <c r="D751" s="2">
        <v>17517</v>
      </c>
      <c r="E751" s="26">
        <v>51012</v>
      </c>
      <c r="F751" t="s">
        <v>89</v>
      </c>
      <c r="I751" s="2">
        <v>91</v>
      </c>
      <c r="J751" s="1">
        <v>581827155</v>
      </c>
      <c r="K751" s="1">
        <v>446624088.80000001</v>
      </c>
      <c r="L751" s="1">
        <v>61937758.079999998</v>
      </c>
      <c r="M751" s="1">
        <v>58733991.049999997</v>
      </c>
      <c r="N751" s="1">
        <v>6021726.4800000004</v>
      </c>
      <c r="O751" s="1">
        <v>48972146.789999999</v>
      </c>
      <c r="P751" s="1">
        <v>20757581.420000002</v>
      </c>
      <c r="Q751" s="1">
        <v>4565789</v>
      </c>
      <c r="R751" s="1">
        <v>4080872</v>
      </c>
      <c r="S751" s="1">
        <v>2076</v>
      </c>
      <c r="T751" s="1">
        <v>53.196533260000002</v>
      </c>
      <c r="U751" s="1">
        <v>3.0176459709999999</v>
      </c>
      <c r="V751" s="1">
        <v>160778</v>
      </c>
      <c r="W751" s="1">
        <v>17.16</v>
      </c>
      <c r="X751" s="1">
        <v>1</v>
      </c>
      <c r="Y751" s="1">
        <v>300504135</v>
      </c>
      <c r="Z751" s="1">
        <v>134014809.9311</v>
      </c>
      <c r="AA751" s="1">
        <v>1710549.2975999999</v>
      </c>
      <c r="AB751" s="1">
        <v>268535610</v>
      </c>
      <c r="AC751" s="1">
        <v>134014809.9311</v>
      </c>
      <c r="AD751" s="1">
        <v>1710549.2975999999</v>
      </c>
      <c r="AE751" s="1">
        <v>268535610</v>
      </c>
      <c r="AF751" s="1">
        <v>105550387.39873999</v>
      </c>
      <c r="AG751" s="1">
        <v>1710549.2975999999</v>
      </c>
      <c r="AH751" s="1">
        <v>268535610</v>
      </c>
      <c r="AI751" s="1">
        <v>92155365.030571401</v>
      </c>
      <c r="AJ751" s="1">
        <v>1710549.2975999999</v>
      </c>
      <c r="AK751" s="1">
        <v>557533993.66999996</v>
      </c>
      <c r="AL751" s="1">
        <v>518924833.72869998</v>
      </c>
      <c r="AM751" s="1">
        <v>486956308.72869998</v>
      </c>
      <c r="AN751" s="1">
        <v>458491886.19634002</v>
      </c>
      <c r="AO751" s="1">
        <v>445096863.82817101</v>
      </c>
      <c r="AP751" s="1">
        <v>64755717.530000001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622289711.19999897</v>
      </c>
      <c r="AW751" s="1">
        <v>583680551.25870001</v>
      </c>
      <c r="AX751" s="1">
        <v>551712026.25870001</v>
      </c>
      <c r="AY751" s="1">
        <v>523247603.72634</v>
      </c>
      <c r="AZ751" s="1">
        <v>509852581.35817099</v>
      </c>
      <c r="BA751" s="1">
        <v>581827155</v>
      </c>
      <c r="BB751" s="1">
        <v>551712026.25870001</v>
      </c>
      <c r="BC751" s="1">
        <v>523247603.72634</v>
      </c>
      <c r="BD751" s="1">
        <v>509852581.35817099</v>
      </c>
      <c r="BE751" s="1">
        <v>518924833.72869998</v>
      </c>
      <c r="BF751" s="1">
        <v>486956308.72869998</v>
      </c>
      <c r="BG751" s="1">
        <v>458491886.19634002</v>
      </c>
      <c r="BH751" s="1">
        <v>445096863.82817101</v>
      </c>
      <c r="BI751" s="1">
        <v>517071437.47000003</v>
      </c>
      <c r="BJ751" s="1">
        <v>486956308.72869998</v>
      </c>
      <c r="BK751" s="1">
        <v>458491886.19634002</v>
      </c>
      <c r="BL751" s="1">
        <v>445096863.82817101</v>
      </c>
      <c r="BM751" s="1" t="s">
        <v>121</v>
      </c>
      <c r="BN751" s="1" t="s">
        <v>85</v>
      </c>
      <c r="BO751" s="1" t="s">
        <v>85</v>
      </c>
      <c r="BP751" t="s">
        <v>85</v>
      </c>
    </row>
    <row r="752" spans="1:68" x14ac:dyDescent="0.25">
      <c r="A752">
        <v>1094</v>
      </c>
      <c r="B752" t="s">
        <v>244</v>
      </c>
      <c r="C752">
        <v>2017</v>
      </c>
      <c r="D752" s="2">
        <v>10131</v>
      </c>
      <c r="E752" s="26">
        <v>63508.37</v>
      </c>
      <c r="F752" t="s">
        <v>105</v>
      </c>
      <c r="I752" s="2">
        <v>206</v>
      </c>
      <c r="J752" s="1">
        <v>761749890</v>
      </c>
      <c r="K752" s="1">
        <v>533440481</v>
      </c>
      <c r="L752" s="1">
        <v>13821749</v>
      </c>
      <c r="M752" s="1">
        <v>89341043</v>
      </c>
      <c r="N752" s="1">
        <v>7956064</v>
      </c>
      <c r="O752" s="1">
        <v>26452584.18</v>
      </c>
      <c r="P752" s="1">
        <v>16104384</v>
      </c>
      <c r="Q752" s="1">
        <v>9782333</v>
      </c>
      <c r="R752" s="1">
        <v>4867863</v>
      </c>
      <c r="S752" s="1">
        <v>128330</v>
      </c>
      <c r="T752" s="1">
        <v>63.232147339999997</v>
      </c>
      <c r="U752" s="1">
        <v>1.777251092</v>
      </c>
      <c r="V752" s="1">
        <v>2053747</v>
      </c>
      <c r="W752" s="1">
        <v>28.54</v>
      </c>
      <c r="X752" s="1">
        <v>1.1100000000000001</v>
      </c>
      <c r="Y752" s="1">
        <v>173797305</v>
      </c>
      <c r="Z752" s="1">
        <v>332747153.33784902</v>
      </c>
      <c r="AA752" s="1">
        <v>40338113.081316002</v>
      </c>
      <c r="AB752" s="1">
        <v>155308230</v>
      </c>
      <c r="AC752" s="1">
        <v>332747153.33784902</v>
      </c>
      <c r="AD752" s="1">
        <v>40338113.081316002</v>
      </c>
      <c r="AE752" s="1">
        <v>155308230</v>
      </c>
      <c r="AF752" s="1">
        <v>263077430.52913401</v>
      </c>
      <c r="AG752" s="1">
        <v>40338113.081316002</v>
      </c>
      <c r="AH752" s="1">
        <v>155308230</v>
      </c>
      <c r="AI752" s="1">
        <v>230291678.61915001</v>
      </c>
      <c r="AJ752" s="1">
        <v>40338113.081316002</v>
      </c>
      <c r="AK752" s="1">
        <v>573714814.17999995</v>
      </c>
      <c r="AL752" s="1">
        <v>576808704.41916502</v>
      </c>
      <c r="AM752" s="1">
        <v>558319629.41916502</v>
      </c>
      <c r="AN752" s="1">
        <v>488649906.61045003</v>
      </c>
      <c r="AO752" s="1">
        <v>455864154.70046598</v>
      </c>
      <c r="AP752" s="1">
        <v>97297107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671011921.17999995</v>
      </c>
      <c r="AW752" s="1">
        <v>674105811.41916502</v>
      </c>
      <c r="AX752" s="1">
        <v>655616736.41916502</v>
      </c>
      <c r="AY752" s="1">
        <v>585947013.61045003</v>
      </c>
      <c r="AZ752" s="1">
        <v>553161261.70046604</v>
      </c>
      <c r="BA752" s="1">
        <v>674105811.41916502</v>
      </c>
      <c r="BB752" s="1">
        <v>655616736.41916502</v>
      </c>
      <c r="BC752" s="1">
        <v>585947013.61045003</v>
      </c>
      <c r="BD752" s="1">
        <v>553161261.70046604</v>
      </c>
      <c r="BE752" s="1">
        <v>576808704.41916502</v>
      </c>
      <c r="BF752" s="1">
        <v>558319629.41916502</v>
      </c>
      <c r="BG752" s="1">
        <v>488649906.61045003</v>
      </c>
      <c r="BH752" s="1">
        <v>455864154.70046598</v>
      </c>
      <c r="BI752" s="1">
        <v>576808704.41916502</v>
      </c>
      <c r="BJ752" s="1">
        <v>558319629.41916502</v>
      </c>
      <c r="BK752" s="1">
        <v>488649906.61045003</v>
      </c>
      <c r="BL752" s="1">
        <v>455864154.70046598</v>
      </c>
      <c r="BM752" s="1" t="s">
        <v>85</v>
      </c>
      <c r="BN752" s="1" t="s">
        <v>85</v>
      </c>
      <c r="BO752" s="1" t="s">
        <v>85</v>
      </c>
      <c r="BP752" t="s">
        <v>85</v>
      </c>
    </row>
    <row r="753" spans="1:68" x14ac:dyDescent="0.25">
      <c r="A753">
        <v>1094</v>
      </c>
      <c r="B753" t="s">
        <v>244</v>
      </c>
      <c r="C753">
        <v>2018</v>
      </c>
      <c r="D753" s="2">
        <v>10276</v>
      </c>
      <c r="E753" s="26">
        <v>63508.37</v>
      </c>
      <c r="F753" t="s">
        <v>105</v>
      </c>
      <c r="I753" s="2">
        <v>206</v>
      </c>
      <c r="J753" s="1">
        <v>772652440</v>
      </c>
      <c r="K753" s="1">
        <v>532942517</v>
      </c>
      <c r="L753" s="1">
        <v>12508169</v>
      </c>
      <c r="M753" s="1">
        <v>112203469</v>
      </c>
      <c r="N753" s="1">
        <v>4973053</v>
      </c>
      <c r="O753" s="1">
        <v>26452584.18</v>
      </c>
      <c r="P753" s="1">
        <v>16104384</v>
      </c>
      <c r="Q753" s="1">
        <v>9782333</v>
      </c>
      <c r="R753" s="1">
        <v>4867863</v>
      </c>
      <c r="S753" s="1">
        <v>128330</v>
      </c>
      <c r="T753" s="1">
        <v>64.203051340000002</v>
      </c>
      <c r="U753" s="1">
        <v>1.45815132</v>
      </c>
      <c r="V753" s="1">
        <v>2053747</v>
      </c>
      <c r="W753" s="1">
        <v>28.54</v>
      </c>
      <c r="X753" s="1">
        <v>1.1100000000000001</v>
      </c>
      <c r="Y753" s="1">
        <v>176284780</v>
      </c>
      <c r="Z753" s="1">
        <v>339731870.734424</v>
      </c>
      <c r="AA753" s="1">
        <v>40338113.081316002</v>
      </c>
      <c r="AB753" s="1">
        <v>157531080</v>
      </c>
      <c r="AC753" s="1">
        <v>339731870.734424</v>
      </c>
      <c r="AD753" s="1">
        <v>40338113.081316002</v>
      </c>
      <c r="AE753" s="1">
        <v>157531080</v>
      </c>
      <c r="AF753" s="1">
        <v>268599706.18868601</v>
      </c>
      <c r="AG753" s="1">
        <v>40338113.081316002</v>
      </c>
      <c r="AH753" s="1">
        <v>157531080</v>
      </c>
      <c r="AI753" s="1">
        <v>235125746.402457</v>
      </c>
      <c r="AJ753" s="1">
        <v>40338113.081316002</v>
      </c>
      <c r="AK753" s="1">
        <v>571903270.17999995</v>
      </c>
      <c r="AL753" s="1">
        <v>584967316.81573999</v>
      </c>
      <c r="AM753" s="1">
        <v>566213616.81573999</v>
      </c>
      <c r="AN753" s="1">
        <v>495081452.27000201</v>
      </c>
      <c r="AO753" s="1">
        <v>461607492.48377299</v>
      </c>
      <c r="AP753" s="1">
        <v>117176522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689079792.17999995</v>
      </c>
      <c r="AW753" s="1">
        <v>702143838.81573999</v>
      </c>
      <c r="AX753" s="1">
        <v>683390138.81573999</v>
      </c>
      <c r="AY753" s="1">
        <v>612257974.27000201</v>
      </c>
      <c r="AZ753" s="1">
        <v>578784014.48377299</v>
      </c>
      <c r="BA753" s="1">
        <v>702143838.81573999</v>
      </c>
      <c r="BB753" s="1">
        <v>683390138.81573999</v>
      </c>
      <c r="BC753" s="1">
        <v>612257974.27000201</v>
      </c>
      <c r="BD753" s="1">
        <v>578784014.48377299</v>
      </c>
      <c r="BE753" s="1">
        <v>584967316.81573999</v>
      </c>
      <c r="BF753" s="1">
        <v>566213616.81573999</v>
      </c>
      <c r="BG753" s="1">
        <v>495081452.27000201</v>
      </c>
      <c r="BH753" s="1">
        <v>461607492.48377299</v>
      </c>
      <c r="BI753" s="1">
        <v>584967316.81573999</v>
      </c>
      <c r="BJ753" s="1">
        <v>566213616.81573999</v>
      </c>
      <c r="BK753" s="1">
        <v>495081452.27000201</v>
      </c>
      <c r="BL753" s="1">
        <v>461607492.48377299</v>
      </c>
      <c r="BM753" s="1" t="s">
        <v>85</v>
      </c>
      <c r="BN753" s="1" t="s">
        <v>85</v>
      </c>
      <c r="BO753" s="1" t="s">
        <v>85</v>
      </c>
      <c r="BP753" t="s">
        <v>85</v>
      </c>
    </row>
    <row r="754" spans="1:68" x14ac:dyDescent="0.25">
      <c r="A754">
        <v>1094</v>
      </c>
      <c r="B754" t="s">
        <v>244</v>
      </c>
      <c r="C754">
        <v>2019</v>
      </c>
      <c r="D754" s="2">
        <v>10742</v>
      </c>
      <c r="E754" s="26">
        <v>63508.37</v>
      </c>
      <c r="F754" t="s">
        <v>105</v>
      </c>
      <c r="I754" s="2">
        <v>206</v>
      </c>
      <c r="J754" s="1">
        <v>807690980</v>
      </c>
      <c r="K754" s="1">
        <v>537252496</v>
      </c>
      <c r="L754" s="1">
        <v>9411336</v>
      </c>
      <c r="M754" s="1">
        <v>109330672</v>
      </c>
      <c r="N754" s="1">
        <v>3077272</v>
      </c>
      <c r="O754" s="1">
        <v>26452584.18</v>
      </c>
      <c r="P754" s="1">
        <v>16104384</v>
      </c>
      <c r="Q754" s="1">
        <v>9782333</v>
      </c>
      <c r="R754" s="1">
        <v>4867863</v>
      </c>
      <c r="S754" s="1">
        <v>128330</v>
      </c>
      <c r="T754" s="1">
        <v>62.573282990000003</v>
      </c>
      <c r="U754" s="1">
        <v>2.7082542749999998</v>
      </c>
      <c r="V754" s="1">
        <v>2053747</v>
      </c>
      <c r="W754" s="1">
        <v>28.54</v>
      </c>
      <c r="X754" s="1">
        <v>1.1100000000000001</v>
      </c>
      <c r="Y754" s="1">
        <v>184279010</v>
      </c>
      <c r="Z754" s="1">
        <v>324138825.473212</v>
      </c>
      <c r="AA754" s="1">
        <v>40338113.081316002</v>
      </c>
      <c r="AB754" s="1">
        <v>164674860</v>
      </c>
      <c r="AC754" s="1">
        <v>324138825.473212</v>
      </c>
      <c r="AD754" s="1">
        <v>40338113.081316002</v>
      </c>
      <c r="AE754" s="1">
        <v>164674860</v>
      </c>
      <c r="AF754" s="1">
        <v>256271491.68619001</v>
      </c>
      <c r="AG754" s="1">
        <v>40338113.081316002</v>
      </c>
      <c r="AH754" s="1">
        <v>164674860</v>
      </c>
      <c r="AI754" s="1">
        <v>224333922.84523901</v>
      </c>
      <c r="AJ754" s="1">
        <v>40338113.081316002</v>
      </c>
      <c r="AK754" s="1">
        <v>573116416.17999995</v>
      </c>
      <c r="AL754" s="1">
        <v>574271668.554528</v>
      </c>
      <c r="AM754" s="1">
        <v>554667518.554528</v>
      </c>
      <c r="AN754" s="1">
        <v>486800184.767506</v>
      </c>
      <c r="AO754" s="1">
        <v>454862615.92655498</v>
      </c>
      <c r="AP754" s="1">
        <v>112407944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685524360.17999995</v>
      </c>
      <c r="AW754" s="1">
        <v>686679612.554528</v>
      </c>
      <c r="AX754" s="1">
        <v>667075462.554528</v>
      </c>
      <c r="AY754" s="1">
        <v>599208128.767506</v>
      </c>
      <c r="AZ754" s="1">
        <v>567270559.92655504</v>
      </c>
      <c r="BA754" s="1">
        <v>686679612.554528</v>
      </c>
      <c r="BB754" s="1">
        <v>667075462.554528</v>
      </c>
      <c r="BC754" s="1">
        <v>599208128.767506</v>
      </c>
      <c r="BD754" s="1">
        <v>567270559.92655504</v>
      </c>
      <c r="BE754" s="1">
        <v>574271668.554528</v>
      </c>
      <c r="BF754" s="1">
        <v>554667518.554528</v>
      </c>
      <c r="BG754" s="1">
        <v>486800184.767506</v>
      </c>
      <c r="BH754" s="1">
        <v>454862615.92655498</v>
      </c>
      <c r="BI754" s="1">
        <v>574271668.554528</v>
      </c>
      <c r="BJ754" s="1">
        <v>554667518.554528</v>
      </c>
      <c r="BK754" s="1">
        <v>486800184.767506</v>
      </c>
      <c r="BL754" s="1">
        <v>454862615.92655498</v>
      </c>
      <c r="BM754" s="1" t="s">
        <v>85</v>
      </c>
      <c r="BN754" s="1" t="s">
        <v>85</v>
      </c>
      <c r="BO754" s="1" t="s">
        <v>85</v>
      </c>
      <c r="BP754" t="s">
        <v>85</v>
      </c>
    </row>
    <row r="755" spans="1:68" x14ac:dyDescent="0.25">
      <c r="A755">
        <v>1094</v>
      </c>
      <c r="B755" t="s">
        <v>244</v>
      </c>
      <c r="C755">
        <v>2020</v>
      </c>
      <c r="D755" s="2">
        <v>10986</v>
      </c>
      <c r="E755" s="26">
        <v>63508.37</v>
      </c>
      <c r="F755" t="s">
        <v>105</v>
      </c>
      <c r="I755" s="2">
        <v>206</v>
      </c>
      <c r="J755" s="1">
        <v>826037340</v>
      </c>
      <c r="K755" s="1">
        <v>735523255.29999995</v>
      </c>
      <c r="L755" s="1">
        <v>10623096</v>
      </c>
      <c r="M755" s="1">
        <v>116475725.09999999</v>
      </c>
      <c r="N755" s="1">
        <v>1451868</v>
      </c>
      <c r="O755" s="1">
        <v>26452584.18</v>
      </c>
      <c r="P755" s="1">
        <v>16104384</v>
      </c>
      <c r="Q755" s="1">
        <v>9782333</v>
      </c>
      <c r="R755" s="1">
        <v>4867863</v>
      </c>
      <c r="S755" s="1">
        <v>128330</v>
      </c>
      <c r="T755" s="1">
        <v>62.402846140000001</v>
      </c>
      <c r="U755" s="1">
        <v>1.510054376</v>
      </c>
      <c r="V755" s="1">
        <v>2053747</v>
      </c>
      <c r="W755" s="1">
        <v>28.54</v>
      </c>
      <c r="X755" s="1">
        <v>1.1100000000000001</v>
      </c>
      <c r="Y755" s="1">
        <v>188464830</v>
      </c>
      <c r="Z755" s="1">
        <v>329703642.10687</v>
      </c>
      <c r="AA755" s="1">
        <v>40338113.081316002</v>
      </c>
      <c r="AB755" s="1">
        <v>168415380</v>
      </c>
      <c r="AC755" s="1">
        <v>329703642.10687</v>
      </c>
      <c r="AD755" s="1">
        <v>40338113.081316002</v>
      </c>
      <c r="AE755" s="1">
        <v>168415380</v>
      </c>
      <c r="AF755" s="1">
        <v>260671161.665822</v>
      </c>
      <c r="AG755" s="1">
        <v>40338113.081316002</v>
      </c>
      <c r="AH755" s="1">
        <v>168415380</v>
      </c>
      <c r="AI755" s="1">
        <v>228185288.51709399</v>
      </c>
      <c r="AJ755" s="1">
        <v>40338113.081316002</v>
      </c>
      <c r="AK755" s="1">
        <v>772598935.47999895</v>
      </c>
      <c r="AL755" s="1">
        <v>585234065.18818605</v>
      </c>
      <c r="AM755" s="1">
        <v>565184615.18818605</v>
      </c>
      <c r="AN755" s="1">
        <v>496152134.74713802</v>
      </c>
      <c r="AO755" s="1">
        <v>463666261.59841001</v>
      </c>
      <c r="AP755" s="1">
        <v>117927593.09999999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890526528.57999897</v>
      </c>
      <c r="AW755" s="1">
        <v>703161658.28818595</v>
      </c>
      <c r="AX755" s="1">
        <v>683112208.28818595</v>
      </c>
      <c r="AY755" s="1">
        <v>614079727.84713805</v>
      </c>
      <c r="AZ755" s="1">
        <v>581593854.69841003</v>
      </c>
      <c r="BA755" s="1">
        <v>703161658.28818595</v>
      </c>
      <c r="BB755" s="1">
        <v>683112208.28818595</v>
      </c>
      <c r="BC755" s="1">
        <v>614079727.84713805</v>
      </c>
      <c r="BD755" s="1">
        <v>581593854.69841003</v>
      </c>
      <c r="BE755" s="1">
        <v>585234065.18818605</v>
      </c>
      <c r="BF755" s="1">
        <v>565184615.18818605</v>
      </c>
      <c r="BG755" s="1">
        <v>496152134.74713802</v>
      </c>
      <c r="BH755" s="1">
        <v>463666261.59841001</v>
      </c>
      <c r="BI755" s="1">
        <v>585234065.18818605</v>
      </c>
      <c r="BJ755" s="1">
        <v>565184615.18818605</v>
      </c>
      <c r="BK755" s="1">
        <v>496152134.74713802</v>
      </c>
      <c r="BL755" s="1">
        <v>463666261.59841001</v>
      </c>
      <c r="BM755" s="1" t="s">
        <v>85</v>
      </c>
      <c r="BN755" s="1" t="s">
        <v>85</v>
      </c>
      <c r="BO755" s="1" t="s">
        <v>85</v>
      </c>
      <c r="BP755" t="s">
        <v>85</v>
      </c>
    </row>
    <row r="756" spans="1:68" x14ac:dyDescent="0.25">
      <c r="A756">
        <v>1094</v>
      </c>
      <c r="B756" t="s">
        <v>244</v>
      </c>
      <c r="C756">
        <v>2021</v>
      </c>
      <c r="D756" s="2">
        <v>10986</v>
      </c>
      <c r="E756" s="26">
        <v>63508.37</v>
      </c>
      <c r="F756" t="s">
        <v>105</v>
      </c>
      <c r="I756" s="2">
        <v>206</v>
      </c>
      <c r="J756" s="1">
        <v>826037340</v>
      </c>
      <c r="K756" s="1">
        <v>757816157</v>
      </c>
      <c r="L756" s="1">
        <v>13453440</v>
      </c>
      <c r="M756" s="1">
        <v>122860496</v>
      </c>
      <c r="N756" s="1">
        <v>1543124</v>
      </c>
      <c r="O756" s="1">
        <v>26452584.18</v>
      </c>
      <c r="P756" s="1">
        <v>16104384</v>
      </c>
      <c r="Q756" s="1">
        <v>9782333</v>
      </c>
      <c r="R756" s="1">
        <v>4867863</v>
      </c>
      <c r="S756" s="1">
        <v>128330</v>
      </c>
      <c r="T756" s="1">
        <v>65.606600940000007</v>
      </c>
      <c r="U756" s="1">
        <v>1.3983394979999999</v>
      </c>
      <c r="V756" s="1">
        <v>2053747</v>
      </c>
      <c r="W756" s="1">
        <v>28.54</v>
      </c>
      <c r="X756" s="1">
        <v>1.1100000000000001</v>
      </c>
      <c r="Y756" s="1">
        <v>188464830</v>
      </c>
      <c r="Z756" s="1">
        <v>347655232.04822302</v>
      </c>
      <c r="AA756" s="1">
        <v>40338113.081316002</v>
      </c>
      <c r="AB756" s="1">
        <v>168415380</v>
      </c>
      <c r="AC756" s="1">
        <v>347655232.04822302</v>
      </c>
      <c r="AD756" s="1">
        <v>40338113.081316002</v>
      </c>
      <c r="AE756" s="1">
        <v>168415380</v>
      </c>
      <c r="AF756" s="1">
        <v>274864094.97362</v>
      </c>
      <c r="AG756" s="1">
        <v>40338113.081316002</v>
      </c>
      <c r="AH756" s="1">
        <v>168415380</v>
      </c>
      <c r="AI756" s="1">
        <v>240609442.23263001</v>
      </c>
      <c r="AJ756" s="1">
        <v>40338113.081316002</v>
      </c>
      <c r="AK756" s="1">
        <v>797722181.17999995</v>
      </c>
      <c r="AL756" s="1">
        <v>606015999.12953901</v>
      </c>
      <c r="AM756" s="1">
        <v>585966549.12953901</v>
      </c>
      <c r="AN756" s="1">
        <v>513175412.05493599</v>
      </c>
      <c r="AO756" s="1">
        <v>478920759.31394601</v>
      </c>
      <c r="AP756" s="1">
        <v>124403620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922125801.17999995</v>
      </c>
      <c r="AW756" s="1">
        <v>730419619.12953901</v>
      </c>
      <c r="AX756" s="1">
        <v>710370169.12953901</v>
      </c>
      <c r="AY756" s="1">
        <v>637579032.05493605</v>
      </c>
      <c r="AZ756" s="1">
        <v>603324379.31394601</v>
      </c>
      <c r="BA756" s="1">
        <v>730419619.12953901</v>
      </c>
      <c r="BB756" s="1">
        <v>710370169.12953901</v>
      </c>
      <c r="BC756" s="1">
        <v>637579032.05493605</v>
      </c>
      <c r="BD756" s="1">
        <v>603324379.31394601</v>
      </c>
      <c r="BE756" s="1">
        <v>606015999.12953901</v>
      </c>
      <c r="BF756" s="1">
        <v>585966549.12953901</v>
      </c>
      <c r="BG756" s="1">
        <v>513175412.05493599</v>
      </c>
      <c r="BH756" s="1">
        <v>478920759.31394601</v>
      </c>
      <c r="BI756" s="1">
        <v>606015999.12953901</v>
      </c>
      <c r="BJ756" s="1">
        <v>585966549.12953901</v>
      </c>
      <c r="BK756" s="1">
        <v>513175412.05493599</v>
      </c>
      <c r="BL756" s="1">
        <v>478920759.31394601</v>
      </c>
      <c r="BM756" s="1" t="s">
        <v>85</v>
      </c>
      <c r="BN756" s="1" t="s">
        <v>85</v>
      </c>
      <c r="BO756" s="1" t="s">
        <v>85</v>
      </c>
      <c r="BP756" t="s">
        <v>85</v>
      </c>
    </row>
    <row r="757" spans="1:68" x14ac:dyDescent="0.25">
      <c r="A757">
        <v>1109</v>
      </c>
      <c r="B757" t="s">
        <v>245</v>
      </c>
      <c r="C757">
        <v>2017</v>
      </c>
      <c r="D757" s="2">
        <v>3400</v>
      </c>
      <c r="E757" s="26">
        <v>70448.7</v>
      </c>
      <c r="F757" t="s">
        <v>93</v>
      </c>
      <c r="I757" s="2">
        <v>107</v>
      </c>
      <c r="J757" s="1">
        <v>132787000</v>
      </c>
      <c r="K757" s="1">
        <v>89606465</v>
      </c>
      <c r="L757" s="1">
        <v>0</v>
      </c>
      <c r="M757" s="1">
        <v>7203103</v>
      </c>
      <c r="N757" s="1">
        <v>0</v>
      </c>
      <c r="O757" s="1">
        <v>15846134.130000001</v>
      </c>
      <c r="P757" s="1">
        <v>15817579.17</v>
      </c>
      <c r="Q757" s="1">
        <v>1527070</v>
      </c>
      <c r="R757" s="1">
        <v>11598866</v>
      </c>
      <c r="S757" s="1">
        <v>2119</v>
      </c>
      <c r="T757" s="1">
        <v>52.198838969999997</v>
      </c>
      <c r="U757" s="1">
        <v>10.329001420000001</v>
      </c>
      <c r="V757" s="1">
        <v>54700</v>
      </c>
      <c r="W757" s="1">
        <v>41.46</v>
      </c>
      <c r="X757" s="1">
        <v>1.1000000000000001</v>
      </c>
      <c r="Y757" s="1">
        <v>58327000</v>
      </c>
      <c r="Z757" s="1">
        <v>79944090.887880206</v>
      </c>
      <c r="AA757" s="1">
        <v>1406074.44</v>
      </c>
      <c r="AB757" s="1">
        <v>52122000</v>
      </c>
      <c r="AC757" s="1">
        <v>79944090.887880206</v>
      </c>
      <c r="AD757" s="1">
        <v>1406074.44</v>
      </c>
      <c r="AE757" s="1">
        <v>52122000</v>
      </c>
      <c r="AF757" s="1">
        <v>62967660.722180597</v>
      </c>
      <c r="AG757" s="1">
        <v>1406074.44</v>
      </c>
      <c r="AH757" s="1">
        <v>52122000</v>
      </c>
      <c r="AI757" s="1">
        <v>54978752.408910297</v>
      </c>
      <c r="AJ757" s="1">
        <v>1406074.44</v>
      </c>
      <c r="AK757" s="1">
        <v>105452599.13</v>
      </c>
      <c r="AL757" s="1">
        <v>155494744.49788001</v>
      </c>
      <c r="AM757" s="1">
        <v>149289744.49788001</v>
      </c>
      <c r="AN757" s="1">
        <v>132313314.33217999</v>
      </c>
      <c r="AO757" s="1">
        <v>124324406.01891001</v>
      </c>
      <c r="AP757" s="1">
        <v>7203103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112655702.13</v>
      </c>
      <c r="AW757" s="1">
        <v>162697847.49788001</v>
      </c>
      <c r="AX757" s="1">
        <v>156492847.49788001</v>
      </c>
      <c r="AY757" s="1">
        <v>139516417.33217999</v>
      </c>
      <c r="AZ757" s="1">
        <v>131527509.01891001</v>
      </c>
      <c r="BA757" s="1">
        <v>132787000</v>
      </c>
      <c r="BB757" s="1">
        <v>132787000</v>
      </c>
      <c r="BC757" s="1">
        <v>132787000</v>
      </c>
      <c r="BD757" s="1">
        <v>131527509.01891001</v>
      </c>
      <c r="BE757" s="1">
        <v>155494744.49788001</v>
      </c>
      <c r="BF757" s="1">
        <v>149289744.49788001</v>
      </c>
      <c r="BG757" s="1">
        <v>132313314.33217999</v>
      </c>
      <c r="BH757" s="1">
        <v>124324406.01891001</v>
      </c>
      <c r="BI757" s="1">
        <v>125583897</v>
      </c>
      <c r="BJ757" s="1">
        <v>125583897</v>
      </c>
      <c r="BK757" s="1">
        <v>125583897</v>
      </c>
      <c r="BL757" s="1">
        <v>124324406.01891001</v>
      </c>
      <c r="BM757" s="1" t="s">
        <v>121</v>
      </c>
      <c r="BN757" s="1" t="s">
        <v>121</v>
      </c>
      <c r="BO757" s="1" t="s">
        <v>121</v>
      </c>
      <c r="BP757" t="s">
        <v>85</v>
      </c>
    </row>
    <row r="758" spans="1:68" x14ac:dyDescent="0.25">
      <c r="A758">
        <v>1109</v>
      </c>
      <c r="B758" t="s">
        <v>245</v>
      </c>
      <c r="C758">
        <v>2018</v>
      </c>
      <c r="D758" s="2">
        <v>3400</v>
      </c>
      <c r="E758" s="26">
        <v>70448.7</v>
      </c>
      <c r="F758" t="s">
        <v>93</v>
      </c>
      <c r="I758" s="2">
        <v>107</v>
      </c>
      <c r="J758" s="1">
        <v>132787000</v>
      </c>
      <c r="K758" s="1">
        <v>96353633</v>
      </c>
      <c r="L758" s="1">
        <v>0</v>
      </c>
      <c r="M758" s="1">
        <v>7115267</v>
      </c>
      <c r="N758" s="1">
        <v>0</v>
      </c>
      <c r="O758" s="1">
        <v>15846134.130000001</v>
      </c>
      <c r="P758" s="1">
        <v>15817579.17</v>
      </c>
      <c r="Q758" s="1">
        <v>1527070</v>
      </c>
      <c r="R758" s="1">
        <v>11598866</v>
      </c>
      <c r="S758" s="1">
        <v>2119</v>
      </c>
      <c r="T758" s="1">
        <v>53.860864630000002</v>
      </c>
      <c r="U758" s="1">
        <v>8.4762320809999991</v>
      </c>
      <c r="V758" s="1">
        <v>54700</v>
      </c>
      <c r="W758" s="1">
        <v>41.46</v>
      </c>
      <c r="X758" s="1">
        <v>1.1000000000000001</v>
      </c>
      <c r="Y758" s="1">
        <v>58327000</v>
      </c>
      <c r="Z758" s="1">
        <v>86655057.714937404</v>
      </c>
      <c r="AA758" s="1">
        <v>1406074.44</v>
      </c>
      <c r="AB758" s="1">
        <v>52122000</v>
      </c>
      <c r="AC758" s="1">
        <v>86655057.714937404</v>
      </c>
      <c r="AD758" s="1">
        <v>1406074.44</v>
      </c>
      <c r="AE758" s="1">
        <v>52122000</v>
      </c>
      <c r="AF758" s="1">
        <v>68253528.352805093</v>
      </c>
      <c r="AG758" s="1">
        <v>1406074.44</v>
      </c>
      <c r="AH758" s="1">
        <v>52122000</v>
      </c>
      <c r="AI758" s="1">
        <v>59593985.123566397</v>
      </c>
      <c r="AJ758" s="1">
        <v>1406074.44</v>
      </c>
      <c r="AK758" s="1">
        <v>112199767.13</v>
      </c>
      <c r="AL758" s="1">
        <v>162205711.32493699</v>
      </c>
      <c r="AM758" s="1">
        <v>156000711.32493699</v>
      </c>
      <c r="AN758" s="1">
        <v>137599181.962805</v>
      </c>
      <c r="AO758" s="1">
        <v>128939638.733566</v>
      </c>
      <c r="AP758" s="1">
        <v>7115267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119315034.13</v>
      </c>
      <c r="AW758" s="1">
        <v>169320978.32493699</v>
      </c>
      <c r="AX758" s="1">
        <v>163115978.32493699</v>
      </c>
      <c r="AY758" s="1">
        <v>144714448.962805</v>
      </c>
      <c r="AZ758" s="1">
        <v>136054905.73356599</v>
      </c>
      <c r="BA758" s="1">
        <v>132787000</v>
      </c>
      <c r="BB758" s="1">
        <v>132787000</v>
      </c>
      <c r="BC758" s="1">
        <v>132787000</v>
      </c>
      <c r="BD758" s="1">
        <v>132787000</v>
      </c>
      <c r="BE758" s="1">
        <v>162205711.32493699</v>
      </c>
      <c r="BF758" s="1">
        <v>156000711.32493699</v>
      </c>
      <c r="BG758" s="1">
        <v>137599181.962805</v>
      </c>
      <c r="BH758" s="1">
        <v>128939638.733566</v>
      </c>
      <c r="BI758" s="1">
        <v>125671733</v>
      </c>
      <c r="BJ758" s="1">
        <v>125671733</v>
      </c>
      <c r="BK758" s="1">
        <v>125671733</v>
      </c>
      <c r="BL758" s="1">
        <v>125671733</v>
      </c>
      <c r="BM758" s="1" t="s">
        <v>121</v>
      </c>
      <c r="BN758" s="1" t="s">
        <v>121</v>
      </c>
      <c r="BO758" s="1" t="s">
        <v>121</v>
      </c>
      <c r="BP758" t="s">
        <v>121</v>
      </c>
    </row>
    <row r="759" spans="1:68" x14ac:dyDescent="0.25">
      <c r="A759">
        <v>1109</v>
      </c>
      <c r="B759" t="s">
        <v>245</v>
      </c>
      <c r="C759">
        <v>2019</v>
      </c>
      <c r="D759" s="2">
        <v>3400</v>
      </c>
      <c r="E759" s="26">
        <v>70448.7</v>
      </c>
      <c r="F759" t="s">
        <v>93</v>
      </c>
      <c r="I759" s="2">
        <v>107</v>
      </c>
      <c r="J759" s="1">
        <v>132787000</v>
      </c>
      <c r="K759" s="1">
        <v>87385194</v>
      </c>
      <c r="L759" s="1">
        <v>0</v>
      </c>
      <c r="M759" s="1">
        <v>7997515</v>
      </c>
      <c r="N759" s="1">
        <v>0</v>
      </c>
      <c r="O759" s="1">
        <v>15846134.130000001</v>
      </c>
      <c r="P759" s="1">
        <v>15817579.17</v>
      </c>
      <c r="Q759" s="1">
        <v>1527070</v>
      </c>
      <c r="R759" s="1">
        <v>11598866</v>
      </c>
      <c r="S759" s="1">
        <v>2119</v>
      </c>
      <c r="T759" s="1">
        <v>48.235699920000002</v>
      </c>
      <c r="U759" s="1">
        <v>11.318151759999999</v>
      </c>
      <c r="V759" s="1">
        <v>54700</v>
      </c>
      <c r="W759" s="1">
        <v>41.46</v>
      </c>
      <c r="X759" s="1">
        <v>1.1000000000000001</v>
      </c>
      <c r="Y759" s="1">
        <v>58327000</v>
      </c>
      <c r="Z759" s="1">
        <v>70488447.010005996</v>
      </c>
      <c r="AA759" s="1">
        <v>1406074.44</v>
      </c>
      <c r="AB759" s="1">
        <v>52122000</v>
      </c>
      <c r="AC759" s="1">
        <v>70488447.010005996</v>
      </c>
      <c r="AD759" s="1">
        <v>1406074.44</v>
      </c>
      <c r="AE759" s="1">
        <v>52122000</v>
      </c>
      <c r="AF759" s="1">
        <v>55519958.596869297</v>
      </c>
      <c r="AG759" s="1">
        <v>1406074.44</v>
      </c>
      <c r="AH759" s="1">
        <v>52122000</v>
      </c>
      <c r="AI759" s="1">
        <v>48475964.049510904</v>
      </c>
      <c r="AJ759" s="1">
        <v>1406074.44</v>
      </c>
      <c r="AK759" s="1">
        <v>103231328.13</v>
      </c>
      <c r="AL759" s="1">
        <v>146039100.620006</v>
      </c>
      <c r="AM759" s="1">
        <v>139834100.620006</v>
      </c>
      <c r="AN759" s="1">
        <v>124865612.20686901</v>
      </c>
      <c r="AO759" s="1">
        <v>117821617.65951</v>
      </c>
      <c r="AP759" s="1">
        <v>7997515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111228843.13</v>
      </c>
      <c r="AW759" s="1">
        <v>154036615.620006</v>
      </c>
      <c r="AX759" s="1">
        <v>147831615.620006</v>
      </c>
      <c r="AY759" s="1">
        <v>132863127.20686901</v>
      </c>
      <c r="AZ759" s="1">
        <v>125819132.65951</v>
      </c>
      <c r="BA759" s="1">
        <v>132787000</v>
      </c>
      <c r="BB759" s="1">
        <v>132787000</v>
      </c>
      <c r="BC759" s="1">
        <v>132787000</v>
      </c>
      <c r="BD759" s="1">
        <v>125819132.65951</v>
      </c>
      <c r="BE759" s="1">
        <v>146039100.620006</v>
      </c>
      <c r="BF759" s="1">
        <v>139834100.620006</v>
      </c>
      <c r="BG759" s="1">
        <v>124865612.20686901</v>
      </c>
      <c r="BH759" s="1">
        <v>117821617.65951</v>
      </c>
      <c r="BI759" s="1">
        <v>124789485</v>
      </c>
      <c r="BJ759" s="1">
        <v>124789485</v>
      </c>
      <c r="BK759" s="1">
        <v>124789485</v>
      </c>
      <c r="BL759" s="1">
        <v>117821617.65951</v>
      </c>
      <c r="BM759" s="1" t="s">
        <v>121</v>
      </c>
      <c r="BN759" s="1" t="s">
        <v>121</v>
      </c>
      <c r="BO759" s="1" t="s">
        <v>121</v>
      </c>
      <c r="BP759" t="s">
        <v>85</v>
      </c>
    </row>
    <row r="760" spans="1:68" x14ac:dyDescent="0.25">
      <c r="A760">
        <v>1109</v>
      </c>
      <c r="B760" t="s">
        <v>245</v>
      </c>
      <c r="C760">
        <v>2020</v>
      </c>
      <c r="D760" s="2">
        <v>3400</v>
      </c>
      <c r="E760" s="26">
        <v>70448.7</v>
      </c>
      <c r="F760" t="s">
        <v>93</v>
      </c>
      <c r="I760" s="2">
        <v>107</v>
      </c>
      <c r="J760" s="1">
        <v>132787000</v>
      </c>
      <c r="K760" s="1">
        <v>94353188</v>
      </c>
      <c r="L760" s="1">
        <v>0</v>
      </c>
      <c r="M760" s="1">
        <v>5768779</v>
      </c>
      <c r="N760" s="1">
        <v>0</v>
      </c>
      <c r="O760" s="1">
        <v>15846134.130000001</v>
      </c>
      <c r="P760" s="1">
        <v>15817579.17</v>
      </c>
      <c r="Q760" s="1">
        <v>1527070</v>
      </c>
      <c r="R760" s="1">
        <v>11598866</v>
      </c>
      <c r="S760" s="1">
        <v>2119</v>
      </c>
      <c r="T760" s="1">
        <v>49.449135429999998</v>
      </c>
      <c r="U760" s="1">
        <v>4.7238744170000002</v>
      </c>
      <c r="V760" s="1">
        <v>54700</v>
      </c>
      <c r="W760" s="1">
        <v>41.46</v>
      </c>
      <c r="X760" s="1">
        <v>1.1000000000000001</v>
      </c>
      <c r="Y760" s="1">
        <v>58327000</v>
      </c>
      <c r="Z760" s="1">
        <v>85396087.986671403</v>
      </c>
      <c r="AA760" s="1">
        <v>1406074.44</v>
      </c>
      <c r="AB760" s="1">
        <v>52122000</v>
      </c>
      <c r="AC760" s="1">
        <v>85396087.986671403</v>
      </c>
      <c r="AD760" s="1">
        <v>1406074.44</v>
      </c>
      <c r="AE760" s="1">
        <v>52122000</v>
      </c>
      <c r="AF760" s="1">
        <v>67261905.609604105</v>
      </c>
      <c r="AG760" s="1">
        <v>1406074.44</v>
      </c>
      <c r="AH760" s="1">
        <v>52122000</v>
      </c>
      <c r="AI760" s="1">
        <v>58728172.726278298</v>
      </c>
      <c r="AJ760" s="1">
        <v>1406074.44</v>
      </c>
      <c r="AK760" s="1">
        <v>110199322.13</v>
      </c>
      <c r="AL760" s="1">
        <v>160946741.59667099</v>
      </c>
      <c r="AM760" s="1">
        <v>154741741.59667099</v>
      </c>
      <c r="AN760" s="1">
        <v>136607559.21960399</v>
      </c>
      <c r="AO760" s="1">
        <v>128073826.33627801</v>
      </c>
      <c r="AP760" s="1">
        <v>5768779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115968101.13</v>
      </c>
      <c r="AW760" s="1">
        <v>166715520.59667099</v>
      </c>
      <c r="AX760" s="1">
        <v>160510520.59667099</v>
      </c>
      <c r="AY760" s="1">
        <v>142376338.21960399</v>
      </c>
      <c r="AZ760" s="1">
        <v>133842605.33627801</v>
      </c>
      <c r="BA760" s="1">
        <v>132787000</v>
      </c>
      <c r="BB760" s="1">
        <v>132787000</v>
      </c>
      <c r="BC760" s="1">
        <v>132787000</v>
      </c>
      <c r="BD760" s="1">
        <v>132787000</v>
      </c>
      <c r="BE760" s="1">
        <v>160946741.59667099</v>
      </c>
      <c r="BF760" s="1">
        <v>154741741.59667099</v>
      </c>
      <c r="BG760" s="1">
        <v>136607559.21960399</v>
      </c>
      <c r="BH760" s="1">
        <v>128073826.33627801</v>
      </c>
      <c r="BI760" s="1">
        <v>127018221</v>
      </c>
      <c r="BJ760" s="1">
        <v>127018221</v>
      </c>
      <c r="BK760" s="1">
        <v>127018221</v>
      </c>
      <c r="BL760" s="1">
        <v>127018221</v>
      </c>
      <c r="BM760" s="1" t="s">
        <v>121</v>
      </c>
      <c r="BN760" s="1" t="s">
        <v>121</v>
      </c>
      <c r="BO760" s="1" t="s">
        <v>121</v>
      </c>
      <c r="BP760" t="s">
        <v>121</v>
      </c>
    </row>
    <row r="761" spans="1:68" x14ac:dyDescent="0.25">
      <c r="A761">
        <v>1109</v>
      </c>
      <c r="B761" t="s">
        <v>245</v>
      </c>
      <c r="C761">
        <v>2021</v>
      </c>
      <c r="D761" s="2">
        <v>3400</v>
      </c>
      <c r="E761" s="26">
        <v>70448.7</v>
      </c>
      <c r="F761" t="s">
        <v>93</v>
      </c>
      <c r="I761" s="2">
        <v>107</v>
      </c>
      <c r="J761" s="1">
        <v>132787000</v>
      </c>
      <c r="K761" s="1">
        <v>96761037</v>
      </c>
      <c r="L761" s="1">
        <v>0</v>
      </c>
      <c r="M761" s="1">
        <v>5062229</v>
      </c>
      <c r="N761" s="1">
        <v>0</v>
      </c>
      <c r="O761" s="1">
        <v>15846134.130000001</v>
      </c>
      <c r="P761" s="1">
        <v>15817579.17</v>
      </c>
      <c r="Q761" s="1">
        <v>1527070</v>
      </c>
      <c r="R761" s="1">
        <v>11598866</v>
      </c>
      <c r="S761" s="1">
        <v>2119</v>
      </c>
      <c r="T761" s="1">
        <v>51.136569450000003</v>
      </c>
      <c r="U761" s="1">
        <v>7.7666223529999998</v>
      </c>
      <c r="V761" s="1">
        <v>54700</v>
      </c>
      <c r="W761" s="1">
        <v>41.46</v>
      </c>
      <c r="X761" s="1">
        <v>1.1000000000000001</v>
      </c>
      <c r="Y761" s="1">
        <v>58327000</v>
      </c>
      <c r="Z761" s="1">
        <v>82808322.062026396</v>
      </c>
      <c r="AA761" s="1">
        <v>1406074.44</v>
      </c>
      <c r="AB761" s="1">
        <v>52122000</v>
      </c>
      <c r="AC761" s="1">
        <v>82808322.062026396</v>
      </c>
      <c r="AD761" s="1">
        <v>1406074.44</v>
      </c>
      <c r="AE761" s="1">
        <v>52122000</v>
      </c>
      <c r="AF761" s="1">
        <v>65223661.569778897</v>
      </c>
      <c r="AG761" s="1">
        <v>1406074.44</v>
      </c>
      <c r="AH761" s="1">
        <v>52122000</v>
      </c>
      <c r="AI761" s="1">
        <v>56948527.220485903</v>
      </c>
      <c r="AJ761" s="1">
        <v>1406074.44</v>
      </c>
      <c r="AK761" s="1">
        <v>112607171.13</v>
      </c>
      <c r="AL761" s="1">
        <v>158358975.67202601</v>
      </c>
      <c r="AM761" s="1">
        <v>152153975.67202601</v>
      </c>
      <c r="AN761" s="1">
        <v>134569315.17977801</v>
      </c>
      <c r="AO761" s="1">
        <v>126294180.830485</v>
      </c>
      <c r="AP761" s="1">
        <v>5062229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117669400.13</v>
      </c>
      <c r="AW761" s="1">
        <v>163421204.67202601</v>
      </c>
      <c r="AX761" s="1">
        <v>157216204.67202601</v>
      </c>
      <c r="AY761" s="1">
        <v>139631544.17977801</v>
      </c>
      <c r="AZ761" s="1">
        <v>131356409.830485</v>
      </c>
      <c r="BA761" s="1">
        <v>132787000</v>
      </c>
      <c r="BB761" s="1">
        <v>132787000</v>
      </c>
      <c r="BC761" s="1">
        <v>132787000</v>
      </c>
      <c r="BD761" s="1">
        <v>131356409.830485</v>
      </c>
      <c r="BE761" s="1">
        <v>158358975.67202601</v>
      </c>
      <c r="BF761" s="1">
        <v>152153975.67202601</v>
      </c>
      <c r="BG761" s="1">
        <v>134569315.17977801</v>
      </c>
      <c r="BH761" s="1">
        <v>126294180.830485</v>
      </c>
      <c r="BI761" s="1">
        <v>127724771</v>
      </c>
      <c r="BJ761" s="1">
        <v>127724771</v>
      </c>
      <c r="BK761" s="1">
        <v>127724771</v>
      </c>
      <c r="BL761" s="1">
        <v>126294180.830485</v>
      </c>
      <c r="BM761" s="1" t="s">
        <v>121</v>
      </c>
      <c r="BN761" s="1" t="s">
        <v>121</v>
      </c>
      <c r="BO761" s="1" t="s">
        <v>121</v>
      </c>
      <c r="BP761" t="s">
        <v>85</v>
      </c>
    </row>
    <row r="762" spans="1:68" x14ac:dyDescent="0.25">
      <c r="A762">
        <v>1110</v>
      </c>
      <c r="B762" t="s">
        <v>246</v>
      </c>
      <c r="C762">
        <v>2017</v>
      </c>
      <c r="D762" s="2">
        <v>13593</v>
      </c>
      <c r="E762" s="26">
        <v>67577.95</v>
      </c>
      <c r="F762" t="s">
        <v>89</v>
      </c>
      <c r="I762" s="2">
        <v>117</v>
      </c>
      <c r="J762" s="1">
        <v>580489065</v>
      </c>
      <c r="K762" s="1">
        <v>277350751.69999999</v>
      </c>
      <c r="L762" s="1">
        <v>8347512.2680000002</v>
      </c>
      <c r="M762" s="1">
        <v>46074018.780000001</v>
      </c>
      <c r="N762" s="1">
        <v>8762681.1280000005</v>
      </c>
      <c r="O762" s="1">
        <v>0</v>
      </c>
      <c r="P762" s="1">
        <v>0</v>
      </c>
      <c r="Q762" s="1">
        <v>5333187</v>
      </c>
      <c r="R762" s="1">
        <v>4152375</v>
      </c>
      <c r="S762" s="1">
        <v>2248</v>
      </c>
      <c r="T762" s="1">
        <v>48.088805170000001</v>
      </c>
      <c r="U762" s="1">
        <v>4.5157803899999998</v>
      </c>
      <c r="V762" s="1">
        <v>26145</v>
      </c>
      <c r="W762" s="1">
        <v>9.24</v>
      </c>
      <c r="X762" s="1">
        <v>0.87</v>
      </c>
      <c r="Y762" s="1">
        <v>233187915</v>
      </c>
      <c r="Z762" s="1">
        <v>133271151.281543</v>
      </c>
      <c r="AA762" s="1">
        <v>149779.476</v>
      </c>
      <c r="AB762" s="1">
        <v>208380690</v>
      </c>
      <c r="AC762" s="1">
        <v>133271151.281543</v>
      </c>
      <c r="AD762" s="1">
        <v>149779.476</v>
      </c>
      <c r="AE762" s="1">
        <v>208380690</v>
      </c>
      <c r="AF762" s="1">
        <v>104963936.831256</v>
      </c>
      <c r="AG762" s="1">
        <v>149779.476</v>
      </c>
      <c r="AH762" s="1">
        <v>208380690</v>
      </c>
      <c r="AI762" s="1">
        <v>91642894.737003997</v>
      </c>
      <c r="AJ762" s="1">
        <v>149779.476</v>
      </c>
      <c r="AK762" s="1">
        <v>285698263.96799999</v>
      </c>
      <c r="AL762" s="1">
        <v>374956358.02554297</v>
      </c>
      <c r="AM762" s="1">
        <v>350149133.02554297</v>
      </c>
      <c r="AN762" s="1">
        <v>321841918.57525599</v>
      </c>
      <c r="AO762" s="1">
        <v>308520876.481004</v>
      </c>
      <c r="AP762" s="1">
        <v>54836699.908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340534963.87599999</v>
      </c>
      <c r="AW762" s="1">
        <v>429793057.93354303</v>
      </c>
      <c r="AX762" s="1">
        <v>404985832.93354303</v>
      </c>
      <c r="AY762" s="1">
        <v>376678618.48325598</v>
      </c>
      <c r="AZ762" s="1">
        <v>363357576.38900399</v>
      </c>
      <c r="BA762" s="1">
        <v>429793057.93354303</v>
      </c>
      <c r="BB762" s="1">
        <v>404985832.93354303</v>
      </c>
      <c r="BC762" s="1">
        <v>376678618.48325598</v>
      </c>
      <c r="BD762" s="1">
        <v>363357576.38900399</v>
      </c>
      <c r="BE762" s="1">
        <v>374956358.02554297</v>
      </c>
      <c r="BF762" s="1">
        <v>350149133.02554297</v>
      </c>
      <c r="BG762" s="1">
        <v>321841918.57525599</v>
      </c>
      <c r="BH762" s="1">
        <v>308520876.481004</v>
      </c>
      <c r="BI762" s="1">
        <v>374956358.02554297</v>
      </c>
      <c r="BJ762" s="1">
        <v>350149133.02554297</v>
      </c>
      <c r="BK762" s="1">
        <v>321841918.57525599</v>
      </c>
      <c r="BL762" s="1">
        <v>308520876.481004</v>
      </c>
      <c r="BM762" s="1" t="s">
        <v>85</v>
      </c>
      <c r="BN762" s="1" t="s">
        <v>85</v>
      </c>
      <c r="BO762" s="1" t="s">
        <v>85</v>
      </c>
      <c r="BP762" t="s">
        <v>85</v>
      </c>
    </row>
    <row r="763" spans="1:68" x14ac:dyDescent="0.25">
      <c r="A763">
        <v>1110</v>
      </c>
      <c r="B763" t="s">
        <v>246</v>
      </c>
      <c r="C763">
        <v>2018</v>
      </c>
      <c r="D763" s="2">
        <v>13593</v>
      </c>
      <c r="E763" s="26">
        <v>67577.95</v>
      </c>
      <c r="F763" t="s">
        <v>89</v>
      </c>
      <c r="I763" s="2">
        <v>117</v>
      </c>
      <c r="J763" s="1">
        <v>580489065</v>
      </c>
      <c r="K763" s="1">
        <v>287097121.19999999</v>
      </c>
      <c r="L763" s="1">
        <v>11271647.539999999</v>
      </c>
      <c r="M763" s="1">
        <v>49704315.140000001</v>
      </c>
      <c r="N763" s="1">
        <v>9503252.6079999991</v>
      </c>
      <c r="O763" s="1">
        <v>0</v>
      </c>
      <c r="P763" s="1">
        <v>0</v>
      </c>
      <c r="Q763" s="1">
        <v>5333187</v>
      </c>
      <c r="R763" s="1">
        <v>4152375</v>
      </c>
      <c r="S763" s="1">
        <v>2248</v>
      </c>
      <c r="T763" s="1">
        <v>48.025055629999997</v>
      </c>
      <c r="U763" s="1">
        <v>3.5216631399999998</v>
      </c>
      <c r="V763" s="1">
        <v>26145</v>
      </c>
      <c r="W763" s="1">
        <v>9.24</v>
      </c>
      <c r="X763" s="1">
        <v>0.87</v>
      </c>
      <c r="Y763" s="1">
        <v>233187915</v>
      </c>
      <c r="Z763" s="1">
        <v>136116746.15251899</v>
      </c>
      <c r="AA763" s="1">
        <v>149779.476</v>
      </c>
      <c r="AB763" s="1">
        <v>208380690</v>
      </c>
      <c r="AC763" s="1">
        <v>136116746.15251899</v>
      </c>
      <c r="AD763" s="1">
        <v>149779.476</v>
      </c>
      <c r="AE763" s="1">
        <v>208380690</v>
      </c>
      <c r="AF763" s="1">
        <v>107205118.342876</v>
      </c>
      <c r="AG763" s="1">
        <v>149779.476</v>
      </c>
      <c r="AH763" s="1">
        <v>208380690</v>
      </c>
      <c r="AI763" s="1">
        <v>93599646.432456002</v>
      </c>
      <c r="AJ763" s="1">
        <v>149779.476</v>
      </c>
      <c r="AK763" s="1">
        <v>298368768.74000001</v>
      </c>
      <c r="AL763" s="1">
        <v>380726088.16851902</v>
      </c>
      <c r="AM763" s="1">
        <v>355918863.16851902</v>
      </c>
      <c r="AN763" s="1">
        <v>327007235.35887599</v>
      </c>
      <c r="AO763" s="1">
        <v>313401763.44845599</v>
      </c>
      <c r="AP763" s="1">
        <v>59207567.747999899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357576336.48799998</v>
      </c>
      <c r="AW763" s="1">
        <v>439933655.91651899</v>
      </c>
      <c r="AX763" s="1">
        <v>415126430.91651899</v>
      </c>
      <c r="AY763" s="1">
        <v>386214803.10687602</v>
      </c>
      <c r="AZ763" s="1">
        <v>372609331.19645602</v>
      </c>
      <c r="BA763" s="1">
        <v>439933655.91651899</v>
      </c>
      <c r="BB763" s="1">
        <v>415126430.91651899</v>
      </c>
      <c r="BC763" s="1">
        <v>386214803.10687602</v>
      </c>
      <c r="BD763" s="1">
        <v>372609331.19645602</v>
      </c>
      <c r="BE763" s="1">
        <v>380726088.16851902</v>
      </c>
      <c r="BF763" s="1">
        <v>355918863.16851902</v>
      </c>
      <c r="BG763" s="1">
        <v>327007235.35887599</v>
      </c>
      <c r="BH763" s="1">
        <v>313401763.44845599</v>
      </c>
      <c r="BI763" s="1">
        <v>380726088.16851902</v>
      </c>
      <c r="BJ763" s="1">
        <v>355918863.16851902</v>
      </c>
      <c r="BK763" s="1">
        <v>327007235.35887599</v>
      </c>
      <c r="BL763" s="1">
        <v>313401763.44845599</v>
      </c>
      <c r="BM763" s="1" t="s">
        <v>85</v>
      </c>
      <c r="BN763" s="1" t="s">
        <v>85</v>
      </c>
      <c r="BO763" s="1" t="s">
        <v>85</v>
      </c>
      <c r="BP763" t="s">
        <v>85</v>
      </c>
    </row>
    <row r="764" spans="1:68" x14ac:dyDescent="0.25">
      <c r="A764">
        <v>1110</v>
      </c>
      <c r="B764" t="s">
        <v>246</v>
      </c>
      <c r="C764">
        <v>2019</v>
      </c>
      <c r="D764" s="2">
        <v>13593</v>
      </c>
      <c r="E764" s="26">
        <v>67577.95</v>
      </c>
      <c r="F764" t="s">
        <v>89</v>
      </c>
      <c r="I764" s="2">
        <v>117</v>
      </c>
      <c r="J764" s="1">
        <v>580489065</v>
      </c>
      <c r="K764" s="1">
        <v>287420279.69999999</v>
      </c>
      <c r="L764" s="1">
        <v>12962993.109999999</v>
      </c>
      <c r="M764" s="1">
        <v>48632356.619999997</v>
      </c>
      <c r="N764" s="1">
        <v>0</v>
      </c>
      <c r="O764" s="1">
        <v>0</v>
      </c>
      <c r="P764" s="1">
        <v>0</v>
      </c>
      <c r="Q764" s="1">
        <v>5333187</v>
      </c>
      <c r="R764" s="1">
        <v>4152375</v>
      </c>
      <c r="S764" s="1">
        <v>2248</v>
      </c>
      <c r="T764" s="1">
        <v>44.87232281</v>
      </c>
      <c r="U764" s="1">
        <v>5.6642539850000002</v>
      </c>
      <c r="V764" s="1">
        <v>26145</v>
      </c>
      <c r="W764" s="1">
        <v>9.24</v>
      </c>
      <c r="X764" s="1">
        <v>0.87</v>
      </c>
      <c r="Y764" s="1">
        <v>233187915</v>
      </c>
      <c r="Z764" s="1">
        <v>119920627.45738301</v>
      </c>
      <c r="AA764" s="1">
        <v>149779.476</v>
      </c>
      <c r="AB764" s="1">
        <v>208380690</v>
      </c>
      <c r="AC764" s="1">
        <v>119920627.45738301</v>
      </c>
      <c r="AD764" s="1">
        <v>149779.476</v>
      </c>
      <c r="AE764" s="1">
        <v>208380690</v>
      </c>
      <c r="AF764" s="1">
        <v>94449106.533265993</v>
      </c>
      <c r="AG764" s="1">
        <v>149779.476</v>
      </c>
      <c r="AH764" s="1">
        <v>208380690</v>
      </c>
      <c r="AI764" s="1">
        <v>82462508.451328099</v>
      </c>
      <c r="AJ764" s="1">
        <v>149779.476</v>
      </c>
      <c r="AK764" s="1">
        <v>300383272.81</v>
      </c>
      <c r="AL764" s="1">
        <v>366221315.04338402</v>
      </c>
      <c r="AM764" s="1">
        <v>341414090.04338402</v>
      </c>
      <c r="AN764" s="1">
        <v>315942569.11926597</v>
      </c>
      <c r="AO764" s="1">
        <v>303955971.037328</v>
      </c>
      <c r="AP764" s="1">
        <v>48632356.619999997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349015629.43000001</v>
      </c>
      <c r="AW764" s="1">
        <v>414853671.66338402</v>
      </c>
      <c r="AX764" s="1">
        <v>390046446.66338402</v>
      </c>
      <c r="AY764" s="1">
        <v>364574925.73926598</v>
      </c>
      <c r="AZ764" s="1">
        <v>352588327.65732801</v>
      </c>
      <c r="BA764" s="1">
        <v>414853671.66338402</v>
      </c>
      <c r="BB764" s="1">
        <v>390046446.66338402</v>
      </c>
      <c r="BC764" s="1">
        <v>364574925.73926598</v>
      </c>
      <c r="BD764" s="1">
        <v>352588327.65732801</v>
      </c>
      <c r="BE764" s="1">
        <v>366221315.04338402</v>
      </c>
      <c r="BF764" s="1">
        <v>341414090.04338402</v>
      </c>
      <c r="BG764" s="1">
        <v>315942569.11926597</v>
      </c>
      <c r="BH764" s="1">
        <v>303955971.037328</v>
      </c>
      <c r="BI764" s="1">
        <v>366221315.04338402</v>
      </c>
      <c r="BJ764" s="1">
        <v>341414090.04338402</v>
      </c>
      <c r="BK764" s="1">
        <v>315942569.11926597</v>
      </c>
      <c r="BL764" s="1">
        <v>303955971.037328</v>
      </c>
      <c r="BM764" s="1" t="s">
        <v>85</v>
      </c>
      <c r="BN764" s="1" t="s">
        <v>85</v>
      </c>
      <c r="BO764" s="1" t="s">
        <v>85</v>
      </c>
      <c r="BP764" t="s">
        <v>85</v>
      </c>
    </row>
    <row r="765" spans="1:68" x14ac:dyDescent="0.25">
      <c r="A765">
        <v>1110</v>
      </c>
      <c r="B765" t="s">
        <v>246</v>
      </c>
      <c r="C765">
        <v>2020</v>
      </c>
      <c r="D765" s="2">
        <v>13549</v>
      </c>
      <c r="E765" s="26">
        <v>67577.95</v>
      </c>
      <c r="F765" t="s">
        <v>89</v>
      </c>
      <c r="I765" s="2">
        <v>117</v>
      </c>
      <c r="J765" s="1">
        <v>578610045</v>
      </c>
      <c r="K765" s="1">
        <v>303091221</v>
      </c>
      <c r="L765" s="1">
        <v>17721351.879999999</v>
      </c>
      <c r="M765" s="1">
        <v>49885343.719999999</v>
      </c>
      <c r="N765" s="1">
        <v>0</v>
      </c>
      <c r="O765" s="1">
        <v>0</v>
      </c>
      <c r="P765" s="1">
        <v>0</v>
      </c>
      <c r="Q765" s="1">
        <v>5333187</v>
      </c>
      <c r="R765" s="1">
        <v>4152375</v>
      </c>
      <c r="S765" s="1">
        <v>2248</v>
      </c>
      <c r="T765" s="1">
        <v>46.83305747</v>
      </c>
      <c r="U765" s="1">
        <v>2.192488532</v>
      </c>
      <c r="V765" s="1">
        <v>26145</v>
      </c>
      <c r="W765" s="1">
        <v>9.24</v>
      </c>
      <c r="X765" s="1">
        <v>0.87</v>
      </c>
      <c r="Y765" s="1">
        <v>232433095</v>
      </c>
      <c r="Z765" s="1">
        <v>136536309.93644199</v>
      </c>
      <c r="AA765" s="1">
        <v>149779.476</v>
      </c>
      <c r="AB765" s="1">
        <v>207706170</v>
      </c>
      <c r="AC765" s="1">
        <v>136536309.93644199</v>
      </c>
      <c r="AD765" s="1">
        <v>149779.476</v>
      </c>
      <c r="AE765" s="1">
        <v>207706170</v>
      </c>
      <c r="AF765" s="1">
        <v>107535565.450813</v>
      </c>
      <c r="AG765" s="1">
        <v>149779.476</v>
      </c>
      <c r="AH765" s="1">
        <v>207706170</v>
      </c>
      <c r="AI765" s="1">
        <v>93888156.281104997</v>
      </c>
      <c r="AJ765" s="1">
        <v>149779.476</v>
      </c>
      <c r="AK765" s="1">
        <v>320812572.88</v>
      </c>
      <c r="AL765" s="1">
        <v>386840536.29244202</v>
      </c>
      <c r="AM765" s="1">
        <v>362113611.29244202</v>
      </c>
      <c r="AN765" s="1">
        <v>333112866.806813</v>
      </c>
      <c r="AO765" s="1">
        <v>319465457.63710499</v>
      </c>
      <c r="AP765" s="1">
        <v>49885343.719999999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370697916.60000002</v>
      </c>
      <c r="AW765" s="1">
        <v>436725880.01244199</v>
      </c>
      <c r="AX765" s="1">
        <v>411998955.01244199</v>
      </c>
      <c r="AY765" s="1">
        <v>382998210.52681297</v>
      </c>
      <c r="AZ765" s="1">
        <v>369350801.35710502</v>
      </c>
      <c r="BA765" s="1">
        <v>436725880.01244199</v>
      </c>
      <c r="BB765" s="1">
        <v>411998955.01244199</v>
      </c>
      <c r="BC765" s="1">
        <v>382998210.52681297</v>
      </c>
      <c r="BD765" s="1">
        <v>369350801.35710502</v>
      </c>
      <c r="BE765" s="1">
        <v>386840536.29244202</v>
      </c>
      <c r="BF765" s="1">
        <v>362113611.29244202</v>
      </c>
      <c r="BG765" s="1">
        <v>333112866.806813</v>
      </c>
      <c r="BH765" s="1">
        <v>319465457.63710499</v>
      </c>
      <c r="BI765" s="1">
        <v>386840536.29244202</v>
      </c>
      <c r="BJ765" s="1">
        <v>362113611.29244202</v>
      </c>
      <c r="BK765" s="1">
        <v>333112866.806813</v>
      </c>
      <c r="BL765" s="1">
        <v>319465457.63710499</v>
      </c>
      <c r="BM765" s="1" t="s">
        <v>85</v>
      </c>
      <c r="BN765" s="1" t="s">
        <v>85</v>
      </c>
      <c r="BO765" s="1" t="s">
        <v>85</v>
      </c>
      <c r="BP765" t="s">
        <v>85</v>
      </c>
    </row>
    <row r="766" spans="1:68" x14ac:dyDescent="0.25">
      <c r="A766">
        <v>1110</v>
      </c>
      <c r="B766" t="s">
        <v>246</v>
      </c>
      <c r="C766">
        <v>2021</v>
      </c>
      <c r="D766" s="2">
        <v>13549</v>
      </c>
      <c r="E766" s="26">
        <v>67577.95</v>
      </c>
      <c r="F766" t="s">
        <v>89</v>
      </c>
      <c r="I766" s="2">
        <v>117</v>
      </c>
      <c r="J766" s="1">
        <v>578610045</v>
      </c>
      <c r="K766" s="1">
        <v>303283470.39999998</v>
      </c>
      <c r="L766" s="1">
        <v>19082806.52</v>
      </c>
      <c r="M766" s="1">
        <v>51092699.649999999</v>
      </c>
      <c r="N766" s="1">
        <v>0</v>
      </c>
      <c r="O766" s="1">
        <v>0</v>
      </c>
      <c r="P766" s="1">
        <v>0</v>
      </c>
      <c r="Q766" s="1">
        <v>5333187</v>
      </c>
      <c r="R766" s="1">
        <v>4152375</v>
      </c>
      <c r="S766" s="1">
        <v>2248</v>
      </c>
      <c r="T766" s="1">
        <v>45.653771020000001</v>
      </c>
      <c r="U766" s="1">
        <v>3.7443949559999998</v>
      </c>
      <c r="V766" s="1">
        <v>26145</v>
      </c>
      <c r="W766" s="1">
        <v>9.24</v>
      </c>
      <c r="X766" s="1">
        <v>0.87</v>
      </c>
      <c r="Y766" s="1">
        <v>232433095</v>
      </c>
      <c r="Z766" s="1">
        <v>128182765.04191799</v>
      </c>
      <c r="AA766" s="1">
        <v>149779.476</v>
      </c>
      <c r="AB766" s="1">
        <v>207706170</v>
      </c>
      <c r="AC766" s="1">
        <v>128182765.04191799</v>
      </c>
      <c r="AD766" s="1">
        <v>149779.476</v>
      </c>
      <c r="AE766" s="1">
        <v>207706170</v>
      </c>
      <c r="AF766" s="1">
        <v>100956339.93805701</v>
      </c>
      <c r="AG766" s="1">
        <v>149779.476</v>
      </c>
      <c r="AH766" s="1">
        <v>207706170</v>
      </c>
      <c r="AI766" s="1">
        <v>88143904.595063701</v>
      </c>
      <c r="AJ766" s="1">
        <v>149779.476</v>
      </c>
      <c r="AK766" s="1">
        <v>322366276.919999</v>
      </c>
      <c r="AL766" s="1">
        <v>379848446.03791797</v>
      </c>
      <c r="AM766" s="1">
        <v>355121521.03791797</v>
      </c>
      <c r="AN766" s="1">
        <v>327895095.934057</v>
      </c>
      <c r="AO766" s="1">
        <v>315082660.59106302</v>
      </c>
      <c r="AP766" s="1">
        <v>51092699.649999999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373458976.56999898</v>
      </c>
      <c r="AW766" s="1">
        <v>430941145.68791801</v>
      </c>
      <c r="AX766" s="1">
        <v>406214220.68791801</v>
      </c>
      <c r="AY766" s="1">
        <v>378987795.58405697</v>
      </c>
      <c r="AZ766" s="1">
        <v>366175360.241063</v>
      </c>
      <c r="BA766" s="1">
        <v>430941145.68791801</v>
      </c>
      <c r="BB766" s="1">
        <v>406214220.68791801</v>
      </c>
      <c r="BC766" s="1">
        <v>378987795.58405697</v>
      </c>
      <c r="BD766" s="1">
        <v>366175360.241063</v>
      </c>
      <c r="BE766" s="1">
        <v>379848446.03791797</v>
      </c>
      <c r="BF766" s="1">
        <v>355121521.03791797</v>
      </c>
      <c r="BG766" s="1">
        <v>327895095.934057</v>
      </c>
      <c r="BH766" s="1">
        <v>315082660.59106302</v>
      </c>
      <c r="BI766" s="1">
        <v>379848446.03791797</v>
      </c>
      <c r="BJ766" s="1">
        <v>355121521.03791797</v>
      </c>
      <c r="BK766" s="1">
        <v>327895095.934057</v>
      </c>
      <c r="BL766" s="1">
        <v>315082660.59106302</v>
      </c>
      <c r="BM766" s="1" t="s">
        <v>85</v>
      </c>
      <c r="BN766" s="1" t="s">
        <v>85</v>
      </c>
      <c r="BO766" s="1" t="s">
        <v>85</v>
      </c>
      <c r="BP766" t="s">
        <v>85</v>
      </c>
    </row>
    <row r="767" spans="1:68" x14ac:dyDescent="0.25">
      <c r="A767">
        <v>1125</v>
      </c>
      <c r="B767" t="s">
        <v>247</v>
      </c>
      <c r="C767">
        <v>2017</v>
      </c>
      <c r="D767" s="2">
        <v>59338</v>
      </c>
      <c r="E767" s="26">
        <v>56523.51</v>
      </c>
      <c r="F767" t="s">
        <v>105</v>
      </c>
      <c r="I767" s="2">
        <v>179</v>
      </c>
      <c r="J767" s="1">
        <v>3876848230</v>
      </c>
      <c r="K767" s="1">
        <v>2027470769</v>
      </c>
      <c r="L767" s="1">
        <v>222670394.69999999</v>
      </c>
      <c r="M767" s="1">
        <v>490754278.19999999</v>
      </c>
      <c r="N767" s="1">
        <v>270379655.10000002</v>
      </c>
      <c r="O767" s="1">
        <v>297974447</v>
      </c>
      <c r="P767" s="1">
        <v>81980160.420000002</v>
      </c>
      <c r="Q767" s="1">
        <v>46041711</v>
      </c>
      <c r="R767" s="1">
        <v>15643607</v>
      </c>
      <c r="S767" s="1">
        <v>1096308</v>
      </c>
      <c r="T767" s="1">
        <v>61.742871059999999</v>
      </c>
      <c r="U767" s="1">
        <v>2.3138242830000002</v>
      </c>
      <c r="V767" s="1">
        <v>16326241</v>
      </c>
      <c r="W767" s="1">
        <v>31.73</v>
      </c>
      <c r="X767" s="1">
        <v>1.08</v>
      </c>
      <c r="Y767" s="1">
        <v>1017943390</v>
      </c>
      <c r="Z767" s="1">
        <v>1489781930.30055</v>
      </c>
      <c r="AA767" s="1">
        <v>346873977.39232802</v>
      </c>
      <c r="AB767" s="1">
        <v>909651540</v>
      </c>
      <c r="AC767" s="1">
        <v>1489781930.30055</v>
      </c>
      <c r="AD767" s="1">
        <v>346873977.39232802</v>
      </c>
      <c r="AE767" s="1">
        <v>909651540</v>
      </c>
      <c r="AF767" s="1">
        <v>1181787117.1794801</v>
      </c>
      <c r="AG767" s="1">
        <v>346873977.39232802</v>
      </c>
      <c r="AH767" s="1">
        <v>909651540</v>
      </c>
      <c r="AI767" s="1">
        <v>1036848381.5930901</v>
      </c>
      <c r="AJ767" s="1">
        <v>346873977.39232802</v>
      </c>
      <c r="AK767" s="1">
        <v>2548115610.6999998</v>
      </c>
      <c r="AL767" s="1">
        <v>3159249852.81288</v>
      </c>
      <c r="AM767" s="1">
        <v>3050958002.81288</v>
      </c>
      <c r="AN767" s="1">
        <v>2742963189.6918101</v>
      </c>
      <c r="AO767" s="1">
        <v>2598024454.1054201</v>
      </c>
      <c r="AP767" s="1">
        <v>761133933.29999995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3309249544</v>
      </c>
      <c r="AW767" s="1">
        <v>3920383786.1128802</v>
      </c>
      <c r="AX767" s="1">
        <v>3812091936.1128802</v>
      </c>
      <c r="AY767" s="1">
        <v>3504097122.9918098</v>
      </c>
      <c r="AZ767" s="1">
        <v>3359158387.4054198</v>
      </c>
      <c r="BA767" s="1">
        <v>3876848230</v>
      </c>
      <c r="BB767" s="1">
        <v>3812091936.1128802</v>
      </c>
      <c r="BC767" s="1">
        <v>3504097122.9918098</v>
      </c>
      <c r="BD767" s="1">
        <v>3359158387.4054198</v>
      </c>
      <c r="BE767" s="1">
        <v>3159249852.81288</v>
      </c>
      <c r="BF767" s="1">
        <v>3050958002.81288</v>
      </c>
      <c r="BG767" s="1">
        <v>2742963189.6918101</v>
      </c>
      <c r="BH767" s="1">
        <v>2598024454.1054201</v>
      </c>
      <c r="BI767" s="1">
        <v>3115714296.6999998</v>
      </c>
      <c r="BJ767" s="1">
        <v>3050958002.81288</v>
      </c>
      <c r="BK767" s="1">
        <v>2742963189.6918101</v>
      </c>
      <c r="BL767" s="1">
        <v>2598024454.1054201</v>
      </c>
      <c r="BM767" s="1" t="s">
        <v>121</v>
      </c>
      <c r="BN767" s="1" t="s">
        <v>85</v>
      </c>
      <c r="BO767" s="1" t="s">
        <v>85</v>
      </c>
      <c r="BP767" t="s">
        <v>85</v>
      </c>
    </row>
    <row r="768" spans="1:68" x14ac:dyDescent="0.25">
      <c r="A768">
        <v>1125</v>
      </c>
      <c r="B768" t="s">
        <v>247</v>
      </c>
      <c r="C768">
        <v>2018</v>
      </c>
      <c r="D768" s="2">
        <v>62127</v>
      </c>
      <c r="E768" s="26">
        <v>56523.51</v>
      </c>
      <c r="F768" t="s">
        <v>105</v>
      </c>
      <c r="I768" s="2">
        <v>179</v>
      </c>
      <c r="J768" s="1">
        <v>4059067545</v>
      </c>
      <c r="K768" s="1">
        <v>2213262949</v>
      </c>
      <c r="L768" s="1">
        <v>247478791.19999999</v>
      </c>
      <c r="M768" s="1">
        <v>490378756.10000002</v>
      </c>
      <c r="N768" s="1">
        <v>316228510.30000001</v>
      </c>
      <c r="O768" s="1">
        <v>297974447</v>
      </c>
      <c r="P768" s="1">
        <v>81980160.420000002</v>
      </c>
      <c r="Q768" s="1">
        <v>46041711</v>
      </c>
      <c r="R768" s="1">
        <v>15643607</v>
      </c>
      <c r="S768" s="1">
        <v>1096308</v>
      </c>
      <c r="T768" s="1">
        <v>61.060314140000003</v>
      </c>
      <c r="U768" s="1">
        <v>1.7251262350000001</v>
      </c>
      <c r="V768" s="1">
        <v>16326241</v>
      </c>
      <c r="W768" s="1">
        <v>31.73</v>
      </c>
      <c r="X768" s="1">
        <v>1.08</v>
      </c>
      <c r="Y768" s="1">
        <v>1065788685</v>
      </c>
      <c r="Z768" s="1">
        <v>1487429053.06144</v>
      </c>
      <c r="AA768" s="1">
        <v>346873977.39232802</v>
      </c>
      <c r="AB768" s="1">
        <v>952406910</v>
      </c>
      <c r="AC768" s="1">
        <v>1487429053.06144</v>
      </c>
      <c r="AD768" s="1">
        <v>346873977.39232802</v>
      </c>
      <c r="AE768" s="1">
        <v>952406910</v>
      </c>
      <c r="AF768" s="1">
        <v>1179920669.51158</v>
      </c>
      <c r="AG768" s="1">
        <v>346873977.39232802</v>
      </c>
      <c r="AH768" s="1">
        <v>952406910</v>
      </c>
      <c r="AI768" s="1">
        <v>1035210841.9586999</v>
      </c>
      <c r="AJ768" s="1">
        <v>346873977.39232802</v>
      </c>
      <c r="AK768" s="1">
        <v>2758716187.1999998</v>
      </c>
      <c r="AL768" s="1">
        <v>3229550667.07376</v>
      </c>
      <c r="AM768" s="1">
        <v>3116168892.07376</v>
      </c>
      <c r="AN768" s="1">
        <v>2808660508.5239</v>
      </c>
      <c r="AO768" s="1">
        <v>2663950680.9710302</v>
      </c>
      <c r="AP768" s="1">
        <v>806607266.39999998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3565323453.5999999</v>
      </c>
      <c r="AW768" s="1">
        <v>4036157933.4737601</v>
      </c>
      <c r="AX768" s="1">
        <v>3922776158.4737601</v>
      </c>
      <c r="AY768" s="1">
        <v>3615267774.9239001</v>
      </c>
      <c r="AZ768" s="1">
        <v>3470557947.3710299</v>
      </c>
      <c r="BA768" s="1">
        <v>4036157933.4737601</v>
      </c>
      <c r="BB768" s="1">
        <v>3922776158.4737601</v>
      </c>
      <c r="BC768" s="1">
        <v>3615267774.9239001</v>
      </c>
      <c r="BD768" s="1">
        <v>3470557947.3710299</v>
      </c>
      <c r="BE768" s="1">
        <v>3229550667.07376</v>
      </c>
      <c r="BF768" s="1">
        <v>3116168892.07376</v>
      </c>
      <c r="BG768" s="1">
        <v>2808660508.5239</v>
      </c>
      <c r="BH768" s="1">
        <v>2663950680.9710302</v>
      </c>
      <c r="BI768" s="1">
        <v>3229550667.07376</v>
      </c>
      <c r="BJ768" s="1">
        <v>3116168892.07376</v>
      </c>
      <c r="BK768" s="1">
        <v>2808660508.5239</v>
      </c>
      <c r="BL768" s="1">
        <v>2663950680.9710302</v>
      </c>
      <c r="BM768" s="1" t="s">
        <v>85</v>
      </c>
      <c r="BN768" s="1" t="s">
        <v>85</v>
      </c>
      <c r="BO768" s="1" t="s">
        <v>85</v>
      </c>
      <c r="BP768" t="s">
        <v>85</v>
      </c>
    </row>
    <row r="769" spans="1:68" x14ac:dyDescent="0.25">
      <c r="A769">
        <v>1125</v>
      </c>
      <c r="B769" t="s">
        <v>247</v>
      </c>
      <c r="C769">
        <v>2019</v>
      </c>
      <c r="D769" s="2">
        <v>62127</v>
      </c>
      <c r="E769" s="26">
        <v>56523.51</v>
      </c>
      <c r="F769" t="s">
        <v>105</v>
      </c>
      <c r="I769" s="2">
        <v>179</v>
      </c>
      <c r="J769" s="1">
        <v>4059067545</v>
      </c>
      <c r="K769" s="1">
        <v>2414779181</v>
      </c>
      <c r="L769" s="1">
        <v>236940982.69999999</v>
      </c>
      <c r="M769" s="1">
        <v>479774371</v>
      </c>
      <c r="N769" s="1">
        <v>299773610.39999998</v>
      </c>
      <c r="O769" s="1">
        <v>297974447</v>
      </c>
      <c r="P769" s="1">
        <v>81980160.420000002</v>
      </c>
      <c r="Q769" s="1">
        <v>46041711</v>
      </c>
      <c r="R769" s="1">
        <v>15643607</v>
      </c>
      <c r="S769" s="1">
        <v>1096308</v>
      </c>
      <c r="T769" s="1">
        <v>58.813634149999999</v>
      </c>
      <c r="U769" s="1">
        <v>2.6100695140000001</v>
      </c>
      <c r="V769" s="1">
        <v>16326241</v>
      </c>
      <c r="W769" s="1">
        <v>31.73</v>
      </c>
      <c r="X769" s="1">
        <v>1.08</v>
      </c>
      <c r="Y769" s="1">
        <v>1065788685</v>
      </c>
      <c r="Z769" s="1">
        <v>1408924752.3585899</v>
      </c>
      <c r="AA769" s="1">
        <v>346873977.39232802</v>
      </c>
      <c r="AB769" s="1">
        <v>952406910</v>
      </c>
      <c r="AC769" s="1">
        <v>1408924752.3585899</v>
      </c>
      <c r="AD769" s="1">
        <v>346873977.39232802</v>
      </c>
      <c r="AE769" s="1">
        <v>952406910</v>
      </c>
      <c r="AF769" s="1">
        <v>1117646205.49315</v>
      </c>
      <c r="AG769" s="1">
        <v>346873977.39232802</v>
      </c>
      <c r="AH769" s="1">
        <v>952406910</v>
      </c>
      <c r="AI769" s="1">
        <v>980573948.14470994</v>
      </c>
      <c r="AJ769" s="1">
        <v>346873977.39232802</v>
      </c>
      <c r="AK769" s="1">
        <v>2949694610.6999998</v>
      </c>
      <c r="AL769" s="1">
        <v>3140508557.8709202</v>
      </c>
      <c r="AM769" s="1">
        <v>3027126782.8709202</v>
      </c>
      <c r="AN769" s="1">
        <v>2735848236.0054798</v>
      </c>
      <c r="AO769" s="1">
        <v>2598775978.6570301</v>
      </c>
      <c r="AP769" s="1">
        <v>779547981.39999998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3729242592.0999999</v>
      </c>
      <c r="AW769" s="1">
        <v>3920056539.2709198</v>
      </c>
      <c r="AX769" s="1">
        <v>3806674764.2709198</v>
      </c>
      <c r="AY769" s="1">
        <v>3515396217.4054799</v>
      </c>
      <c r="AZ769" s="1">
        <v>3378323960.0570302</v>
      </c>
      <c r="BA769" s="1">
        <v>3920056539.2709198</v>
      </c>
      <c r="BB769" s="1">
        <v>3806674764.2709198</v>
      </c>
      <c r="BC769" s="1">
        <v>3515396217.4054799</v>
      </c>
      <c r="BD769" s="1">
        <v>3378323960.0570302</v>
      </c>
      <c r="BE769" s="1">
        <v>3140508557.8709202</v>
      </c>
      <c r="BF769" s="1">
        <v>3027126782.8709202</v>
      </c>
      <c r="BG769" s="1">
        <v>2735848236.0054798</v>
      </c>
      <c r="BH769" s="1">
        <v>2598775978.6570301</v>
      </c>
      <c r="BI769" s="1">
        <v>3140508557.8709202</v>
      </c>
      <c r="BJ769" s="1">
        <v>3027126782.8709202</v>
      </c>
      <c r="BK769" s="1">
        <v>2735848236.0054798</v>
      </c>
      <c r="BL769" s="1">
        <v>2598775978.6570301</v>
      </c>
      <c r="BM769" s="1" t="s">
        <v>85</v>
      </c>
      <c r="BN769" s="1" t="s">
        <v>85</v>
      </c>
      <c r="BO769" s="1" t="s">
        <v>85</v>
      </c>
      <c r="BP769" t="s">
        <v>85</v>
      </c>
    </row>
    <row r="770" spans="1:68" x14ac:dyDescent="0.25">
      <c r="A770">
        <v>1125</v>
      </c>
      <c r="B770" t="s">
        <v>247</v>
      </c>
      <c r="C770">
        <v>2020</v>
      </c>
      <c r="D770" s="2">
        <v>62127</v>
      </c>
      <c r="E770" s="26">
        <v>56523.51</v>
      </c>
      <c r="F770" t="s">
        <v>105</v>
      </c>
      <c r="I770" s="2">
        <v>179</v>
      </c>
      <c r="J770" s="1">
        <v>4059067545</v>
      </c>
      <c r="K770" s="1">
        <v>2575685914</v>
      </c>
      <c r="L770" s="1">
        <v>244494063.69999999</v>
      </c>
      <c r="M770" s="1">
        <v>436337235.5</v>
      </c>
      <c r="N770" s="1">
        <v>278421962.19999999</v>
      </c>
      <c r="O770" s="1">
        <v>297974447</v>
      </c>
      <c r="P770" s="1">
        <v>81980160.420000002</v>
      </c>
      <c r="Q770" s="1">
        <v>46041711</v>
      </c>
      <c r="R770" s="1">
        <v>15643607</v>
      </c>
      <c r="S770" s="1">
        <v>1096308</v>
      </c>
      <c r="T770" s="1">
        <v>58.185037540000003</v>
      </c>
      <c r="U770" s="1">
        <v>1.3115717840000001</v>
      </c>
      <c r="V770" s="1">
        <v>16326241</v>
      </c>
      <c r="W770" s="1">
        <v>31.73</v>
      </c>
      <c r="X770" s="1">
        <v>1.08</v>
      </c>
      <c r="Y770" s="1">
        <v>1065788685</v>
      </c>
      <c r="Z770" s="1">
        <v>1425717998.0488501</v>
      </c>
      <c r="AA770" s="1">
        <v>346873977.39232802</v>
      </c>
      <c r="AB770" s="1">
        <v>952406910</v>
      </c>
      <c r="AC770" s="1">
        <v>1425717998.0488501</v>
      </c>
      <c r="AD770" s="1">
        <v>346873977.39232802</v>
      </c>
      <c r="AE770" s="1">
        <v>952406910</v>
      </c>
      <c r="AF770" s="1">
        <v>1130967646.0400701</v>
      </c>
      <c r="AG770" s="1">
        <v>346873977.39232802</v>
      </c>
      <c r="AH770" s="1">
        <v>952406910</v>
      </c>
      <c r="AI770" s="1">
        <v>992261598.03594506</v>
      </c>
      <c r="AJ770" s="1">
        <v>346873977.39232802</v>
      </c>
      <c r="AK770" s="1">
        <v>3118154424.6999998</v>
      </c>
      <c r="AL770" s="1">
        <v>3164854884.5611801</v>
      </c>
      <c r="AM770" s="1">
        <v>3051473109.5611801</v>
      </c>
      <c r="AN770" s="1">
        <v>2756722757.5524001</v>
      </c>
      <c r="AO770" s="1">
        <v>2618016709.5482702</v>
      </c>
      <c r="AP770" s="1">
        <v>714759197.70000005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3832913622.3999901</v>
      </c>
      <c r="AW770" s="1">
        <v>3879614082.2611799</v>
      </c>
      <c r="AX770" s="1">
        <v>3766232307.2611799</v>
      </c>
      <c r="AY770" s="1">
        <v>3471481955.2523999</v>
      </c>
      <c r="AZ770" s="1">
        <v>3332775907.24827</v>
      </c>
      <c r="BA770" s="1">
        <v>3879614082.2611799</v>
      </c>
      <c r="BB770" s="1">
        <v>3766232307.2611799</v>
      </c>
      <c r="BC770" s="1">
        <v>3471481955.2523999</v>
      </c>
      <c r="BD770" s="1">
        <v>3332775907.24827</v>
      </c>
      <c r="BE770" s="1">
        <v>3164854884.5611801</v>
      </c>
      <c r="BF770" s="1">
        <v>3051473109.5611801</v>
      </c>
      <c r="BG770" s="1">
        <v>2756722757.5524001</v>
      </c>
      <c r="BH770" s="1">
        <v>2618016709.5482702</v>
      </c>
      <c r="BI770" s="1">
        <v>3164854884.5611801</v>
      </c>
      <c r="BJ770" s="1">
        <v>3051473109.5611801</v>
      </c>
      <c r="BK770" s="1">
        <v>2756722757.5524001</v>
      </c>
      <c r="BL770" s="1">
        <v>2618016709.5482702</v>
      </c>
      <c r="BM770" s="1" t="s">
        <v>85</v>
      </c>
      <c r="BN770" s="1" t="s">
        <v>85</v>
      </c>
      <c r="BO770" s="1" t="s">
        <v>85</v>
      </c>
      <c r="BP770" t="s">
        <v>85</v>
      </c>
    </row>
    <row r="771" spans="1:68" x14ac:dyDescent="0.25">
      <c r="A771">
        <v>1125</v>
      </c>
      <c r="B771" t="s">
        <v>247</v>
      </c>
      <c r="C771">
        <v>2021</v>
      </c>
      <c r="D771" s="2">
        <v>62127</v>
      </c>
      <c r="E771" s="26">
        <v>56523.51</v>
      </c>
      <c r="F771" t="s">
        <v>105</v>
      </c>
      <c r="I771" s="2">
        <v>179</v>
      </c>
      <c r="J771" s="1">
        <v>4059067545</v>
      </c>
      <c r="K771" s="1">
        <v>2674882097</v>
      </c>
      <c r="L771" s="1">
        <v>249643653.69999999</v>
      </c>
      <c r="M771" s="1">
        <v>482602755.60000002</v>
      </c>
      <c r="N771" s="1">
        <v>304243221.10000002</v>
      </c>
      <c r="O771" s="1">
        <v>297974447</v>
      </c>
      <c r="P771" s="1">
        <v>81980160.420000002</v>
      </c>
      <c r="Q771" s="1">
        <v>46041711</v>
      </c>
      <c r="R771" s="1">
        <v>15643607</v>
      </c>
      <c r="S771" s="1">
        <v>1096308</v>
      </c>
      <c r="T771" s="1">
        <v>61.742896469999998</v>
      </c>
      <c r="U771" s="1">
        <v>2.0185042150000001</v>
      </c>
      <c r="V771" s="1">
        <v>16326241</v>
      </c>
      <c r="W771" s="1">
        <v>31.73</v>
      </c>
      <c r="X771" s="1">
        <v>1.08</v>
      </c>
      <c r="Y771" s="1">
        <v>1065788685</v>
      </c>
      <c r="Z771" s="1">
        <v>1497185723.22982</v>
      </c>
      <c r="AA771" s="1">
        <v>346873977.39232802</v>
      </c>
      <c r="AB771" s="1">
        <v>952406910</v>
      </c>
      <c r="AC771" s="1">
        <v>1497185723.22982</v>
      </c>
      <c r="AD771" s="1">
        <v>346873977.39232802</v>
      </c>
      <c r="AE771" s="1">
        <v>952406910</v>
      </c>
      <c r="AF771" s="1">
        <v>1187660263.3924301</v>
      </c>
      <c r="AG771" s="1">
        <v>346873977.39232802</v>
      </c>
      <c r="AH771" s="1">
        <v>952406910</v>
      </c>
      <c r="AI771" s="1">
        <v>1042001223.46895</v>
      </c>
      <c r="AJ771" s="1">
        <v>346873977.39232802</v>
      </c>
      <c r="AK771" s="1">
        <v>3222500197.6999998</v>
      </c>
      <c r="AL771" s="1">
        <v>3241472199.7421398</v>
      </c>
      <c r="AM771" s="1">
        <v>3128090424.7421398</v>
      </c>
      <c r="AN771" s="1">
        <v>2818564964.9047599</v>
      </c>
      <c r="AO771" s="1">
        <v>2672905924.9812799</v>
      </c>
      <c r="AP771" s="1">
        <v>786845976.70000005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4009346174.3999901</v>
      </c>
      <c r="AW771" s="1">
        <v>4028318176.4421401</v>
      </c>
      <c r="AX771" s="1">
        <v>3914936401.4421401</v>
      </c>
      <c r="AY771" s="1">
        <v>3605410941.6047602</v>
      </c>
      <c r="AZ771" s="1">
        <v>3459751901.6812801</v>
      </c>
      <c r="BA771" s="1">
        <v>4028318176.4421401</v>
      </c>
      <c r="BB771" s="1">
        <v>3914936401.4421401</v>
      </c>
      <c r="BC771" s="1">
        <v>3605410941.6047602</v>
      </c>
      <c r="BD771" s="1">
        <v>3459751901.6812801</v>
      </c>
      <c r="BE771" s="1">
        <v>3241472199.7421398</v>
      </c>
      <c r="BF771" s="1">
        <v>3128090424.7421398</v>
      </c>
      <c r="BG771" s="1">
        <v>2818564964.9047599</v>
      </c>
      <c r="BH771" s="1">
        <v>2672905924.9812799</v>
      </c>
      <c r="BI771" s="1">
        <v>3241472199.7421398</v>
      </c>
      <c r="BJ771" s="1">
        <v>3128090424.7421398</v>
      </c>
      <c r="BK771" s="1">
        <v>2818564964.9047599</v>
      </c>
      <c r="BL771" s="1">
        <v>2672905924.9812799</v>
      </c>
      <c r="BM771" s="1" t="s">
        <v>85</v>
      </c>
      <c r="BN771" s="1" t="s">
        <v>85</v>
      </c>
      <c r="BO771" s="1" t="s">
        <v>85</v>
      </c>
      <c r="BP771" t="s">
        <v>85</v>
      </c>
    </row>
    <row r="772" spans="1:68" x14ac:dyDescent="0.25">
      <c r="A772">
        <v>1142</v>
      </c>
      <c r="B772" t="s">
        <v>248</v>
      </c>
      <c r="C772">
        <v>2017</v>
      </c>
      <c r="D772" s="2">
        <v>44632</v>
      </c>
      <c r="E772" s="26">
        <v>58884.97</v>
      </c>
      <c r="F772" t="s">
        <v>91</v>
      </c>
      <c r="I772" s="2">
        <v>142</v>
      </c>
      <c r="J772" s="1">
        <v>2754478814</v>
      </c>
      <c r="K772" s="1">
        <v>971003662.20000005</v>
      </c>
      <c r="L772" s="1">
        <v>0</v>
      </c>
      <c r="M772" s="1">
        <v>216816041.80000001</v>
      </c>
      <c r="N772" s="1">
        <v>0</v>
      </c>
      <c r="O772" s="1">
        <v>26656092.359999999</v>
      </c>
      <c r="P772" s="1">
        <v>26656092.359999999</v>
      </c>
      <c r="Q772" s="1">
        <v>5207517</v>
      </c>
      <c r="R772" s="1">
        <v>2795579</v>
      </c>
      <c r="S772" s="1">
        <v>59082</v>
      </c>
      <c r="T772" s="1">
        <v>49.686011360000002</v>
      </c>
      <c r="U772" s="1">
        <v>3.314696079</v>
      </c>
      <c r="V772" s="1">
        <v>0</v>
      </c>
      <c r="Y772" s="1">
        <v>765661960</v>
      </c>
      <c r="Z772" s="1">
        <v>134332168.67921099</v>
      </c>
      <c r="AA772" s="1">
        <v>0</v>
      </c>
      <c r="AB772" s="1">
        <v>684208560</v>
      </c>
      <c r="AC772" s="1">
        <v>134332168.67921099</v>
      </c>
      <c r="AD772" s="1">
        <v>0</v>
      </c>
      <c r="AE772" s="1">
        <v>684208560</v>
      </c>
      <c r="AF772" s="1">
        <v>106147539.633891</v>
      </c>
      <c r="AG772" s="1">
        <v>0</v>
      </c>
      <c r="AH772" s="1">
        <v>684208560</v>
      </c>
      <c r="AI772" s="1">
        <v>92884184.789035395</v>
      </c>
      <c r="AJ772" s="1">
        <v>0</v>
      </c>
      <c r="AK772" s="1">
        <v>997659754.55999994</v>
      </c>
      <c r="AL772" s="1">
        <v>926650221.03921103</v>
      </c>
      <c r="AM772" s="1">
        <v>845196821.03921103</v>
      </c>
      <c r="AN772" s="1">
        <v>817012191.993891</v>
      </c>
      <c r="AO772" s="1">
        <v>803748837.14903498</v>
      </c>
      <c r="AP772" s="1">
        <v>216816041.80000001</v>
      </c>
      <c r="AQ772" s="1">
        <v>697742041.70000005</v>
      </c>
      <c r="AR772" s="1">
        <v>138997533.15588099</v>
      </c>
      <c r="AS772" s="1">
        <v>126779523.155881</v>
      </c>
      <c r="AT772" s="1">
        <v>122551828.79908299</v>
      </c>
      <c r="AU772" s="1">
        <v>120562325.572355</v>
      </c>
      <c r="AV772" s="1">
        <v>1214475796.3599999</v>
      </c>
      <c r="AW772" s="1">
        <v>1282463795.99509</v>
      </c>
      <c r="AX772" s="1">
        <v>1188792385.99509</v>
      </c>
      <c r="AY772" s="1">
        <v>1156380062.5929699</v>
      </c>
      <c r="AZ772" s="1">
        <v>1141127204.52139</v>
      </c>
      <c r="BA772" s="1">
        <v>1282463795.99509</v>
      </c>
      <c r="BB772" s="1">
        <v>1188792385.99509</v>
      </c>
      <c r="BC772" s="1">
        <v>1156380062.5929699</v>
      </c>
      <c r="BD772" s="1">
        <v>1141127204.52139</v>
      </c>
      <c r="BE772" s="1">
        <v>1065647754.1950901</v>
      </c>
      <c r="BF772" s="1">
        <v>971976344.19509304</v>
      </c>
      <c r="BG772" s="1">
        <v>939564020.79297495</v>
      </c>
      <c r="BH772" s="1">
        <v>924311162.72139001</v>
      </c>
      <c r="BI772" s="1">
        <v>1065647754.1950901</v>
      </c>
      <c r="BJ772" s="1">
        <v>971976344.19509304</v>
      </c>
      <c r="BK772" s="1">
        <v>939564020.79297495</v>
      </c>
      <c r="BL772" s="1">
        <v>924311162.72139001</v>
      </c>
      <c r="BM772" s="1" t="s">
        <v>85</v>
      </c>
      <c r="BN772" s="1" t="s">
        <v>85</v>
      </c>
      <c r="BO772" s="1" t="s">
        <v>85</v>
      </c>
      <c r="BP772" t="s">
        <v>85</v>
      </c>
    </row>
    <row r="773" spans="1:68" x14ac:dyDescent="0.25">
      <c r="A773">
        <v>1142</v>
      </c>
      <c r="B773" t="s">
        <v>248</v>
      </c>
      <c r="C773">
        <v>2018</v>
      </c>
      <c r="D773" s="2">
        <v>44608</v>
      </c>
      <c r="E773" s="26">
        <v>58884.97</v>
      </c>
      <c r="F773" t="s">
        <v>91</v>
      </c>
      <c r="I773" s="2">
        <v>142</v>
      </c>
      <c r="J773" s="1">
        <v>2753234894</v>
      </c>
      <c r="K773" s="1">
        <v>978485678.29999995</v>
      </c>
      <c r="L773" s="1">
        <v>31658308.690000001</v>
      </c>
      <c r="M773" s="1">
        <v>249434947.19999999</v>
      </c>
      <c r="N773" s="1">
        <v>948529.93599999999</v>
      </c>
      <c r="O773" s="1">
        <v>26656092.359999999</v>
      </c>
      <c r="P773" s="1">
        <v>26656092.359999999</v>
      </c>
      <c r="Q773" s="1">
        <v>5207517</v>
      </c>
      <c r="R773" s="1">
        <v>2795579</v>
      </c>
      <c r="S773" s="1">
        <v>59082</v>
      </c>
      <c r="T773" s="1">
        <v>50.903234240000003</v>
      </c>
      <c r="U773" s="1">
        <v>1.8917214040000001</v>
      </c>
      <c r="V773" s="1">
        <v>0</v>
      </c>
      <c r="Y773" s="1">
        <v>765250240</v>
      </c>
      <c r="Z773" s="1">
        <v>141980506.04371199</v>
      </c>
      <c r="AA773" s="1">
        <v>0</v>
      </c>
      <c r="AB773" s="1">
        <v>683840640</v>
      </c>
      <c r="AC773" s="1">
        <v>141980506.04371199</v>
      </c>
      <c r="AD773" s="1">
        <v>0</v>
      </c>
      <c r="AE773" s="1">
        <v>683840640</v>
      </c>
      <c r="AF773" s="1">
        <v>112191156.747454</v>
      </c>
      <c r="AG773" s="1">
        <v>0</v>
      </c>
      <c r="AH773" s="1">
        <v>683840640</v>
      </c>
      <c r="AI773" s="1">
        <v>98172639.431568697</v>
      </c>
      <c r="AJ773" s="1">
        <v>0</v>
      </c>
      <c r="AK773" s="1">
        <v>1036800079.35</v>
      </c>
      <c r="AL773" s="1">
        <v>965545147.09371197</v>
      </c>
      <c r="AM773" s="1">
        <v>884135547.09371197</v>
      </c>
      <c r="AN773" s="1">
        <v>854346197.797454</v>
      </c>
      <c r="AO773" s="1">
        <v>840327680.48156798</v>
      </c>
      <c r="AP773" s="1">
        <v>250383477.13599899</v>
      </c>
      <c r="AQ773" s="1">
        <v>697742041.70000005</v>
      </c>
      <c r="AR773" s="1">
        <v>144831772.06405601</v>
      </c>
      <c r="AS773" s="1">
        <v>132620332.06405599</v>
      </c>
      <c r="AT773" s="1">
        <v>128151929.669618</v>
      </c>
      <c r="AU773" s="1">
        <v>126049152.072235</v>
      </c>
      <c r="AV773" s="1">
        <v>1287183556.4860001</v>
      </c>
      <c r="AW773" s="1">
        <v>1360760396.2937601</v>
      </c>
      <c r="AX773" s="1">
        <v>1267139356.2937601</v>
      </c>
      <c r="AY773" s="1">
        <v>1232881604.60307</v>
      </c>
      <c r="AZ773" s="1">
        <v>1216760309.6898</v>
      </c>
      <c r="BA773" s="1">
        <v>1360760396.2937601</v>
      </c>
      <c r="BB773" s="1">
        <v>1267139356.2937601</v>
      </c>
      <c r="BC773" s="1">
        <v>1232881604.60307</v>
      </c>
      <c r="BD773" s="1">
        <v>1216760309.6898</v>
      </c>
      <c r="BE773" s="1">
        <v>1110376919.1577599</v>
      </c>
      <c r="BF773" s="1">
        <v>1016755879.15776</v>
      </c>
      <c r="BG773" s="1">
        <v>982498127.46707201</v>
      </c>
      <c r="BH773" s="1">
        <v>966376832.55380404</v>
      </c>
      <c r="BI773" s="1">
        <v>1110376919.1577599</v>
      </c>
      <c r="BJ773" s="1">
        <v>1016755879.15776</v>
      </c>
      <c r="BK773" s="1">
        <v>982498127.46707201</v>
      </c>
      <c r="BL773" s="1">
        <v>966376832.55380404</v>
      </c>
      <c r="BM773" s="1" t="s">
        <v>85</v>
      </c>
      <c r="BN773" s="1" t="s">
        <v>85</v>
      </c>
      <c r="BO773" s="1" t="s">
        <v>85</v>
      </c>
      <c r="BP773" t="s">
        <v>85</v>
      </c>
    </row>
    <row r="774" spans="1:68" x14ac:dyDescent="0.25">
      <c r="A774">
        <v>1142</v>
      </c>
      <c r="B774" t="s">
        <v>248</v>
      </c>
      <c r="C774">
        <v>2019</v>
      </c>
      <c r="D774" s="2">
        <v>44649</v>
      </c>
      <c r="E774" s="26">
        <v>58884.97</v>
      </c>
      <c r="F774" t="s">
        <v>91</v>
      </c>
      <c r="I774" s="2">
        <v>142</v>
      </c>
      <c r="J774" s="1">
        <v>2755359924</v>
      </c>
      <c r="K774" s="1">
        <v>938862860</v>
      </c>
      <c r="L774" s="1">
        <v>28664604.59</v>
      </c>
      <c r="M774" s="1">
        <v>241483902.5</v>
      </c>
      <c r="N774" s="1">
        <v>412176.652</v>
      </c>
      <c r="O774" s="1">
        <v>26656092.359999999</v>
      </c>
      <c r="P774" s="1">
        <v>26656092.359999999</v>
      </c>
      <c r="Q774" s="1">
        <v>5207517</v>
      </c>
      <c r="R774" s="1">
        <v>2795579</v>
      </c>
      <c r="S774" s="1">
        <v>59082</v>
      </c>
      <c r="T774" s="1">
        <v>46.962259680000003</v>
      </c>
      <c r="U774" s="1">
        <v>4.8989569150000003</v>
      </c>
      <c r="V774" s="1">
        <v>0</v>
      </c>
      <c r="Y774" s="1">
        <v>765953595</v>
      </c>
      <c r="Z774" s="1">
        <v>121852370.32834201</v>
      </c>
      <c r="AA774" s="1">
        <v>0</v>
      </c>
      <c r="AB774" s="1">
        <v>684469170</v>
      </c>
      <c r="AC774" s="1">
        <v>121852370.32834201</v>
      </c>
      <c r="AD774" s="1">
        <v>0</v>
      </c>
      <c r="AE774" s="1">
        <v>684469170</v>
      </c>
      <c r="AF774" s="1">
        <v>96286164.632678896</v>
      </c>
      <c r="AG774" s="1">
        <v>0</v>
      </c>
      <c r="AH774" s="1">
        <v>684469170</v>
      </c>
      <c r="AI774" s="1">
        <v>84255009.011190295</v>
      </c>
      <c r="AJ774" s="1">
        <v>0</v>
      </c>
      <c r="AK774" s="1">
        <v>994183556.95000005</v>
      </c>
      <c r="AL774" s="1">
        <v>943126662.27834201</v>
      </c>
      <c r="AM774" s="1">
        <v>861642237.27834201</v>
      </c>
      <c r="AN774" s="1">
        <v>836076031.58267903</v>
      </c>
      <c r="AO774" s="1">
        <v>824044875.96118999</v>
      </c>
      <c r="AP774" s="1">
        <v>241896079.15200001</v>
      </c>
      <c r="AQ774" s="1">
        <v>697742041.70000005</v>
      </c>
      <c r="AR774" s="1">
        <v>141468999.34175101</v>
      </c>
      <c r="AS774" s="1">
        <v>129246335.59175099</v>
      </c>
      <c r="AT774" s="1">
        <v>125411404.73740099</v>
      </c>
      <c r="AU774" s="1">
        <v>123606731.394178</v>
      </c>
      <c r="AV774" s="1">
        <v>1236079636.102</v>
      </c>
      <c r="AW774" s="1">
        <v>1326491740.77209</v>
      </c>
      <c r="AX774" s="1">
        <v>1232784652.02209</v>
      </c>
      <c r="AY774" s="1">
        <v>1203383515.47208</v>
      </c>
      <c r="AZ774" s="1">
        <v>1189547686.50736</v>
      </c>
      <c r="BA774" s="1">
        <v>1326491740.77209</v>
      </c>
      <c r="BB774" s="1">
        <v>1232784652.02209</v>
      </c>
      <c r="BC774" s="1">
        <v>1203383515.47208</v>
      </c>
      <c r="BD774" s="1">
        <v>1189547686.50736</v>
      </c>
      <c r="BE774" s="1">
        <v>1084595661.62009</v>
      </c>
      <c r="BF774" s="1">
        <v>990888572.87009299</v>
      </c>
      <c r="BG774" s="1">
        <v>961487436.32008004</v>
      </c>
      <c r="BH774" s="1">
        <v>947651607.35536897</v>
      </c>
      <c r="BI774" s="1">
        <v>1084595661.62009</v>
      </c>
      <c r="BJ774" s="1">
        <v>990888572.87009299</v>
      </c>
      <c r="BK774" s="1">
        <v>961487436.32008004</v>
      </c>
      <c r="BL774" s="1">
        <v>947651607.35536897</v>
      </c>
      <c r="BM774" s="1" t="s">
        <v>85</v>
      </c>
      <c r="BN774" s="1" t="s">
        <v>85</v>
      </c>
      <c r="BO774" s="1" t="s">
        <v>85</v>
      </c>
      <c r="BP774" t="s">
        <v>85</v>
      </c>
    </row>
    <row r="775" spans="1:68" x14ac:dyDescent="0.25">
      <c r="A775">
        <v>1142</v>
      </c>
      <c r="B775" t="s">
        <v>248</v>
      </c>
      <c r="C775">
        <v>2020</v>
      </c>
      <c r="D775" s="2">
        <v>44690</v>
      </c>
      <c r="E775" s="26">
        <v>58884.97</v>
      </c>
      <c r="F775" t="s">
        <v>91</v>
      </c>
      <c r="I775" s="2">
        <v>142</v>
      </c>
      <c r="J775" s="1">
        <v>2757484954</v>
      </c>
      <c r="K775" s="1">
        <v>974325013.10000002</v>
      </c>
      <c r="L775" s="1">
        <v>30807025.52</v>
      </c>
      <c r="M775" s="1">
        <v>216934331.90000001</v>
      </c>
      <c r="N775" s="1">
        <v>415168.86</v>
      </c>
      <c r="O775" s="1">
        <v>26656092.359999999</v>
      </c>
      <c r="P775" s="1">
        <v>26656092.359999999</v>
      </c>
      <c r="Q775" s="1">
        <v>5207517</v>
      </c>
      <c r="R775" s="1">
        <v>2795579</v>
      </c>
      <c r="S775" s="1">
        <v>59082</v>
      </c>
      <c r="T775" s="1">
        <v>48.030049030000001</v>
      </c>
      <c r="U775" s="1">
        <v>1.87949324</v>
      </c>
      <c r="V775" s="1">
        <v>0</v>
      </c>
      <c r="Y775" s="1">
        <v>766656950</v>
      </c>
      <c r="Z775" s="1">
        <v>133692654.76844899</v>
      </c>
      <c r="AA775" s="1">
        <v>0</v>
      </c>
      <c r="AB775" s="1">
        <v>685097700</v>
      </c>
      <c r="AC775" s="1">
        <v>133692654.76844899</v>
      </c>
      <c r="AD775" s="1">
        <v>0</v>
      </c>
      <c r="AE775" s="1">
        <v>685097700</v>
      </c>
      <c r="AF775" s="1">
        <v>105642204.02547701</v>
      </c>
      <c r="AG775" s="1">
        <v>0</v>
      </c>
      <c r="AH775" s="1">
        <v>685097700</v>
      </c>
      <c r="AI775" s="1">
        <v>92441991.911138296</v>
      </c>
      <c r="AJ775" s="1">
        <v>0</v>
      </c>
      <c r="AK775" s="1">
        <v>1031788130.98</v>
      </c>
      <c r="AL775" s="1">
        <v>957812722.64844894</v>
      </c>
      <c r="AM775" s="1">
        <v>876253472.64844894</v>
      </c>
      <c r="AN775" s="1">
        <v>848203021.90547705</v>
      </c>
      <c r="AO775" s="1">
        <v>835002809.79113805</v>
      </c>
      <c r="AP775" s="1">
        <v>217349500.75999999</v>
      </c>
      <c r="AQ775" s="1">
        <v>697742041.70000005</v>
      </c>
      <c r="AR775" s="1">
        <v>143671908.39726701</v>
      </c>
      <c r="AS775" s="1">
        <v>131438020.897267</v>
      </c>
      <c r="AT775" s="1">
        <v>127230453.28582101</v>
      </c>
      <c r="AU775" s="1">
        <v>125250421.46867</v>
      </c>
      <c r="AV775" s="1">
        <v>1249137631.74</v>
      </c>
      <c r="AW775" s="1">
        <v>1318834131.8057101</v>
      </c>
      <c r="AX775" s="1">
        <v>1225040994.3057101</v>
      </c>
      <c r="AY775" s="1">
        <v>1192782975.9512899</v>
      </c>
      <c r="AZ775" s="1">
        <v>1177602732.0197999</v>
      </c>
      <c r="BA775" s="1">
        <v>1318834131.8057101</v>
      </c>
      <c r="BB775" s="1">
        <v>1225040994.3057101</v>
      </c>
      <c r="BC775" s="1">
        <v>1192782975.9512899</v>
      </c>
      <c r="BD775" s="1">
        <v>1177602732.0197999</v>
      </c>
      <c r="BE775" s="1">
        <v>1101484631.0457101</v>
      </c>
      <c r="BF775" s="1">
        <v>1007691493.54571</v>
      </c>
      <c r="BG775" s="1">
        <v>975433475.19129896</v>
      </c>
      <c r="BH775" s="1">
        <v>960253231.25980902</v>
      </c>
      <c r="BI775" s="1">
        <v>1101484631.0457101</v>
      </c>
      <c r="BJ775" s="1">
        <v>1007691493.54571</v>
      </c>
      <c r="BK775" s="1">
        <v>975433475.19129896</v>
      </c>
      <c r="BL775" s="1">
        <v>960253231.25980902</v>
      </c>
      <c r="BM775" s="1" t="s">
        <v>85</v>
      </c>
      <c r="BN775" s="1" t="s">
        <v>85</v>
      </c>
      <c r="BO775" s="1" t="s">
        <v>85</v>
      </c>
      <c r="BP775" t="s">
        <v>85</v>
      </c>
    </row>
    <row r="776" spans="1:68" x14ac:dyDescent="0.25">
      <c r="A776">
        <v>1142</v>
      </c>
      <c r="B776" t="s">
        <v>248</v>
      </c>
      <c r="C776">
        <v>2021</v>
      </c>
      <c r="D776" s="2">
        <v>44690</v>
      </c>
      <c r="E776" s="26">
        <v>58884.97</v>
      </c>
      <c r="F776" t="s">
        <v>91</v>
      </c>
      <c r="I776" s="2">
        <v>142</v>
      </c>
      <c r="J776" s="1">
        <v>2757484954</v>
      </c>
      <c r="K776" s="1">
        <v>930078485.39999998</v>
      </c>
      <c r="L776" s="1">
        <v>35865353.140000001</v>
      </c>
      <c r="M776" s="1">
        <v>228084795.09999999</v>
      </c>
      <c r="N776" s="1">
        <v>383002.62400000001</v>
      </c>
      <c r="O776" s="1">
        <v>26656092.359999999</v>
      </c>
      <c r="P776" s="1">
        <v>26656092.359999999</v>
      </c>
      <c r="Q776" s="1">
        <v>5207517</v>
      </c>
      <c r="R776" s="1">
        <v>2795579</v>
      </c>
      <c r="S776" s="1">
        <v>59082</v>
      </c>
      <c r="T776" s="1">
        <v>47.444343289999999</v>
      </c>
      <c r="U776" s="1">
        <v>2.672243345</v>
      </c>
      <c r="V776" s="1">
        <v>0</v>
      </c>
      <c r="Y776" s="1">
        <v>766656950</v>
      </c>
      <c r="Z776" s="1">
        <v>129699432.623136</v>
      </c>
      <c r="AA776" s="1">
        <v>0</v>
      </c>
      <c r="AB776" s="1">
        <v>685097700</v>
      </c>
      <c r="AC776" s="1">
        <v>129699432.623136</v>
      </c>
      <c r="AD776" s="1">
        <v>0</v>
      </c>
      <c r="AE776" s="1">
        <v>685097700</v>
      </c>
      <c r="AF776" s="1">
        <v>102486811.61199801</v>
      </c>
      <c r="AG776" s="1">
        <v>0</v>
      </c>
      <c r="AH776" s="1">
        <v>685097700</v>
      </c>
      <c r="AI776" s="1">
        <v>89680872.312640101</v>
      </c>
      <c r="AJ776" s="1">
        <v>0</v>
      </c>
      <c r="AK776" s="1">
        <v>992599930.89999998</v>
      </c>
      <c r="AL776" s="1">
        <v>958877828.12313604</v>
      </c>
      <c r="AM776" s="1">
        <v>877318578.12313604</v>
      </c>
      <c r="AN776" s="1">
        <v>850105957.11199796</v>
      </c>
      <c r="AO776" s="1">
        <v>837300017.81263995</v>
      </c>
      <c r="AP776" s="1">
        <v>228467797.72400001</v>
      </c>
      <c r="AQ776" s="1">
        <v>697742041.70000005</v>
      </c>
      <c r="AR776" s="1">
        <v>143831674.21847001</v>
      </c>
      <c r="AS776" s="1">
        <v>131597786.71847001</v>
      </c>
      <c r="AT776" s="1">
        <v>127515893.566799</v>
      </c>
      <c r="AU776" s="1">
        <v>125595002.671896</v>
      </c>
      <c r="AV776" s="1">
        <v>1221067728.6240001</v>
      </c>
      <c r="AW776" s="1">
        <v>1331177300.0655999</v>
      </c>
      <c r="AX776" s="1">
        <v>1237384162.5655999</v>
      </c>
      <c r="AY776" s="1">
        <v>1206089648.4027901</v>
      </c>
      <c r="AZ776" s="1">
        <v>1191362818.2085299</v>
      </c>
      <c r="BA776" s="1">
        <v>1331177300.0655999</v>
      </c>
      <c r="BB776" s="1">
        <v>1237384162.5655999</v>
      </c>
      <c r="BC776" s="1">
        <v>1206089648.4027901</v>
      </c>
      <c r="BD776" s="1">
        <v>1191362818.2085299</v>
      </c>
      <c r="BE776" s="1">
        <v>1102709502.3415999</v>
      </c>
      <c r="BF776" s="1">
        <v>1008916364.8415999</v>
      </c>
      <c r="BG776" s="1">
        <v>977621850.67879796</v>
      </c>
      <c r="BH776" s="1">
        <v>962895020.48453605</v>
      </c>
      <c r="BI776" s="1">
        <v>1102709502.3415999</v>
      </c>
      <c r="BJ776" s="1">
        <v>1008916364.8415999</v>
      </c>
      <c r="BK776" s="1">
        <v>977621850.67879796</v>
      </c>
      <c r="BL776" s="1">
        <v>962895020.48453605</v>
      </c>
      <c r="BM776" s="1" t="s">
        <v>85</v>
      </c>
      <c r="BN776" s="1" t="s">
        <v>85</v>
      </c>
      <c r="BO776" s="1" t="s">
        <v>85</v>
      </c>
      <c r="BP776" t="s">
        <v>85</v>
      </c>
    </row>
    <row r="777" spans="1:68" x14ac:dyDescent="0.25">
      <c r="A777">
        <v>1143</v>
      </c>
      <c r="B777" t="s">
        <v>249</v>
      </c>
      <c r="C777">
        <v>2017</v>
      </c>
      <c r="D777" s="2">
        <v>151600</v>
      </c>
      <c r="E777" s="26">
        <v>133785.5</v>
      </c>
      <c r="F777" t="s">
        <v>87</v>
      </c>
      <c r="I777" s="2">
        <v>124</v>
      </c>
      <c r="J777" s="1">
        <v>6861416000</v>
      </c>
      <c r="K777" s="1">
        <v>2649299467</v>
      </c>
      <c r="L777" s="1">
        <v>535872286.60000002</v>
      </c>
      <c r="M777" s="1">
        <v>1286286635</v>
      </c>
      <c r="N777" s="1">
        <v>15744250.439999999</v>
      </c>
      <c r="O777" s="1">
        <v>307989168.10000002</v>
      </c>
      <c r="P777" s="1">
        <v>307989168.10000002</v>
      </c>
      <c r="Q777" s="1">
        <v>47085441</v>
      </c>
      <c r="R777" s="1">
        <v>28282417</v>
      </c>
      <c r="S777" s="1">
        <v>260288</v>
      </c>
      <c r="T777" s="1">
        <v>44.48520147</v>
      </c>
      <c r="U777" s="1">
        <v>6.330102857</v>
      </c>
      <c r="V777" s="1">
        <v>209909</v>
      </c>
      <c r="W777" s="1">
        <v>33.24</v>
      </c>
      <c r="X777" s="1">
        <v>1.08</v>
      </c>
      <c r="Y777" s="1">
        <v>2600698000</v>
      </c>
      <c r="Z777" s="1">
        <v>1004294584.82543</v>
      </c>
      <c r="AA777" s="1">
        <v>4325972.5992000001</v>
      </c>
      <c r="AB777" s="1">
        <v>2324028000</v>
      </c>
      <c r="AC777" s="1">
        <v>1004294584.82543</v>
      </c>
      <c r="AD777" s="1">
        <v>4325972.5992000001</v>
      </c>
      <c r="AE777" s="1">
        <v>2324028000</v>
      </c>
      <c r="AF777" s="1">
        <v>792190436.21007895</v>
      </c>
      <c r="AG777" s="1">
        <v>4325972.5992000001</v>
      </c>
      <c r="AH777" s="1">
        <v>2324028000</v>
      </c>
      <c r="AI777" s="1">
        <v>692376719.21461797</v>
      </c>
      <c r="AJ777" s="1">
        <v>4325972.5992000001</v>
      </c>
      <c r="AK777" s="1">
        <v>3493160921.6999998</v>
      </c>
      <c r="AL777" s="1">
        <v>4453180012.12463</v>
      </c>
      <c r="AM777" s="1">
        <v>4176510012.12463</v>
      </c>
      <c r="AN777" s="1">
        <v>3964405863.5092702</v>
      </c>
      <c r="AO777" s="1">
        <v>3864592146.5138102</v>
      </c>
      <c r="AP777" s="1">
        <v>1302030885.4400001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4795191807.1399899</v>
      </c>
      <c r="AW777" s="1">
        <v>5755210897.5646296</v>
      </c>
      <c r="AX777" s="1">
        <v>5478540897.5646296</v>
      </c>
      <c r="AY777" s="1">
        <v>5266436748.9492702</v>
      </c>
      <c r="AZ777" s="1">
        <v>5166623031.9538097</v>
      </c>
      <c r="BA777" s="1">
        <v>5755210897.5646296</v>
      </c>
      <c r="BB777" s="1">
        <v>5478540897.5646296</v>
      </c>
      <c r="BC777" s="1">
        <v>5266436748.9492702</v>
      </c>
      <c r="BD777" s="1">
        <v>5166623031.9538097</v>
      </c>
      <c r="BE777" s="1">
        <v>4453180012.12463</v>
      </c>
      <c r="BF777" s="1">
        <v>4176510012.12463</v>
      </c>
      <c r="BG777" s="1">
        <v>3964405863.5092702</v>
      </c>
      <c r="BH777" s="1">
        <v>3864592146.5138102</v>
      </c>
      <c r="BI777" s="1">
        <v>4453180012.12463</v>
      </c>
      <c r="BJ777" s="1">
        <v>4176510012.12463</v>
      </c>
      <c r="BK777" s="1">
        <v>3964405863.5092702</v>
      </c>
      <c r="BL777" s="1">
        <v>3864592146.5138102</v>
      </c>
      <c r="BM777" s="1" t="s">
        <v>85</v>
      </c>
      <c r="BN777" s="1" t="s">
        <v>85</v>
      </c>
      <c r="BO777" s="1" t="s">
        <v>85</v>
      </c>
      <c r="BP777" t="s">
        <v>85</v>
      </c>
    </row>
    <row r="778" spans="1:68" x14ac:dyDescent="0.25">
      <c r="A778">
        <v>1143</v>
      </c>
      <c r="B778" t="s">
        <v>249</v>
      </c>
      <c r="C778">
        <v>2018</v>
      </c>
      <c r="D778" s="2">
        <v>151600</v>
      </c>
      <c r="E778" s="26">
        <v>133785.5</v>
      </c>
      <c r="F778" t="s">
        <v>87</v>
      </c>
      <c r="I778" s="2">
        <v>124</v>
      </c>
      <c r="J778" s="1">
        <v>6861416000</v>
      </c>
      <c r="K778" s="1">
        <v>2824595729</v>
      </c>
      <c r="L778" s="1">
        <v>601507865.10000002</v>
      </c>
      <c r="M778" s="1">
        <v>1622341515</v>
      </c>
      <c r="N778" s="1">
        <v>30388116.399999999</v>
      </c>
      <c r="O778" s="1">
        <v>307989168.10000002</v>
      </c>
      <c r="P778" s="1">
        <v>307989168.10000002</v>
      </c>
      <c r="Q778" s="1">
        <v>47085441</v>
      </c>
      <c r="R778" s="1">
        <v>28282417</v>
      </c>
      <c r="S778" s="1">
        <v>260288</v>
      </c>
      <c r="T778" s="1">
        <v>43.889517859999998</v>
      </c>
      <c r="U778" s="1">
        <v>4.0928377080000002</v>
      </c>
      <c r="V778" s="1">
        <v>209909</v>
      </c>
      <c r="W778" s="1">
        <v>33.24</v>
      </c>
      <c r="X778" s="1">
        <v>1.08</v>
      </c>
      <c r="Y778" s="1">
        <v>2600698000</v>
      </c>
      <c r="Z778" s="1">
        <v>1047503264.9258</v>
      </c>
      <c r="AA778" s="1">
        <v>4325972.5992000001</v>
      </c>
      <c r="AB778" s="1">
        <v>2324028000</v>
      </c>
      <c r="AC778" s="1">
        <v>1047503264.9258</v>
      </c>
      <c r="AD778" s="1">
        <v>4325972.5992000001</v>
      </c>
      <c r="AE778" s="1">
        <v>2324028000</v>
      </c>
      <c r="AF778" s="1">
        <v>826273566.45290697</v>
      </c>
      <c r="AG778" s="1">
        <v>4325972.5992000001</v>
      </c>
      <c r="AH778" s="1">
        <v>2324028000</v>
      </c>
      <c r="AI778" s="1">
        <v>722165473.05389798</v>
      </c>
      <c r="AJ778" s="1">
        <v>4325972.5992000001</v>
      </c>
      <c r="AK778" s="1">
        <v>3734092762.1999998</v>
      </c>
      <c r="AL778" s="1">
        <v>4562024270.7250004</v>
      </c>
      <c r="AM778" s="1">
        <v>4285354270.7249999</v>
      </c>
      <c r="AN778" s="1">
        <v>4064124572.2521</v>
      </c>
      <c r="AO778" s="1">
        <v>3960016478.8530898</v>
      </c>
      <c r="AP778" s="1">
        <v>1652729631.4000001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5386822393.6000004</v>
      </c>
      <c r="AW778" s="1">
        <v>6214753902.125</v>
      </c>
      <c r="AX778" s="1">
        <v>5938083902.125</v>
      </c>
      <c r="AY778" s="1">
        <v>5716854203.6520996</v>
      </c>
      <c r="AZ778" s="1">
        <v>5612746110.2530899</v>
      </c>
      <c r="BA778" s="1">
        <v>6214753902.125</v>
      </c>
      <c r="BB778" s="1">
        <v>5938083902.125</v>
      </c>
      <c r="BC778" s="1">
        <v>5716854203.6520996</v>
      </c>
      <c r="BD778" s="1">
        <v>5612746110.2530899</v>
      </c>
      <c r="BE778" s="1">
        <v>4562024270.7250004</v>
      </c>
      <c r="BF778" s="1">
        <v>4285354270.7249999</v>
      </c>
      <c r="BG778" s="1">
        <v>4064124572.2521</v>
      </c>
      <c r="BH778" s="1">
        <v>3960016478.8530898</v>
      </c>
      <c r="BI778" s="1">
        <v>4562024270.7250004</v>
      </c>
      <c r="BJ778" s="1">
        <v>4285354270.7249999</v>
      </c>
      <c r="BK778" s="1">
        <v>4064124572.2521</v>
      </c>
      <c r="BL778" s="1">
        <v>3960016478.8530898</v>
      </c>
      <c r="BM778" s="1" t="s">
        <v>85</v>
      </c>
      <c r="BN778" s="1" t="s">
        <v>85</v>
      </c>
      <c r="BO778" s="1" t="s">
        <v>85</v>
      </c>
      <c r="BP778" t="s">
        <v>85</v>
      </c>
    </row>
    <row r="779" spans="1:68" x14ac:dyDescent="0.25">
      <c r="A779">
        <v>1143</v>
      </c>
      <c r="B779" t="s">
        <v>249</v>
      </c>
      <c r="C779">
        <v>2019</v>
      </c>
      <c r="D779" s="2">
        <v>151600</v>
      </c>
      <c r="E779" s="26">
        <v>133785.5</v>
      </c>
      <c r="F779" t="s">
        <v>87</v>
      </c>
      <c r="I779" s="2">
        <v>124</v>
      </c>
      <c r="J779" s="1">
        <v>6861416000</v>
      </c>
      <c r="K779" s="1">
        <v>2931707050</v>
      </c>
      <c r="L779" s="1">
        <v>631571327</v>
      </c>
      <c r="M779" s="1">
        <v>1883927071</v>
      </c>
      <c r="N779" s="1">
        <v>15547512.77</v>
      </c>
      <c r="O779" s="1">
        <v>307989168.10000002</v>
      </c>
      <c r="P779" s="1">
        <v>307989168.10000002</v>
      </c>
      <c r="Q779" s="1">
        <v>47085441</v>
      </c>
      <c r="R779" s="1">
        <v>28282417</v>
      </c>
      <c r="S779" s="1">
        <v>260288</v>
      </c>
      <c r="T779" s="1">
        <v>44.212560279999998</v>
      </c>
      <c r="U779" s="1">
        <v>5.38064111</v>
      </c>
      <c r="V779" s="1">
        <v>209909</v>
      </c>
      <c r="W779" s="1">
        <v>33.24</v>
      </c>
      <c r="X779" s="1">
        <v>1.08</v>
      </c>
      <c r="Y779" s="1">
        <v>2600698000</v>
      </c>
      <c r="Z779" s="1">
        <v>1022109431.20253</v>
      </c>
      <c r="AA779" s="1">
        <v>4325972.5992000001</v>
      </c>
      <c r="AB779" s="1">
        <v>2324028000</v>
      </c>
      <c r="AC779" s="1">
        <v>1022109431.20253</v>
      </c>
      <c r="AD779" s="1">
        <v>4325972.5992000001</v>
      </c>
      <c r="AE779" s="1">
        <v>2324028000</v>
      </c>
      <c r="AF779" s="1">
        <v>806242837.90150297</v>
      </c>
      <c r="AG779" s="1">
        <v>4325972.5992000001</v>
      </c>
      <c r="AH779" s="1">
        <v>2324028000</v>
      </c>
      <c r="AI779" s="1">
        <v>704658558.70101905</v>
      </c>
      <c r="AJ779" s="1">
        <v>4325972.5992000001</v>
      </c>
      <c r="AK779" s="1">
        <v>3871267545.0999999</v>
      </c>
      <c r="AL779" s="1">
        <v>4566693898.9017296</v>
      </c>
      <c r="AM779" s="1">
        <v>4290023898.9017301</v>
      </c>
      <c r="AN779" s="1">
        <v>4074157305.6006999</v>
      </c>
      <c r="AO779" s="1">
        <v>3972573026.4002099</v>
      </c>
      <c r="AP779" s="1">
        <v>1899474583.77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5770742128.8699999</v>
      </c>
      <c r="AW779" s="1">
        <v>6466168482.67173</v>
      </c>
      <c r="AX779" s="1">
        <v>6189498482.67173</v>
      </c>
      <c r="AY779" s="1">
        <v>5973631889.3706999</v>
      </c>
      <c r="AZ779" s="1">
        <v>5872047610.1702099</v>
      </c>
      <c r="BA779" s="1">
        <v>6466168482.67173</v>
      </c>
      <c r="BB779" s="1">
        <v>6189498482.67173</v>
      </c>
      <c r="BC779" s="1">
        <v>5973631889.3706999</v>
      </c>
      <c r="BD779" s="1">
        <v>5872047610.1702099</v>
      </c>
      <c r="BE779" s="1">
        <v>4566693898.9017296</v>
      </c>
      <c r="BF779" s="1">
        <v>4290023898.9017301</v>
      </c>
      <c r="BG779" s="1">
        <v>4074157305.6006999</v>
      </c>
      <c r="BH779" s="1">
        <v>3972573026.4002099</v>
      </c>
      <c r="BI779" s="1">
        <v>4566693898.9017296</v>
      </c>
      <c r="BJ779" s="1">
        <v>4290023898.9017301</v>
      </c>
      <c r="BK779" s="1">
        <v>4074157305.6006999</v>
      </c>
      <c r="BL779" s="1">
        <v>3972573026.4002099</v>
      </c>
      <c r="BM779" s="1" t="s">
        <v>85</v>
      </c>
      <c r="BN779" s="1" t="s">
        <v>85</v>
      </c>
      <c r="BO779" s="1" t="s">
        <v>85</v>
      </c>
      <c r="BP779" t="s">
        <v>85</v>
      </c>
    </row>
    <row r="780" spans="1:68" x14ac:dyDescent="0.25">
      <c r="A780">
        <v>1143</v>
      </c>
      <c r="B780" t="s">
        <v>249</v>
      </c>
      <c r="C780">
        <v>2020</v>
      </c>
      <c r="D780" s="2">
        <v>158089</v>
      </c>
      <c r="E780" s="26">
        <v>133785.5</v>
      </c>
      <c r="F780" t="s">
        <v>87</v>
      </c>
      <c r="I780" s="2">
        <v>124</v>
      </c>
      <c r="J780" s="1">
        <v>7155108140</v>
      </c>
      <c r="K780" s="1">
        <v>3088104526</v>
      </c>
      <c r="L780" s="1">
        <v>677257854.79999995</v>
      </c>
      <c r="M780" s="1">
        <v>1390220232</v>
      </c>
      <c r="N780" s="1">
        <v>11952374.859999999</v>
      </c>
      <c r="O780" s="1">
        <v>307989168.10000002</v>
      </c>
      <c r="P780" s="1">
        <v>307989168.10000002</v>
      </c>
      <c r="Q780" s="1">
        <v>47085441</v>
      </c>
      <c r="R780" s="1">
        <v>28282417</v>
      </c>
      <c r="S780" s="1">
        <v>260288</v>
      </c>
      <c r="T780" s="1">
        <v>45.629371759999998</v>
      </c>
      <c r="U780" s="1">
        <v>1.9020786670000001</v>
      </c>
      <c r="V780" s="1">
        <v>209909</v>
      </c>
      <c r="W780" s="1">
        <v>33.24</v>
      </c>
      <c r="X780" s="1">
        <v>1.08</v>
      </c>
      <c r="Y780" s="1">
        <v>2712016795</v>
      </c>
      <c r="Z780" s="1">
        <v>1150962394.5097599</v>
      </c>
      <c r="AA780" s="1">
        <v>4325972.5992000001</v>
      </c>
      <c r="AB780" s="1">
        <v>2423504370</v>
      </c>
      <c r="AC780" s="1">
        <v>1150962394.5097599</v>
      </c>
      <c r="AD780" s="1">
        <v>4325972.5992000001</v>
      </c>
      <c r="AE780" s="1">
        <v>2423504370</v>
      </c>
      <c r="AF780" s="1">
        <v>907882423.28974497</v>
      </c>
      <c r="AG780" s="1">
        <v>4325972.5992000001</v>
      </c>
      <c r="AH780" s="1">
        <v>2423504370</v>
      </c>
      <c r="AI780" s="1">
        <v>793491848.59797394</v>
      </c>
      <c r="AJ780" s="1">
        <v>4325972.5992000001</v>
      </c>
      <c r="AK780" s="1">
        <v>4073351548.9000001</v>
      </c>
      <c r="AL780" s="1">
        <v>4852552185.0089598</v>
      </c>
      <c r="AM780" s="1">
        <v>4564039760.0089598</v>
      </c>
      <c r="AN780" s="1">
        <v>4320959788.7889404</v>
      </c>
      <c r="AO780" s="1">
        <v>4206569214.0971699</v>
      </c>
      <c r="AP780" s="1">
        <v>1402172606.8599999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5475524155.7600002</v>
      </c>
      <c r="AW780" s="1">
        <v>6254724791.8689604</v>
      </c>
      <c r="AX780" s="1">
        <v>5966212366.8689604</v>
      </c>
      <c r="AY780" s="1">
        <v>5723132395.6489401</v>
      </c>
      <c r="AZ780" s="1">
        <v>5608741820.9571695</v>
      </c>
      <c r="BA780" s="1">
        <v>6254724791.8689604</v>
      </c>
      <c r="BB780" s="1">
        <v>5966212366.8689604</v>
      </c>
      <c r="BC780" s="1">
        <v>5723132395.6489401</v>
      </c>
      <c r="BD780" s="1">
        <v>5608741820.9571695</v>
      </c>
      <c r="BE780" s="1">
        <v>4852552185.0089598</v>
      </c>
      <c r="BF780" s="1">
        <v>4564039760.0089598</v>
      </c>
      <c r="BG780" s="1">
        <v>4320959788.7889404</v>
      </c>
      <c r="BH780" s="1">
        <v>4206569214.0971699</v>
      </c>
      <c r="BI780" s="1">
        <v>4852552185.0089598</v>
      </c>
      <c r="BJ780" s="1">
        <v>4564039760.0089598</v>
      </c>
      <c r="BK780" s="1">
        <v>4320959788.7889404</v>
      </c>
      <c r="BL780" s="1">
        <v>4206569214.0971699</v>
      </c>
      <c r="BM780" s="1" t="s">
        <v>85</v>
      </c>
      <c r="BN780" s="1" t="s">
        <v>85</v>
      </c>
      <c r="BO780" s="1" t="s">
        <v>85</v>
      </c>
      <c r="BP780" t="s">
        <v>85</v>
      </c>
    </row>
    <row r="781" spans="1:68" x14ac:dyDescent="0.25">
      <c r="A781">
        <v>1143</v>
      </c>
      <c r="B781" t="s">
        <v>249</v>
      </c>
      <c r="C781">
        <v>2021</v>
      </c>
      <c r="D781" s="2">
        <v>158089</v>
      </c>
      <c r="E781" s="26">
        <v>133785.5</v>
      </c>
      <c r="F781" t="s">
        <v>87</v>
      </c>
      <c r="I781" s="2">
        <v>124</v>
      </c>
      <c r="J781" s="1">
        <v>7155108140</v>
      </c>
      <c r="K781" s="1">
        <v>2779355788</v>
      </c>
      <c r="L781" s="1">
        <v>683417315</v>
      </c>
      <c r="M781" s="1">
        <v>1276654717</v>
      </c>
      <c r="N781" s="1">
        <v>0</v>
      </c>
      <c r="O781" s="1">
        <v>307989168.10000002</v>
      </c>
      <c r="P781" s="1">
        <v>307989168.10000002</v>
      </c>
      <c r="Q781" s="1">
        <v>47085441</v>
      </c>
      <c r="R781" s="1">
        <v>28282417</v>
      </c>
      <c r="S781" s="1">
        <v>260288</v>
      </c>
      <c r="T781" s="1">
        <v>44.711165630000004</v>
      </c>
      <c r="U781" s="1">
        <v>4.8358340999999996</v>
      </c>
      <c r="V781" s="1">
        <v>209909</v>
      </c>
      <c r="W781" s="1">
        <v>33.24</v>
      </c>
      <c r="X781" s="1">
        <v>1.08</v>
      </c>
      <c r="Y781" s="1">
        <v>2712016795</v>
      </c>
      <c r="Z781" s="1">
        <v>1049573477.18801</v>
      </c>
      <c r="AA781" s="1">
        <v>4325972.5992000001</v>
      </c>
      <c r="AB781" s="1">
        <v>2423504370</v>
      </c>
      <c r="AC781" s="1">
        <v>1049573477.18801</v>
      </c>
      <c r="AD781" s="1">
        <v>4325972.5992000001</v>
      </c>
      <c r="AE781" s="1">
        <v>2423504370</v>
      </c>
      <c r="AF781" s="1">
        <v>827906555.79669797</v>
      </c>
      <c r="AG781" s="1">
        <v>4325972.5992000001</v>
      </c>
      <c r="AH781" s="1">
        <v>2423504370</v>
      </c>
      <c r="AI781" s="1">
        <v>723592710.43608105</v>
      </c>
      <c r="AJ781" s="1">
        <v>4325972.5992000001</v>
      </c>
      <c r="AK781" s="1">
        <v>3770762271.0999999</v>
      </c>
      <c r="AL781" s="1">
        <v>4757322727.8872099</v>
      </c>
      <c r="AM781" s="1">
        <v>4468810302.8872099</v>
      </c>
      <c r="AN781" s="1">
        <v>4247143381.4958901</v>
      </c>
      <c r="AO781" s="1">
        <v>4142829536.1352801</v>
      </c>
      <c r="AP781" s="1">
        <v>1276654717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5047416988.1000004</v>
      </c>
      <c r="AW781" s="1">
        <v>6033977444.8872099</v>
      </c>
      <c r="AX781" s="1">
        <v>5745465019.8872099</v>
      </c>
      <c r="AY781" s="1">
        <v>5523798098.4958897</v>
      </c>
      <c r="AZ781" s="1">
        <v>5419484253.1352797</v>
      </c>
      <c r="BA781" s="1">
        <v>6033977444.8872099</v>
      </c>
      <c r="BB781" s="1">
        <v>5745465019.8872099</v>
      </c>
      <c r="BC781" s="1">
        <v>5523798098.4958897</v>
      </c>
      <c r="BD781" s="1">
        <v>5419484253.1352797</v>
      </c>
      <c r="BE781" s="1">
        <v>4757322727.8872099</v>
      </c>
      <c r="BF781" s="1">
        <v>4468810302.8872099</v>
      </c>
      <c r="BG781" s="1">
        <v>4247143381.4958901</v>
      </c>
      <c r="BH781" s="1">
        <v>4142829536.1352801</v>
      </c>
      <c r="BI781" s="1">
        <v>4757322727.8872099</v>
      </c>
      <c r="BJ781" s="1">
        <v>4468810302.8872099</v>
      </c>
      <c r="BK781" s="1">
        <v>4247143381.4958901</v>
      </c>
      <c r="BL781" s="1">
        <v>4142829536.1352801</v>
      </c>
      <c r="BM781" s="1" t="s">
        <v>85</v>
      </c>
      <c r="BN781" s="1" t="s">
        <v>85</v>
      </c>
      <c r="BO781" s="1" t="s">
        <v>85</v>
      </c>
      <c r="BP781" t="s">
        <v>85</v>
      </c>
    </row>
    <row r="782" spans="1:68" x14ac:dyDescent="0.25">
      <c r="A782">
        <v>1144</v>
      </c>
      <c r="B782" t="s">
        <v>250</v>
      </c>
      <c r="C782">
        <v>2017</v>
      </c>
      <c r="D782" s="2">
        <v>11734</v>
      </c>
      <c r="E782" s="26">
        <v>91586.1</v>
      </c>
      <c r="F782" t="s">
        <v>102</v>
      </c>
      <c r="I782" s="2">
        <v>162</v>
      </c>
      <c r="J782" s="1">
        <v>693831420</v>
      </c>
      <c r="K782" s="1">
        <v>384081315</v>
      </c>
      <c r="L782" s="1">
        <v>76240711.790000007</v>
      </c>
      <c r="M782" s="1">
        <v>115222449.59999999</v>
      </c>
      <c r="N782" s="1">
        <v>5897641.9680000003</v>
      </c>
      <c r="O782" s="1">
        <v>20465812.510000002</v>
      </c>
      <c r="P782" s="1">
        <v>20465812.510000002</v>
      </c>
      <c r="Q782" s="1">
        <v>13190676</v>
      </c>
      <c r="R782" s="1">
        <v>6488275</v>
      </c>
      <c r="S782" s="1">
        <v>72555</v>
      </c>
      <c r="T782" s="1">
        <v>44.388105920000001</v>
      </c>
      <c r="U782" s="1">
        <v>8.8301490139999999</v>
      </c>
      <c r="V782" s="1">
        <v>128088</v>
      </c>
      <c r="W782" s="1">
        <v>31.21</v>
      </c>
      <c r="X782" s="1">
        <v>0.89</v>
      </c>
      <c r="Y782" s="1">
        <v>201296770</v>
      </c>
      <c r="Z782" s="1">
        <v>257126565.560835</v>
      </c>
      <c r="AA782" s="1">
        <v>2478528.4175999998</v>
      </c>
      <c r="AB782" s="1">
        <v>179882220</v>
      </c>
      <c r="AC782" s="1">
        <v>257126565.560835</v>
      </c>
      <c r="AD782" s="1">
        <v>2478528.4175999998</v>
      </c>
      <c r="AE782" s="1">
        <v>179882220</v>
      </c>
      <c r="AF782" s="1">
        <v>202827073.20062399</v>
      </c>
      <c r="AG782" s="1">
        <v>2478528.4175999998</v>
      </c>
      <c r="AH782" s="1">
        <v>179882220</v>
      </c>
      <c r="AI782" s="1">
        <v>177274370.91346601</v>
      </c>
      <c r="AJ782" s="1">
        <v>2478528.4175999998</v>
      </c>
      <c r="AK782" s="1">
        <v>480787839.30000001</v>
      </c>
      <c r="AL782" s="1">
        <v>557608388.27843499</v>
      </c>
      <c r="AM782" s="1">
        <v>536193838.27843499</v>
      </c>
      <c r="AN782" s="1">
        <v>481894345.91822398</v>
      </c>
      <c r="AO782" s="1">
        <v>456341643.63106602</v>
      </c>
      <c r="AP782" s="1">
        <v>121120091.56799901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601907930.86800003</v>
      </c>
      <c r="AW782" s="1">
        <v>678728479.84643495</v>
      </c>
      <c r="AX782" s="1">
        <v>657313929.84643495</v>
      </c>
      <c r="AY782" s="1">
        <v>603014437.48622406</v>
      </c>
      <c r="AZ782" s="1">
        <v>577461735.19906604</v>
      </c>
      <c r="BA782" s="1">
        <v>678728479.84643495</v>
      </c>
      <c r="BB782" s="1">
        <v>657313929.84643495</v>
      </c>
      <c r="BC782" s="1">
        <v>603014437.48622406</v>
      </c>
      <c r="BD782" s="1">
        <v>577461735.19906604</v>
      </c>
      <c r="BE782" s="1">
        <v>557608388.27843499</v>
      </c>
      <c r="BF782" s="1">
        <v>536193838.27843499</v>
      </c>
      <c r="BG782" s="1">
        <v>481894345.91822398</v>
      </c>
      <c r="BH782" s="1">
        <v>456341643.63106602</v>
      </c>
      <c r="BI782" s="1">
        <v>557608388.27843499</v>
      </c>
      <c r="BJ782" s="1">
        <v>536193838.27843499</v>
      </c>
      <c r="BK782" s="1">
        <v>481894345.91822398</v>
      </c>
      <c r="BL782" s="1">
        <v>456341643.63106602</v>
      </c>
      <c r="BM782" s="1" t="s">
        <v>85</v>
      </c>
      <c r="BN782" s="1" t="s">
        <v>85</v>
      </c>
      <c r="BO782" s="1" t="s">
        <v>85</v>
      </c>
      <c r="BP782" t="s">
        <v>85</v>
      </c>
    </row>
    <row r="783" spans="1:68" x14ac:dyDescent="0.25">
      <c r="A783">
        <v>1144</v>
      </c>
      <c r="B783" t="s">
        <v>250</v>
      </c>
      <c r="C783">
        <v>2018</v>
      </c>
      <c r="D783" s="2">
        <v>12601</v>
      </c>
      <c r="E783" s="26">
        <v>91586.1</v>
      </c>
      <c r="F783" t="s">
        <v>102</v>
      </c>
      <c r="I783" s="2">
        <v>162</v>
      </c>
      <c r="J783" s="1">
        <v>745097130</v>
      </c>
      <c r="K783" s="1">
        <v>382327881.10000002</v>
      </c>
      <c r="L783" s="1">
        <v>75530810.439999998</v>
      </c>
      <c r="M783" s="1">
        <v>115113234</v>
      </c>
      <c r="N783" s="1">
        <v>17539575.239999998</v>
      </c>
      <c r="O783" s="1">
        <v>20465812.510000002</v>
      </c>
      <c r="P783" s="1">
        <v>20465812.510000002</v>
      </c>
      <c r="Q783" s="1">
        <v>13190676</v>
      </c>
      <c r="R783" s="1">
        <v>6488275</v>
      </c>
      <c r="S783" s="1">
        <v>72555</v>
      </c>
      <c r="T783" s="1">
        <v>44.144347740000001</v>
      </c>
      <c r="U783" s="1">
        <v>7.6244187549999998</v>
      </c>
      <c r="V783" s="1">
        <v>128088</v>
      </c>
      <c r="W783" s="1">
        <v>31.21</v>
      </c>
      <c r="X783" s="1">
        <v>0.89</v>
      </c>
      <c r="Y783" s="1">
        <v>216170155</v>
      </c>
      <c r="Z783" s="1">
        <v>264082774.476116</v>
      </c>
      <c r="AA783" s="1">
        <v>2478528.4175999998</v>
      </c>
      <c r="AB783" s="1">
        <v>193173330</v>
      </c>
      <c r="AC783" s="1">
        <v>264082774.476116</v>
      </c>
      <c r="AD783" s="1">
        <v>2478528.4175999998</v>
      </c>
      <c r="AE783" s="1">
        <v>193173330</v>
      </c>
      <c r="AF783" s="1">
        <v>208314283.32914999</v>
      </c>
      <c r="AG783" s="1">
        <v>2478528.4175999998</v>
      </c>
      <c r="AH783" s="1">
        <v>193173330</v>
      </c>
      <c r="AI783" s="1">
        <v>182070287.49528399</v>
      </c>
      <c r="AJ783" s="1">
        <v>2478528.4175999998</v>
      </c>
      <c r="AK783" s="1">
        <v>478324504.05000001</v>
      </c>
      <c r="AL783" s="1">
        <v>578728080.84371603</v>
      </c>
      <c r="AM783" s="1">
        <v>555731255.84371603</v>
      </c>
      <c r="AN783" s="1">
        <v>499962764.69674999</v>
      </c>
      <c r="AO783" s="1">
        <v>473718768.86288399</v>
      </c>
      <c r="AP783" s="1">
        <v>132652809.23999999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610977313.28999996</v>
      </c>
      <c r="AW783" s="1">
        <v>711380890.08371603</v>
      </c>
      <c r="AX783" s="1">
        <v>688384065.08371603</v>
      </c>
      <c r="AY783" s="1">
        <v>632615573.93675005</v>
      </c>
      <c r="AZ783" s="1">
        <v>606371578.10288405</v>
      </c>
      <c r="BA783" s="1">
        <v>711380890.08371603</v>
      </c>
      <c r="BB783" s="1">
        <v>688384065.08371603</v>
      </c>
      <c r="BC783" s="1">
        <v>632615573.93675005</v>
      </c>
      <c r="BD783" s="1">
        <v>606371578.10288405</v>
      </c>
      <c r="BE783" s="1">
        <v>578728080.84371603</v>
      </c>
      <c r="BF783" s="1">
        <v>555731255.84371603</v>
      </c>
      <c r="BG783" s="1">
        <v>499962764.69674999</v>
      </c>
      <c r="BH783" s="1">
        <v>473718768.86288399</v>
      </c>
      <c r="BI783" s="1">
        <v>578728080.84371603</v>
      </c>
      <c r="BJ783" s="1">
        <v>555731255.84371603</v>
      </c>
      <c r="BK783" s="1">
        <v>499962764.69674999</v>
      </c>
      <c r="BL783" s="1">
        <v>473718768.86288399</v>
      </c>
      <c r="BM783" s="1" t="s">
        <v>85</v>
      </c>
      <c r="BN783" s="1" t="s">
        <v>85</v>
      </c>
      <c r="BO783" s="1" t="s">
        <v>85</v>
      </c>
      <c r="BP783" t="s">
        <v>85</v>
      </c>
    </row>
    <row r="784" spans="1:68" x14ac:dyDescent="0.25">
      <c r="A784">
        <v>1144</v>
      </c>
      <c r="B784" t="s">
        <v>250</v>
      </c>
      <c r="C784">
        <v>2019</v>
      </c>
      <c r="D784" s="2">
        <v>12104</v>
      </c>
      <c r="E784" s="26">
        <v>91586.1</v>
      </c>
      <c r="F784" t="s">
        <v>102</v>
      </c>
      <c r="I784" s="2">
        <v>162</v>
      </c>
      <c r="J784" s="1">
        <v>715709520</v>
      </c>
      <c r="K784" s="1">
        <v>381664359</v>
      </c>
      <c r="L784" s="1">
        <v>76810727.409999996</v>
      </c>
      <c r="M784" s="1">
        <v>124690543.7</v>
      </c>
      <c r="N784" s="1">
        <v>9434431.8239999991</v>
      </c>
      <c r="O784" s="1">
        <v>20465812.510000002</v>
      </c>
      <c r="P784" s="1">
        <v>20465812.510000002</v>
      </c>
      <c r="Q784" s="1">
        <v>13190676</v>
      </c>
      <c r="R784" s="1">
        <v>6488275</v>
      </c>
      <c r="S784" s="1">
        <v>72555</v>
      </c>
      <c r="T784" s="1">
        <v>45.66244554</v>
      </c>
      <c r="U784" s="1">
        <v>9.3948376119999999</v>
      </c>
      <c r="V784" s="1">
        <v>128088</v>
      </c>
      <c r="W784" s="1">
        <v>31.21</v>
      </c>
      <c r="X784" s="1">
        <v>0.89</v>
      </c>
      <c r="Y784" s="1">
        <v>207644120</v>
      </c>
      <c r="Z784" s="1">
        <v>262258191.388381</v>
      </c>
      <c r="AA784" s="1">
        <v>2478528.4175999998</v>
      </c>
      <c r="AB784" s="1">
        <v>185554320</v>
      </c>
      <c r="AC784" s="1">
        <v>262258191.388381</v>
      </c>
      <c r="AD784" s="1">
        <v>2478528.4175999998</v>
      </c>
      <c r="AE784" s="1">
        <v>185554320</v>
      </c>
      <c r="AF784" s="1">
        <v>206875012.17998099</v>
      </c>
      <c r="AG784" s="1">
        <v>2478528.4175999998</v>
      </c>
      <c r="AH784" s="1">
        <v>185554320</v>
      </c>
      <c r="AI784" s="1">
        <v>180812339.611323</v>
      </c>
      <c r="AJ784" s="1">
        <v>2478528.4175999998</v>
      </c>
      <c r="AK784" s="1">
        <v>478940898.919999</v>
      </c>
      <c r="AL784" s="1">
        <v>569657379.725981</v>
      </c>
      <c r="AM784" s="1">
        <v>547567579.725981</v>
      </c>
      <c r="AN784" s="1">
        <v>492184400.51758099</v>
      </c>
      <c r="AO784" s="1">
        <v>466121727.94892198</v>
      </c>
      <c r="AP784" s="1">
        <v>134124975.524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613065874.44400001</v>
      </c>
      <c r="AW784" s="1">
        <v>703782355.24998105</v>
      </c>
      <c r="AX784" s="1">
        <v>681692555.24998105</v>
      </c>
      <c r="AY784" s="1">
        <v>626309376.04158103</v>
      </c>
      <c r="AZ784" s="1">
        <v>600246703.47292197</v>
      </c>
      <c r="BA784" s="1">
        <v>703782355.24998105</v>
      </c>
      <c r="BB784" s="1">
        <v>681692555.24998105</v>
      </c>
      <c r="BC784" s="1">
        <v>626309376.04158103</v>
      </c>
      <c r="BD784" s="1">
        <v>600246703.47292197</v>
      </c>
      <c r="BE784" s="1">
        <v>569657379.725981</v>
      </c>
      <c r="BF784" s="1">
        <v>547567579.725981</v>
      </c>
      <c r="BG784" s="1">
        <v>492184400.51758099</v>
      </c>
      <c r="BH784" s="1">
        <v>466121727.94892198</v>
      </c>
      <c r="BI784" s="1">
        <v>569657379.725981</v>
      </c>
      <c r="BJ784" s="1">
        <v>547567579.725981</v>
      </c>
      <c r="BK784" s="1">
        <v>492184400.51758099</v>
      </c>
      <c r="BL784" s="1">
        <v>466121727.94892198</v>
      </c>
      <c r="BM784" s="1" t="s">
        <v>85</v>
      </c>
      <c r="BN784" s="1" t="s">
        <v>85</v>
      </c>
      <c r="BO784" s="1" t="s">
        <v>85</v>
      </c>
      <c r="BP784" t="s">
        <v>85</v>
      </c>
    </row>
    <row r="785" spans="1:68" x14ac:dyDescent="0.25">
      <c r="A785">
        <v>1144</v>
      </c>
      <c r="B785" t="s">
        <v>250</v>
      </c>
      <c r="C785">
        <v>2020</v>
      </c>
      <c r="D785" s="2">
        <v>12104</v>
      </c>
      <c r="E785" s="26">
        <v>91586.1</v>
      </c>
      <c r="F785" t="s">
        <v>102</v>
      </c>
      <c r="I785" s="2">
        <v>162</v>
      </c>
      <c r="J785" s="1">
        <v>715709520</v>
      </c>
      <c r="K785" s="1">
        <v>420661057.80000001</v>
      </c>
      <c r="L785" s="1">
        <v>72700181.670000002</v>
      </c>
      <c r="M785" s="1">
        <v>109856672.59999999</v>
      </c>
      <c r="N785" s="1">
        <v>10005943.550000001</v>
      </c>
      <c r="O785" s="1">
        <v>20465812.510000002</v>
      </c>
      <c r="P785" s="1">
        <v>20465812.510000002</v>
      </c>
      <c r="Q785" s="1">
        <v>13190676</v>
      </c>
      <c r="R785" s="1">
        <v>6488275</v>
      </c>
      <c r="S785" s="1">
        <v>72555</v>
      </c>
      <c r="T785" s="1">
        <v>47.596645530000004</v>
      </c>
      <c r="U785" s="1">
        <v>3.2368412740000001</v>
      </c>
      <c r="V785" s="1">
        <v>128088</v>
      </c>
      <c r="W785" s="1">
        <v>31.21</v>
      </c>
      <c r="X785" s="1">
        <v>0.89</v>
      </c>
      <c r="Y785" s="1">
        <v>207644120</v>
      </c>
      <c r="Z785" s="1">
        <v>320774451.34007603</v>
      </c>
      <c r="AA785" s="1">
        <v>2478528.4175999998</v>
      </c>
      <c r="AB785" s="1">
        <v>185554320</v>
      </c>
      <c r="AC785" s="1">
        <v>320774451.34007603</v>
      </c>
      <c r="AD785" s="1">
        <v>2478528.4175999998</v>
      </c>
      <c r="AE785" s="1">
        <v>185554320</v>
      </c>
      <c r="AF785" s="1">
        <v>253033921.17781901</v>
      </c>
      <c r="AG785" s="1">
        <v>2478528.4175999998</v>
      </c>
      <c r="AH785" s="1">
        <v>185554320</v>
      </c>
      <c r="AI785" s="1">
        <v>221156024.63087499</v>
      </c>
      <c r="AJ785" s="1">
        <v>2478528.4175999998</v>
      </c>
      <c r="AK785" s="1">
        <v>513827051.98000002</v>
      </c>
      <c r="AL785" s="1">
        <v>624063093.93767595</v>
      </c>
      <c r="AM785" s="1">
        <v>601973293.93767595</v>
      </c>
      <c r="AN785" s="1">
        <v>534232763.775419</v>
      </c>
      <c r="AO785" s="1">
        <v>502354867.22847497</v>
      </c>
      <c r="AP785" s="1">
        <v>119862616.14999899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633689668.13</v>
      </c>
      <c r="AW785" s="1">
        <v>743925710.08767605</v>
      </c>
      <c r="AX785" s="1">
        <v>721835910.08767605</v>
      </c>
      <c r="AY785" s="1">
        <v>654095379.92541897</v>
      </c>
      <c r="AZ785" s="1">
        <v>622217483.37847495</v>
      </c>
      <c r="BA785" s="1">
        <v>715709520</v>
      </c>
      <c r="BB785" s="1">
        <v>715709520</v>
      </c>
      <c r="BC785" s="1">
        <v>654095379.92541897</v>
      </c>
      <c r="BD785" s="1">
        <v>622217483.37847495</v>
      </c>
      <c r="BE785" s="1">
        <v>624063093.93767595</v>
      </c>
      <c r="BF785" s="1">
        <v>601973293.93767595</v>
      </c>
      <c r="BG785" s="1">
        <v>534232763.775419</v>
      </c>
      <c r="BH785" s="1">
        <v>502354867.22847497</v>
      </c>
      <c r="BI785" s="1">
        <v>595846903.85000002</v>
      </c>
      <c r="BJ785" s="1">
        <v>595846903.85000002</v>
      </c>
      <c r="BK785" s="1">
        <v>534232763.775419</v>
      </c>
      <c r="BL785" s="1">
        <v>502354867.22847497</v>
      </c>
      <c r="BM785" s="1" t="s">
        <v>121</v>
      </c>
      <c r="BN785" s="1" t="s">
        <v>121</v>
      </c>
      <c r="BO785" s="1" t="s">
        <v>85</v>
      </c>
      <c r="BP785" t="s">
        <v>85</v>
      </c>
    </row>
    <row r="786" spans="1:68" x14ac:dyDescent="0.25">
      <c r="A786">
        <v>1144</v>
      </c>
      <c r="B786" t="s">
        <v>250</v>
      </c>
      <c r="C786">
        <v>2021</v>
      </c>
      <c r="D786" s="2">
        <v>12104</v>
      </c>
      <c r="E786" s="26">
        <v>91586.1</v>
      </c>
      <c r="F786" t="s">
        <v>102</v>
      </c>
      <c r="I786" s="2">
        <v>162</v>
      </c>
      <c r="J786" s="1">
        <v>715709520</v>
      </c>
      <c r="K786" s="1">
        <v>276972237.39999998</v>
      </c>
      <c r="L786" s="1">
        <v>37686859.759999998</v>
      </c>
      <c r="M786" s="1">
        <v>118647779.7</v>
      </c>
      <c r="N786" s="1">
        <v>6002369.2479999997</v>
      </c>
      <c r="O786" s="1">
        <v>20465812.510000002</v>
      </c>
      <c r="P786" s="1">
        <v>20465812.510000002</v>
      </c>
      <c r="Q786" s="1">
        <v>13190676</v>
      </c>
      <c r="R786" s="1">
        <v>6488275</v>
      </c>
      <c r="S786" s="1">
        <v>72555</v>
      </c>
      <c r="T786" s="1">
        <v>47.466643040000001</v>
      </c>
      <c r="U786" s="1">
        <v>7.7655470209999997</v>
      </c>
      <c r="V786" s="1">
        <v>128088</v>
      </c>
      <c r="W786" s="1">
        <v>31.21</v>
      </c>
      <c r="X786" s="1">
        <v>0.89</v>
      </c>
      <c r="Y786" s="1">
        <v>207644120</v>
      </c>
      <c r="Z786" s="1">
        <v>287086417.68571103</v>
      </c>
      <c r="AA786" s="1">
        <v>2478528.4175999998</v>
      </c>
      <c r="AB786" s="1">
        <v>185554320</v>
      </c>
      <c r="AC786" s="1">
        <v>287086417.68571103</v>
      </c>
      <c r="AD786" s="1">
        <v>2478528.4175999998</v>
      </c>
      <c r="AE786" s="1">
        <v>185554320</v>
      </c>
      <c r="AF786" s="1">
        <v>226460061.51810101</v>
      </c>
      <c r="AG786" s="1">
        <v>2478528.4175999998</v>
      </c>
      <c r="AH786" s="1">
        <v>185554320</v>
      </c>
      <c r="AI786" s="1">
        <v>197930011.55687201</v>
      </c>
      <c r="AJ786" s="1">
        <v>2478528.4175999998</v>
      </c>
      <c r="AK786" s="1">
        <v>335124909.669999</v>
      </c>
      <c r="AL786" s="1">
        <v>555361738.37331104</v>
      </c>
      <c r="AM786" s="1">
        <v>533271938.37331098</v>
      </c>
      <c r="AN786" s="1">
        <v>472645582.20570099</v>
      </c>
      <c r="AO786" s="1">
        <v>444115532.24447203</v>
      </c>
      <c r="AP786" s="1">
        <v>124650148.948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459775058.61799997</v>
      </c>
      <c r="AW786" s="1">
        <v>680011887.321311</v>
      </c>
      <c r="AX786" s="1">
        <v>657922087.321311</v>
      </c>
      <c r="AY786" s="1">
        <v>597295731.15370095</v>
      </c>
      <c r="AZ786" s="1">
        <v>568765681.19247198</v>
      </c>
      <c r="BA786" s="1">
        <v>680011887.321311</v>
      </c>
      <c r="BB786" s="1">
        <v>657922087.321311</v>
      </c>
      <c r="BC786" s="1">
        <v>597295731.15370095</v>
      </c>
      <c r="BD786" s="1">
        <v>568765681.19247198</v>
      </c>
      <c r="BE786" s="1">
        <v>555361738.37331104</v>
      </c>
      <c r="BF786" s="1">
        <v>533271938.37331098</v>
      </c>
      <c r="BG786" s="1">
        <v>472645582.20570099</v>
      </c>
      <c r="BH786" s="1">
        <v>444115532.24447203</v>
      </c>
      <c r="BI786" s="1">
        <v>555361738.37331104</v>
      </c>
      <c r="BJ786" s="1">
        <v>533271938.37331098</v>
      </c>
      <c r="BK786" s="1">
        <v>472645582.20570099</v>
      </c>
      <c r="BL786" s="1">
        <v>444115532.24447203</v>
      </c>
      <c r="BM786" s="1" t="s">
        <v>85</v>
      </c>
      <c r="BN786" s="1" t="s">
        <v>85</v>
      </c>
      <c r="BO786" s="1" t="s">
        <v>85</v>
      </c>
      <c r="BP786" t="s">
        <v>85</v>
      </c>
    </row>
    <row r="787" spans="1:68" x14ac:dyDescent="0.25">
      <c r="A787">
        <v>1154</v>
      </c>
      <c r="B787" t="s">
        <v>251</v>
      </c>
      <c r="C787">
        <v>2017</v>
      </c>
      <c r="D787" s="2">
        <v>274526</v>
      </c>
      <c r="E787" s="26">
        <v>83986.99</v>
      </c>
      <c r="F787" t="s">
        <v>91</v>
      </c>
      <c r="I787" s="2">
        <v>114</v>
      </c>
      <c r="J787" s="1">
        <v>11423026860</v>
      </c>
      <c r="K787" s="1">
        <v>7179396752</v>
      </c>
      <c r="L787" s="1">
        <v>478559928</v>
      </c>
      <c r="M787" s="1">
        <v>1283648036</v>
      </c>
      <c r="N787" s="1">
        <v>9137568</v>
      </c>
      <c r="O787" s="1">
        <v>414277203.19999999</v>
      </c>
      <c r="P787" s="1">
        <v>414277203.19999999</v>
      </c>
      <c r="Q787" s="1">
        <v>261719466</v>
      </c>
      <c r="R787" s="1">
        <v>35418810</v>
      </c>
      <c r="S787" s="1">
        <v>4002359</v>
      </c>
      <c r="T787" s="1">
        <v>52.553063960000003</v>
      </c>
      <c r="U787" s="1">
        <v>3.3155818269999999</v>
      </c>
      <c r="V787" s="1">
        <v>307351</v>
      </c>
      <c r="W787" s="1">
        <v>45.36</v>
      </c>
      <c r="X787" s="1">
        <v>1.18</v>
      </c>
      <c r="Y787" s="1">
        <v>4709493530</v>
      </c>
      <c r="Z787" s="1">
        <v>6686837260.8740396</v>
      </c>
      <c r="AA787" s="1">
        <v>8643693.6431999896</v>
      </c>
      <c r="AB787" s="1">
        <v>4208483580</v>
      </c>
      <c r="AC787" s="1">
        <v>6686837260.8740396</v>
      </c>
      <c r="AD787" s="1">
        <v>8643693.6431999896</v>
      </c>
      <c r="AE787" s="1">
        <v>4208483580</v>
      </c>
      <c r="AF787" s="1">
        <v>5291847798.9456797</v>
      </c>
      <c r="AG787" s="1">
        <v>8643693.6431999896</v>
      </c>
      <c r="AH787" s="1">
        <v>4208483580</v>
      </c>
      <c r="AI787" s="1">
        <v>4635382169.8029203</v>
      </c>
      <c r="AJ787" s="1">
        <v>8643693.6431999896</v>
      </c>
      <c r="AK787" s="1">
        <v>8072233883.1999998</v>
      </c>
      <c r="AL787" s="1">
        <v>12297811615.717199</v>
      </c>
      <c r="AM787" s="1">
        <v>11796801665.717199</v>
      </c>
      <c r="AN787" s="1">
        <v>10401812203.788799</v>
      </c>
      <c r="AO787" s="1">
        <v>9745346574.6461201</v>
      </c>
      <c r="AP787" s="1">
        <v>1292785604</v>
      </c>
      <c r="AQ787" s="1">
        <v>2489019381</v>
      </c>
      <c r="AR787" s="1">
        <v>1844671742.3575799</v>
      </c>
      <c r="AS787" s="1">
        <v>1769520249.8575799</v>
      </c>
      <c r="AT787" s="1">
        <v>1560271830.56833</v>
      </c>
      <c r="AU787" s="1">
        <v>1461801986.1969099</v>
      </c>
      <c r="AV787" s="1">
        <v>9365019487.2000008</v>
      </c>
      <c r="AW787" s="1">
        <v>15435268962.0748</v>
      </c>
      <c r="AX787" s="1">
        <v>14859107519.5748</v>
      </c>
      <c r="AY787" s="1">
        <v>13254869638.357201</v>
      </c>
      <c r="AZ787" s="1">
        <v>12499934164.843</v>
      </c>
      <c r="BA787" s="1">
        <v>11423026860</v>
      </c>
      <c r="BB787" s="1">
        <v>11423026860</v>
      </c>
      <c r="BC787" s="1">
        <v>11423026860</v>
      </c>
      <c r="BD787" s="1">
        <v>11423026860</v>
      </c>
      <c r="BE787" s="1">
        <v>14142483358.0748</v>
      </c>
      <c r="BF787" s="1">
        <v>13566321915.5748</v>
      </c>
      <c r="BG787" s="1">
        <v>11962084034.357201</v>
      </c>
      <c r="BH787" s="1">
        <v>11207148560.843</v>
      </c>
      <c r="BI787" s="1">
        <v>10130241256</v>
      </c>
      <c r="BJ787" s="1">
        <v>10130241256</v>
      </c>
      <c r="BK787" s="1">
        <v>10130241256</v>
      </c>
      <c r="BL787" s="1">
        <v>10130241256</v>
      </c>
      <c r="BM787" s="1" t="s">
        <v>121</v>
      </c>
      <c r="BN787" s="1" t="s">
        <v>121</v>
      </c>
      <c r="BO787" s="1" t="s">
        <v>121</v>
      </c>
      <c r="BP787" t="s">
        <v>121</v>
      </c>
    </row>
    <row r="788" spans="1:68" x14ac:dyDescent="0.25">
      <c r="A788">
        <v>1154</v>
      </c>
      <c r="B788" t="s">
        <v>251</v>
      </c>
      <c r="C788">
        <v>2018</v>
      </c>
      <c r="D788" s="2">
        <v>274526</v>
      </c>
      <c r="E788" s="26">
        <v>83986.99</v>
      </c>
      <c r="F788" t="s">
        <v>91</v>
      </c>
      <c r="I788" s="2">
        <v>114</v>
      </c>
      <c r="J788" s="1">
        <v>11423026860</v>
      </c>
      <c r="K788" s="1">
        <v>7477242784</v>
      </c>
      <c r="L788" s="1">
        <v>591838545</v>
      </c>
      <c r="M788" s="1">
        <v>1319257775</v>
      </c>
      <c r="N788" s="1">
        <v>27769934.399999999</v>
      </c>
      <c r="O788" s="1">
        <v>414277203.19999999</v>
      </c>
      <c r="P788" s="1">
        <v>414277203.19999999</v>
      </c>
      <c r="Q788" s="1">
        <v>261719466</v>
      </c>
      <c r="R788" s="1">
        <v>35418810</v>
      </c>
      <c r="S788" s="1">
        <v>4002359</v>
      </c>
      <c r="T788" s="1">
        <v>53.575445440000003</v>
      </c>
      <c r="U788" s="1">
        <v>2.5594168179999999</v>
      </c>
      <c r="V788" s="1">
        <v>307351</v>
      </c>
      <c r="W788" s="1">
        <v>45.36</v>
      </c>
      <c r="X788" s="1">
        <v>1.18</v>
      </c>
      <c r="Y788" s="1">
        <v>4709493530</v>
      </c>
      <c r="Z788" s="1">
        <v>6928377859.9793596</v>
      </c>
      <c r="AA788" s="1">
        <v>8643693.6431999896</v>
      </c>
      <c r="AB788" s="1">
        <v>4208483580</v>
      </c>
      <c r="AC788" s="1">
        <v>6928377859.9793596</v>
      </c>
      <c r="AD788" s="1">
        <v>8643693.6431999896</v>
      </c>
      <c r="AE788" s="1">
        <v>4208483580</v>
      </c>
      <c r="AF788" s="1">
        <v>5482998867.5099497</v>
      </c>
      <c r="AG788" s="1">
        <v>8643693.6431999896</v>
      </c>
      <c r="AH788" s="1">
        <v>4208483580</v>
      </c>
      <c r="AI788" s="1">
        <v>4802820518.1125898</v>
      </c>
      <c r="AJ788" s="1">
        <v>8643693.6431999896</v>
      </c>
      <c r="AK788" s="1">
        <v>8483358532.1999998</v>
      </c>
      <c r="AL788" s="1">
        <v>12652630831.8225</v>
      </c>
      <c r="AM788" s="1">
        <v>12151620881.8225</v>
      </c>
      <c r="AN788" s="1">
        <v>10706241889.3531</v>
      </c>
      <c r="AO788" s="1">
        <v>10026063539.9557</v>
      </c>
      <c r="AP788" s="1">
        <v>1347027709.4000001</v>
      </c>
      <c r="AQ788" s="1">
        <v>2489019381</v>
      </c>
      <c r="AR788" s="1">
        <v>1897894624.77338</v>
      </c>
      <c r="AS788" s="1">
        <v>1822743132.27338</v>
      </c>
      <c r="AT788" s="1">
        <v>1605936283.4029701</v>
      </c>
      <c r="AU788" s="1">
        <v>1503909530.99336</v>
      </c>
      <c r="AV788" s="1">
        <v>9830386241.6000004</v>
      </c>
      <c r="AW788" s="1">
        <v>15897553165.995899</v>
      </c>
      <c r="AX788" s="1">
        <v>15321391723.495899</v>
      </c>
      <c r="AY788" s="1">
        <v>13659205882.156099</v>
      </c>
      <c r="AZ788" s="1">
        <v>12877000780.3491</v>
      </c>
      <c r="BA788" s="1">
        <v>11423026860</v>
      </c>
      <c r="BB788" s="1">
        <v>11423026860</v>
      </c>
      <c r="BC788" s="1">
        <v>11423026860</v>
      </c>
      <c r="BD788" s="1">
        <v>11423026860</v>
      </c>
      <c r="BE788" s="1">
        <v>14550525456.5959</v>
      </c>
      <c r="BF788" s="1">
        <v>13974364014.0959</v>
      </c>
      <c r="BG788" s="1">
        <v>12312178172.7561</v>
      </c>
      <c r="BH788" s="1">
        <v>11529973070.9491</v>
      </c>
      <c r="BI788" s="1">
        <v>10075999150.6</v>
      </c>
      <c r="BJ788" s="1">
        <v>10075999150.6</v>
      </c>
      <c r="BK788" s="1">
        <v>10075999150.6</v>
      </c>
      <c r="BL788" s="1">
        <v>10075999150.6</v>
      </c>
      <c r="BM788" s="1" t="s">
        <v>121</v>
      </c>
      <c r="BN788" s="1" t="s">
        <v>121</v>
      </c>
      <c r="BO788" s="1" t="s">
        <v>121</v>
      </c>
      <c r="BP788" t="s">
        <v>121</v>
      </c>
    </row>
    <row r="789" spans="1:68" x14ac:dyDescent="0.25">
      <c r="A789">
        <v>1154</v>
      </c>
      <c r="B789" t="s">
        <v>251</v>
      </c>
      <c r="C789">
        <v>2019</v>
      </c>
      <c r="D789" s="2">
        <v>274526</v>
      </c>
      <c r="E789" s="26">
        <v>83986.99</v>
      </c>
      <c r="F789" t="s">
        <v>91</v>
      </c>
      <c r="I789" s="2">
        <v>114</v>
      </c>
      <c r="J789" s="1">
        <v>11423026860</v>
      </c>
      <c r="K789" s="1">
        <v>6824107362</v>
      </c>
      <c r="L789" s="1">
        <v>468546858.5</v>
      </c>
      <c r="M789" s="1">
        <v>1236911463</v>
      </c>
      <c r="N789" s="1">
        <v>15336562.1</v>
      </c>
      <c r="O789" s="1">
        <v>414277203.19999999</v>
      </c>
      <c r="P789" s="1">
        <v>414277203.19999999</v>
      </c>
      <c r="Q789" s="1">
        <v>261719466</v>
      </c>
      <c r="R789" s="1">
        <v>35418810</v>
      </c>
      <c r="S789" s="1">
        <v>4002359</v>
      </c>
      <c r="T789" s="1">
        <v>51.951342510000003</v>
      </c>
      <c r="U789" s="1">
        <v>5.3233700559999999</v>
      </c>
      <c r="V789" s="1">
        <v>307351</v>
      </c>
      <c r="W789" s="1">
        <v>45.36</v>
      </c>
      <c r="X789" s="1">
        <v>1.18</v>
      </c>
      <c r="Y789" s="1">
        <v>4709493530</v>
      </c>
      <c r="Z789" s="1">
        <v>6332445326.1480904</v>
      </c>
      <c r="AA789" s="1">
        <v>8643693.6431999896</v>
      </c>
      <c r="AB789" s="1">
        <v>4208483580</v>
      </c>
      <c r="AC789" s="1">
        <v>6332445326.1480904</v>
      </c>
      <c r="AD789" s="1">
        <v>8643693.6431999896</v>
      </c>
      <c r="AE789" s="1">
        <v>4208483580</v>
      </c>
      <c r="AF789" s="1">
        <v>5011388127.7171202</v>
      </c>
      <c r="AG789" s="1">
        <v>8643693.6431999896</v>
      </c>
      <c r="AH789" s="1">
        <v>4208483580</v>
      </c>
      <c r="AI789" s="1">
        <v>4389714151.98489</v>
      </c>
      <c r="AJ789" s="1">
        <v>8643693.6431999896</v>
      </c>
      <c r="AK789" s="1">
        <v>7706931423.6999998</v>
      </c>
      <c r="AL789" s="1">
        <v>11933406611.491199</v>
      </c>
      <c r="AM789" s="1">
        <v>11432396661.491199</v>
      </c>
      <c r="AN789" s="1">
        <v>10111339463.060301</v>
      </c>
      <c r="AO789" s="1">
        <v>9489665487.3280907</v>
      </c>
      <c r="AP789" s="1">
        <v>1252248025.0999999</v>
      </c>
      <c r="AQ789" s="1">
        <v>2489019381</v>
      </c>
      <c r="AR789" s="1">
        <v>1790010991.72369</v>
      </c>
      <c r="AS789" s="1">
        <v>1714859499.22369</v>
      </c>
      <c r="AT789" s="1">
        <v>1516700919.4590399</v>
      </c>
      <c r="AU789" s="1">
        <v>1423449823.09921</v>
      </c>
      <c r="AV789" s="1">
        <v>8959179448.7999992</v>
      </c>
      <c r="AW789" s="1">
        <v>14975665628.314899</v>
      </c>
      <c r="AX789" s="1">
        <v>14399504185.814899</v>
      </c>
      <c r="AY789" s="1">
        <v>12880288407.619301</v>
      </c>
      <c r="AZ789" s="1">
        <v>12165363335.5273</v>
      </c>
      <c r="BA789" s="1">
        <v>11423026860</v>
      </c>
      <c r="BB789" s="1">
        <v>11423026860</v>
      </c>
      <c r="BC789" s="1">
        <v>11423026860</v>
      </c>
      <c r="BD789" s="1">
        <v>11423026860</v>
      </c>
      <c r="BE789" s="1">
        <v>13723417603.214899</v>
      </c>
      <c r="BF789" s="1">
        <v>13147256160.714899</v>
      </c>
      <c r="BG789" s="1">
        <v>11628040382.5193</v>
      </c>
      <c r="BH789" s="1">
        <v>10913115310.427299</v>
      </c>
      <c r="BI789" s="1">
        <v>10170778834.9</v>
      </c>
      <c r="BJ789" s="1">
        <v>10170778834.9</v>
      </c>
      <c r="BK789" s="1">
        <v>10170778834.9</v>
      </c>
      <c r="BL789" s="1">
        <v>10170778834.9</v>
      </c>
      <c r="BM789" s="1" t="s">
        <v>121</v>
      </c>
      <c r="BN789" s="1" t="s">
        <v>121</v>
      </c>
      <c r="BO789" s="1" t="s">
        <v>121</v>
      </c>
      <c r="BP789" t="s">
        <v>121</v>
      </c>
    </row>
    <row r="790" spans="1:68" x14ac:dyDescent="0.25">
      <c r="A790">
        <v>1154</v>
      </c>
      <c r="B790" t="s">
        <v>251</v>
      </c>
      <c r="C790">
        <v>2020</v>
      </c>
      <c r="D790" s="2">
        <v>277294</v>
      </c>
      <c r="E790" s="26">
        <v>83986.99</v>
      </c>
      <c r="F790" t="s">
        <v>91</v>
      </c>
      <c r="I790" s="2">
        <v>114</v>
      </c>
      <c r="J790" s="1">
        <v>11538203340</v>
      </c>
      <c r="K790" s="1">
        <v>7307290138</v>
      </c>
      <c r="L790" s="1">
        <v>505629513.69999999</v>
      </c>
      <c r="M790" s="1">
        <v>1155659898</v>
      </c>
      <c r="N790" s="1">
        <v>6266114.7300000004</v>
      </c>
      <c r="O790" s="1">
        <v>414277203.19999999</v>
      </c>
      <c r="P790" s="1">
        <v>414277203.19999999</v>
      </c>
      <c r="Q790" s="1">
        <v>261719466</v>
      </c>
      <c r="R790" s="1">
        <v>35418810</v>
      </c>
      <c r="S790" s="1">
        <v>4002359</v>
      </c>
      <c r="T790" s="1">
        <v>53.464037220000002</v>
      </c>
      <c r="U790" s="1">
        <v>3.0487422930000001</v>
      </c>
      <c r="V790" s="1">
        <v>307351</v>
      </c>
      <c r="W790" s="1">
        <v>45.36</v>
      </c>
      <c r="X790" s="1">
        <v>1.18</v>
      </c>
      <c r="Y790" s="1">
        <v>4756978570</v>
      </c>
      <c r="Z790" s="1">
        <v>6846793500.2280197</v>
      </c>
      <c r="AA790" s="1">
        <v>8643693.6431999896</v>
      </c>
      <c r="AB790" s="1">
        <v>4250917020</v>
      </c>
      <c r="AC790" s="1">
        <v>6846793500.2280197</v>
      </c>
      <c r="AD790" s="1">
        <v>8643693.6431999896</v>
      </c>
      <c r="AE790" s="1">
        <v>4250917020</v>
      </c>
      <c r="AF790" s="1">
        <v>5418434410.8415298</v>
      </c>
      <c r="AG790" s="1">
        <v>8643693.6431999896</v>
      </c>
      <c r="AH790" s="1">
        <v>4250917020</v>
      </c>
      <c r="AI790" s="1">
        <v>4746265427.6008301</v>
      </c>
      <c r="AJ790" s="1">
        <v>8643693.6431999896</v>
      </c>
      <c r="AK790" s="1">
        <v>8227196854.8999996</v>
      </c>
      <c r="AL790" s="1">
        <v>12532322480.7712</v>
      </c>
      <c r="AM790" s="1">
        <v>12026260930.7712</v>
      </c>
      <c r="AN790" s="1">
        <v>10597901841.384701</v>
      </c>
      <c r="AO790" s="1">
        <v>9925732858.1440392</v>
      </c>
      <c r="AP790" s="1">
        <v>1161926012.73</v>
      </c>
      <c r="AQ790" s="1">
        <v>2489019381</v>
      </c>
      <c r="AR790" s="1">
        <v>1879848372.11568</v>
      </c>
      <c r="AS790" s="1">
        <v>1803939139.61568</v>
      </c>
      <c r="AT790" s="1">
        <v>1589685276.20771</v>
      </c>
      <c r="AU790" s="1">
        <v>1488859928.7216001</v>
      </c>
      <c r="AV790" s="1">
        <v>9389122867.6299992</v>
      </c>
      <c r="AW790" s="1">
        <v>15574096865.616899</v>
      </c>
      <c r="AX790" s="1">
        <v>14992126083.116899</v>
      </c>
      <c r="AY790" s="1">
        <v>13349513130.322399</v>
      </c>
      <c r="AZ790" s="1">
        <v>12576518799.5956</v>
      </c>
      <c r="BA790" s="1">
        <v>11538203340</v>
      </c>
      <c r="BB790" s="1">
        <v>11538203340</v>
      </c>
      <c r="BC790" s="1">
        <v>11538203340</v>
      </c>
      <c r="BD790" s="1">
        <v>11538203340</v>
      </c>
      <c r="BE790" s="1">
        <v>14412170852.8869</v>
      </c>
      <c r="BF790" s="1">
        <v>13830200070.3869</v>
      </c>
      <c r="BG790" s="1">
        <v>12187587117.5924</v>
      </c>
      <c r="BH790" s="1">
        <v>11414592786.865601</v>
      </c>
      <c r="BI790" s="1">
        <v>10376277327.27</v>
      </c>
      <c r="BJ790" s="1">
        <v>10376277327.27</v>
      </c>
      <c r="BK790" s="1">
        <v>10376277327.27</v>
      </c>
      <c r="BL790" s="1">
        <v>10376277327.27</v>
      </c>
      <c r="BM790" s="1" t="s">
        <v>121</v>
      </c>
      <c r="BN790" s="1" t="s">
        <v>121</v>
      </c>
      <c r="BO790" s="1" t="s">
        <v>121</v>
      </c>
      <c r="BP790" t="s">
        <v>121</v>
      </c>
    </row>
    <row r="791" spans="1:68" x14ac:dyDescent="0.25">
      <c r="A791">
        <v>1154</v>
      </c>
      <c r="B791" t="s">
        <v>251</v>
      </c>
      <c r="C791">
        <v>2021</v>
      </c>
      <c r="D791" s="2">
        <v>277294</v>
      </c>
      <c r="E791" s="26">
        <v>83986.99</v>
      </c>
      <c r="F791" t="s">
        <v>91</v>
      </c>
      <c r="I791" s="2">
        <v>114</v>
      </c>
      <c r="J791" s="1">
        <v>11538203340</v>
      </c>
      <c r="K791" s="1">
        <v>7480988272</v>
      </c>
      <c r="L791" s="1">
        <v>549518384.89999998</v>
      </c>
      <c r="M791" s="1">
        <v>1238905053</v>
      </c>
      <c r="N791" s="1">
        <v>12447508.199999999</v>
      </c>
      <c r="O791" s="1">
        <v>414277203.19999999</v>
      </c>
      <c r="P791" s="1">
        <v>414277203.19999999</v>
      </c>
      <c r="Q791" s="1">
        <v>261719466</v>
      </c>
      <c r="R791" s="1">
        <v>35418810</v>
      </c>
      <c r="S791" s="1">
        <v>4002359</v>
      </c>
      <c r="T791" s="1">
        <v>52.028009709999999</v>
      </c>
      <c r="U791" s="1">
        <v>2.6371798100000001</v>
      </c>
      <c r="V791" s="1">
        <v>307351</v>
      </c>
      <c r="W791" s="1">
        <v>45.36</v>
      </c>
      <c r="X791" s="1">
        <v>1.18</v>
      </c>
      <c r="Y791" s="1">
        <v>4756978570</v>
      </c>
      <c r="Z791" s="1">
        <v>6707663093.5085697</v>
      </c>
      <c r="AA791" s="1">
        <v>8643693.6431999896</v>
      </c>
      <c r="AB791" s="1">
        <v>4250917020</v>
      </c>
      <c r="AC791" s="1">
        <v>6707663093.5085697</v>
      </c>
      <c r="AD791" s="1">
        <v>8643693.6431999896</v>
      </c>
      <c r="AE791" s="1">
        <v>4250917020</v>
      </c>
      <c r="AF791" s="1">
        <v>5308329004.0788002</v>
      </c>
      <c r="AG791" s="1">
        <v>8643693.6431999896</v>
      </c>
      <c r="AH791" s="1">
        <v>4250917020</v>
      </c>
      <c r="AI791" s="1">
        <v>4649818844.3471403</v>
      </c>
      <c r="AJ791" s="1">
        <v>8643693.6431999896</v>
      </c>
      <c r="AK791" s="1">
        <v>8444783860.0999899</v>
      </c>
      <c r="AL791" s="1">
        <v>12437080945.251699</v>
      </c>
      <c r="AM791" s="1">
        <v>11931019395.251699</v>
      </c>
      <c r="AN791" s="1">
        <v>10531685305.822001</v>
      </c>
      <c r="AO791" s="1">
        <v>9873175146.0903397</v>
      </c>
      <c r="AP791" s="1">
        <v>1251352561.2</v>
      </c>
      <c r="AQ791" s="1">
        <v>2489019381</v>
      </c>
      <c r="AR791" s="1">
        <v>1865562141.78776</v>
      </c>
      <c r="AS791" s="1">
        <v>1789652909.28776</v>
      </c>
      <c r="AT791" s="1">
        <v>1579752795.8733001</v>
      </c>
      <c r="AU791" s="1">
        <v>1480976271.9135499</v>
      </c>
      <c r="AV791" s="1">
        <v>9696136421.2999992</v>
      </c>
      <c r="AW791" s="1">
        <v>15553995648.2395</v>
      </c>
      <c r="AX791" s="1">
        <v>14972024865.7395</v>
      </c>
      <c r="AY791" s="1">
        <v>13362790662.8953</v>
      </c>
      <c r="AZ791" s="1">
        <v>12605503979.2038</v>
      </c>
      <c r="BA791" s="1">
        <v>11538203340</v>
      </c>
      <c r="BB791" s="1">
        <v>11538203340</v>
      </c>
      <c r="BC791" s="1">
        <v>11538203340</v>
      </c>
      <c r="BD791" s="1">
        <v>11538203340</v>
      </c>
      <c r="BE791" s="1">
        <v>14302643087.039499</v>
      </c>
      <c r="BF791" s="1">
        <v>13720672304.539499</v>
      </c>
      <c r="BG791" s="1">
        <v>12111438101.695299</v>
      </c>
      <c r="BH791" s="1">
        <v>11354151418.003799</v>
      </c>
      <c r="BI791" s="1">
        <v>10286850778.799999</v>
      </c>
      <c r="BJ791" s="1">
        <v>10286850778.799999</v>
      </c>
      <c r="BK791" s="1">
        <v>10286850778.799999</v>
      </c>
      <c r="BL791" s="1">
        <v>10286850778.799999</v>
      </c>
      <c r="BM791" s="1" t="s">
        <v>121</v>
      </c>
      <c r="BN791" s="1" t="s">
        <v>121</v>
      </c>
      <c r="BO791" s="1" t="s">
        <v>121</v>
      </c>
      <c r="BP791" t="s">
        <v>121</v>
      </c>
    </row>
    <row r="792" spans="1:68" x14ac:dyDescent="0.25">
      <c r="A792">
        <v>1157</v>
      </c>
      <c r="B792" t="s">
        <v>252</v>
      </c>
      <c r="C792">
        <v>2017</v>
      </c>
      <c r="D792" s="2">
        <v>29982</v>
      </c>
      <c r="E792" s="26">
        <v>39403.83</v>
      </c>
      <c r="F792" t="s">
        <v>91</v>
      </c>
      <c r="I792" s="2">
        <v>139</v>
      </c>
      <c r="J792" s="1">
        <v>1521136770</v>
      </c>
      <c r="K792" s="1">
        <v>806387339.10000002</v>
      </c>
      <c r="L792" s="1">
        <v>132164331.3</v>
      </c>
      <c r="M792" s="1">
        <v>302984249.60000002</v>
      </c>
      <c r="N792" s="1">
        <v>0</v>
      </c>
      <c r="O792" s="1">
        <v>26959040.960000001</v>
      </c>
      <c r="P792" s="1">
        <v>26959040.960000001</v>
      </c>
      <c r="Q792" s="1">
        <v>7158003</v>
      </c>
      <c r="R792" s="1">
        <v>14324023</v>
      </c>
      <c r="S792" s="1">
        <v>129608</v>
      </c>
      <c r="T792" s="1">
        <v>63.408254059999997</v>
      </c>
      <c r="U792" s="1">
        <v>2.300349523</v>
      </c>
      <c r="V792" s="1">
        <v>0</v>
      </c>
      <c r="Y792" s="1">
        <v>514341210</v>
      </c>
      <c r="Z792" s="1">
        <v>308696939.36726803</v>
      </c>
      <c r="AA792" s="1">
        <v>0</v>
      </c>
      <c r="AB792" s="1">
        <v>459624060</v>
      </c>
      <c r="AC792" s="1">
        <v>308696939.36726803</v>
      </c>
      <c r="AD792" s="1">
        <v>0</v>
      </c>
      <c r="AE792" s="1">
        <v>459624060</v>
      </c>
      <c r="AF792" s="1">
        <v>244142309.40784299</v>
      </c>
      <c r="AG792" s="1">
        <v>0</v>
      </c>
      <c r="AH792" s="1">
        <v>459624060</v>
      </c>
      <c r="AI792" s="1">
        <v>213763660.01517299</v>
      </c>
      <c r="AJ792" s="1">
        <v>0</v>
      </c>
      <c r="AK792" s="1">
        <v>965510711.36000001</v>
      </c>
      <c r="AL792" s="1">
        <v>982161521.62726796</v>
      </c>
      <c r="AM792" s="1">
        <v>927444371.62726796</v>
      </c>
      <c r="AN792" s="1">
        <v>862889741.66784298</v>
      </c>
      <c r="AO792" s="1">
        <v>832511092.27517295</v>
      </c>
      <c r="AP792" s="1">
        <v>302984249.60000002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1268494960.96</v>
      </c>
      <c r="AW792" s="1">
        <v>1285145771.2272601</v>
      </c>
      <c r="AX792" s="1">
        <v>1230428621.2272601</v>
      </c>
      <c r="AY792" s="1">
        <v>1165873991.2678399</v>
      </c>
      <c r="AZ792" s="1">
        <v>1135495341.87517</v>
      </c>
      <c r="BA792" s="1">
        <v>1285145771.2272601</v>
      </c>
      <c r="BB792" s="1">
        <v>1230428621.2272601</v>
      </c>
      <c r="BC792" s="1">
        <v>1165873991.2678399</v>
      </c>
      <c r="BD792" s="1">
        <v>1135495341.87517</v>
      </c>
      <c r="BE792" s="1">
        <v>982161521.62726796</v>
      </c>
      <c r="BF792" s="1">
        <v>927444371.62726796</v>
      </c>
      <c r="BG792" s="1">
        <v>862889741.66784298</v>
      </c>
      <c r="BH792" s="1">
        <v>832511092.27517295</v>
      </c>
      <c r="BI792" s="1">
        <v>982161521.62726796</v>
      </c>
      <c r="BJ792" s="1">
        <v>927444371.62726796</v>
      </c>
      <c r="BK792" s="1">
        <v>862889741.66784298</v>
      </c>
      <c r="BL792" s="1">
        <v>832511092.27517295</v>
      </c>
      <c r="BM792" s="1" t="s">
        <v>85</v>
      </c>
      <c r="BN792" s="1" t="s">
        <v>85</v>
      </c>
      <c r="BO792" s="1" t="s">
        <v>85</v>
      </c>
      <c r="BP792" t="s">
        <v>85</v>
      </c>
    </row>
    <row r="793" spans="1:68" x14ac:dyDescent="0.25">
      <c r="A793">
        <v>1157</v>
      </c>
      <c r="B793" t="s">
        <v>252</v>
      </c>
      <c r="C793">
        <v>2018</v>
      </c>
      <c r="D793" s="2">
        <v>29982</v>
      </c>
      <c r="E793" s="26">
        <v>39403.83</v>
      </c>
      <c r="F793" t="s">
        <v>91</v>
      </c>
      <c r="I793" s="2">
        <v>139</v>
      </c>
      <c r="J793" s="1">
        <v>1521136770</v>
      </c>
      <c r="K793" s="1">
        <v>822067466.5</v>
      </c>
      <c r="L793" s="1">
        <v>87303024.450000003</v>
      </c>
      <c r="M793" s="1">
        <v>297427779.19999999</v>
      </c>
      <c r="N793" s="1">
        <v>0</v>
      </c>
      <c r="O793" s="1">
        <v>26959040.960000001</v>
      </c>
      <c r="P793" s="1">
        <v>26959040.960000001</v>
      </c>
      <c r="Q793" s="1">
        <v>7158003</v>
      </c>
      <c r="R793" s="1">
        <v>14324023</v>
      </c>
      <c r="S793" s="1">
        <v>129608</v>
      </c>
      <c r="T793" s="1">
        <v>63.818002139999997</v>
      </c>
      <c r="U793" s="1">
        <v>1.9165102629999999</v>
      </c>
      <c r="V793" s="1">
        <v>0</v>
      </c>
      <c r="Y793" s="1">
        <v>514341210</v>
      </c>
      <c r="Z793" s="1">
        <v>312705880.35182202</v>
      </c>
      <c r="AA793" s="1">
        <v>0</v>
      </c>
      <c r="AB793" s="1">
        <v>459624060</v>
      </c>
      <c r="AC793" s="1">
        <v>312705880.35182202</v>
      </c>
      <c r="AD793" s="1">
        <v>0</v>
      </c>
      <c r="AE793" s="1">
        <v>459624060</v>
      </c>
      <c r="AF793" s="1">
        <v>247312901.61473399</v>
      </c>
      <c r="AG793" s="1">
        <v>0</v>
      </c>
      <c r="AH793" s="1">
        <v>459624060</v>
      </c>
      <c r="AI793" s="1">
        <v>216539735.150222</v>
      </c>
      <c r="AJ793" s="1">
        <v>0</v>
      </c>
      <c r="AK793" s="1">
        <v>936329531.90999997</v>
      </c>
      <c r="AL793" s="1">
        <v>941309155.76182199</v>
      </c>
      <c r="AM793" s="1">
        <v>886592005.76182199</v>
      </c>
      <c r="AN793" s="1">
        <v>821199027.02473402</v>
      </c>
      <c r="AO793" s="1">
        <v>790425860.56022203</v>
      </c>
      <c r="AP793" s="1">
        <v>297427779.19999999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1233757311.1099999</v>
      </c>
      <c r="AW793" s="1">
        <v>1238736934.9618199</v>
      </c>
      <c r="AX793" s="1">
        <v>1184019784.9618199</v>
      </c>
      <c r="AY793" s="1">
        <v>1118626806.22473</v>
      </c>
      <c r="AZ793" s="1">
        <v>1087853639.7602201</v>
      </c>
      <c r="BA793" s="1">
        <v>1238736934.9618199</v>
      </c>
      <c r="BB793" s="1">
        <v>1184019784.9618199</v>
      </c>
      <c r="BC793" s="1">
        <v>1118626806.22473</v>
      </c>
      <c r="BD793" s="1">
        <v>1087853639.7602201</v>
      </c>
      <c r="BE793" s="1">
        <v>941309155.76182199</v>
      </c>
      <c r="BF793" s="1">
        <v>886592005.76182199</v>
      </c>
      <c r="BG793" s="1">
        <v>821199027.02473402</v>
      </c>
      <c r="BH793" s="1">
        <v>790425860.56022203</v>
      </c>
      <c r="BI793" s="1">
        <v>941309155.76182199</v>
      </c>
      <c r="BJ793" s="1">
        <v>886592005.76182199</v>
      </c>
      <c r="BK793" s="1">
        <v>821199027.02473402</v>
      </c>
      <c r="BL793" s="1">
        <v>790425860.56022203</v>
      </c>
      <c r="BM793" s="1" t="s">
        <v>85</v>
      </c>
      <c r="BN793" s="1" t="s">
        <v>85</v>
      </c>
      <c r="BO793" s="1" t="s">
        <v>85</v>
      </c>
      <c r="BP793" t="s">
        <v>85</v>
      </c>
    </row>
    <row r="794" spans="1:68" x14ac:dyDescent="0.25">
      <c r="A794">
        <v>1157</v>
      </c>
      <c r="B794" t="s">
        <v>252</v>
      </c>
      <c r="C794">
        <v>2019</v>
      </c>
      <c r="D794" s="2">
        <v>29982</v>
      </c>
      <c r="E794" s="26">
        <v>39403.83</v>
      </c>
      <c r="F794" t="s">
        <v>91</v>
      </c>
      <c r="I794" s="2">
        <v>139</v>
      </c>
      <c r="J794" s="1">
        <v>1521136770</v>
      </c>
      <c r="K794" s="1">
        <v>799012294.39999998</v>
      </c>
      <c r="L794" s="1">
        <v>141839635.80000001</v>
      </c>
      <c r="M794" s="1">
        <v>248035341.90000001</v>
      </c>
      <c r="N794" s="1">
        <v>0</v>
      </c>
      <c r="O794" s="1">
        <v>26959040.960000001</v>
      </c>
      <c r="P794" s="1">
        <v>26959040.960000001</v>
      </c>
      <c r="Q794" s="1">
        <v>7158003</v>
      </c>
      <c r="R794" s="1">
        <v>14324023</v>
      </c>
      <c r="S794" s="1">
        <v>129608</v>
      </c>
      <c r="T794" s="1">
        <v>60.740748869999997</v>
      </c>
      <c r="U794" s="1">
        <v>4.1906217659999996</v>
      </c>
      <c r="V794" s="1">
        <v>0</v>
      </c>
      <c r="Y794" s="1">
        <v>514341210</v>
      </c>
      <c r="Z794" s="1">
        <v>285672553.986283</v>
      </c>
      <c r="AA794" s="1">
        <v>0</v>
      </c>
      <c r="AB794" s="1">
        <v>459624060</v>
      </c>
      <c r="AC794" s="1">
        <v>285672553.986283</v>
      </c>
      <c r="AD794" s="1">
        <v>0</v>
      </c>
      <c r="AE794" s="1">
        <v>459624060</v>
      </c>
      <c r="AF794" s="1">
        <v>225932777.97830701</v>
      </c>
      <c r="AG794" s="1">
        <v>0</v>
      </c>
      <c r="AH794" s="1">
        <v>459624060</v>
      </c>
      <c r="AI794" s="1">
        <v>197819942.20984799</v>
      </c>
      <c r="AJ794" s="1">
        <v>0</v>
      </c>
      <c r="AK794" s="1">
        <v>967810971.15999997</v>
      </c>
      <c r="AL794" s="1">
        <v>968812440.74628401</v>
      </c>
      <c r="AM794" s="1">
        <v>914095290.74628401</v>
      </c>
      <c r="AN794" s="1">
        <v>854355514.73830795</v>
      </c>
      <c r="AO794" s="1">
        <v>826242678.96984804</v>
      </c>
      <c r="AP794" s="1">
        <v>248035341.90000001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1215846313.0599999</v>
      </c>
      <c r="AW794" s="1">
        <v>1216847782.6462801</v>
      </c>
      <c r="AX794" s="1">
        <v>1162130632.6462801</v>
      </c>
      <c r="AY794" s="1">
        <v>1102390856.6382999</v>
      </c>
      <c r="AZ794" s="1">
        <v>1074278020.8698399</v>
      </c>
      <c r="BA794" s="1">
        <v>1216847782.6462801</v>
      </c>
      <c r="BB794" s="1">
        <v>1162130632.6462801</v>
      </c>
      <c r="BC794" s="1">
        <v>1102390856.6382999</v>
      </c>
      <c r="BD794" s="1">
        <v>1074278020.8698399</v>
      </c>
      <c r="BE794" s="1">
        <v>968812440.74628401</v>
      </c>
      <c r="BF794" s="1">
        <v>914095290.74628401</v>
      </c>
      <c r="BG794" s="1">
        <v>854355514.73830795</v>
      </c>
      <c r="BH794" s="1">
        <v>826242678.96984804</v>
      </c>
      <c r="BI794" s="1">
        <v>968812440.74628401</v>
      </c>
      <c r="BJ794" s="1">
        <v>914095290.74628401</v>
      </c>
      <c r="BK794" s="1">
        <v>854355514.73830795</v>
      </c>
      <c r="BL794" s="1">
        <v>826242678.96984804</v>
      </c>
      <c r="BM794" s="1" t="s">
        <v>85</v>
      </c>
      <c r="BN794" s="1" t="s">
        <v>85</v>
      </c>
      <c r="BO794" s="1" t="s">
        <v>85</v>
      </c>
      <c r="BP794" t="s">
        <v>85</v>
      </c>
    </row>
    <row r="795" spans="1:68" x14ac:dyDescent="0.25">
      <c r="A795">
        <v>1157</v>
      </c>
      <c r="B795" t="s">
        <v>252</v>
      </c>
      <c r="C795">
        <v>2020</v>
      </c>
      <c r="D795" s="2">
        <v>32600</v>
      </c>
      <c r="E795" s="26">
        <v>39403.83</v>
      </c>
      <c r="F795" t="s">
        <v>91</v>
      </c>
      <c r="I795" s="2">
        <v>139</v>
      </c>
      <c r="J795" s="1">
        <v>1653961000</v>
      </c>
      <c r="K795" s="1">
        <v>875781670.29999995</v>
      </c>
      <c r="L795" s="1">
        <v>104000252</v>
      </c>
      <c r="M795" s="1">
        <v>271436446.60000002</v>
      </c>
      <c r="N795" s="1">
        <v>149.6</v>
      </c>
      <c r="O795" s="1">
        <v>26959040.960000001</v>
      </c>
      <c r="P795" s="1">
        <v>26959040.960000001</v>
      </c>
      <c r="Q795" s="1">
        <v>7158003</v>
      </c>
      <c r="R795" s="1">
        <v>14324023</v>
      </c>
      <c r="S795" s="1">
        <v>129608</v>
      </c>
      <c r="T795" s="1">
        <v>63.600640069999997</v>
      </c>
      <c r="U795" s="1">
        <v>2.7494792189999999</v>
      </c>
      <c r="V795" s="1">
        <v>0</v>
      </c>
      <c r="Y795" s="1">
        <v>559253000</v>
      </c>
      <c r="Z795" s="1">
        <v>307399955.11178499</v>
      </c>
      <c r="AA795" s="1">
        <v>0</v>
      </c>
      <c r="AB795" s="1">
        <v>499758000</v>
      </c>
      <c r="AC795" s="1">
        <v>307399955.11178499</v>
      </c>
      <c r="AD795" s="1">
        <v>0</v>
      </c>
      <c r="AE795" s="1">
        <v>499758000</v>
      </c>
      <c r="AF795" s="1">
        <v>243116550.188952</v>
      </c>
      <c r="AG795" s="1">
        <v>0</v>
      </c>
      <c r="AH795" s="1">
        <v>499758000</v>
      </c>
      <c r="AI795" s="1">
        <v>212865536.10762</v>
      </c>
      <c r="AJ795" s="1">
        <v>0</v>
      </c>
      <c r="AK795" s="1">
        <v>1006740963.26</v>
      </c>
      <c r="AL795" s="1">
        <v>997612248.07178497</v>
      </c>
      <c r="AM795" s="1">
        <v>938117248.07178497</v>
      </c>
      <c r="AN795" s="1">
        <v>873833843.14895296</v>
      </c>
      <c r="AO795" s="1">
        <v>843582829.06762004</v>
      </c>
      <c r="AP795" s="1">
        <v>271436596.19999999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1278177559.46</v>
      </c>
      <c r="AW795" s="1">
        <v>1269048844.27178</v>
      </c>
      <c r="AX795" s="1">
        <v>1209553844.27178</v>
      </c>
      <c r="AY795" s="1">
        <v>1145270439.3489499</v>
      </c>
      <c r="AZ795" s="1">
        <v>1115019425.2676201</v>
      </c>
      <c r="BA795" s="1">
        <v>1269048844.27178</v>
      </c>
      <c r="BB795" s="1">
        <v>1209553844.27178</v>
      </c>
      <c r="BC795" s="1">
        <v>1145270439.3489499</v>
      </c>
      <c r="BD795" s="1">
        <v>1115019425.2676201</v>
      </c>
      <c r="BE795" s="1">
        <v>997612248.07178497</v>
      </c>
      <c r="BF795" s="1">
        <v>938117248.07178497</v>
      </c>
      <c r="BG795" s="1">
        <v>873833843.14895296</v>
      </c>
      <c r="BH795" s="1">
        <v>843582829.06762004</v>
      </c>
      <c r="BI795" s="1">
        <v>997612248.07178497</v>
      </c>
      <c r="BJ795" s="1">
        <v>938117248.07178497</v>
      </c>
      <c r="BK795" s="1">
        <v>873833843.14895296</v>
      </c>
      <c r="BL795" s="1">
        <v>843582829.06762004</v>
      </c>
      <c r="BM795" s="1" t="s">
        <v>85</v>
      </c>
      <c r="BN795" s="1" t="s">
        <v>85</v>
      </c>
      <c r="BO795" s="1" t="s">
        <v>85</v>
      </c>
      <c r="BP795" t="s">
        <v>85</v>
      </c>
    </row>
    <row r="796" spans="1:68" x14ac:dyDescent="0.25">
      <c r="A796">
        <v>1157</v>
      </c>
      <c r="B796" t="s">
        <v>252</v>
      </c>
      <c r="C796">
        <v>2021</v>
      </c>
      <c r="D796" s="2">
        <v>32600</v>
      </c>
      <c r="E796" s="26">
        <v>39403.83</v>
      </c>
      <c r="F796" t="s">
        <v>91</v>
      </c>
      <c r="I796" s="2">
        <v>139</v>
      </c>
      <c r="J796" s="1">
        <v>1653961000</v>
      </c>
      <c r="K796" s="1">
        <v>888861568.20000005</v>
      </c>
      <c r="L796" s="1">
        <v>104297150.09999999</v>
      </c>
      <c r="M796" s="1">
        <v>298279750.60000002</v>
      </c>
      <c r="N796" s="1">
        <v>0</v>
      </c>
      <c r="O796" s="1">
        <v>26959040.960000001</v>
      </c>
      <c r="P796" s="1">
        <v>26959040.960000001</v>
      </c>
      <c r="Q796" s="1">
        <v>7158003</v>
      </c>
      <c r="R796" s="1">
        <v>14324023</v>
      </c>
      <c r="S796" s="1">
        <v>129608</v>
      </c>
      <c r="T796" s="1">
        <v>64.595628070000004</v>
      </c>
      <c r="U796" s="1">
        <v>2.1358522240000002</v>
      </c>
      <c r="V796" s="1">
        <v>0</v>
      </c>
      <c r="Y796" s="1">
        <v>559253000</v>
      </c>
      <c r="Z796" s="1">
        <v>315526146.46688402</v>
      </c>
      <c r="AA796" s="1">
        <v>0</v>
      </c>
      <c r="AB796" s="1">
        <v>499758000</v>
      </c>
      <c r="AC796" s="1">
        <v>315526146.46688402</v>
      </c>
      <c r="AD796" s="1">
        <v>0</v>
      </c>
      <c r="AE796" s="1">
        <v>499758000</v>
      </c>
      <c r="AF796" s="1">
        <v>249543394.35589001</v>
      </c>
      <c r="AG796" s="1">
        <v>0</v>
      </c>
      <c r="AH796" s="1">
        <v>499758000</v>
      </c>
      <c r="AI796" s="1">
        <v>218492687.48012799</v>
      </c>
      <c r="AJ796" s="1">
        <v>0</v>
      </c>
      <c r="AK796" s="1">
        <v>1020117759.26</v>
      </c>
      <c r="AL796" s="1">
        <v>1006035337.52688</v>
      </c>
      <c r="AM796" s="1">
        <v>946540337.52688396</v>
      </c>
      <c r="AN796" s="1">
        <v>880557585.41588998</v>
      </c>
      <c r="AO796" s="1">
        <v>849506878.54012799</v>
      </c>
      <c r="AP796" s="1">
        <v>298279750.60000002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1318397509.8599999</v>
      </c>
      <c r="AW796" s="1">
        <v>1304315088.1268799</v>
      </c>
      <c r="AX796" s="1">
        <v>1244820088.1268799</v>
      </c>
      <c r="AY796" s="1">
        <v>1178837336.0158899</v>
      </c>
      <c r="AZ796" s="1">
        <v>1147786629.14012</v>
      </c>
      <c r="BA796" s="1">
        <v>1304315088.1268799</v>
      </c>
      <c r="BB796" s="1">
        <v>1244820088.1268799</v>
      </c>
      <c r="BC796" s="1">
        <v>1178837336.0158899</v>
      </c>
      <c r="BD796" s="1">
        <v>1147786629.14012</v>
      </c>
      <c r="BE796" s="1">
        <v>1006035337.52688</v>
      </c>
      <c r="BF796" s="1">
        <v>946540337.52688396</v>
      </c>
      <c r="BG796" s="1">
        <v>880557585.41588998</v>
      </c>
      <c r="BH796" s="1">
        <v>849506878.54012799</v>
      </c>
      <c r="BI796" s="1">
        <v>1006035337.52688</v>
      </c>
      <c r="BJ796" s="1">
        <v>946540337.52688396</v>
      </c>
      <c r="BK796" s="1">
        <v>880557585.41588998</v>
      </c>
      <c r="BL796" s="1">
        <v>849506878.54012799</v>
      </c>
      <c r="BM796" s="1" t="s">
        <v>85</v>
      </c>
      <c r="BN796" s="1" t="s">
        <v>85</v>
      </c>
      <c r="BO796" s="1" t="s">
        <v>85</v>
      </c>
      <c r="BP796" t="s">
        <v>85</v>
      </c>
    </row>
    <row r="797" spans="1:68" x14ac:dyDescent="0.25">
      <c r="A797">
        <v>1166</v>
      </c>
      <c r="B797" t="s">
        <v>253</v>
      </c>
      <c r="C797">
        <v>2017</v>
      </c>
      <c r="D797" s="2">
        <v>94133</v>
      </c>
      <c r="E797" s="26">
        <v>63446.01</v>
      </c>
      <c r="F797" t="s">
        <v>84</v>
      </c>
      <c r="I797" s="2">
        <v>165</v>
      </c>
      <c r="J797" s="1">
        <v>5669159925</v>
      </c>
      <c r="K797" s="1">
        <v>3419418253</v>
      </c>
      <c r="L797" s="1">
        <v>119813992.7</v>
      </c>
      <c r="M797" s="1">
        <v>585331240.60000002</v>
      </c>
      <c r="N797" s="1">
        <v>17787928.510000002</v>
      </c>
      <c r="O797" s="1">
        <v>160884555.09999999</v>
      </c>
      <c r="P797" s="1">
        <v>160884555.09999999</v>
      </c>
      <c r="Q797" s="1">
        <v>31101722</v>
      </c>
      <c r="R797" s="1">
        <v>134172941</v>
      </c>
      <c r="S797" s="1">
        <v>973562</v>
      </c>
      <c r="T797" s="1">
        <v>67.261888240000005</v>
      </c>
      <c r="U797" s="1">
        <v>2.3518612449999998</v>
      </c>
      <c r="V797" s="1">
        <v>258459</v>
      </c>
      <c r="W797" s="1">
        <v>54</v>
      </c>
      <c r="X797" s="1">
        <v>1.02</v>
      </c>
      <c r="Y797" s="1">
        <v>1614851615</v>
      </c>
      <c r="Z797" s="1">
        <v>1904461379.8348601</v>
      </c>
      <c r="AA797" s="1">
        <v>8653207.3200000003</v>
      </c>
      <c r="AB797" s="1">
        <v>1443058890</v>
      </c>
      <c r="AC797" s="1">
        <v>1904461379.8348601</v>
      </c>
      <c r="AD797" s="1">
        <v>8653207.3200000003</v>
      </c>
      <c r="AE797" s="1">
        <v>1443058890</v>
      </c>
      <c r="AF797" s="1">
        <v>1508089137.6486001</v>
      </c>
      <c r="AG797" s="1">
        <v>8653207.3200000003</v>
      </c>
      <c r="AH797" s="1">
        <v>1443058890</v>
      </c>
      <c r="AI797" s="1">
        <v>1321561023.6785901</v>
      </c>
      <c r="AJ797" s="1">
        <v>8653207.3200000003</v>
      </c>
      <c r="AK797" s="1">
        <v>3700116800.7999902</v>
      </c>
      <c r="AL797" s="1">
        <v>3808664749.9548602</v>
      </c>
      <c r="AM797" s="1">
        <v>3636872024.9548602</v>
      </c>
      <c r="AN797" s="1">
        <v>3240499782.7686</v>
      </c>
      <c r="AO797" s="1">
        <v>3053971668.7985902</v>
      </c>
      <c r="AP797" s="1">
        <v>603119169.11000001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4303235969.9099998</v>
      </c>
      <c r="AW797" s="1">
        <v>4411783919.0648603</v>
      </c>
      <c r="AX797" s="1">
        <v>4239991194.0648599</v>
      </c>
      <c r="AY797" s="1">
        <v>3843618951.8786001</v>
      </c>
      <c r="AZ797" s="1">
        <v>3657090837.9085898</v>
      </c>
      <c r="BA797" s="1">
        <v>4411783919.0648603</v>
      </c>
      <c r="BB797" s="1">
        <v>4239991194.0648599</v>
      </c>
      <c r="BC797" s="1">
        <v>3843618951.8786001</v>
      </c>
      <c r="BD797" s="1">
        <v>3657090837.9085898</v>
      </c>
      <c r="BE797" s="1">
        <v>3808664749.9548602</v>
      </c>
      <c r="BF797" s="1">
        <v>3636872024.9548602</v>
      </c>
      <c r="BG797" s="1">
        <v>3240499782.7686</v>
      </c>
      <c r="BH797" s="1">
        <v>3053971668.7985902</v>
      </c>
      <c r="BI797" s="1">
        <v>3808664749.9548602</v>
      </c>
      <c r="BJ797" s="1">
        <v>3636872024.9548602</v>
      </c>
      <c r="BK797" s="1">
        <v>3240499782.7686</v>
      </c>
      <c r="BL797" s="1">
        <v>3053971668.7985902</v>
      </c>
      <c r="BM797" s="1" t="s">
        <v>85</v>
      </c>
      <c r="BN797" s="1" t="s">
        <v>85</v>
      </c>
      <c r="BO797" s="1" t="s">
        <v>85</v>
      </c>
      <c r="BP797" t="s">
        <v>85</v>
      </c>
    </row>
    <row r="798" spans="1:68" x14ac:dyDescent="0.25">
      <c r="A798">
        <v>1166</v>
      </c>
      <c r="B798" t="s">
        <v>253</v>
      </c>
      <c r="C798">
        <v>2018</v>
      </c>
      <c r="D798" s="2">
        <v>94133</v>
      </c>
      <c r="E798" s="26">
        <v>63446.01</v>
      </c>
      <c r="F798" t="s">
        <v>84</v>
      </c>
      <c r="I798" s="2">
        <v>165</v>
      </c>
      <c r="J798" s="1">
        <v>5669159925</v>
      </c>
      <c r="K798" s="1">
        <v>3532306780</v>
      </c>
      <c r="L798" s="1">
        <v>123267748.8</v>
      </c>
      <c r="M798" s="1">
        <v>603075782.10000002</v>
      </c>
      <c r="N798" s="1">
        <v>17775211.620000001</v>
      </c>
      <c r="O798" s="1">
        <v>160884555.09999999</v>
      </c>
      <c r="P798" s="1">
        <v>160884555.09999999</v>
      </c>
      <c r="Q798" s="1">
        <v>31101722</v>
      </c>
      <c r="R798" s="1">
        <v>134172941</v>
      </c>
      <c r="S798" s="1">
        <v>973562</v>
      </c>
      <c r="T798" s="1">
        <v>67.769462869999998</v>
      </c>
      <c r="U798" s="1">
        <v>2.0534693499999999</v>
      </c>
      <c r="V798" s="1">
        <v>258459</v>
      </c>
      <c r="W798" s="1">
        <v>54</v>
      </c>
      <c r="X798" s="1">
        <v>1.02</v>
      </c>
      <c r="Y798" s="1">
        <v>1614851615</v>
      </c>
      <c r="Z798" s="1">
        <v>1928108452.4268999</v>
      </c>
      <c r="AA798" s="1">
        <v>8653207.3200000003</v>
      </c>
      <c r="AB798" s="1">
        <v>1443058890</v>
      </c>
      <c r="AC798" s="1">
        <v>1928108452.4268999</v>
      </c>
      <c r="AD798" s="1">
        <v>8653207.3200000003</v>
      </c>
      <c r="AE798" s="1">
        <v>1443058890</v>
      </c>
      <c r="AF798" s="1">
        <v>1526814586.0566599</v>
      </c>
      <c r="AG798" s="1">
        <v>8653207.3200000003</v>
      </c>
      <c r="AH798" s="1">
        <v>1443058890</v>
      </c>
      <c r="AI798" s="1">
        <v>1337970413.64714</v>
      </c>
      <c r="AJ798" s="1">
        <v>8653207.3200000003</v>
      </c>
      <c r="AK798" s="1">
        <v>3816459083.9000001</v>
      </c>
      <c r="AL798" s="1">
        <v>3835765578.6469002</v>
      </c>
      <c r="AM798" s="1">
        <v>3663972853.6469002</v>
      </c>
      <c r="AN798" s="1">
        <v>3262678987.27666</v>
      </c>
      <c r="AO798" s="1">
        <v>3073834814.8671398</v>
      </c>
      <c r="AP798" s="1">
        <v>620850993.72000003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4437310077.6199999</v>
      </c>
      <c r="AW798" s="1">
        <v>4456616572.3669004</v>
      </c>
      <c r="AX798" s="1">
        <v>4284823847.3669</v>
      </c>
      <c r="AY798" s="1">
        <v>3883529980.9966602</v>
      </c>
      <c r="AZ798" s="1">
        <v>3694685808.5871401</v>
      </c>
      <c r="BA798" s="1">
        <v>4456616572.3669004</v>
      </c>
      <c r="BB798" s="1">
        <v>4284823847.3669</v>
      </c>
      <c r="BC798" s="1">
        <v>3883529980.9966602</v>
      </c>
      <c r="BD798" s="1">
        <v>3694685808.5871401</v>
      </c>
      <c r="BE798" s="1">
        <v>3835765578.6469002</v>
      </c>
      <c r="BF798" s="1">
        <v>3663972853.6469002</v>
      </c>
      <c r="BG798" s="1">
        <v>3262678987.27666</v>
      </c>
      <c r="BH798" s="1">
        <v>3073834814.8671398</v>
      </c>
      <c r="BI798" s="1">
        <v>3835765578.6469002</v>
      </c>
      <c r="BJ798" s="1">
        <v>3663972853.6469002</v>
      </c>
      <c r="BK798" s="1">
        <v>3262678987.27666</v>
      </c>
      <c r="BL798" s="1">
        <v>3073834814.8671398</v>
      </c>
      <c r="BM798" s="1" t="s">
        <v>85</v>
      </c>
      <c r="BN798" s="1" t="s">
        <v>85</v>
      </c>
      <c r="BO798" s="1" t="s">
        <v>85</v>
      </c>
      <c r="BP798" t="s">
        <v>85</v>
      </c>
    </row>
    <row r="799" spans="1:68" x14ac:dyDescent="0.25">
      <c r="A799">
        <v>1166</v>
      </c>
      <c r="B799" t="s">
        <v>253</v>
      </c>
      <c r="C799">
        <v>2019</v>
      </c>
      <c r="D799" s="2">
        <v>96362</v>
      </c>
      <c r="E799" s="26">
        <v>63446.01</v>
      </c>
      <c r="F799" t="s">
        <v>84</v>
      </c>
      <c r="I799" s="2">
        <v>165</v>
      </c>
      <c r="J799" s="1">
        <v>5803401450</v>
      </c>
      <c r="K799" s="1">
        <v>3289908758</v>
      </c>
      <c r="L799" s="1">
        <v>102839944.8</v>
      </c>
      <c r="M799" s="1">
        <v>557442366</v>
      </c>
      <c r="N799" s="1">
        <v>30192126.77</v>
      </c>
      <c r="O799" s="1">
        <v>160884555.09999999</v>
      </c>
      <c r="P799" s="1">
        <v>160884555.09999999</v>
      </c>
      <c r="Q799" s="1">
        <v>31101722</v>
      </c>
      <c r="R799" s="1">
        <v>134172941</v>
      </c>
      <c r="S799" s="1">
        <v>973562</v>
      </c>
      <c r="T799" s="1">
        <v>63.223706239999999</v>
      </c>
      <c r="U799" s="1">
        <v>3.9592679909999999</v>
      </c>
      <c r="V799" s="1">
        <v>258459</v>
      </c>
      <c r="W799" s="1">
        <v>54</v>
      </c>
      <c r="X799" s="1">
        <v>1.02</v>
      </c>
      <c r="Y799" s="1">
        <v>1653090110</v>
      </c>
      <c r="Z799" s="1">
        <v>1738819702.7174599</v>
      </c>
      <c r="AA799" s="1">
        <v>8653207.3200000003</v>
      </c>
      <c r="AB799" s="1">
        <v>1477229460</v>
      </c>
      <c r="AC799" s="1">
        <v>1738819702.7174599</v>
      </c>
      <c r="AD799" s="1">
        <v>8653207.3200000003</v>
      </c>
      <c r="AE799" s="1">
        <v>1477229460</v>
      </c>
      <c r="AF799" s="1">
        <v>1376922175.3527801</v>
      </c>
      <c r="AG799" s="1">
        <v>8653207.3200000003</v>
      </c>
      <c r="AH799" s="1">
        <v>1477229460</v>
      </c>
      <c r="AI799" s="1">
        <v>1206617456.5929301</v>
      </c>
      <c r="AJ799" s="1">
        <v>8653207.3200000003</v>
      </c>
      <c r="AK799" s="1">
        <v>3553633257.9000001</v>
      </c>
      <c r="AL799" s="1">
        <v>3664287519.9374599</v>
      </c>
      <c r="AM799" s="1">
        <v>3488426869.9374599</v>
      </c>
      <c r="AN799" s="1">
        <v>3126529342.5727801</v>
      </c>
      <c r="AO799" s="1">
        <v>2956224623.8129301</v>
      </c>
      <c r="AP799" s="1">
        <v>587634492.76999998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4141267750.6700001</v>
      </c>
      <c r="AW799" s="1">
        <v>4251922012.7074599</v>
      </c>
      <c r="AX799" s="1">
        <v>4076061362.7074599</v>
      </c>
      <c r="AY799" s="1">
        <v>3714163835.3427801</v>
      </c>
      <c r="AZ799" s="1">
        <v>3543859116.5829301</v>
      </c>
      <c r="BA799" s="1">
        <v>4251922012.7074599</v>
      </c>
      <c r="BB799" s="1">
        <v>4076061362.7074599</v>
      </c>
      <c r="BC799" s="1">
        <v>3714163835.3427801</v>
      </c>
      <c r="BD799" s="1">
        <v>3543859116.5829301</v>
      </c>
      <c r="BE799" s="1">
        <v>3664287519.9374599</v>
      </c>
      <c r="BF799" s="1">
        <v>3488426869.9374599</v>
      </c>
      <c r="BG799" s="1">
        <v>3126529342.5727801</v>
      </c>
      <c r="BH799" s="1">
        <v>2956224623.8129301</v>
      </c>
      <c r="BI799" s="1">
        <v>3664287519.9374599</v>
      </c>
      <c r="BJ799" s="1">
        <v>3488426869.9374599</v>
      </c>
      <c r="BK799" s="1">
        <v>3126529342.5727801</v>
      </c>
      <c r="BL799" s="1">
        <v>2956224623.8129301</v>
      </c>
      <c r="BM799" s="1" t="s">
        <v>85</v>
      </c>
      <c r="BN799" s="1" t="s">
        <v>85</v>
      </c>
      <c r="BO799" s="1" t="s">
        <v>85</v>
      </c>
      <c r="BP799" t="s">
        <v>85</v>
      </c>
    </row>
    <row r="800" spans="1:68" x14ac:dyDescent="0.25">
      <c r="A800">
        <v>1166</v>
      </c>
      <c r="B800" t="s">
        <v>253</v>
      </c>
      <c r="C800">
        <v>2020</v>
      </c>
      <c r="D800" s="2">
        <v>97846</v>
      </c>
      <c r="E800" s="26">
        <v>63446.01</v>
      </c>
      <c r="F800" t="s">
        <v>84</v>
      </c>
      <c r="I800" s="2">
        <v>165</v>
      </c>
      <c r="J800" s="1">
        <v>5892775350</v>
      </c>
      <c r="K800" s="1">
        <v>3540266054</v>
      </c>
      <c r="L800" s="1">
        <v>131198596.09999999</v>
      </c>
      <c r="M800" s="1">
        <v>530659860.19999999</v>
      </c>
      <c r="N800" s="1">
        <v>28186599.359999999</v>
      </c>
      <c r="O800" s="1">
        <v>160884555.09999999</v>
      </c>
      <c r="P800" s="1">
        <v>160884555.09999999</v>
      </c>
      <c r="Q800" s="1">
        <v>31101722</v>
      </c>
      <c r="R800" s="1">
        <v>134172941</v>
      </c>
      <c r="S800" s="1">
        <v>973562</v>
      </c>
      <c r="T800" s="1">
        <v>67.653142810000006</v>
      </c>
      <c r="U800" s="1">
        <v>1.951550415</v>
      </c>
      <c r="V800" s="1">
        <v>258459</v>
      </c>
      <c r="W800" s="1">
        <v>54</v>
      </c>
      <c r="X800" s="1">
        <v>1.02</v>
      </c>
      <c r="Y800" s="1">
        <v>1678548130</v>
      </c>
      <c r="Z800" s="1">
        <v>1927685923.15587</v>
      </c>
      <c r="AA800" s="1">
        <v>8653207.3200000003</v>
      </c>
      <c r="AB800" s="1">
        <v>1499979180</v>
      </c>
      <c r="AC800" s="1">
        <v>1927685923.15587</v>
      </c>
      <c r="AD800" s="1">
        <v>8653207.3200000003</v>
      </c>
      <c r="AE800" s="1">
        <v>1499979180</v>
      </c>
      <c r="AF800" s="1">
        <v>1526479997.0696001</v>
      </c>
      <c r="AG800" s="1">
        <v>8653207.3200000003</v>
      </c>
      <c r="AH800" s="1">
        <v>1499979180</v>
      </c>
      <c r="AI800" s="1">
        <v>1337677208.3231201</v>
      </c>
      <c r="AJ800" s="1">
        <v>8653207.3200000003</v>
      </c>
      <c r="AK800" s="1">
        <v>3832349205.1999998</v>
      </c>
      <c r="AL800" s="1">
        <v>3906970411.67588</v>
      </c>
      <c r="AM800" s="1">
        <v>3728401461.67588</v>
      </c>
      <c r="AN800" s="1">
        <v>3327195535.5896001</v>
      </c>
      <c r="AO800" s="1">
        <v>3138392746.8431201</v>
      </c>
      <c r="AP800" s="1">
        <v>558846459.55999994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4391195664.7600002</v>
      </c>
      <c r="AW800" s="1">
        <v>4465816871.2358799</v>
      </c>
      <c r="AX800" s="1">
        <v>4287247921.2358799</v>
      </c>
      <c r="AY800" s="1">
        <v>3886041995.1496</v>
      </c>
      <c r="AZ800" s="1">
        <v>3697239206.40312</v>
      </c>
      <c r="BA800" s="1">
        <v>4465816871.2358799</v>
      </c>
      <c r="BB800" s="1">
        <v>4287247921.2358799</v>
      </c>
      <c r="BC800" s="1">
        <v>3886041995.1496</v>
      </c>
      <c r="BD800" s="1">
        <v>3697239206.40312</v>
      </c>
      <c r="BE800" s="1">
        <v>3906970411.67588</v>
      </c>
      <c r="BF800" s="1">
        <v>3728401461.67588</v>
      </c>
      <c r="BG800" s="1">
        <v>3327195535.5896001</v>
      </c>
      <c r="BH800" s="1">
        <v>3138392746.8431201</v>
      </c>
      <c r="BI800" s="1">
        <v>3906970411.67588</v>
      </c>
      <c r="BJ800" s="1">
        <v>3728401461.67588</v>
      </c>
      <c r="BK800" s="1">
        <v>3327195535.5896001</v>
      </c>
      <c r="BL800" s="1">
        <v>3138392746.8431201</v>
      </c>
      <c r="BM800" s="1" t="s">
        <v>85</v>
      </c>
      <c r="BN800" s="1" t="s">
        <v>85</v>
      </c>
      <c r="BO800" s="1" t="s">
        <v>85</v>
      </c>
      <c r="BP800" t="s">
        <v>85</v>
      </c>
    </row>
    <row r="801" spans="1:68" x14ac:dyDescent="0.25">
      <c r="A801">
        <v>1166</v>
      </c>
      <c r="B801" t="s">
        <v>253</v>
      </c>
      <c r="C801">
        <v>2021</v>
      </c>
      <c r="D801" s="2">
        <v>97846</v>
      </c>
      <c r="E801" s="26">
        <v>63446.01</v>
      </c>
      <c r="F801" t="s">
        <v>84</v>
      </c>
      <c r="I801" s="2">
        <v>165</v>
      </c>
      <c r="J801" s="1">
        <v>5892775350</v>
      </c>
      <c r="K801" s="1">
        <v>3594065205</v>
      </c>
      <c r="L801" s="1">
        <v>152426815.80000001</v>
      </c>
      <c r="M801" s="1">
        <v>564797213.20000005</v>
      </c>
      <c r="N801" s="1">
        <v>146346649.09999999</v>
      </c>
      <c r="O801" s="1">
        <v>160884555.09999999</v>
      </c>
      <c r="P801" s="1">
        <v>160884555.09999999</v>
      </c>
      <c r="Q801" s="1">
        <v>31101722</v>
      </c>
      <c r="R801" s="1">
        <v>134172941</v>
      </c>
      <c r="S801" s="1">
        <v>973562</v>
      </c>
      <c r="T801" s="1">
        <v>66.844288050000003</v>
      </c>
      <c r="U801" s="1">
        <v>2.3984291170000001</v>
      </c>
      <c r="V801" s="1">
        <v>258459</v>
      </c>
      <c r="W801" s="1">
        <v>54</v>
      </c>
      <c r="X801" s="1">
        <v>1.02</v>
      </c>
      <c r="Y801" s="1">
        <v>1678548130</v>
      </c>
      <c r="Z801" s="1">
        <v>1890842680.40188</v>
      </c>
      <c r="AA801" s="1">
        <v>8653207.3200000003</v>
      </c>
      <c r="AB801" s="1">
        <v>1499979180</v>
      </c>
      <c r="AC801" s="1">
        <v>1890842680.40188</v>
      </c>
      <c r="AD801" s="1">
        <v>8653207.3200000003</v>
      </c>
      <c r="AE801" s="1">
        <v>1499979180</v>
      </c>
      <c r="AF801" s="1">
        <v>1497304874.49617</v>
      </c>
      <c r="AG801" s="1">
        <v>8653207.3200000003</v>
      </c>
      <c r="AH801" s="1">
        <v>1499979180</v>
      </c>
      <c r="AI801" s="1">
        <v>1312110612.8934801</v>
      </c>
      <c r="AJ801" s="1">
        <v>8653207.3200000003</v>
      </c>
      <c r="AK801" s="1">
        <v>3907376575.9000001</v>
      </c>
      <c r="AL801" s="1">
        <v>3891355388.6218801</v>
      </c>
      <c r="AM801" s="1">
        <v>3712786438.6218801</v>
      </c>
      <c r="AN801" s="1">
        <v>3319248632.7161698</v>
      </c>
      <c r="AO801" s="1">
        <v>3134054371.1134801</v>
      </c>
      <c r="AP801" s="1">
        <v>711143862.29999995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4618520438.1999998</v>
      </c>
      <c r="AW801" s="1">
        <v>4602499250.9218798</v>
      </c>
      <c r="AX801" s="1">
        <v>4423930300.9218798</v>
      </c>
      <c r="AY801" s="1">
        <v>4030392495.01617</v>
      </c>
      <c r="AZ801" s="1">
        <v>3845198233.4134798</v>
      </c>
      <c r="BA801" s="1">
        <v>4602499250.9218798</v>
      </c>
      <c r="BB801" s="1">
        <v>4423930300.9218798</v>
      </c>
      <c r="BC801" s="1">
        <v>4030392495.01617</v>
      </c>
      <c r="BD801" s="1">
        <v>3845198233.4134798</v>
      </c>
      <c r="BE801" s="1">
        <v>3891355388.6218801</v>
      </c>
      <c r="BF801" s="1">
        <v>3712786438.6218801</v>
      </c>
      <c r="BG801" s="1">
        <v>3319248632.7161698</v>
      </c>
      <c r="BH801" s="1">
        <v>3134054371.1134801</v>
      </c>
      <c r="BI801" s="1">
        <v>3891355388.6218801</v>
      </c>
      <c r="BJ801" s="1">
        <v>3712786438.6218801</v>
      </c>
      <c r="BK801" s="1">
        <v>3319248632.7161698</v>
      </c>
      <c r="BL801" s="1">
        <v>3134054371.1134801</v>
      </c>
      <c r="BM801" s="1" t="s">
        <v>85</v>
      </c>
      <c r="BN801" s="1" t="s">
        <v>85</v>
      </c>
      <c r="BO801" s="1" t="s">
        <v>85</v>
      </c>
      <c r="BP801" t="s">
        <v>85</v>
      </c>
    </row>
    <row r="802" spans="1:68" x14ac:dyDescent="0.25">
      <c r="A802">
        <v>1167</v>
      </c>
      <c r="B802" t="s">
        <v>254</v>
      </c>
      <c r="C802">
        <v>2017</v>
      </c>
      <c r="D802" s="2">
        <v>24926</v>
      </c>
      <c r="E802" s="26">
        <v>46029</v>
      </c>
      <c r="F802" t="s">
        <v>112</v>
      </c>
      <c r="I802" s="2">
        <v>128</v>
      </c>
      <c r="J802" s="1">
        <v>1164542720</v>
      </c>
      <c r="K802" s="1">
        <v>645913728</v>
      </c>
      <c r="L802" s="1">
        <v>56007401.289999999</v>
      </c>
      <c r="M802" s="1">
        <v>83926198.040000007</v>
      </c>
      <c r="N802" s="1">
        <v>30589342.379999999</v>
      </c>
      <c r="O802" s="1">
        <v>88317397.230000004</v>
      </c>
      <c r="P802" s="1">
        <v>88317397.230000004</v>
      </c>
      <c r="Q802" s="1">
        <v>8404708</v>
      </c>
      <c r="R802" s="1">
        <v>88536570</v>
      </c>
      <c r="S802" s="1">
        <v>82500</v>
      </c>
      <c r="T802" s="1">
        <v>70.923355979999997</v>
      </c>
      <c r="U802" s="1">
        <v>1.6261654059999999</v>
      </c>
      <c r="V802" s="1">
        <v>0</v>
      </c>
      <c r="Y802" s="1">
        <v>427605530</v>
      </c>
      <c r="Z802" s="1">
        <v>901051474.64187396</v>
      </c>
      <c r="AA802" s="1">
        <v>0</v>
      </c>
      <c r="AB802" s="1">
        <v>382115580</v>
      </c>
      <c r="AC802" s="1">
        <v>901051474.64187396</v>
      </c>
      <c r="AD802" s="1">
        <v>0</v>
      </c>
      <c r="AE802" s="1">
        <v>382115580</v>
      </c>
      <c r="AF802" s="1">
        <v>710331253.43127096</v>
      </c>
      <c r="AG802" s="1">
        <v>0</v>
      </c>
      <c r="AH802" s="1">
        <v>382115580</v>
      </c>
      <c r="AI802" s="1">
        <v>620580561.09686995</v>
      </c>
      <c r="AJ802" s="1">
        <v>0</v>
      </c>
      <c r="AK802" s="1">
        <v>790238526.51999998</v>
      </c>
      <c r="AL802" s="1">
        <v>1472981803.16187</v>
      </c>
      <c r="AM802" s="1">
        <v>1427491853.16187</v>
      </c>
      <c r="AN802" s="1">
        <v>1236771631.9512701</v>
      </c>
      <c r="AO802" s="1">
        <v>1147020939.6168699</v>
      </c>
      <c r="AP802" s="1">
        <v>114515540.42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904754066.93999898</v>
      </c>
      <c r="AW802" s="1">
        <v>1587497343.5818701</v>
      </c>
      <c r="AX802" s="1">
        <v>1542007393.5818701</v>
      </c>
      <c r="AY802" s="1">
        <v>1351287172.3712699</v>
      </c>
      <c r="AZ802" s="1">
        <v>1261536480.03687</v>
      </c>
      <c r="BA802" s="1">
        <v>1164542720</v>
      </c>
      <c r="BB802" s="1">
        <v>1164542720</v>
      </c>
      <c r="BC802" s="1">
        <v>1164542720</v>
      </c>
      <c r="BD802" s="1">
        <v>1164542720</v>
      </c>
      <c r="BE802" s="1">
        <v>1472981803.16187</v>
      </c>
      <c r="BF802" s="1">
        <v>1427491853.16187</v>
      </c>
      <c r="BG802" s="1">
        <v>1236771631.9512701</v>
      </c>
      <c r="BH802" s="1">
        <v>1147020939.6168699</v>
      </c>
      <c r="BI802" s="1">
        <v>1050027179.58</v>
      </c>
      <c r="BJ802" s="1">
        <v>1050027179.58</v>
      </c>
      <c r="BK802" s="1">
        <v>1050027179.58</v>
      </c>
      <c r="BL802" s="1">
        <v>1050027179.58</v>
      </c>
      <c r="BM802" s="1" t="s">
        <v>121</v>
      </c>
      <c r="BN802" s="1" t="s">
        <v>121</v>
      </c>
      <c r="BO802" s="1" t="s">
        <v>121</v>
      </c>
      <c r="BP802" t="s">
        <v>121</v>
      </c>
    </row>
    <row r="803" spans="1:68" x14ac:dyDescent="0.25">
      <c r="A803">
        <v>1167</v>
      </c>
      <c r="B803" t="s">
        <v>254</v>
      </c>
      <c r="C803">
        <v>2018</v>
      </c>
      <c r="D803" s="2">
        <v>23760</v>
      </c>
      <c r="E803" s="26">
        <v>46029</v>
      </c>
      <c r="F803" t="s">
        <v>112</v>
      </c>
      <c r="I803" s="2">
        <v>128</v>
      </c>
      <c r="J803" s="1">
        <v>1110067200</v>
      </c>
      <c r="K803" s="1">
        <v>646598195.60000002</v>
      </c>
      <c r="L803" s="1">
        <v>60110466.509999998</v>
      </c>
      <c r="M803" s="1">
        <v>85559195.549999997</v>
      </c>
      <c r="N803" s="1">
        <v>29614630.629999999</v>
      </c>
      <c r="O803" s="1">
        <v>88317397.230000004</v>
      </c>
      <c r="P803" s="1">
        <v>88317397.230000004</v>
      </c>
      <c r="Q803" s="1">
        <v>8404708</v>
      </c>
      <c r="R803" s="1">
        <v>88536570</v>
      </c>
      <c r="S803" s="1">
        <v>82500</v>
      </c>
      <c r="T803" s="1">
        <v>69.857719299999999</v>
      </c>
      <c r="U803" s="1">
        <v>1.4229226370000001</v>
      </c>
      <c r="V803" s="1">
        <v>0</v>
      </c>
      <c r="Y803" s="1">
        <v>407602800</v>
      </c>
      <c r="Z803" s="1">
        <v>889838014.20008397</v>
      </c>
      <c r="AA803" s="1">
        <v>0</v>
      </c>
      <c r="AB803" s="1">
        <v>364240800</v>
      </c>
      <c r="AC803" s="1">
        <v>889838014.20008397</v>
      </c>
      <c r="AD803" s="1">
        <v>0</v>
      </c>
      <c r="AE803" s="1">
        <v>364240800</v>
      </c>
      <c r="AF803" s="1">
        <v>701491279.650545</v>
      </c>
      <c r="AG803" s="1">
        <v>0</v>
      </c>
      <c r="AH803" s="1">
        <v>364240800</v>
      </c>
      <c r="AI803" s="1">
        <v>612857522.21546805</v>
      </c>
      <c r="AJ803" s="1">
        <v>0</v>
      </c>
      <c r="AK803" s="1">
        <v>795026059.34000003</v>
      </c>
      <c r="AL803" s="1">
        <v>1445868677.9400799</v>
      </c>
      <c r="AM803" s="1">
        <v>1402506677.9400799</v>
      </c>
      <c r="AN803" s="1">
        <v>1214159943.3905399</v>
      </c>
      <c r="AO803" s="1">
        <v>1125526185.9554601</v>
      </c>
      <c r="AP803" s="1">
        <v>115173826.17999899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910199885.51999998</v>
      </c>
      <c r="AW803" s="1">
        <v>1561042504.12008</v>
      </c>
      <c r="AX803" s="1">
        <v>1517680504.12008</v>
      </c>
      <c r="AY803" s="1">
        <v>1329333769.57054</v>
      </c>
      <c r="AZ803" s="1">
        <v>1240700012.1354599</v>
      </c>
      <c r="BA803" s="1">
        <v>1110067200</v>
      </c>
      <c r="BB803" s="1">
        <v>1110067200</v>
      </c>
      <c r="BC803" s="1">
        <v>1110067200</v>
      </c>
      <c r="BD803" s="1">
        <v>1110067200</v>
      </c>
      <c r="BE803" s="1">
        <v>1445868677.9400799</v>
      </c>
      <c r="BF803" s="1">
        <v>1402506677.9400799</v>
      </c>
      <c r="BG803" s="1">
        <v>1214159943.3905399</v>
      </c>
      <c r="BH803" s="1">
        <v>1125526185.9554601</v>
      </c>
      <c r="BI803" s="1">
        <v>994893373.82000005</v>
      </c>
      <c r="BJ803" s="1">
        <v>994893373.82000005</v>
      </c>
      <c r="BK803" s="1">
        <v>994893373.82000005</v>
      </c>
      <c r="BL803" s="1">
        <v>994893373.82000005</v>
      </c>
      <c r="BM803" s="1" t="s">
        <v>121</v>
      </c>
      <c r="BN803" s="1" t="s">
        <v>121</v>
      </c>
      <c r="BO803" s="1" t="s">
        <v>121</v>
      </c>
      <c r="BP803" t="s">
        <v>121</v>
      </c>
    </row>
    <row r="804" spans="1:68" x14ac:dyDescent="0.25">
      <c r="A804">
        <v>1167</v>
      </c>
      <c r="B804" t="s">
        <v>254</v>
      </c>
      <c r="C804">
        <v>2019</v>
      </c>
      <c r="D804" s="2">
        <v>25339</v>
      </c>
      <c r="E804" s="26">
        <v>46029</v>
      </c>
      <c r="F804" t="s">
        <v>112</v>
      </c>
      <c r="I804" s="2">
        <v>128</v>
      </c>
      <c r="J804" s="1">
        <v>1183838080</v>
      </c>
      <c r="K804" s="1">
        <v>618814796.20000005</v>
      </c>
      <c r="L804" s="1">
        <v>58630819.659999996</v>
      </c>
      <c r="M804" s="1">
        <v>83159444.739999995</v>
      </c>
      <c r="N804" s="1">
        <v>33734901.039999999</v>
      </c>
      <c r="O804" s="1">
        <v>88317397.230000004</v>
      </c>
      <c r="P804" s="1">
        <v>88317397.230000004</v>
      </c>
      <c r="Q804" s="1">
        <v>8404708</v>
      </c>
      <c r="R804" s="1">
        <v>88536570</v>
      </c>
      <c r="S804" s="1">
        <v>82500</v>
      </c>
      <c r="T804" s="1">
        <v>67.669219260000006</v>
      </c>
      <c r="U804" s="1">
        <v>2.5526599459999999</v>
      </c>
      <c r="V804" s="1">
        <v>0</v>
      </c>
      <c r="Y804" s="1">
        <v>434690545</v>
      </c>
      <c r="Z804" s="1">
        <v>846691926.57716095</v>
      </c>
      <c r="AA804" s="1">
        <v>0</v>
      </c>
      <c r="AB804" s="1">
        <v>388446870</v>
      </c>
      <c r="AC804" s="1">
        <v>846691926.57716095</v>
      </c>
      <c r="AD804" s="1">
        <v>0</v>
      </c>
      <c r="AE804" s="1">
        <v>388446870</v>
      </c>
      <c r="AF804" s="1">
        <v>667477668.481408</v>
      </c>
      <c r="AG804" s="1">
        <v>0</v>
      </c>
      <c r="AH804" s="1">
        <v>388446870</v>
      </c>
      <c r="AI804" s="1">
        <v>583141547.02458298</v>
      </c>
      <c r="AJ804" s="1">
        <v>0</v>
      </c>
      <c r="AK804" s="1">
        <v>765763013.09000003</v>
      </c>
      <c r="AL804" s="1">
        <v>1428330688.46716</v>
      </c>
      <c r="AM804" s="1">
        <v>1382087013.46716</v>
      </c>
      <c r="AN804" s="1">
        <v>1202872755.3714001</v>
      </c>
      <c r="AO804" s="1">
        <v>1118536633.9145801</v>
      </c>
      <c r="AP804" s="1">
        <v>116894345.78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882657358.87</v>
      </c>
      <c r="AW804" s="1">
        <v>1545225034.24716</v>
      </c>
      <c r="AX804" s="1">
        <v>1498981359.24716</v>
      </c>
      <c r="AY804" s="1">
        <v>1319767101.1514001</v>
      </c>
      <c r="AZ804" s="1">
        <v>1235430979.6945801</v>
      </c>
      <c r="BA804" s="1">
        <v>1183838080</v>
      </c>
      <c r="BB804" s="1">
        <v>1183838080</v>
      </c>
      <c r="BC804" s="1">
        <v>1183838080</v>
      </c>
      <c r="BD804" s="1">
        <v>1183838080</v>
      </c>
      <c r="BE804" s="1">
        <v>1428330688.46716</v>
      </c>
      <c r="BF804" s="1">
        <v>1382087013.46716</v>
      </c>
      <c r="BG804" s="1">
        <v>1202872755.3714001</v>
      </c>
      <c r="BH804" s="1">
        <v>1118536633.9145801</v>
      </c>
      <c r="BI804" s="1">
        <v>1066943734.22</v>
      </c>
      <c r="BJ804" s="1">
        <v>1066943734.22</v>
      </c>
      <c r="BK804" s="1">
        <v>1066943734.22</v>
      </c>
      <c r="BL804" s="1">
        <v>1066943734.22</v>
      </c>
      <c r="BM804" s="1" t="s">
        <v>121</v>
      </c>
      <c r="BN804" s="1" t="s">
        <v>121</v>
      </c>
      <c r="BO804" s="1" t="s">
        <v>121</v>
      </c>
      <c r="BP804" t="s">
        <v>121</v>
      </c>
    </row>
    <row r="805" spans="1:68" x14ac:dyDescent="0.25">
      <c r="A805">
        <v>1167</v>
      </c>
      <c r="B805" t="s">
        <v>254</v>
      </c>
      <c r="C805">
        <v>2020</v>
      </c>
      <c r="D805" s="2">
        <v>25653</v>
      </c>
      <c r="E805" s="26">
        <v>46029</v>
      </c>
      <c r="F805" t="s">
        <v>112</v>
      </c>
      <c r="I805" s="2">
        <v>128</v>
      </c>
      <c r="J805" s="1">
        <v>1198508160</v>
      </c>
      <c r="K805" s="1">
        <v>668123391.89999998</v>
      </c>
      <c r="L805" s="1">
        <v>58000211.82</v>
      </c>
      <c r="M805" s="1">
        <v>78647195.069999993</v>
      </c>
      <c r="N805" s="1">
        <v>6354701.7400000002</v>
      </c>
      <c r="O805" s="1">
        <v>88317397.230000004</v>
      </c>
      <c r="P805" s="1">
        <v>88317397.230000004</v>
      </c>
      <c r="Q805" s="1">
        <v>8404708</v>
      </c>
      <c r="R805" s="1">
        <v>88536570</v>
      </c>
      <c r="S805" s="1">
        <v>82500</v>
      </c>
      <c r="T805" s="1">
        <v>70.774211469999997</v>
      </c>
      <c r="U805" s="1">
        <v>1.2628754120000001</v>
      </c>
      <c r="V805" s="1">
        <v>0</v>
      </c>
      <c r="Y805" s="1">
        <v>440077215</v>
      </c>
      <c r="Z805" s="1">
        <v>903835946.89172697</v>
      </c>
      <c r="AA805" s="1">
        <v>0</v>
      </c>
      <c r="AB805" s="1">
        <v>393260490</v>
      </c>
      <c r="AC805" s="1">
        <v>903835946.89172697</v>
      </c>
      <c r="AD805" s="1">
        <v>0</v>
      </c>
      <c r="AE805" s="1">
        <v>393260490</v>
      </c>
      <c r="AF805" s="1">
        <v>712526352.95560098</v>
      </c>
      <c r="AG805" s="1">
        <v>0</v>
      </c>
      <c r="AH805" s="1">
        <v>393260490</v>
      </c>
      <c r="AI805" s="1">
        <v>622498308.75036395</v>
      </c>
      <c r="AJ805" s="1">
        <v>0</v>
      </c>
      <c r="AK805" s="1">
        <v>814441000.95000005</v>
      </c>
      <c r="AL805" s="1">
        <v>1490230770.94172</v>
      </c>
      <c r="AM805" s="1">
        <v>1443414045.94172</v>
      </c>
      <c r="AN805" s="1">
        <v>1252104452.0056</v>
      </c>
      <c r="AO805" s="1">
        <v>1162076407.80036</v>
      </c>
      <c r="AP805" s="1">
        <v>85001896.809999898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899442897.75999999</v>
      </c>
      <c r="AW805" s="1">
        <v>1575232667.75172</v>
      </c>
      <c r="AX805" s="1">
        <v>1528415942.75172</v>
      </c>
      <c r="AY805" s="1">
        <v>1337106348.8155999</v>
      </c>
      <c r="AZ805" s="1">
        <v>1247078304.6103599</v>
      </c>
      <c r="BA805" s="1">
        <v>1198508160</v>
      </c>
      <c r="BB805" s="1">
        <v>1198508160</v>
      </c>
      <c r="BC805" s="1">
        <v>1198508160</v>
      </c>
      <c r="BD805" s="1">
        <v>1198508160</v>
      </c>
      <c r="BE805" s="1">
        <v>1490230770.94172</v>
      </c>
      <c r="BF805" s="1">
        <v>1443414045.94172</v>
      </c>
      <c r="BG805" s="1">
        <v>1252104452.0056</v>
      </c>
      <c r="BH805" s="1">
        <v>1162076407.80036</v>
      </c>
      <c r="BI805" s="1">
        <v>1113506263.1900001</v>
      </c>
      <c r="BJ805" s="1">
        <v>1113506263.1900001</v>
      </c>
      <c r="BK805" s="1">
        <v>1113506263.1900001</v>
      </c>
      <c r="BL805" s="1">
        <v>1113506263.1900001</v>
      </c>
      <c r="BM805" s="1" t="s">
        <v>121</v>
      </c>
      <c r="BN805" s="1" t="s">
        <v>121</v>
      </c>
      <c r="BO805" s="1" t="s">
        <v>121</v>
      </c>
      <c r="BP805" t="s">
        <v>121</v>
      </c>
    </row>
    <row r="806" spans="1:68" x14ac:dyDescent="0.25">
      <c r="A806">
        <v>1167</v>
      </c>
      <c r="B806" t="s">
        <v>254</v>
      </c>
      <c r="C806">
        <v>2021</v>
      </c>
      <c r="D806" s="2">
        <v>25653</v>
      </c>
      <c r="E806" s="26">
        <v>46029</v>
      </c>
      <c r="F806" t="s">
        <v>112</v>
      </c>
      <c r="I806" s="2">
        <v>128</v>
      </c>
      <c r="J806" s="1">
        <v>1198508160</v>
      </c>
      <c r="K806" s="1">
        <v>706577004.89999998</v>
      </c>
      <c r="L806" s="1">
        <v>58440066.399999999</v>
      </c>
      <c r="M806" s="1">
        <v>91849564.819999993</v>
      </c>
      <c r="N806" s="1">
        <v>4996239.3080000002</v>
      </c>
      <c r="O806" s="1">
        <v>88317397.230000004</v>
      </c>
      <c r="P806" s="1">
        <v>88317397.230000004</v>
      </c>
      <c r="Q806" s="1">
        <v>8404708</v>
      </c>
      <c r="R806" s="1">
        <v>88536570</v>
      </c>
      <c r="S806" s="1">
        <v>82500</v>
      </c>
      <c r="T806" s="1">
        <v>69.902935119999995</v>
      </c>
      <c r="U806" s="1">
        <v>1.1796240929999999</v>
      </c>
      <c r="V806" s="1">
        <v>0</v>
      </c>
      <c r="Y806" s="1">
        <v>440077215</v>
      </c>
      <c r="Z806" s="1">
        <v>893589483.64616394</v>
      </c>
      <c r="AA806" s="1">
        <v>0</v>
      </c>
      <c r="AB806" s="1">
        <v>393260490</v>
      </c>
      <c r="AC806" s="1">
        <v>893589483.64616394</v>
      </c>
      <c r="AD806" s="1">
        <v>0</v>
      </c>
      <c r="AE806" s="1">
        <v>393260490</v>
      </c>
      <c r="AF806" s="1">
        <v>704448697.810148</v>
      </c>
      <c r="AG806" s="1">
        <v>0</v>
      </c>
      <c r="AH806" s="1">
        <v>393260490</v>
      </c>
      <c r="AI806" s="1">
        <v>615441269.18143499</v>
      </c>
      <c r="AJ806" s="1">
        <v>0</v>
      </c>
      <c r="AK806" s="1">
        <v>853334468.52999997</v>
      </c>
      <c r="AL806" s="1">
        <v>1480424162.27616</v>
      </c>
      <c r="AM806" s="1">
        <v>1433607437.27616</v>
      </c>
      <c r="AN806" s="1">
        <v>1244466651.44014</v>
      </c>
      <c r="AO806" s="1">
        <v>1155459222.81143</v>
      </c>
      <c r="AP806" s="1">
        <v>96845804.127999902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950180272.65799999</v>
      </c>
      <c r="AW806" s="1">
        <v>1577269966.40416</v>
      </c>
      <c r="AX806" s="1">
        <v>1530453241.40416</v>
      </c>
      <c r="AY806" s="1">
        <v>1341312455.56814</v>
      </c>
      <c r="AZ806" s="1">
        <v>1252305026.93943</v>
      </c>
      <c r="BA806" s="1">
        <v>1198508160</v>
      </c>
      <c r="BB806" s="1">
        <v>1198508160</v>
      </c>
      <c r="BC806" s="1">
        <v>1198508160</v>
      </c>
      <c r="BD806" s="1">
        <v>1198508160</v>
      </c>
      <c r="BE806" s="1">
        <v>1480424162.27616</v>
      </c>
      <c r="BF806" s="1">
        <v>1433607437.27616</v>
      </c>
      <c r="BG806" s="1">
        <v>1244466651.44014</v>
      </c>
      <c r="BH806" s="1">
        <v>1155459222.81143</v>
      </c>
      <c r="BI806" s="1">
        <v>1101662355.872</v>
      </c>
      <c r="BJ806" s="1">
        <v>1101662355.872</v>
      </c>
      <c r="BK806" s="1">
        <v>1101662355.872</v>
      </c>
      <c r="BL806" s="1">
        <v>1101662355.872</v>
      </c>
      <c r="BM806" s="1" t="s">
        <v>121</v>
      </c>
      <c r="BN806" s="1" t="s">
        <v>121</v>
      </c>
      <c r="BO806" s="1" t="s">
        <v>121</v>
      </c>
      <c r="BP806" t="s">
        <v>121</v>
      </c>
    </row>
    <row r="807" spans="1:68" x14ac:dyDescent="0.25">
      <c r="A807">
        <v>1181</v>
      </c>
      <c r="B807" t="s">
        <v>255</v>
      </c>
      <c r="C807">
        <v>2017</v>
      </c>
      <c r="D807" s="2">
        <v>10910</v>
      </c>
      <c r="E807" s="26">
        <v>237641.11</v>
      </c>
      <c r="F807" t="s">
        <v>87</v>
      </c>
      <c r="I807" s="2">
        <v>267</v>
      </c>
      <c r="J807" s="1">
        <v>1063234050</v>
      </c>
      <c r="K807" s="1">
        <v>814349604.60000002</v>
      </c>
      <c r="L807" s="1">
        <v>14962536.1</v>
      </c>
      <c r="M807" s="1">
        <v>14732136.09</v>
      </c>
      <c r="N807" s="1">
        <v>0</v>
      </c>
      <c r="O807" s="1">
        <v>30497063.079999998</v>
      </c>
      <c r="P807" s="1">
        <v>30497063.079999998</v>
      </c>
      <c r="Q807" s="1">
        <v>48153467</v>
      </c>
      <c r="R807" s="1">
        <v>10717606</v>
      </c>
      <c r="S807" s="1">
        <v>541788</v>
      </c>
      <c r="T807" s="1">
        <v>39.529273029999999</v>
      </c>
      <c r="U807" s="1">
        <v>8.4537969900000007</v>
      </c>
      <c r="V807" s="1">
        <v>0</v>
      </c>
      <c r="Y807" s="1">
        <v>187161050</v>
      </c>
      <c r="Z807" s="1">
        <v>785687932.84776902</v>
      </c>
      <c r="AA807" s="1">
        <v>0</v>
      </c>
      <c r="AB807" s="1">
        <v>167250300</v>
      </c>
      <c r="AC807" s="1">
        <v>785687932.84776902</v>
      </c>
      <c r="AD807" s="1">
        <v>0</v>
      </c>
      <c r="AE807" s="1">
        <v>167250300</v>
      </c>
      <c r="AF807" s="1">
        <v>620947432.27929902</v>
      </c>
      <c r="AG807" s="1">
        <v>0</v>
      </c>
      <c r="AH807" s="1">
        <v>167250300</v>
      </c>
      <c r="AI807" s="1">
        <v>543422490.83531296</v>
      </c>
      <c r="AJ807" s="1">
        <v>0</v>
      </c>
      <c r="AK807" s="1">
        <v>859809203.77999997</v>
      </c>
      <c r="AL807" s="1">
        <v>1018308582.02776</v>
      </c>
      <c r="AM807" s="1">
        <v>998397832.02776897</v>
      </c>
      <c r="AN807" s="1">
        <v>833657331.45929897</v>
      </c>
      <c r="AO807" s="1">
        <v>756132390.01531303</v>
      </c>
      <c r="AP807" s="1">
        <v>14732136.09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874541339.87</v>
      </c>
      <c r="AW807" s="1">
        <v>1033040718.1177599</v>
      </c>
      <c r="AX807" s="1">
        <v>1013129968.1177599</v>
      </c>
      <c r="AY807" s="1">
        <v>848389467.549299</v>
      </c>
      <c r="AZ807" s="1">
        <v>770864526.10531294</v>
      </c>
      <c r="BA807" s="1">
        <v>1033040718.1177599</v>
      </c>
      <c r="BB807" s="1">
        <v>1013129968.1177599</v>
      </c>
      <c r="BC807" s="1">
        <v>848389467.549299</v>
      </c>
      <c r="BD807" s="1">
        <v>770864526.10531294</v>
      </c>
      <c r="BE807" s="1">
        <v>1018308582.02776</v>
      </c>
      <c r="BF807" s="1">
        <v>998397832.02776897</v>
      </c>
      <c r="BG807" s="1">
        <v>833657331.45929897</v>
      </c>
      <c r="BH807" s="1">
        <v>756132390.01531303</v>
      </c>
      <c r="BI807" s="1">
        <v>1018308582.02776</v>
      </c>
      <c r="BJ807" s="1">
        <v>998397832.02776897</v>
      </c>
      <c r="BK807" s="1">
        <v>833657331.45929897</v>
      </c>
      <c r="BL807" s="1">
        <v>756132390.01531303</v>
      </c>
      <c r="BM807" s="1" t="s">
        <v>85</v>
      </c>
      <c r="BN807" s="1" t="s">
        <v>85</v>
      </c>
      <c r="BO807" s="1" t="s">
        <v>85</v>
      </c>
      <c r="BP807" t="s">
        <v>85</v>
      </c>
    </row>
    <row r="808" spans="1:68" x14ac:dyDescent="0.25">
      <c r="A808">
        <v>1181</v>
      </c>
      <c r="B808" t="s">
        <v>255</v>
      </c>
      <c r="C808">
        <v>2018</v>
      </c>
      <c r="D808" s="2">
        <v>10910</v>
      </c>
      <c r="E808" s="26">
        <v>237641.11</v>
      </c>
      <c r="F808" t="s">
        <v>87</v>
      </c>
      <c r="I808" s="2">
        <v>267</v>
      </c>
      <c r="J808" s="1">
        <v>1063234050</v>
      </c>
      <c r="K808" s="1">
        <v>836944515.29999995</v>
      </c>
      <c r="L808" s="1">
        <v>15320104.960000001</v>
      </c>
      <c r="M808" s="1">
        <v>15322349.119999999</v>
      </c>
      <c r="N808" s="1">
        <v>0</v>
      </c>
      <c r="O808" s="1">
        <v>30497063.079999998</v>
      </c>
      <c r="P808" s="1">
        <v>30497063.079999998</v>
      </c>
      <c r="Q808" s="1">
        <v>48153467</v>
      </c>
      <c r="R808" s="1">
        <v>10717606</v>
      </c>
      <c r="S808" s="1">
        <v>541788</v>
      </c>
      <c r="T808" s="1">
        <v>38.760787690000001</v>
      </c>
      <c r="U808" s="1">
        <v>5.8623278560000003</v>
      </c>
      <c r="V808" s="1">
        <v>0</v>
      </c>
      <c r="Y808" s="1">
        <v>187161050</v>
      </c>
      <c r="Z808" s="1">
        <v>831778823.51921701</v>
      </c>
      <c r="AA808" s="1">
        <v>0</v>
      </c>
      <c r="AB808" s="1">
        <v>167250300</v>
      </c>
      <c r="AC808" s="1">
        <v>831778823.51921701</v>
      </c>
      <c r="AD808" s="1">
        <v>0</v>
      </c>
      <c r="AE808" s="1">
        <v>167250300</v>
      </c>
      <c r="AF808" s="1">
        <v>657374134.30355799</v>
      </c>
      <c r="AG808" s="1">
        <v>0</v>
      </c>
      <c r="AH808" s="1">
        <v>167250300</v>
      </c>
      <c r="AI808" s="1">
        <v>575301339.37854195</v>
      </c>
      <c r="AJ808" s="1">
        <v>0</v>
      </c>
      <c r="AK808" s="1">
        <v>882761683.34000003</v>
      </c>
      <c r="AL808" s="1">
        <v>1064757041.5592099</v>
      </c>
      <c r="AM808" s="1">
        <v>1044846291.5592099</v>
      </c>
      <c r="AN808" s="1">
        <v>870441602.34355795</v>
      </c>
      <c r="AO808" s="1">
        <v>788368807.41854203</v>
      </c>
      <c r="AP808" s="1">
        <v>15322349.119999999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898084032.46000004</v>
      </c>
      <c r="AW808" s="1">
        <v>1080079390.6792099</v>
      </c>
      <c r="AX808" s="1">
        <v>1060168640.6792099</v>
      </c>
      <c r="AY808" s="1">
        <v>885763951.46355796</v>
      </c>
      <c r="AZ808" s="1">
        <v>803691156.53854203</v>
      </c>
      <c r="BA808" s="1">
        <v>1063234050</v>
      </c>
      <c r="BB808" s="1">
        <v>1060168640.6792099</v>
      </c>
      <c r="BC808" s="1">
        <v>885763951.46355796</v>
      </c>
      <c r="BD808" s="1">
        <v>803691156.53854203</v>
      </c>
      <c r="BE808" s="1">
        <v>1064757041.5592099</v>
      </c>
      <c r="BF808" s="1">
        <v>1044846291.5592099</v>
      </c>
      <c r="BG808" s="1">
        <v>870441602.34355795</v>
      </c>
      <c r="BH808" s="1">
        <v>788368807.41854203</v>
      </c>
      <c r="BI808" s="1">
        <v>1047911700.88</v>
      </c>
      <c r="BJ808" s="1">
        <v>1044846291.5592099</v>
      </c>
      <c r="BK808" s="1">
        <v>870441602.34355795</v>
      </c>
      <c r="BL808" s="1">
        <v>788368807.41854203</v>
      </c>
      <c r="BM808" s="1" t="s">
        <v>121</v>
      </c>
      <c r="BN808" s="1" t="s">
        <v>85</v>
      </c>
      <c r="BO808" s="1" t="s">
        <v>85</v>
      </c>
      <c r="BP808" t="s">
        <v>85</v>
      </c>
    </row>
    <row r="809" spans="1:68" x14ac:dyDescent="0.25">
      <c r="A809">
        <v>1181</v>
      </c>
      <c r="B809" t="s">
        <v>255</v>
      </c>
      <c r="C809">
        <v>2019</v>
      </c>
      <c r="D809" s="2">
        <v>10910</v>
      </c>
      <c r="E809" s="26">
        <v>237641.11</v>
      </c>
      <c r="F809" t="s">
        <v>87</v>
      </c>
      <c r="I809" s="2">
        <v>267</v>
      </c>
      <c r="J809" s="1">
        <v>1063234050</v>
      </c>
      <c r="K809" s="1">
        <v>784530755.79999995</v>
      </c>
      <c r="L809" s="1">
        <v>16658369.99</v>
      </c>
      <c r="M809" s="1">
        <v>14665559.460000001</v>
      </c>
      <c r="N809" s="1">
        <v>0</v>
      </c>
      <c r="O809" s="1">
        <v>30497063.079999998</v>
      </c>
      <c r="P809" s="1">
        <v>30497063.079999998</v>
      </c>
      <c r="Q809" s="1">
        <v>48153467</v>
      </c>
      <c r="R809" s="1">
        <v>10717606</v>
      </c>
      <c r="S809" s="1">
        <v>541788</v>
      </c>
      <c r="T809" s="1">
        <v>40.102192369999997</v>
      </c>
      <c r="U809" s="1">
        <v>7.5170513919999999</v>
      </c>
      <c r="V809" s="1">
        <v>0</v>
      </c>
      <c r="Y809" s="1">
        <v>187161050</v>
      </c>
      <c r="Z809" s="1">
        <v>823857115.61115396</v>
      </c>
      <c r="AA809" s="1">
        <v>0</v>
      </c>
      <c r="AB809" s="1">
        <v>167250300</v>
      </c>
      <c r="AC809" s="1">
        <v>823857115.61115396</v>
      </c>
      <c r="AD809" s="1">
        <v>0</v>
      </c>
      <c r="AE809" s="1">
        <v>167250300</v>
      </c>
      <c r="AF809" s="1">
        <v>651113424.44773901</v>
      </c>
      <c r="AG809" s="1">
        <v>0</v>
      </c>
      <c r="AH809" s="1">
        <v>167250300</v>
      </c>
      <c r="AI809" s="1">
        <v>569822275.66495502</v>
      </c>
      <c r="AJ809" s="1">
        <v>0</v>
      </c>
      <c r="AK809" s="1">
        <v>831686188.87</v>
      </c>
      <c r="AL809" s="1">
        <v>1058173598.68115</v>
      </c>
      <c r="AM809" s="1">
        <v>1038262848.68115</v>
      </c>
      <c r="AN809" s="1">
        <v>865519157.51773906</v>
      </c>
      <c r="AO809" s="1">
        <v>784228008.73495495</v>
      </c>
      <c r="AP809" s="1">
        <v>14665559.460000001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846351748.33000004</v>
      </c>
      <c r="AW809" s="1">
        <v>1072839158.14115</v>
      </c>
      <c r="AX809" s="1">
        <v>1052928408.14115</v>
      </c>
      <c r="AY809" s="1">
        <v>880184716.97773898</v>
      </c>
      <c r="AZ809" s="1">
        <v>798893568.19495499</v>
      </c>
      <c r="BA809" s="1">
        <v>1063234050</v>
      </c>
      <c r="BB809" s="1">
        <v>1052928408.14115</v>
      </c>
      <c r="BC809" s="1">
        <v>880184716.97773898</v>
      </c>
      <c r="BD809" s="1">
        <v>798893568.19495499</v>
      </c>
      <c r="BE809" s="1">
        <v>1058173598.68115</v>
      </c>
      <c r="BF809" s="1">
        <v>1038262848.68115</v>
      </c>
      <c r="BG809" s="1">
        <v>865519157.51773906</v>
      </c>
      <c r="BH809" s="1">
        <v>784228008.73495495</v>
      </c>
      <c r="BI809" s="1">
        <v>1048568490.54</v>
      </c>
      <c r="BJ809" s="1">
        <v>1038262848.68115</v>
      </c>
      <c r="BK809" s="1">
        <v>865519157.51773906</v>
      </c>
      <c r="BL809" s="1">
        <v>784228008.73495495</v>
      </c>
      <c r="BM809" s="1" t="s">
        <v>121</v>
      </c>
      <c r="BN809" s="1" t="s">
        <v>85</v>
      </c>
      <c r="BO809" s="1" t="s">
        <v>85</v>
      </c>
      <c r="BP809" t="s">
        <v>85</v>
      </c>
    </row>
    <row r="810" spans="1:68" x14ac:dyDescent="0.25">
      <c r="A810">
        <v>1181</v>
      </c>
      <c r="B810" t="s">
        <v>255</v>
      </c>
      <c r="C810">
        <v>2020</v>
      </c>
      <c r="D810" s="2">
        <v>10910</v>
      </c>
      <c r="E810" s="26">
        <v>237641.11</v>
      </c>
      <c r="F810" t="s">
        <v>87</v>
      </c>
      <c r="I810" s="2">
        <v>267</v>
      </c>
      <c r="J810" s="1">
        <v>1063234050</v>
      </c>
      <c r="K810" s="1">
        <v>884730077</v>
      </c>
      <c r="L810" s="1">
        <v>19426910.440000001</v>
      </c>
      <c r="M810" s="1">
        <v>14315471.119999999</v>
      </c>
      <c r="N810" s="1">
        <v>0</v>
      </c>
      <c r="O810" s="1">
        <v>30497063.079999998</v>
      </c>
      <c r="P810" s="1">
        <v>30497063.079999998</v>
      </c>
      <c r="Q810" s="1">
        <v>48153467</v>
      </c>
      <c r="R810" s="1">
        <v>10717606</v>
      </c>
      <c r="S810" s="1">
        <v>541788</v>
      </c>
      <c r="T810" s="1">
        <v>40.27642934</v>
      </c>
      <c r="U810" s="1">
        <v>2.6884127750000002</v>
      </c>
      <c r="V810" s="1">
        <v>0</v>
      </c>
      <c r="Y810" s="1">
        <v>187161050</v>
      </c>
      <c r="Z810" s="1">
        <v>950345893.230685</v>
      </c>
      <c r="AA810" s="1">
        <v>0</v>
      </c>
      <c r="AB810" s="1">
        <v>167250300</v>
      </c>
      <c r="AC810" s="1">
        <v>950345893.230685</v>
      </c>
      <c r="AD810" s="1">
        <v>0</v>
      </c>
      <c r="AE810" s="1">
        <v>167250300</v>
      </c>
      <c r="AF810" s="1">
        <v>751080444.92915499</v>
      </c>
      <c r="AG810" s="1">
        <v>0</v>
      </c>
      <c r="AH810" s="1">
        <v>167250300</v>
      </c>
      <c r="AI810" s="1">
        <v>657308469.25784695</v>
      </c>
      <c r="AJ810" s="1">
        <v>0</v>
      </c>
      <c r="AK810" s="1">
        <v>934654050.51999998</v>
      </c>
      <c r="AL810" s="1">
        <v>1187430916.75068</v>
      </c>
      <c r="AM810" s="1">
        <v>1167520166.75068</v>
      </c>
      <c r="AN810" s="1">
        <v>968254718.44915497</v>
      </c>
      <c r="AO810" s="1">
        <v>874482742.77784705</v>
      </c>
      <c r="AP810" s="1">
        <v>14315471.119999999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948969521.63999999</v>
      </c>
      <c r="AW810" s="1">
        <v>1201746387.8706801</v>
      </c>
      <c r="AX810" s="1">
        <v>1181835637.8706801</v>
      </c>
      <c r="AY810" s="1">
        <v>982570189.56915498</v>
      </c>
      <c r="AZ810" s="1">
        <v>888798213.89784706</v>
      </c>
      <c r="BA810" s="1">
        <v>1063234050</v>
      </c>
      <c r="BB810" s="1">
        <v>1063234050</v>
      </c>
      <c r="BC810" s="1">
        <v>982570189.56915498</v>
      </c>
      <c r="BD810" s="1">
        <v>888798213.89784706</v>
      </c>
      <c r="BE810" s="1">
        <v>1187430916.75068</v>
      </c>
      <c r="BF810" s="1">
        <v>1167520166.75068</v>
      </c>
      <c r="BG810" s="1">
        <v>968254718.44915497</v>
      </c>
      <c r="BH810" s="1">
        <v>874482742.77784705</v>
      </c>
      <c r="BI810" s="1">
        <v>1048918578.88</v>
      </c>
      <c r="BJ810" s="1">
        <v>1048918578.88</v>
      </c>
      <c r="BK810" s="1">
        <v>968254718.44915497</v>
      </c>
      <c r="BL810" s="1">
        <v>874482742.77784705</v>
      </c>
      <c r="BM810" s="1" t="s">
        <v>121</v>
      </c>
      <c r="BN810" s="1" t="s">
        <v>121</v>
      </c>
      <c r="BO810" s="1" t="s">
        <v>85</v>
      </c>
      <c r="BP810" t="s">
        <v>85</v>
      </c>
    </row>
    <row r="811" spans="1:68" x14ac:dyDescent="0.25">
      <c r="A811">
        <v>1181</v>
      </c>
      <c r="B811" t="s">
        <v>255</v>
      </c>
      <c r="C811">
        <v>2021</v>
      </c>
      <c r="D811" s="2">
        <v>10910</v>
      </c>
      <c r="E811" s="26">
        <v>237641.11</v>
      </c>
      <c r="F811" t="s">
        <v>87</v>
      </c>
      <c r="I811" s="2">
        <v>267</v>
      </c>
      <c r="J811" s="1">
        <v>1063234050</v>
      </c>
      <c r="K811" s="1">
        <v>818580586.70000005</v>
      </c>
      <c r="L811" s="1">
        <v>24617643.27</v>
      </c>
      <c r="M811" s="1">
        <v>13700572.380000001</v>
      </c>
      <c r="N811" s="1">
        <v>0</v>
      </c>
      <c r="O811" s="1">
        <v>30497063.079999998</v>
      </c>
      <c r="P811" s="1">
        <v>30497063.079999998</v>
      </c>
      <c r="Q811" s="1">
        <v>48153467</v>
      </c>
      <c r="R811" s="1">
        <v>10717606</v>
      </c>
      <c r="S811" s="1">
        <v>541788</v>
      </c>
      <c r="T811" s="1">
        <v>38.96022971</v>
      </c>
      <c r="U811" s="1">
        <v>6.4744748950000002</v>
      </c>
      <c r="V811" s="1">
        <v>0</v>
      </c>
      <c r="Y811" s="1">
        <v>187161050</v>
      </c>
      <c r="Z811" s="1">
        <v>821344313.91310096</v>
      </c>
      <c r="AA811" s="1">
        <v>0</v>
      </c>
      <c r="AB811" s="1">
        <v>167250300</v>
      </c>
      <c r="AC811" s="1">
        <v>821344313.91310096</v>
      </c>
      <c r="AD811" s="1">
        <v>0</v>
      </c>
      <c r="AE811" s="1">
        <v>167250300</v>
      </c>
      <c r="AF811" s="1">
        <v>649127498.86965597</v>
      </c>
      <c r="AG811" s="1">
        <v>0</v>
      </c>
      <c r="AH811" s="1">
        <v>167250300</v>
      </c>
      <c r="AI811" s="1">
        <v>568084291.79038799</v>
      </c>
      <c r="AJ811" s="1">
        <v>0</v>
      </c>
      <c r="AK811" s="1">
        <v>873695293.04999995</v>
      </c>
      <c r="AL811" s="1">
        <v>1063620070.2631</v>
      </c>
      <c r="AM811" s="1">
        <v>1043709320.2631</v>
      </c>
      <c r="AN811" s="1">
        <v>871492505.21965599</v>
      </c>
      <c r="AO811" s="1">
        <v>790449298.14038801</v>
      </c>
      <c r="AP811" s="1">
        <v>13700572.380000001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887395865.42999995</v>
      </c>
      <c r="AW811" s="1">
        <v>1077320642.6431</v>
      </c>
      <c r="AX811" s="1">
        <v>1057409892.6431</v>
      </c>
      <c r="AY811" s="1">
        <v>885193077.59965599</v>
      </c>
      <c r="AZ811" s="1">
        <v>804149870.52038801</v>
      </c>
      <c r="BA811" s="1">
        <v>1063234050</v>
      </c>
      <c r="BB811" s="1">
        <v>1057409892.6431</v>
      </c>
      <c r="BC811" s="1">
        <v>885193077.59965599</v>
      </c>
      <c r="BD811" s="1">
        <v>804149870.52038801</v>
      </c>
      <c r="BE811" s="1">
        <v>1063620070.2631</v>
      </c>
      <c r="BF811" s="1">
        <v>1043709320.2631</v>
      </c>
      <c r="BG811" s="1">
        <v>871492505.21965599</v>
      </c>
      <c r="BH811" s="1">
        <v>790449298.14038801</v>
      </c>
      <c r="BI811" s="1">
        <v>1049533477.62</v>
      </c>
      <c r="BJ811" s="1">
        <v>1043709320.2631</v>
      </c>
      <c r="BK811" s="1">
        <v>871492505.21965599</v>
      </c>
      <c r="BL811" s="1">
        <v>790449298.14038801</v>
      </c>
      <c r="BM811" s="1" t="s">
        <v>121</v>
      </c>
      <c r="BN811" s="1" t="s">
        <v>85</v>
      </c>
      <c r="BO811" s="1" t="s">
        <v>85</v>
      </c>
      <c r="BP811" t="s">
        <v>85</v>
      </c>
    </row>
    <row r="812" spans="1:68" x14ac:dyDescent="0.25">
      <c r="A812">
        <v>1188</v>
      </c>
      <c r="B812" t="s">
        <v>256</v>
      </c>
      <c r="C812">
        <v>2017</v>
      </c>
      <c r="D812" s="2">
        <v>24882</v>
      </c>
      <c r="E812" s="26">
        <v>81240.23</v>
      </c>
      <c r="F812" t="s">
        <v>89</v>
      </c>
      <c r="G812" t="s">
        <v>560</v>
      </c>
      <c r="H812">
        <v>126</v>
      </c>
      <c r="I812" s="2">
        <v>119</v>
      </c>
      <c r="J812" s="1">
        <v>1080749670</v>
      </c>
      <c r="K812" s="1">
        <v>600103771.5</v>
      </c>
      <c r="L812" s="1">
        <v>84267309.75</v>
      </c>
      <c r="M812" s="1">
        <v>183198682.90000001</v>
      </c>
      <c r="N812" s="1">
        <v>0</v>
      </c>
      <c r="O812" s="1">
        <v>95025961.230000004</v>
      </c>
      <c r="P812" s="1">
        <v>45112373.219999999</v>
      </c>
      <c r="Q812" s="1">
        <v>9232726</v>
      </c>
      <c r="R812" s="1">
        <v>6172871</v>
      </c>
      <c r="S812" s="1">
        <v>85777</v>
      </c>
      <c r="T812" s="1">
        <v>50.839545630000003</v>
      </c>
      <c r="U812" s="1">
        <v>4.4220552670000002</v>
      </c>
      <c r="V812" s="1">
        <v>6399196</v>
      </c>
      <c r="W812" s="1">
        <v>15.11</v>
      </c>
      <c r="X812" s="1">
        <v>0.98</v>
      </c>
      <c r="Y812" s="1">
        <v>426850710</v>
      </c>
      <c r="Z812" s="1">
        <v>243458002.759361</v>
      </c>
      <c r="AA812" s="1">
        <v>58749969.007855996</v>
      </c>
      <c r="AB812" s="1">
        <v>381441060</v>
      </c>
      <c r="AC812" s="1">
        <v>243458002.759361</v>
      </c>
      <c r="AD812" s="1">
        <v>58749969.007855996</v>
      </c>
      <c r="AE812" s="1">
        <v>381441060</v>
      </c>
      <c r="AF812" s="1">
        <v>192247746.79008299</v>
      </c>
      <c r="AG812" s="1">
        <v>58749969.007855996</v>
      </c>
      <c r="AH812" s="1">
        <v>381441060</v>
      </c>
      <c r="AI812" s="1">
        <v>168148802.80454099</v>
      </c>
      <c r="AJ812" s="1">
        <v>58749969.007855996</v>
      </c>
      <c r="AK812" s="1">
        <v>779397042.48000002</v>
      </c>
      <c r="AL812" s="1">
        <v>858438364.73721695</v>
      </c>
      <c r="AM812" s="1">
        <v>813028714.73721695</v>
      </c>
      <c r="AN812" s="1">
        <v>761818458.76793897</v>
      </c>
      <c r="AO812" s="1">
        <v>737719514.78239703</v>
      </c>
      <c r="AP812" s="1">
        <v>183198682.90000001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962595725.38</v>
      </c>
      <c r="AW812" s="1">
        <v>1041637047.63721</v>
      </c>
      <c r="AX812" s="1">
        <v>996227397.63721704</v>
      </c>
      <c r="AY812" s="1">
        <v>945017141.66793895</v>
      </c>
      <c r="AZ812" s="1">
        <v>920918197.68239701</v>
      </c>
      <c r="BA812" s="1">
        <v>1041637047.63721</v>
      </c>
      <c r="BB812" s="1">
        <v>996227397.63721704</v>
      </c>
      <c r="BC812" s="1">
        <v>945017141.66793895</v>
      </c>
      <c r="BD812" s="1">
        <v>920918197.68239701</v>
      </c>
      <c r="BE812" s="1">
        <v>858438364.73721695</v>
      </c>
      <c r="BF812" s="1">
        <v>813028714.73721695</v>
      </c>
      <c r="BG812" s="1">
        <v>761818458.76793897</v>
      </c>
      <c r="BH812" s="1">
        <v>737719514.78239703</v>
      </c>
      <c r="BI812" s="1">
        <v>858438364.73721695</v>
      </c>
      <c r="BJ812" s="1">
        <v>813028714.73721695</v>
      </c>
      <c r="BK812" s="1">
        <v>761818458.76793897</v>
      </c>
      <c r="BL812" s="1">
        <v>737719514.78239703</v>
      </c>
      <c r="BM812" s="1" t="s">
        <v>85</v>
      </c>
      <c r="BN812" s="1" t="s">
        <v>85</v>
      </c>
      <c r="BO812" s="1" t="s">
        <v>85</v>
      </c>
      <c r="BP812" t="s">
        <v>85</v>
      </c>
    </row>
    <row r="813" spans="1:68" x14ac:dyDescent="0.25">
      <c r="A813">
        <v>1188</v>
      </c>
      <c r="B813" t="s">
        <v>256</v>
      </c>
      <c r="C813">
        <v>2018</v>
      </c>
      <c r="D813" s="2">
        <v>24882</v>
      </c>
      <c r="E813" s="26">
        <v>81240.23</v>
      </c>
      <c r="F813" t="s">
        <v>89</v>
      </c>
      <c r="G813" t="s">
        <v>560</v>
      </c>
      <c r="H813">
        <v>126</v>
      </c>
      <c r="I813" s="2">
        <v>119</v>
      </c>
      <c r="J813" s="1">
        <v>1080749670</v>
      </c>
      <c r="K813" s="1">
        <v>618211118.29999995</v>
      </c>
      <c r="L813" s="1">
        <v>70921314.019999996</v>
      </c>
      <c r="M813" s="1">
        <v>193475421.19999999</v>
      </c>
      <c r="N813" s="1">
        <v>0</v>
      </c>
      <c r="O813" s="1">
        <v>95025961.230000004</v>
      </c>
      <c r="P813" s="1">
        <v>45112373.219999999</v>
      </c>
      <c r="Q813" s="1">
        <v>9232726</v>
      </c>
      <c r="R813" s="1">
        <v>6172871</v>
      </c>
      <c r="S813" s="1">
        <v>85777</v>
      </c>
      <c r="T813" s="1">
        <v>50.094291980000001</v>
      </c>
      <c r="U813" s="1">
        <v>3.1358848560000001</v>
      </c>
      <c r="V813" s="1">
        <v>6399196</v>
      </c>
      <c r="W813" s="1">
        <v>15.11</v>
      </c>
      <c r="X813" s="1">
        <v>0.98</v>
      </c>
      <c r="Y813" s="1">
        <v>426850710</v>
      </c>
      <c r="Z813" s="1">
        <v>246295090.961723</v>
      </c>
      <c r="AA813" s="1">
        <v>58749969.007855996</v>
      </c>
      <c r="AB813" s="1">
        <v>381441060</v>
      </c>
      <c r="AC813" s="1">
        <v>246295090.961723</v>
      </c>
      <c r="AD813" s="1">
        <v>58749969.007855996</v>
      </c>
      <c r="AE813" s="1">
        <v>381441060</v>
      </c>
      <c r="AF813" s="1">
        <v>194488066.71453401</v>
      </c>
      <c r="AG813" s="1">
        <v>58749969.007855996</v>
      </c>
      <c r="AH813" s="1">
        <v>381441060</v>
      </c>
      <c r="AI813" s="1">
        <v>170108290.59821001</v>
      </c>
      <c r="AJ813" s="1">
        <v>58749969.007855996</v>
      </c>
      <c r="AK813" s="1">
        <v>784158393.54999995</v>
      </c>
      <c r="AL813" s="1">
        <v>847929457.20957899</v>
      </c>
      <c r="AM813" s="1">
        <v>802519807.20957899</v>
      </c>
      <c r="AN813" s="1">
        <v>750712782.96238995</v>
      </c>
      <c r="AO813" s="1">
        <v>726333006.846066</v>
      </c>
      <c r="AP813" s="1">
        <v>193475421.19999999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977633814.75</v>
      </c>
      <c r="AW813" s="1">
        <v>1041404878.40957</v>
      </c>
      <c r="AX813" s="1">
        <v>995995228.40957904</v>
      </c>
      <c r="AY813" s="1">
        <v>944188204.16238999</v>
      </c>
      <c r="AZ813" s="1">
        <v>919808428.04606605</v>
      </c>
      <c r="BA813" s="1">
        <v>1041404878.40957</v>
      </c>
      <c r="BB813" s="1">
        <v>995995228.40957904</v>
      </c>
      <c r="BC813" s="1">
        <v>944188204.16238999</v>
      </c>
      <c r="BD813" s="1">
        <v>919808428.04606605</v>
      </c>
      <c r="BE813" s="1">
        <v>847929457.20957899</v>
      </c>
      <c r="BF813" s="1">
        <v>802519807.20957899</v>
      </c>
      <c r="BG813" s="1">
        <v>750712782.96238995</v>
      </c>
      <c r="BH813" s="1">
        <v>726333006.846066</v>
      </c>
      <c r="BI813" s="1">
        <v>847929457.20957899</v>
      </c>
      <c r="BJ813" s="1">
        <v>802519807.20957899</v>
      </c>
      <c r="BK813" s="1">
        <v>750712782.96238995</v>
      </c>
      <c r="BL813" s="1">
        <v>726333006.846066</v>
      </c>
      <c r="BM813" s="1" t="s">
        <v>85</v>
      </c>
      <c r="BN813" s="1" t="s">
        <v>85</v>
      </c>
      <c r="BO813" s="1" t="s">
        <v>85</v>
      </c>
      <c r="BP813" t="s">
        <v>85</v>
      </c>
    </row>
    <row r="814" spans="1:68" x14ac:dyDescent="0.25">
      <c r="A814">
        <v>1188</v>
      </c>
      <c r="B814" t="s">
        <v>256</v>
      </c>
      <c r="C814">
        <v>2019</v>
      </c>
      <c r="D814" s="2">
        <v>24882</v>
      </c>
      <c r="E814" s="26">
        <v>81240.23</v>
      </c>
      <c r="F814" t="s">
        <v>89</v>
      </c>
      <c r="G814" t="s">
        <v>560</v>
      </c>
      <c r="H814">
        <v>126</v>
      </c>
      <c r="I814" s="2">
        <v>119</v>
      </c>
      <c r="J814" s="1">
        <v>1080749670</v>
      </c>
      <c r="K814" s="1">
        <v>618121352</v>
      </c>
      <c r="L814" s="1">
        <v>61299121.140000001</v>
      </c>
      <c r="M814" s="1">
        <v>205528783.09999999</v>
      </c>
      <c r="N814" s="1">
        <v>0</v>
      </c>
      <c r="O814" s="1">
        <v>95025961.230000004</v>
      </c>
      <c r="P814" s="1">
        <v>45112373.219999999</v>
      </c>
      <c r="Q814" s="1">
        <v>9232726</v>
      </c>
      <c r="R814" s="1">
        <v>6172871</v>
      </c>
      <c r="S814" s="1">
        <v>85777</v>
      </c>
      <c r="T814" s="1">
        <v>49.5897839</v>
      </c>
      <c r="U814" s="1">
        <v>4.7209254530000004</v>
      </c>
      <c r="V814" s="1">
        <v>6399196</v>
      </c>
      <c r="W814" s="1">
        <v>15.11</v>
      </c>
      <c r="X814" s="1">
        <v>0.98</v>
      </c>
      <c r="Y814" s="1">
        <v>426850710</v>
      </c>
      <c r="Z814" s="1">
        <v>235335486.218068</v>
      </c>
      <c r="AA814" s="1">
        <v>58749969.007855996</v>
      </c>
      <c r="AB814" s="1">
        <v>381441060</v>
      </c>
      <c r="AC814" s="1">
        <v>235335486.218068</v>
      </c>
      <c r="AD814" s="1">
        <v>58749969.007855996</v>
      </c>
      <c r="AE814" s="1">
        <v>381441060</v>
      </c>
      <c r="AF814" s="1">
        <v>185833763.73908401</v>
      </c>
      <c r="AG814" s="1">
        <v>58749969.007855996</v>
      </c>
      <c r="AH814" s="1">
        <v>381441060</v>
      </c>
      <c r="AI814" s="1">
        <v>162538835.513679</v>
      </c>
      <c r="AJ814" s="1">
        <v>58749969.007855996</v>
      </c>
      <c r="AK814" s="1">
        <v>774446434.37</v>
      </c>
      <c r="AL814" s="1">
        <v>827347659.58592403</v>
      </c>
      <c r="AM814" s="1">
        <v>781938009.58592403</v>
      </c>
      <c r="AN814" s="1">
        <v>732436287.10694003</v>
      </c>
      <c r="AO814" s="1">
        <v>709141358.88153505</v>
      </c>
      <c r="AP814" s="1">
        <v>205528783.09999999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979975217.47000003</v>
      </c>
      <c r="AW814" s="1">
        <v>1032876442.68592</v>
      </c>
      <c r="AX814" s="1">
        <v>987466792.68592405</v>
      </c>
      <c r="AY814" s="1">
        <v>937965070.20694005</v>
      </c>
      <c r="AZ814" s="1">
        <v>914670141.98153496</v>
      </c>
      <c r="BA814" s="1">
        <v>1032876442.68592</v>
      </c>
      <c r="BB814" s="1">
        <v>987466792.68592405</v>
      </c>
      <c r="BC814" s="1">
        <v>937965070.20694005</v>
      </c>
      <c r="BD814" s="1">
        <v>914670141.98153496</v>
      </c>
      <c r="BE814" s="1">
        <v>827347659.58592403</v>
      </c>
      <c r="BF814" s="1">
        <v>781938009.58592403</v>
      </c>
      <c r="BG814" s="1">
        <v>732436287.10694003</v>
      </c>
      <c r="BH814" s="1">
        <v>709141358.88153505</v>
      </c>
      <c r="BI814" s="1">
        <v>827347659.58592403</v>
      </c>
      <c r="BJ814" s="1">
        <v>781938009.58592403</v>
      </c>
      <c r="BK814" s="1">
        <v>732436287.10694003</v>
      </c>
      <c r="BL814" s="1">
        <v>709141358.88153505</v>
      </c>
      <c r="BM814" s="1" t="s">
        <v>85</v>
      </c>
      <c r="BN814" s="1" t="s">
        <v>85</v>
      </c>
      <c r="BO814" s="1" t="s">
        <v>85</v>
      </c>
      <c r="BP814" t="s">
        <v>85</v>
      </c>
    </row>
    <row r="815" spans="1:68" x14ac:dyDescent="0.25">
      <c r="A815">
        <v>1188</v>
      </c>
      <c r="B815" t="s">
        <v>256</v>
      </c>
      <c r="C815">
        <v>2020</v>
      </c>
      <c r="D815" s="2">
        <v>23358</v>
      </c>
      <c r="E815" s="26">
        <v>81240.23</v>
      </c>
      <c r="F815" t="s">
        <v>89</v>
      </c>
      <c r="G815" t="s">
        <v>560</v>
      </c>
      <c r="H815">
        <v>126</v>
      </c>
      <c r="I815" s="2">
        <v>119</v>
      </c>
      <c r="J815" s="1">
        <v>1014554730</v>
      </c>
      <c r="K815" s="1">
        <v>739372778.29999995</v>
      </c>
      <c r="L815" s="1">
        <v>87160741.969999999</v>
      </c>
      <c r="M815" s="1">
        <v>234402347.5</v>
      </c>
      <c r="N815" s="1">
        <v>0</v>
      </c>
      <c r="O815" s="1">
        <v>95025961.230000004</v>
      </c>
      <c r="P815" s="1">
        <v>45112373.219999999</v>
      </c>
      <c r="Q815" s="1">
        <v>9232726</v>
      </c>
      <c r="R815" s="1">
        <v>6172871</v>
      </c>
      <c r="S815" s="1">
        <v>85777</v>
      </c>
      <c r="T815" s="1">
        <v>49.760907320000001</v>
      </c>
      <c r="U815" s="1">
        <v>1.8072708900000001</v>
      </c>
      <c r="V815" s="1">
        <v>6399196</v>
      </c>
      <c r="W815" s="1">
        <v>15.11</v>
      </c>
      <c r="X815" s="1">
        <v>0.98</v>
      </c>
      <c r="Y815" s="1">
        <v>400706490</v>
      </c>
      <c r="Z815" s="1">
        <v>251515031.48912999</v>
      </c>
      <c r="AA815" s="1">
        <v>58749969.007855996</v>
      </c>
      <c r="AB815" s="1">
        <v>358078140</v>
      </c>
      <c r="AC815" s="1">
        <v>251515031.48912999</v>
      </c>
      <c r="AD815" s="1">
        <v>58749969.007855996</v>
      </c>
      <c r="AE815" s="1">
        <v>358078140</v>
      </c>
      <c r="AF815" s="1">
        <v>198610017.08543301</v>
      </c>
      <c r="AG815" s="1">
        <v>58749969.007855996</v>
      </c>
      <c r="AH815" s="1">
        <v>358078140</v>
      </c>
      <c r="AI815" s="1">
        <v>173713539.71898699</v>
      </c>
      <c r="AJ815" s="1">
        <v>58749969.007855996</v>
      </c>
      <c r="AK815" s="1">
        <v>921559481.5</v>
      </c>
      <c r="AL815" s="1">
        <v>843244605.68698597</v>
      </c>
      <c r="AM815" s="1">
        <v>800616255.68698597</v>
      </c>
      <c r="AN815" s="1">
        <v>747711241.28328896</v>
      </c>
      <c r="AO815" s="1">
        <v>722814763.91684306</v>
      </c>
      <c r="AP815" s="1">
        <v>234402347.5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1155961829</v>
      </c>
      <c r="AW815" s="1">
        <v>1077646953.18698</v>
      </c>
      <c r="AX815" s="1">
        <v>1035018603.18698</v>
      </c>
      <c r="AY815" s="1">
        <v>982113588.78328896</v>
      </c>
      <c r="AZ815" s="1">
        <v>957217111.41684306</v>
      </c>
      <c r="BA815" s="1">
        <v>1014554730</v>
      </c>
      <c r="BB815" s="1">
        <v>1014554730</v>
      </c>
      <c r="BC815" s="1">
        <v>982113588.78328896</v>
      </c>
      <c r="BD815" s="1">
        <v>957217111.41684306</v>
      </c>
      <c r="BE815" s="1">
        <v>843244605.68698597</v>
      </c>
      <c r="BF815" s="1">
        <v>800616255.68698597</v>
      </c>
      <c r="BG815" s="1">
        <v>747711241.28328896</v>
      </c>
      <c r="BH815" s="1">
        <v>722814763.91684306</v>
      </c>
      <c r="BI815" s="1">
        <v>780152382.5</v>
      </c>
      <c r="BJ815" s="1">
        <v>780152382.5</v>
      </c>
      <c r="BK815" s="1">
        <v>747711241.28328896</v>
      </c>
      <c r="BL815" s="1">
        <v>722814763.91684306</v>
      </c>
      <c r="BM815" s="1" t="s">
        <v>121</v>
      </c>
      <c r="BN815" s="1" t="s">
        <v>121</v>
      </c>
      <c r="BO815" s="1" t="s">
        <v>85</v>
      </c>
      <c r="BP815" t="s">
        <v>85</v>
      </c>
    </row>
    <row r="816" spans="1:68" x14ac:dyDescent="0.25">
      <c r="A816">
        <v>1188</v>
      </c>
      <c r="B816" t="s">
        <v>256</v>
      </c>
      <c r="C816">
        <v>2021</v>
      </c>
      <c r="D816" s="2">
        <v>23358</v>
      </c>
      <c r="E816" s="26">
        <v>81240.23</v>
      </c>
      <c r="F816" t="s">
        <v>89</v>
      </c>
      <c r="G816" t="s">
        <v>560</v>
      </c>
      <c r="H816">
        <v>126</v>
      </c>
      <c r="I816" s="2">
        <v>119</v>
      </c>
      <c r="J816" s="1">
        <v>1014554730</v>
      </c>
      <c r="K816" s="1">
        <v>703729170.89999998</v>
      </c>
      <c r="L816" s="1">
        <v>103273066.90000001</v>
      </c>
      <c r="M816" s="1">
        <v>219693147.69999999</v>
      </c>
      <c r="N816" s="1">
        <v>0</v>
      </c>
      <c r="O816" s="1">
        <v>95025961.230000004</v>
      </c>
      <c r="P816" s="1">
        <v>45112373.219999999</v>
      </c>
      <c r="Q816" s="1">
        <v>9232726</v>
      </c>
      <c r="R816" s="1">
        <v>6172871</v>
      </c>
      <c r="S816" s="1">
        <v>85777</v>
      </c>
      <c r="T816" s="1">
        <v>50.923771979999998</v>
      </c>
      <c r="U816" s="1">
        <v>3.4936579280000002</v>
      </c>
      <c r="V816" s="1">
        <v>6399196</v>
      </c>
      <c r="W816" s="1">
        <v>15.11</v>
      </c>
      <c r="X816" s="1">
        <v>0.98</v>
      </c>
      <c r="Y816" s="1">
        <v>400706490</v>
      </c>
      <c r="Z816" s="1">
        <v>248769176.17573401</v>
      </c>
      <c r="AA816" s="1">
        <v>58749969.007855996</v>
      </c>
      <c r="AB816" s="1">
        <v>358078140</v>
      </c>
      <c r="AC816" s="1">
        <v>248769176.17573401</v>
      </c>
      <c r="AD816" s="1">
        <v>58749969.007855996</v>
      </c>
      <c r="AE816" s="1">
        <v>358078140</v>
      </c>
      <c r="AF816" s="1">
        <v>196441739.63704899</v>
      </c>
      <c r="AG816" s="1">
        <v>58749969.007855996</v>
      </c>
      <c r="AH816" s="1">
        <v>358078140</v>
      </c>
      <c r="AI816" s="1">
        <v>171817063.61884299</v>
      </c>
      <c r="AJ816" s="1">
        <v>58749969.007855996</v>
      </c>
      <c r="AK816" s="1">
        <v>902028199.02999997</v>
      </c>
      <c r="AL816" s="1">
        <v>856611075.30359101</v>
      </c>
      <c r="AM816" s="1">
        <v>813982725.30359101</v>
      </c>
      <c r="AN816" s="1">
        <v>761655288.76490498</v>
      </c>
      <c r="AO816" s="1">
        <v>737030612.74670005</v>
      </c>
      <c r="AP816" s="1">
        <v>219693147.69999999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1121721346.73</v>
      </c>
      <c r="AW816" s="1">
        <v>1076304223.0035901</v>
      </c>
      <c r="AX816" s="1">
        <v>1033675873.00359</v>
      </c>
      <c r="AY816" s="1">
        <v>981348436.46490502</v>
      </c>
      <c r="AZ816" s="1">
        <v>956723760.44669998</v>
      </c>
      <c r="BA816" s="1">
        <v>1014554730</v>
      </c>
      <c r="BB816" s="1">
        <v>1014554730</v>
      </c>
      <c r="BC816" s="1">
        <v>981348436.46490502</v>
      </c>
      <c r="BD816" s="1">
        <v>956723760.44669998</v>
      </c>
      <c r="BE816" s="1">
        <v>856611075.30359101</v>
      </c>
      <c r="BF816" s="1">
        <v>813982725.30359101</v>
      </c>
      <c r="BG816" s="1">
        <v>761655288.76490498</v>
      </c>
      <c r="BH816" s="1">
        <v>737030612.74670005</v>
      </c>
      <c r="BI816" s="1">
        <v>794861582.29999995</v>
      </c>
      <c r="BJ816" s="1">
        <v>794861582.29999995</v>
      </c>
      <c r="BK816" s="1">
        <v>761655288.76490498</v>
      </c>
      <c r="BL816" s="1">
        <v>737030612.74670005</v>
      </c>
      <c r="BM816" s="1" t="s">
        <v>121</v>
      </c>
      <c r="BN816" s="1" t="s">
        <v>121</v>
      </c>
      <c r="BO816" s="1" t="s">
        <v>85</v>
      </c>
      <c r="BP816" t="s">
        <v>85</v>
      </c>
    </row>
    <row r="817" spans="1:68" x14ac:dyDescent="0.25">
      <c r="A817">
        <v>1210</v>
      </c>
      <c r="B817" t="s">
        <v>257</v>
      </c>
      <c r="C817">
        <v>2017</v>
      </c>
      <c r="D817" s="2">
        <v>22842</v>
      </c>
      <c r="E817" s="26">
        <v>64931.12</v>
      </c>
      <c r="F817" t="s">
        <v>102</v>
      </c>
      <c r="I817" s="2">
        <v>113</v>
      </c>
      <c r="J817" s="1">
        <v>942118290</v>
      </c>
      <c r="K817" s="1">
        <v>444847075</v>
      </c>
      <c r="L817" s="1">
        <v>3851719.7480000001</v>
      </c>
      <c r="M817" s="1">
        <v>57041209.159999996</v>
      </c>
      <c r="N817" s="1">
        <v>641080.56400000001</v>
      </c>
      <c r="O817" s="1">
        <v>149819916</v>
      </c>
      <c r="P817" s="1">
        <v>45223797.770000003</v>
      </c>
      <c r="Q817" s="1">
        <v>21232415</v>
      </c>
      <c r="R817" s="1">
        <v>24462882</v>
      </c>
      <c r="S817" s="1">
        <v>208</v>
      </c>
      <c r="T817" s="1">
        <v>46.750937620000002</v>
      </c>
      <c r="U817" s="1">
        <v>13.3719772</v>
      </c>
      <c r="V817" s="1">
        <v>3573952</v>
      </c>
      <c r="W817" s="1">
        <v>19.920000000000002</v>
      </c>
      <c r="X817" s="1">
        <v>1.17</v>
      </c>
      <c r="Y817" s="1">
        <v>391854510</v>
      </c>
      <c r="Z817" s="1">
        <v>432528731.29180199</v>
      </c>
      <c r="AA817" s="1">
        <v>51643492.033536002</v>
      </c>
      <c r="AB817" s="1">
        <v>350167860</v>
      </c>
      <c r="AC817" s="1">
        <v>432528731.29180199</v>
      </c>
      <c r="AD817" s="1">
        <v>51643492.033536002</v>
      </c>
      <c r="AE817" s="1">
        <v>350167860</v>
      </c>
      <c r="AF817" s="1">
        <v>340617290.60932499</v>
      </c>
      <c r="AG817" s="1">
        <v>51643492.033536002</v>
      </c>
      <c r="AH817" s="1">
        <v>350167860</v>
      </c>
      <c r="AI817" s="1">
        <v>297364847.93521798</v>
      </c>
      <c r="AJ817" s="1">
        <v>51643492.033536002</v>
      </c>
      <c r="AK817" s="1">
        <v>598518710.74800003</v>
      </c>
      <c r="AL817" s="1">
        <v>925102250.84333801</v>
      </c>
      <c r="AM817" s="1">
        <v>883415600.84333801</v>
      </c>
      <c r="AN817" s="1">
        <v>791504160.16086102</v>
      </c>
      <c r="AO817" s="1">
        <v>748251717.48675394</v>
      </c>
      <c r="AP817" s="1">
        <v>57682289.723999999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656201000.472</v>
      </c>
      <c r="AW817" s="1">
        <v>982784540.56733799</v>
      </c>
      <c r="AX817" s="1">
        <v>941097890.56733799</v>
      </c>
      <c r="AY817" s="1">
        <v>849186449.88486099</v>
      </c>
      <c r="AZ817" s="1">
        <v>805934007.21075404</v>
      </c>
      <c r="BA817" s="1">
        <v>942118290</v>
      </c>
      <c r="BB817" s="1">
        <v>941097890.56733799</v>
      </c>
      <c r="BC817" s="1">
        <v>849186449.88486099</v>
      </c>
      <c r="BD817" s="1">
        <v>805934007.21075404</v>
      </c>
      <c r="BE817" s="1">
        <v>925102250.84333801</v>
      </c>
      <c r="BF817" s="1">
        <v>883415600.84333801</v>
      </c>
      <c r="BG817" s="1">
        <v>791504160.16086102</v>
      </c>
      <c r="BH817" s="1">
        <v>748251717.48675394</v>
      </c>
      <c r="BI817" s="1">
        <v>884436000.27600002</v>
      </c>
      <c r="BJ817" s="1">
        <v>883415600.84333801</v>
      </c>
      <c r="BK817" s="1">
        <v>791504160.16086102</v>
      </c>
      <c r="BL817" s="1">
        <v>748251717.48675394</v>
      </c>
      <c r="BM817" s="1" t="s">
        <v>121</v>
      </c>
      <c r="BN817" s="1" t="s">
        <v>85</v>
      </c>
      <c r="BO817" s="1" t="s">
        <v>85</v>
      </c>
      <c r="BP817" t="s">
        <v>85</v>
      </c>
    </row>
    <row r="818" spans="1:68" x14ac:dyDescent="0.25">
      <c r="A818">
        <v>1210</v>
      </c>
      <c r="B818" t="s">
        <v>257</v>
      </c>
      <c r="C818">
        <v>2018</v>
      </c>
      <c r="D818" s="2">
        <v>24885</v>
      </c>
      <c r="E818" s="26">
        <v>64931.12</v>
      </c>
      <c r="F818" t="s">
        <v>102</v>
      </c>
      <c r="I818" s="2">
        <v>113</v>
      </c>
      <c r="J818" s="1">
        <v>1026381825</v>
      </c>
      <c r="K818" s="1">
        <v>423704881.39999998</v>
      </c>
      <c r="L818" s="1">
        <v>4842140.5959999999</v>
      </c>
      <c r="M818" s="1">
        <v>52861842.630000003</v>
      </c>
      <c r="N818" s="1">
        <v>1496.104</v>
      </c>
      <c r="O818" s="1">
        <v>149819916</v>
      </c>
      <c r="P818" s="1">
        <v>45223797.770000003</v>
      </c>
      <c r="Q818" s="1">
        <v>21232415</v>
      </c>
      <c r="R818" s="1">
        <v>24462882</v>
      </c>
      <c r="S818" s="1">
        <v>208</v>
      </c>
      <c r="T818" s="1">
        <v>48.695503690000002</v>
      </c>
      <c r="U818" s="1">
        <v>9.7672106969999994</v>
      </c>
      <c r="V818" s="1">
        <v>3573952</v>
      </c>
      <c r="W818" s="1">
        <v>19.920000000000002</v>
      </c>
      <c r="X818" s="1">
        <v>1.17</v>
      </c>
      <c r="Y818" s="1">
        <v>426902175</v>
      </c>
      <c r="Z818" s="1">
        <v>504437674.74343097</v>
      </c>
      <c r="AA818" s="1">
        <v>51643492.033536002</v>
      </c>
      <c r="AB818" s="1">
        <v>381487050</v>
      </c>
      <c r="AC818" s="1">
        <v>504437674.74343097</v>
      </c>
      <c r="AD818" s="1">
        <v>51643492.033536002</v>
      </c>
      <c r="AE818" s="1">
        <v>381487050</v>
      </c>
      <c r="AF818" s="1">
        <v>397245735.651393</v>
      </c>
      <c r="AG818" s="1">
        <v>51643492.033536002</v>
      </c>
      <c r="AH818" s="1">
        <v>381487050</v>
      </c>
      <c r="AI818" s="1">
        <v>346802470.196316</v>
      </c>
      <c r="AJ818" s="1">
        <v>51643492.033536002</v>
      </c>
      <c r="AK818" s="1">
        <v>578366937.99600005</v>
      </c>
      <c r="AL818" s="1">
        <v>1033049280.14296</v>
      </c>
      <c r="AM818" s="1">
        <v>987634155.14296699</v>
      </c>
      <c r="AN818" s="1">
        <v>880442216.05092895</v>
      </c>
      <c r="AO818" s="1">
        <v>829998950.59585202</v>
      </c>
      <c r="AP818" s="1">
        <v>52863338.733999997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631230276.73000002</v>
      </c>
      <c r="AW818" s="1">
        <v>1085912618.87696</v>
      </c>
      <c r="AX818" s="1">
        <v>1040497493.87696</v>
      </c>
      <c r="AY818" s="1">
        <v>933305554.78492904</v>
      </c>
      <c r="AZ818" s="1">
        <v>882862289.32985198</v>
      </c>
      <c r="BA818" s="1">
        <v>1026381825</v>
      </c>
      <c r="BB818" s="1">
        <v>1026381825</v>
      </c>
      <c r="BC818" s="1">
        <v>933305554.78492904</v>
      </c>
      <c r="BD818" s="1">
        <v>882862289.32985198</v>
      </c>
      <c r="BE818" s="1">
        <v>1033049280.14296</v>
      </c>
      <c r="BF818" s="1">
        <v>987634155.14296699</v>
      </c>
      <c r="BG818" s="1">
        <v>880442216.05092895</v>
      </c>
      <c r="BH818" s="1">
        <v>829998950.59585202</v>
      </c>
      <c r="BI818" s="1">
        <v>973518486.26600003</v>
      </c>
      <c r="BJ818" s="1">
        <v>973518486.26600003</v>
      </c>
      <c r="BK818" s="1">
        <v>880442216.05092895</v>
      </c>
      <c r="BL818" s="1">
        <v>829998950.59585202</v>
      </c>
      <c r="BM818" s="1" t="s">
        <v>121</v>
      </c>
      <c r="BN818" s="1" t="s">
        <v>121</v>
      </c>
      <c r="BO818" s="1" t="s">
        <v>85</v>
      </c>
      <c r="BP818" t="s">
        <v>85</v>
      </c>
    </row>
    <row r="819" spans="1:68" x14ac:dyDescent="0.25">
      <c r="A819">
        <v>1210</v>
      </c>
      <c r="B819" t="s">
        <v>257</v>
      </c>
      <c r="C819">
        <v>2019</v>
      </c>
      <c r="D819" s="2">
        <v>24605</v>
      </c>
      <c r="E819" s="26">
        <v>64931.12</v>
      </c>
      <c r="F819" t="s">
        <v>102</v>
      </c>
      <c r="I819" s="2">
        <v>113</v>
      </c>
      <c r="J819" s="1">
        <v>1014833225</v>
      </c>
      <c r="K819" s="1">
        <v>431082170.19999999</v>
      </c>
      <c r="L819" s="1">
        <v>3640021.0320000001</v>
      </c>
      <c r="M819" s="1">
        <v>57430944.25</v>
      </c>
      <c r="N819" s="1">
        <v>74805.2</v>
      </c>
      <c r="O819" s="1">
        <v>149819916</v>
      </c>
      <c r="P819" s="1">
        <v>45223797.770000003</v>
      </c>
      <c r="Q819" s="1">
        <v>21232415</v>
      </c>
      <c r="R819" s="1">
        <v>24462882</v>
      </c>
      <c r="S819" s="1">
        <v>208</v>
      </c>
      <c r="T819" s="1">
        <v>45.40346675</v>
      </c>
      <c r="U819" s="1">
        <v>12.127749509999999</v>
      </c>
      <c r="V819" s="1">
        <v>3573952</v>
      </c>
      <c r="W819" s="1">
        <v>19.920000000000002</v>
      </c>
      <c r="X819" s="1">
        <v>1.17</v>
      </c>
      <c r="Y819" s="1">
        <v>422098775</v>
      </c>
      <c r="Z819" s="1">
        <v>431190893.29151499</v>
      </c>
      <c r="AA819" s="1">
        <v>51643492.033536002</v>
      </c>
      <c r="AB819" s="1">
        <v>377194650</v>
      </c>
      <c r="AC819" s="1">
        <v>431190893.29151499</v>
      </c>
      <c r="AD819" s="1">
        <v>51643492.033536002</v>
      </c>
      <c r="AE819" s="1">
        <v>377194650</v>
      </c>
      <c r="AF819" s="1">
        <v>339563740.35482299</v>
      </c>
      <c r="AG819" s="1">
        <v>51643492.033536002</v>
      </c>
      <c r="AH819" s="1">
        <v>377194650</v>
      </c>
      <c r="AI819" s="1">
        <v>296445080.14932102</v>
      </c>
      <c r="AJ819" s="1">
        <v>51643492.033536002</v>
      </c>
      <c r="AK819" s="1">
        <v>584542107.23199999</v>
      </c>
      <c r="AL819" s="1">
        <v>953796979.127051</v>
      </c>
      <c r="AM819" s="1">
        <v>908892854.127051</v>
      </c>
      <c r="AN819" s="1">
        <v>817265701.190359</v>
      </c>
      <c r="AO819" s="1">
        <v>774147040.98485696</v>
      </c>
      <c r="AP819" s="1">
        <v>57505749.450000003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642047856.68200004</v>
      </c>
      <c r="AW819" s="1">
        <v>1011302728.57705</v>
      </c>
      <c r="AX819" s="1">
        <v>966398603.57705104</v>
      </c>
      <c r="AY819" s="1">
        <v>874771450.64035904</v>
      </c>
      <c r="AZ819" s="1">
        <v>831652790.43485701</v>
      </c>
      <c r="BA819" s="1">
        <v>1011302728.57705</v>
      </c>
      <c r="BB819" s="1">
        <v>966398603.57705104</v>
      </c>
      <c r="BC819" s="1">
        <v>874771450.64035904</v>
      </c>
      <c r="BD819" s="1">
        <v>831652790.43485701</v>
      </c>
      <c r="BE819" s="1">
        <v>953796979.127051</v>
      </c>
      <c r="BF819" s="1">
        <v>908892854.127051</v>
      </c>
      <c r="BG819" s="1">
        <v>817265701.190359</v>
      </c>
      <c r="BH819" s="1">
        <v>774147040.98485696</v>
      </c>
      <c r="BI819" s="1">
        <v>953796979.127051</v>
      </c>
      <c r="BJ819" s="1">
        <v>908892854.127051</v>
      </c>
      <c r="BK819" s="1">
        <v>817265701.190359</v>
      </c>
      <c r="BL819" s="1">
        <v>774147040.98485696</v>
      </c>
      <c r="BM819" s="1" t="s">
        <v>85</v>
      </c>
      <c r="BN819" s="1" t="s">
        <v>85</v>
      </c>
      <c r="BO819" s="1" t="s">
        <v>85</v>
      </c>
      <c r="BP819" t="s">
        <v>85</v>
      </c>
    </row>
    <row r="820" spans="1:68" x14ac:dyDescent="0.25">
      <c r="A820">
        <v>1210</v>
      </c>
      <c r="B820" t="s">
        <v>257</v>
      </c>
      <c r="C820">
        <v>2020</v>
      </c>
      <c r="D820" s="2">
        <v>19485</v>
      </c>
      <c r="E820" s="26">
        <v>64931.12</v>
      </c>
      <c r="F820" t="s">
        <v>102</v>
      </c>
      <c r="I820" s="2">
        <v>113</v>
      </c>
      <c r="J820" s="1">
        <v>803658825</v>
      </c>
      <c r="K820" s="1">
        <v>431227292.30000001</v>
      </c>
      <c r="L820" s="1">
        <v>3337808.0240000002</v>
      </c>
      <c r="M820" s="1">
        <v>46005946.049999997</v>
      </c>
      <c r="N820" s="1">
        <v>739823.42799999996</v>
      </c>
      <c r="O820" s="1">
        <v>149819916</v>
      </c>
      <c r="P820" s="1">
        <v>45223797.770000003</v>
      </c>
      <c r="Q820" s="1">
        <v>21232415</v>
      </c>
      <c r="R820" s="1">
        <v>24462882</v>
      </c>
      <c r="S820" s="1">
        <v>208</v>
      </c>
      <c r="T820" s="1">
        <v>31.742885189999999</v>
      </c>
      <c r="U820" s="1">
        <v>7.4673207240000004</v>
      </c>
      <c r="V820" s="1">
        <v>3573952</v>
      </c>
      <c r="W820" s="1">
        <v>19.920000000000002</v>
      </c>
      <c r="X820" s="1">
        <v>1.17</v>
      </c>
      <c r="Y820" s="1">
        <v>334265175</v>
      </c>
      <c r="Z820" s="1">
        <v>314565791.37737298</v>
      </c>
      <c r="AA820" s="1">
        <v>51643492.033536002</v>
      </c>
      <c r="AB820" s="1">
        <v>298705050</v>
      </c>
      <c r="AC820" s="1">
        <v>314565791.37737298</v>
      </c>
      <c r="AD820" s="1">
        <v>51643492.033536002</v>
      </c>
      <c r="AE820" s="1">
        <v>298705050</v>
      </c>
      <c r="AF820" s="1">
        <v>247721225.95725</v>
      </c>
      <c r="AG820" s="1">
        <v>51643492.033536002</v>
      </c>
      <c r="AH820" s="1">
        <v>298705050</v>
      </c>
      <c r="AI820" s="1">
        <v>216264959.87719199</v>
      </c>
      <c r="AJ820" s="1">
        <v>51643492.033536002</v>
      </c>
      <c r="AK820" s="1">
        <v>584385016.324</v>
      </c>
      <c r="AL820" s="1">
        <v>749036064.20490897</v>
      </c>
      <c r="AM820" s="1">
        <v>713475939.20490897</v>
      </c>
      <c r="AN820" s="1">
        <v>646631373.78478599</v>
      </c>
      <c r="AO820" s="1">
        <v>615175107.70472801</v>
      </c>
      <c r="AP820" s="1">
        <v>46745769.478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631130785.80200005</v>
      </c>
      <c r="AW820" s="1">
        <v>795781833.68290901</v>
      </c>
      <c r="AX820" s="1">
        <v>760221708.68290901</v>
      </c>
      <c r="AY820" s="1">
        <v>693377143.26278603</v>
      </c>
      <c r="AZ820" s="1">
        <v>661920877.18272805</v>
      </c>
      <c r="BA820" s="1">
        <v>795781833.68290901</v>
      </c>
      <c r="BB820" s="1">
        <v>760221708.68290901</v>
      </c>
      <c r="BC820" s="1">
        <v>693377143.26278603</v>
      </c>
      <c r="BD820" s="1">
        <v>661920877.18272805</v>
      </c>
      <c r="BE820" s="1">
        <v>749036064.20490897</v>
      </c>
      <c r="BF820" s="1">
        <v>713475939.20490897</v>
      </c>
      <c r="BG820" s="1">
        <v>646631373.78478599</v>
      </c>
      <c r="BH820" s="1">
        <v>615175107.70472801</v>
      </c>
      <c r="BI820" s="1">
        <v>749036064.20490897</v>
      </c>
      <c r="BJ820" s="1">
        <v>713475939.20490897</v>
      </c>
      <c r="BK820" s="1">
        <v>646631373.78478599</v>
      </c>
      <c r="BL820" s="1">
        <v>615175107.70472801</v>
      </c>
      <c r="BM820" s="1" t="s">
        <v>85</v>
      </c>
      <c r="BN820" s="1" t="s">
        <v>85</v>
      </c>
      <c r="BO820" s="1" t="s">
        <v>85</v>
      </c>
      <c r="BP820" t="s">
        <v>85</v>
      </c>
    </row>
    <row r="821" spans="1:68" x14ac:dyDescent="0.25">
      <c r="A821">
        <v>1210</v>
      </c>
      <c r="B821" t="s">
        <v>257</v>
      </c>
      <c r="C821">
        <v>2021</v>
      </c>
      <c r="D821" s="2">
        <v>19485</v>
      </c>
      <c r="E821" s="26">
        <v>64931.12</v>
      </c>
      <c r="F821" t="s">
        <v>102</v>
      </c>
      <c r="I821" s="2">
        <v>113</v>
      </c>
      <c r="J821" s="1">
        <v>803658825</v>
      </c>
      <c r="K821" s="1">
        <v>420824133.10000002</v>
      </c>
      <c r="L821" s="1">
        <v>3117880.736</v>
      </c>
      <c r="M821" s="1">
        <v>57111526.039999999</v>
      </c>
      <c r="N821" s="1">
        <v>5236.3639999999996</v>
      </c>
      <c r="O821" s="1">
        <v>149819916</v>
      </c>
      <c r="P821" s="1">
        <v>45223797.770000003</v>
      </c>
      <c r="Q821" s="1">
        <v>21232415</v>
      </c>
      <c r="R821" s="1">
        <v>24462882</v>
      </c>
      <c r="S821" s="1">
        <v>208</v>
      </c>
      <c r="T821" s="1">
        <v>30.140012479999999</v>
      </c>
      <c r="U821" s="1">
        <v>9.5523330919999996</v>
      </c>
      <c r="V821" s="1">
        <v>3573952</v>
      </c>
      <c r="W821" s="1">
        <v>19.920000000000002</v>
      </c>
      <c r="X821" s="1">
        <v>1.17</v>
      </c>
      <c r="Y821" s="1">
        <v>334265175</v>
      </c>
      <c r="Z821" s="1">
        <v>266777716.67803201</v>
      </c>
      <c r="AA821" s="1">
        <v>51643492.033536002</v>
      </c>
      <c r="AB821" s="1">
        <v>298705050</v>
      </c>
      <c r="AC821" s="1">
        <v>266777716.67803201</v>
      </c>
      <c r="AD821" s="1">
        <v>51643492.033536002</v>
      </c>
      <c r="AE821" s="1">
        <v>298705050</v>
      </c>
      <c r="AF821" s="1">
        <v>210088016.06871599</v>
      </c>
      <c r="AG821" s="1">
        <v>51643492.033536002</v>
      </c>
      <c r="AH821" s="1">
        <v>298705050</v>
      </c>
      <c r="AI821" s="1">
        <v>183410509.89962599</v>
      </c>
      <c r="AJ821" s="1">
        <v>51643492.033536002</v>
      </c>
      <c r="AK821" s="1">
        <v>573761929.83599997</v>
      </c>
      <c r="AL821" s="1">
        <v>701028062.21756804</v>
      </c>
      <c r="AM821" s="1">
        <v>665467937.21756804</v>
      </c>
      <c r="AN821" s="1">
        <v>608778236.60825205</v>
      </c>
      <c r="AO821" s="1">
        <v>582100730.43916202</v>
      </c>
      <c r="AP821" s="1">
        <v>57116762.403999999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630878692.24000001</v>
      </c>
      <c r="AW821" s="1">
        <v>758144824.62156796</v>
      </c>
      <c r="AX821" s="1">
        <v>722584699.62156796</v>
      </c>
      <c r="AY821" s="1">
        <v>665894999.01225197</v>
      </c>
      <c r="AZ821" s="1">
        <v>639217492.84316194</v>
      </c>
      <c r="BA821" s="1">
        <v>758144824.62156796</v>
      </c>
      <c r="BB821" s="1">
        <v>722584699.62156796</v>
      </c>
      <c r="BC821" s="1">
        <v>665894999.01225197</v>
      </c>
      <c r="BD821" s="1">
        <v>639217492.84316194</v>
      </c>
      <c r="BE821" s="1">
        <v>701028062.21756804</v>
      </c>
      <c r="BF821" s="1">
        <v>665467937.21756804</v>
      </c>
      <c r="BG821" s="1">
        <v>608778236.60825205</v>
      </c>
      <c r="BH821" s="1">
        <v>582100730.43916202</v>
      </c>
      <c r="BI821" s="1">
        <v>701028062.21756804</v>
      </c>
      <c r="BJ821" s="1">
        <v>665467937.21756804</v>
      </c>
      <c r="BK821" s="1">
        <v>608778236.60825205</v>
      </c>
      <c r="BL821" s="1">
        <v>582100730.43916202</v>
      </c>
      <c r="BM821" s="1" t="s">
        <v>85</v>
      </c>
      <c r="BN821" s="1" t="s">
        <v>85</v>
      </c>
      <c r="BO821" s="1" t="s">
        <v>85</v>
      </c>
      <c r="BP821" t="s">
        <v>85</v>
      </c>
    </row>
    <row r="822" spans="1:68" x14ac:dyDescent="0.25">
      <c r="A822">
        <v>1215</v>
      </c>
      <c r="B822" t="s">
        <v>258</v>
      </c>
      <c r="C822">
        <v>2017</v>
      </c>
      <c r="D822" s="2">
        <v>201000</v>
      </c>
      <c r="E822" s="26">
        <v>120743.7</v>
      </c>
      <c r="F822" t="s">
        <v>91</v>
      </c>
      <c r="G822" t="s">
        <v>551</v>
      </c>
      <c r="H822">
        <v>159</v>
      </c>
      <c r="I822" s="2">
        <v>142</v>
      </c>
      <c r="J822" s="1">
        <v>11848091319</v>
      </c>
      <c r="K822" s="1">
        <v>6247149816</v>
      </c>
      <c r="L822" s="1">
        <v>1007718802</v>
      </c>
      <c r="M822" s="1">
        <v>1423679850</v>
      </c>
      <c r="N822" s="1">
        <v>0</v>
      </c>
      <c r="O822" s="1">
        <v>289391531.60000002</v>
      </c>
      <c r="P822" s="1">
        <v>290286617</v>
      </c>
      <c r="Q822" s="1">
        <v>86221522</v>
      </c>
      <c r="R822" s="1">
        <v>5193285</v>
      </c>
      <c r="S822" s="1">
        <v>2708104</v>
      </c>
      <c r="T822" s="1">
        <v>48.38524383</v>
      </c>
      <c r="U822" s="1">
        <v>3.4096803489999998</v>
      </c>
      <c r="V822" s="1">
        <v>220500</v>
      </c>
      <c r="W822" s="1">
        <v>42.24</v>
      </c>
      <c r="X822" s="1">
        <v>1.18</v>
      </c>
      <c r="Y822" s="1">
        <v>3448155000</v>
      </c>
      <c r="Z822" s="1">
        <v>2022104629.1954401</v>
      </c>
      <c r="AA822" s="1">
        <v>5774630.4000000004</v>
      </c>
      <c r="AB822" s="1">
        <v>3081330000</v>
      </c>
      <c r="AC822" s="1">
        <v>2022104629.1954401</v>
      </c>
      <c r="AD822" s="1">
        <v>5774630.4000000004</v>
      </c>
      <c r="AE822" s="1">
        <v>3081330000</v>
      </c>
      <c r="AF822" s="1">
        <v>1608454348.3097701</v>
      </c>
      <c r="AG822" s="1">
        <v>5774630.4000000004</v>
      </c>
      <c r="AH822" s="1">
        <v>3081330000</v>
      </c>
      <c r="AI822" s="1">
        <v>1413795392.59886</v>
      </c>
      <c r="AJ822" s="1">
        <v>5774630.4000000004</v>
      </c>
      <c r="AK822" s="1">
        <v>7544260149.6000004</v>
      </c>
      <c r="AL822" s="1">
        <v>6774039678.5954399</v>
      </c>
      <c r="AM822" s="1">
        <v>6407214678.5954399</v>
      </c>
      <c r="AN822" s="1">
        <v>5993564397.7097702</v>
      </c>
      <c r="AO822" s="1">
        <v>5798905441.9988604</v>
      </c>
      <c r="AP822" s="1">
        <v>1423679850</v>
      </c>
      <c r="AQ822" s="1">
        <v>1385873248</v>
      </c>
      <c r="AR822" s="1">
        <v>1016105951.78931</v>
      </c>
      <c r="AS822" s="1">
        <v>961082201.78931606</v>
      </c>
      <c r="AT822" s="1">
        <v>899034659.65646505</v>
      </c>
      <c r="AU822" s="1">
        <v>869835816.29982901</v>
      </c>
      <c r="AV822" s="1">
        <v>8967939999.6000004</v>
      </c>
      <c r="AW822" s="1">
        <v>9213825480.3847599</v>
      </c>
      <c r="AX822" s="1">
        <v>8791976730.3847599</v>
      </c>
      <c r="AY822" s="1">
        <v>8316278907.36623</v>
      </c>
      <c r="AZ822" s="1">
        <v>8092421108.2986898</v>
      </c>
      <c r="BA822" s="1">
        <v>9213825480.3847599</v>
      </c>
      <c r="BB822" s="1">
        <v>8791976730.3847599</v>
      </c>
      <c r="BC822" s="1">
        <v>8316278907.36623</v>
      </c>
      <c r="BD822" s="1">
        <v>8092421108.2986898</v>
      </c>
      <c r="BE822" s="1">
        <v>7790145630.3847504</v>
      </c>
      <c r="BF822" s="1">
        <v>7368296880.3847504</v>
      </c>
      <c r="BG822" s="1">
        <v>6892599057.36623</v>
      </c>
      <c r="BH822" s="1">
        <v>6668741258.2986898</v>
      </c>
      <c r="BI822" s="1">
        <v>7790145630.3847599</v>
      </c>
      <c r="BJ822" s="1">
        <v>7368296880.3847599</v>
      </c>
      <c r="BK822" s="1">
        <v>6892599057.36623</v>
      </c>
      <c r="BL822" s="1">
        <v>6668741258.2986898</v>
      </c>
      <c r="BM822" s="1" t="s">
        <v>85</v>
      </c>
      <c r="BN822" s="1" t="s">
        <v>85</v>
      </c>
      <c r="BO822" s="1" t="s">
        <v>85</v>
      </c>
      <c r="BP822" t="s">
        <v>85</v>
      </c>
    </row>
    <row r="823" spans="1:68" x14ac:dyDescent="0.25">
      <c r="A823">
        <v>1215</v>
      </c>
      <c r="B823" t="s">
        <v>258</v>
      </c>
      <c r="C823">
        <v>2018</v>
      </c>
      <c r="D823" s="2">
        <v>201000</v>
      </c>
      <c r="E823" s="26">
        <v>120743.7</v>
      </c>
      <c r="F823" t="s">
        <v>91</v>
      </c>
      <c r="G823" t="s">
        <v>551</v>
      </c>
      <c r="H823">
        <v>159</v>
      </c>
      <c r="I823" s="2">
        <v>142</v>
      </c>
      <c r="J823" s="1">
        <v>11848091319</v>
      </c>
      <c r="K823" s="1">
        <v>6110513630</v>
      </c>
      <c r="L823" s="1">
        <v>748103615.60000002</v>
      </c>
      <c r="M823" s="1">
        <v>1489940800</v>
      </c>
      <c r="N823" s="1">
        <v>43505956.270000003</v>
      </c>
      <c r="O823" s="1">
        <v>289391531.60000002</v>
      </c>
      <c r="P823" s="1">
        <v>290286617</v>
      </c>
      <c r="Q823" s="1">
        <v>86221522</v>
      </c>
      <c r="R823" s="1">
        <v>5193285</v>
      </c>
      <c r="S823" s="1">
        <v>2708104</v>
      </c>
      <c r="T823" s="1">
        <v>49.608881590000003</v>
      </c>
      <c r="U823" s="1">
        <v>1.689949634</v>
      </c>
      <c r="V823" s="1">
        <v>220500</v>
      </c>
      <c r="W823" s="1">
        <v>42.24</v>
      </c>
      <c r="X823" s="1">
        <v>1.18</v>
      </c>
      <c r="Y823" s="1">
        <v>3448155000</v>
      </c>
      <c r="Z823" s="1">
        <v>2154438691.47439</v>
      </c>
      <c r="AA823" s="1">
        <v>5774630.4000000004</v>
      </c>
      <c r="AB823" s="1">
        <v>3081330000</v>
      </c>
      <c r="AC823" s="1">
        <v>2154438691.47439</v>
      </c>
      <c r="AD823" s="1">
        <v>5774630.4000000004</v>
      </c>
      <c r="AE823" s="1">
        <v>3081330000</v>
      </c>
      <c r="AF823" s="1">
        <v>1713717594.74561</v>
      </c>
      <c r="AG823" s="1">
        <v>5774630.4000000004</v>
      </c>
      <c r="AH823" s="1">
        <v>3081330000</v>
      </c>
      <c r="AI823" s="1">
        <v>1506319431.5791299</v>
      </c>
      <c r="AJ823" s="1">
        <v>5774630.4000000004</v>
      </c>
      <c r="AK823" s="1">
        <v>7148008777.1999998</v>
      </c>
      <c r="AL823" s="1">
        <v>6646758554.47439</v>
      </c>
      <c r="AM823" s="1">
        <v>6279933554.47439</v>
      </c>
      <c r="AN823" s="1">
        <v>5839212457.7456102</v>
      </c>
      <c r="AO823" s="1">
        <v>5631814294.5791302</v>
      </c>
      <c r="AP823" s="1">
        <v>1533446756.27</v>
      </c>
      <c r="AQ823" s="1">
        <v>1385873248</v>
      </c>
      <c r="AR823" s="1">
        <v>997013783.17115796</v>
      </c>
      <c r="AS823" s="1">
        <v>941990033.17115796</v>
      </c>
      <c r="AT823" s="1">
        <v>875881868.66184199</v>
      </c>
      <c r="AU823" s="1">
        <v>844772144.18686998</v>
      </c>
      <c r="AV823" s="1">
        <v>8681455533.4699993</v>
      </c>
      <c r="AW823" s="1">
        <v>9177219093.9155407</v>
      </c>
      <c r="AX823" s="1">
        <v>8755370343.9155407</v>
      </c>
      <c r="AY823" s="1">
        <v>8248541082.6774597</v>
      </c>
      <c r="AZ823" s="1">
        <v>8010033195.0360003</v>
      </c>
      <c r="BA823" s="1">
        <v>9177219093.9155407</v>
      </c>
      <c r="BB823" s="1">
        <v>8755370343.9155407</v>
      </c>
      <c r="BC823" s="1">
        <v>8248541082.6774597</v>
      </c>
      <c r="BD823" s="1">
        <v>8010033195.0360003</v>
      </c>
      <c r="BE823" s="1">
        <v>7643772337.6455498</v>
      </c>
      <c r="BF823" s="1">
        <v>7221923587.6455498</v>
      </c>
      <c r="BG823" s="1">
        <v>6715094326.4074602</v>
      </c>
      <c r="BH823" s="1">
        <v>6476586438.7659998</v>
      </c>
      <c r="BI823" s="1">
        <v>7643772337.6455402</v>
      </c>
      <c r="BJ823" s="1">
        <v>7221923587.6455402</v>
      </c>
      <c r="BK823" s="1">
        <v>6715094326.4074602</v>
      </c>
      <c r="BL823" s="1">
        <v>6476586438.7659998</v>
      </c>
      <c r="BM823" s="1" t="s">
        <v>85</v>
      </c>
      <c r="BN823" s="1" t="s">
        <v>85</v>
      </c>
      <c r="BO823" s="1" t="s">
        <v>85</v>
      </c>
      <c r="BP823" t="s">
        <v>85</v>
      </c>
    </row>
    <row r="824" spans="1:68" x14ac:dyDescent="0.25">
      <c r="A824">
        <v>1215</v>
      </c>
      <c r="B824" t="s">
        <v>258</v>
      </c>
      <c r="C824">
        <v>2019</v>
      </c>
      <c r="D824" s="2">
        <v>201000</v>
      </c>
      <c r="E824" s="26">
        <v>120743.7</v>
      </c>
      <c r="F824" t="s">
        <v>91</v>
      </c>
      <c r="G824" t="s">
        <v>551</v>
      </c>
      <c r="H824">
        <v>159</v>
      </c>
      <c r="I824" s="2">
        <v>142</v>
      </c>
      <c r="J824" s="1">
        <v>11848091319</v>
      </c>
      <c r="K824" s="1">
        <v>5371385890</v>
      </c>
      <c r="L824" s="1">
        <v>598443096.10000002</v>
      </c>
      <c r="M824" s="1">
        <v>1098244315</v>
      </c>
      <c r="N824" s="1">
        <v>0</v>
      </c>
      <c r="O824" s="1">
        <v>289391531.60000002</v>
      </c>
      <c r="P824" s="1">
        <v>290286617</v>
      </c>
      <c r="Q824" s="1">
        <v>86221522</v>
      </c>
      <c r="R824" s="1">
        <v>5193285</v>
      </c>
      <c r="S824" s="1">
        <v>2708104</v>
      </c>
      <c r="T824" s="1">
        <v>45.01149247</v>
      </c>
      <c r="U824" s="1">
        <v>5.0308165130000004</v>
      </c>
      <c r="V824" s="1">
        <v>220500</v>
      </c>
      <c r="W824" s="1">
        <v>42.24</v>
      </c>
      <c r="X824" s="1">
        <v>1.18</v>
      </c>
      <c r="Y824" s="1">
        <v>3448155000</v>
      </c>
      <c r="Z824" s="1">
        <v>1797534120.1709599</v>
      </c>
      <c r="AA824" s="1">
        <v>5774630.4000000004</v>
      </c>
      <c r="AB824" s="1">
        <v>3081330000</v>
      </c>
      <c r="AC824" s="1">
        <v>1797534120.1709599</v>
      </c>
      <c r="AD824" s="1">
        <v>5774630.4000000004</v>
      </c>
      <c r="AE824" s="1">
        <v>3081330000</v>
      </c>
      <c r="AF824" s="1">
        <v>1429822933.0371101</v>
      </c>
      <c r="AG824" s="1">
        <v>5774630.4000000004</v>
      </c>
      <c r="AH824" s="1">
        <v>3081330000</v>
      </c>
      <c r="AI824" s="1">
        <v>1256782374.38589</v>
      </c>
      <c r="AJ824" s="1">
        <v>5774630.4000000004</v>
      </c>
      <c r="AK824" s="1">
        <v>6259220517.6999998</v>
      </c>
      <c r="AL824" s="1">
        <v>6140193463.6709604</v>
      </c>
      <c r="AM824" s="1">
        <v>5773368463.6709604</v>
      </c>
      <c r="AN824" s="1">
        <v>5405657276.5371103</v>
      </c>
      <c r="AO824" s="1">
        <v>5232616717.88589</v>
      </c>
      <c r="AP824" s="1">
        <v>1098244315</v>
      </c>
      <c r="AQ824" s="1">
        <v>1385873248</v>
      </c>
      <c r="AR824" s="1">
        <v>921029019.55064404</v>
      </c>
      <c r="AS824" s="1">
        <v>866005269.55064404</v>
      </c>
      <c r="AT824" s="1">
        <v>810848591.48056698</v>
      </c>
      <c r="AU824" s="1">
        <v>784892507.68288398</v>
      </c>
      <c r="AV824" s="1">
        <v>7357464832.6999998</v>
      </c>
      <c r="AW824" s="1">
        <v>8159466798.2215996</v>
      </c>
      <c r="AX824" s="1">
        <v>7737618048.2215996</v>
      </c>
      <c r="AY824" s="1">
        <v>7314750183.0176802</v>
      </c>
      <c r="AZ824" s="1">
        <v>7115753540.5687799</v>
      </c>
      <c r="BA824" s="1">
        <v>8159466798.2215996</v>
      </c>
      <c r="BB824" s="1">
        <v>7737618048.2215996</v>
      </c>
      <c r="BC824" s="1">
        <v>7314750183.0176802</v>
      </c>
      <c r="BD824" s="1">
        <v>7115753540.5687799</v>
      </c>
      <c r="BE824" s="1">
        <v>7061222483.2215996</v>
      </c>
      <c r="BF824" s="1">
        <v>6639373733.2215996</v>
      </c>
      <c r="BG824" s="1">
        <v>6216505868.0176802</v>
      </c>
      <c r="BH824" s="1">
        <v>6017509225.5687799</v>
      </c>
      <c r="BI824" s="1">
        <v>7061222483.2215996</v>
      </c>
      <c r="BJ824" s="1">
        <v>6639373733.2215996</v>
      </c>
      <c r="BK824" s="1">
        <v>6216505868.0176802</v>
      </c>
      <c r="BL824" s="1">
        <v>6017509225.5687799</v>
      </c>
      <c r="BM824" s="1" t="s">
        <v>85</v>
      </c>
      <c r="BN824" s="1" t="s">
        <v>85</v>
      </c>
      <c r="BO824" s="1" t="s">
        <v>85</v>
      </c>
      <c r="BP824" t="s">
        <v>85</v>
      </c>
    </row>
    <row r="825" spans="1:68" x14ac:dyDescent="0.25">
      <c r="A825">
        <v>1215</v>
      </c>
      <c r="B825" t="s">
        <v>258</v>
      </c>
      <c r="C825">
        <v>2020</v>
      </c>
      <c r="D825" s="2">
        <v>201239</v>
      </c>
      <c r="E825" s="26">
        <v>120743.7</v>
      </c>
      <c r="F825" t="s">
        <v>91</v>
      </c>
      <c r="G825" t="s">
        <v>551</v>
      </c>
      <c r="H825">
        <v>159</v>
      </c>
      <c r="I825" s="2">
        <v>142</v>
      </c>
      <c r="J825" s="1">
        <v>11860478689</v>
      </c>
      <c r="K825" s="1">
        <v>5807065588</v>
      </c>
      <c r="L825" s="1">
        <v>730684476.70000005</v>
      </c>
      <c r="M825" s="1">
        <v>1112153594</v>
      </c>
      <c r="N825" s="1">
        <v>0</v>
      </c>
      <c r="O825" s="1">
        <v>289391531.60000002</v>
      </c>
      <c r="P825" s="1">
        <v>290286617</v>
      </c>
      <c r="Q825" s="1">
        <v>86221522</v>
      </c>
      <c r="R825" s="1">
        <v>5193285</v>
      </c>
      <c r="S825" s="1">
        <v>2708104</v>
      </c>
      <c r="T825" s="1">
        <v>45.984556019999999</v>
      </c>
      <c r="U825" s="1">
        <v>1.9539531189999999</v>
      </c>
      <c r="V825" s="1">
        <v>220500</v>
      </c>
      <c r="W825" s="1">
        <v>42.24</v>
      </c>
      <c r="X825" s="1">
        <v>1.18</v>
      </c>
      <c r="Y825" s="1">
        <v>3452255045</v>
      </c>
      <c r="Z825" s="1">
        <v>1979619132.28705</v>
      </c>
      <c r="AA825" s="1">
        <v>5774630.4000000004</v>
      </c>
      <c r="AB825" s="1">
        <v>3084993870</v>
      </c>
      <c r="AC825" s="1">
        <v>1979619132.28705</v>
      </c>
      <c r="AD825" s="1">
        <v>5774630.4000000004</v>
      </c>
      <c r="AE825" s="1">
        <v>3084993870</v>
      </c>
      <c r="AF825" s="1">
        <v>1574659864.45578</v>
      </c>
      <c r="AG825" s="1">
        <v>5774630.4000000004</v>
      </c>
      <c r="AH825" s="1">
        <v>3084993870</v>
      </c>
      <c r="AI825" s="1">
        <v>1384090797.24107</v>
      </c>
      <c r="AJ825" s="1">
        <v>5774630.4000000004</v>
      </c>
      <c r="AK825" s="1">
        <v>6827141596.3000002</v>
      </c>
      <c r="AL825" s="1">
        <v>6458619901.3870497</v>
      </c>
      <c r="AM825" s="1">
        <v>6091358726.3870497</v>
      </c>
      <c r="AN825" s="1">
        <v>5686399458.5557804</v>
      </c>
      <c r="AO825" s="1">
        <v>5495830391.3410702</v>
      </c>
      <c r="AP825" s="1">
        <v>1112153594</v>
      </c>
      <c r="AQ825" s="1">
        <v>1385873248</v>
      </c>
      <c r="AR825" s="1">
        <v>968792985.20805705</v>
      </c>
      <c r="AS825" s="1">
        <v>913703808.95805705</v>
      </c>
      <c r="AT825" s="1">
        <v>852959918.78336799</v>
      </c>
      <c r="AU825" s="1">
        <v>824374558.70116103</v>
      </c>
      <c r="AV825" s="1">
        <v>7939295190.3000002</v>
      </c>
      <c r="AW825" s="1">
        <v>8539566480.5951004</v>
      </c>
      <c r="AX825" s="1">
        <v>8117216129.3451004</v>
      </c>
      <c r="AY825" s="1">
        <v>7651512971.3391504</v>
      </c>
      <c r="AZ825" s="1">
        <v>7432358544.0422297</v>
      </c>
      <c r="BA825" s="1">
        <v>8539566480.5951004</v>
      </c>
      <c r="BB825" s="1">
        <v>8117216129.3451004</v>
      </c>
      <c r="BC825" s="1">
        <v>7651512971.3391504</v>
      </c>
      <c r="BD825" s="1">
        <v>7432358544.0422297</v>
      </c>
      <c r="BE825" s="1">
        <v>7427412886.5951004</v>
      </c>
      <c r="BF825" s="1">
        <v>7005062535.3451004</v>
      </c>
      <c r="BG825" s="1">
        <v>6539359377.3391504</v>
      </c>
      <c r="BH825" s="1">
        <v>6320204950.0422297</v>
      </c>
      <c r="BI825" s="1">
        <v>7427412886.5951004</v>
      </c>
      <c r="BJ825" s="1">
        <v>7005062535.3451004</v>
      </c>
      <c r="BK825" s="1">
        <v>6539359377.3391504</v>
      </c>
      <c r="BL825" s="1">
        <v>6320204950.0422297</v>
      </c>
      <c r="BM825" s="1" t="s">
        <v>85</v>
      </c>
      <c r="BN825" s="1" t="s">
        <v>85</v>
      </c>
      <c r="BO825" s="1" t="s">
        <v>85</v>
      </c>
      <c r="BP825" t="s">
        <v>85</v>
      </c>
    </row>
    <row r="826" spans="1:68" x14ac:dyDescent="0.25">
      <c r="A826">
        <v>1215</v>
      </c>
      <c r="B826" t="s">
        <v>258</v>
      </c>
      <c r="C826">
        <v>2021</v>
      </c>
      <c r="D826" s="2">
        <v>201239</v>
      </c>
      <c r="E826" s="26">
        <v>120743.7</v>
      </c>
      <c r="F826" t="s">
        <v>91</v>
      </c>
      <c r="G826" t="s">
        <v>551</v>
      </c>
      <c r="H826">
        <v>159</v>
      </c>
      <c r="I826" s="2">
        <v>142</v>
      </c>
      <c r="J826" s="1">
        <v>11860478689</v>
      </c>
      <c r="K826" s="1">
        <v>5916975372</v>
      </c>
      <c r="L826" s="1">
        <v>853798126.79999995</v>
      </c>
      <c r="M826" s="1">
        <v>1296547664</v>
      </c>
      <c r="N826" s="1">
        <v>0</v>
      </c>
      <c r="O826" s="1">
        <v>289391531.60000002</v>
      </c>
      <c r="P826" s="1">
        <v>290286617</v>
      </c>
      <c r="Q826" s="1">
        <v>86221522</v>
      </c>
      <c r="R826" s="1">
        <v>5193285</v>
      </c>
      <c r="S826" s="1">
        <v>2708104</v>
      </c>
      <c r="T826" s="1">
        <v>44.73771627</v>
      </c>
      <c r="U826" s="1">
        <v>2.0415564100000001</v>
      </c>
      <c r="V826" s="1">
        <v>220500</v>
      </c>
      <c r="W826" s="1">
        <v>42.24</v>
      </c>
      <c r="X826" s="1">
        <v>1.18</v>
      </c>
      <c r="Y826" s="1">
        <v>3452255045</v>
      </c>
      <c r="Z826" s="1">
        <v>1919622475.3970499</v>
      </c>
      <c r="AA826" s="1">
        <v>5774630.4000000004</v>
      </c>
      <c r="AB826" s="1">
        <v>3084993870</v>
      </c>
      <c r="AC826" s="1">
        <v>1919622475.3970499</v>
      </c>
      <c r="AD826" s="1">
        <v>5774630.4000000004</v>
      </c>
      <c r="AE826" s="1">
        <v>3084993870</v>
      </c>
      <c r="AF826" s="1">
        <v>1526936377.6166501</v>
      </c>
      <c r="AG826" s="1">
        <v>5774630.4000000004</v>
      </c>
      <c r="AH826" s="1">
        <v>3084993870</v>
      </c>
      <c r="AI826" s="1">
        <v>1342142919.83764</v>
      </c>
      <c r="AJ826" s="1">
        <v>5774630.4000000004</v>
      </c>
      <c r="AK826" s="1">
        <v>7060165030.3999996</v>
      </c>
      <c r="AL826" s="1">
        <v>6521736894.5970497</v>
      </c>
      <c r="AM826" s="1">
        <v>6154475719.5970497</v>
      </c>
      <c r="AN826" s="1">
        <v>5761789621.8166504</v>
      </c>
      <c r="AO826" s="1">
        <v>5576996164.0376396</v>
      </c>
      <c r="AP826" s="1">
        <v>1296547664</v>
      </c>
      <c r="AQ826" s="1">
        <v>1385873248</v>
      </c>
      <c r="AR826" s="1">
        <v>978260534.18955803</v>
      </c>
      <c r="AS826" s="1">
        <v>923171357.93955803</v>
      </c>
      <c r="AT826" s="1">
        <v>864268443.27249801</v>
      </c>
      <c r="AU826" s="1">
        <v>836549424.60564601</v>
      </c>
      <c r="AV826" s="1">
        <v>8356712694.3999996</v>
      </c>
      <c r="AW826" s="1">
        <v>8796545092.7866096</v>
      </c>
      <c r="AX826" s="1">
        <v>8374194741.5366096</v>
      </c>
      <c r="AY826" s="1">
        <v>7922605729.0891504</v>
      </c>
      <c r="AZ826" s="1">
        <v>7710093252.64328</v>
      </c>
      <c r="BA826" s="1">
        <v>8796545092.7866096</v>
      </c>
      <c r="BB826" s="1">
        <v>8374194741.5366096</v>
      </c>
      <c r="BC826" s="1">
        <v>7922605729.0891504</v>
      </c>
      <c r="BD826" s="1">
        <v>7710093252.64328</v>
      </c>
      <c r="BE826" s="1">
        <v>7499997428.7866096</v>
      </c>
      <c r="BF826" s="1">
        <v>7077647077.5366096</v>
      </c>
      <c r="BG826" s="1">
        <v>6626058065.0891504</v>
      </c>
      <c r="BH826" s="1">
        <v>6413545588.64328</v>
      </c>
      <c r="BI826" s="1">
        <v>7499997428.7866096</v>
      </c>
      <c r="BJ826" s="1">
        <v>7077647077.5366096</v>
      </c>
      <c r="BK826" s="1">
        <v>6626058065.0891504</v>
      </c>
      <c r="BL826" s="1">
        <v>6413545588.64328</v>
      </c>
      <c r="BM826" s="1" t="s">
        <v>85</v>
      </c>
      <c r="BN826" s="1" t="s">
        <v>85</v>
      </c>
      <c r="BO826" s="1" t="s">
        <v>85</v>
      </c>
      <c r="BP826" t="s">
        <v>85</v>
      </c>
    </row>
    <row r="827" spans="1:68" x14ac:dyDescent="0.25">
      <c r="A827">
        <v>1217</v>
      </c>
      <c r="B827" t="s">
        <v>259</v>
      </c>
      <c r="C827">
        <v>2017</v>
      </c>
      <c r="D827" s="2">
        <v>56734</v>
      </c>
      <c r="E827" s="26">
        <v>46337.81</v>
      </c>
      <c r="F827" t="s">
        <v>91</v>
      </c>
      <c r="I827" s="2">
        <v>142</v>
      </c>
      <c r="J827" s="1">
        <v>2940523220</v>
      </c>
      <c r="K827" s="1">
        <v>919091845.60000002</v>
      </c>
      <c r="L827" s="1">
        <v>5050690.5</v>
      </c>
      <c r="M827" s="1">
        <v>400931186.30000001</v>
      </c>
      <c r="N827" s="1">
        <v>15152071.5</v>
      </c>
      <c r="O827" s="1">
        <v>48522472.409999996</v>
      </c>
      <c r="P827" s="1">
        <v>28297829.5</v>
      </c>
      <c r="Q827" s="1">
        <v>5315039</v>
      </c>
      <c r="R827" s="1">
        <v>2873458</v>
      </c>
      <c r="S827" s="1">
        <v>59072</v>
      </c>
      <c r="T827" s="1">
        <v>52.314141319999997</v>
      </c>
      <c r="U827" s="1">
        <v>3.4984006390000002</v>
      </c>
      <c r="V827" s="1">
        <v>0</v>
      </c>
      <c r="Y827" s="1">
        <v>973271770</v>
      </c>
      <c r="Z827" s="1">
        <v>144393593.50744799</v>
      </c>
      <c r="AA827" s="1">
        <v>0</v>
      </c>
      <c r="AB827" s="1">
        <v>869732220</v>
      </c>
      <c r="AC827" s="1">
        <v>144393593.50744799</v>
      </c>
      <c r="AD827" s="1">
        <v>0</v>
      </c>
      <c r="AE827" s="1">
        <v>869732220</v>
      </c>
      <c r="AF827" s="1">
        <v>114089874.90948001</v>
      </c>
      <c r="AG827" s="1">
        <v>0</v>
      </c>
      <c r="AH827" s="1">
        <v>869732220</v>
      </c>
      <c r="AI827" s="1">
        <v>99829301.451612696</v>
      </c>
      <c r="AJ827" s="1">
        <v>0</v>
      </c>
      <c r="AK827" s="1">
        <v>972665008.50999999</v>
      </c>
      <c r="AL827" s="1">
        <v>1151013883.5074401</v>
      </c>
      <c r="AM827" s="1">
        <v>1047474333.50744</v>
      </c>
      <c r="AN827" s="1">
        <v>1017170614.90948</v>
      </c>
      <c r="AO827" s="1">
        <v>1002910041.45161</v>
      </c>
      <c r="AP827" s="1">
        <v>416083257.80000001</v>
      </c>
      <c r="AQ827" s="1">
        <v>309935133.80000001</v>
      </c>
      <c r="AR827" s="1">
        <v>172652082.526117</v>
      </c>
      <c r="AS827" s="1">
        <v>157121150.026117</v>
      </c>
      <c r="AT827" s="1">
        <v>152575592.236422</v>
      </c>
      <c r="AU827" s="1">
        <v>150436506.21774101</v>
      </c>
      <c r="AV827" s="1">
        <v>1388748266.3099999</v>
      </c>
      <c r="AW827" s="1">
        <v>1739749223.83356</v>
      </c>
      <c r="AX827" s="1">
        <v>1620678741.33356</v>
      </c>
      <c r="AY827" s="1">
        <v>1585829464.9459</v>
      </c>
      <c r="AZ827" s="1">
        <v>1569429805.4693501</v>
      </c>
      <c r="BA827" s="1">
        <v>1739749223.83356</v>
      </c>
      <c r="BB827" s="1">
        <v>1620678741.33356</v>
      </c>
      <c r="BC827" s="1">
        <v>1585829464.9459</v>
      </c>
      <c r="BD827" s="1">
        <v>1569429805.4693501</v>
      </c>
      <c r="BE827" s="1">
        <v>1323665966.03356</v>
      </c>
      <c r="BF827" s="1">
        <v>1204595483.53356</v>
      </c>
      <c r="BG827" s="1">
        <v>1169746207.1459</v>
      </c>
      <c r="BH827" s="1">
        <v>1153346547.6693499</v>
      </c>
      <c r="BI827" s="1">
        <v>1323665966.03356</v>
      </c>
      <c r="BJ827" s="1">
        <v>1204595483.53356</v>
      </c>
      <c r="BK827" s="1">
        <v>1169746207.1459</v>
      </c>
      <c r="BL827" s="1">
        <v>1153346547.6693499</v>
      </c>
      <c r="BM827" s="1" t="s">
        <v>85</v>
      </c>
      <c r="BN827" s="1" t="s">
        <v>85</v>
      </c>
      <c r="BO827" s="1" t="s">
        <v>85</v>
      </c>
      <c r="BP827" t="s">
        <v>85</v>
      </c>
    </row>
    <row r="828" spans="1:68" x14ac:dyDescent="0.25">
      <c r="A828">
        <v>1217</v>
      </c>
      <c r="B828" t="s">
        <v>259</v>
      </c>
      <c r="C828">
        <v>2018</v>
      </c>
      <c r="D828" s="2">
        <v>56734</v>
      </c>
      <c r="E828" s="26">
        <v>46337.81</v>
      </c>
      <c r="F828" t="s">
        <v>91</v>
      </c>
      <c r="I828" s="2">
        <v>142</v>
      </c>
      <c r="J828" s="1">
        <v>2940523220</v>
      </c>
      <c r="K828" s="1">
        <v>941997945.89999998</v>
      </c>
      <c r="L828" s="1">
        <v>5050690.5</v>
      </c>
      <c r="M828" s="1">
        <v>353269053.10000002</v>
      </c>
      <c r="N828" s="1">
        <v>15152071.5</v>
      </c>
      <c r="O828" s="1">
        <v>48522472.409999996</v>
      </c>
      <c r="P828" s="1">
        <v>28297829.5</v>
      </c>
      <c r="Q828" s="1">
        <v>5315039</v>
      </c>
      <c r="R828" s="1">
        <v>2873458</v>
      </c>
      <c r="S828" s="1">
        <v>59072</v>
      </c>
      <c r="T828" s="1">
        <v>53.24198646</v>
      </c>
      <c r="U828" s="1">
        <v>2.1516949740000002</v>
      </c>
      <c r="V828" s="1">
        <v>0</v>
      </c>
      <c r="Y828" s="1">
        <v>973271770</v>
      </c>
      <c r="Z828" s="1">
        <v>151121557.884664</v>
      </c>
      <c r="AA828" s="1">
        <v>0</v>
      </c>
      <c r="AB828" s="1">
        <v>869732220</v>
      </c>
      <c r="AC828" s="1">
        <v>151121557.884664</v>
      </c>
      <c r="AD828" s="1">
        <v>0</v>
      </c>
      <c r="AE828" s="1">
        <v>869732220</v>
      </c>
      <c r="AF828" s="1">
        <v>119405849.084971</v>
      </c>
      <c r="AG828" s="1">
        <v>0</v>
      </c>
      <c r="AH828" s="1">
        <v>869732220</v>
      </c>
      <c r="AI828" s="1">
        <v>104480809.649822</v>
      </c>
      <c r="AJ828" s="1">
        <v>0</v>
      </c>
      <c r="AK828" s="1">
        <v>995571108.80999994</v>
      </c>
      <c r="AL828" s="1">
        <v>1157741847.88466</v>
      </c>
      <c r="AM828" s="1">
        <v>1054202297.88466</v>
      </c>
      <c r="AN828" s="1">
        <v>1022486589.08497</v>
      </c>
      <c r="AO828" s="1">
        <v>1007561549.64982</v>
      </c>
      <c r="AP828" s="1">
        <v>368421124.60000002</v>
      </c>
      <c r="AQ828" s="1">
        <v>309935133.80000001</v>
      </c>
      <c r="AR828" s="1">
        <v>173661277.18269899</v>
      </c>
      <c r="AS828" s="1">
        <v>158130344.68269899</v>
      </c>
      <c r="AT828" s="1">
        <v>153372988.36274499</v>
      </c>
      <c r="AU828" s="1">
        <v>151134232.44747299</v>
      </c>
      <c r="AV828" s="1">
        <v>1363992233.4099901</v>
      </c>
      <c r="AW828" s="1">
        <v>1699824249.6673601</v>
      </c>
      <c r="AX828" s="1">
        <v>1580753767.1673601</v>
      </c>
      <c r="AY828" s="1">
        <v>1544280702.0477099</v>
      </c>
      <c r="AZ828" s="1">
        <v>1527116906.6972899</v>
      </c>
      <c r="BA828" s="1">
        <v>1699824249.6673601</v>
      </c>
      <c r="BB828" s="1">
        <v>1580753767.1673601</v>
      </c>
      <c r="BC828" s="1">
        <v>1544280702.0477099</v>
      </c>
      <c r="BD828" s="1">
        <v>1527116906.6972899</v>
      </c>
      <c r="BE828" s="1">
        <v>1331403125.0673599</v>
      </c>
      <c r="BF828" s="1">
        <v>1212332642.5673599</v>
      </c>
      <c r="BG828" s="1">
        <v>1175859577.44771</v>
      </c>
      <c r="BH828" s="1">
        <v>1158695782.09729</v>
      </c>
      <c r="BI828" s="1">
        <v>1331403125.0673599</v>
      </c>
      <c r="BJ828" s="1">
        <v>1212332642.5673599</v>
      </c>
      <c r="BK828" s="1">
        <v>1175859577.44771</v>
      </c>
      <c r="BL828" s="1">
        <v>1158695782.09729</v>
      </c>
      <c r="BM828" s="1" t="s">
        <v>85</v>
      </c>
      <c r="BN828" s="1" t="s">
        <v>85</v>
      </c>
      <c r="BO828" s="1" t="s">
        <v>85</v>
      </c>
      <c r="BP828" t="s">
        <v>85</v>
      </c>
    </row>
    <row r="829" spans="1:68" x14ac:dyDescent="0.25">
      <c r="A829">
        <v>1217</v>
      </c>
      <c r="B829" t="s">
        <v>259</v>
      </c>
      <c r="C829">
        <v>2019</v>
      </c>
      <c r="D829" s="2">
        <v>56734</v>
      </c>
      <c r="E829" s="26">
        <v>46337.81</v>
      </c>
      <c r="F829" t="s">
        <v>91</v>
      </c>
      <c r="I829" s="2">
        <v>142</v>
      </c>
      <c r="J829" s="1">
        <v>2940523220</v>
      </c>
      <c r="K829" s="1">
        <v>1011912382</v>
      </c>
      <c r="L829" s="1">
        <v>5050690.5</v>
      </c>
      <c r="M829" s="1">
        <v>349668678.80000001</v>
      </c>
      <c r="N829" s="1">
        <v>15152071.5</v>
      </c>
      <c r="O829" s="1">
        <v>48522472.409999996</v>
      </c>
      <c r="P829" s="1">
        <v>28297829.5</v>
      </c>
      <c r="Q829" s="1">
        <v>5315039</v>
      </c>
      <c r="R829" s="1">
        <v>2873458</v>
      </c>
      <c r="S829" s="1">
        <v>59072</v>
      </c>
      <c r="T829" s="1">
        <v>49.353336679999998</v>
      </c>
      <c r="U829" s="1">
        <v>5.5465539479999997</v>
      </c>
      <c r="V829" s="1">
        <v>0</v>
      </c>
      <c r="Y829" s="1">
        <v>973271770</v>
      </c>
      <c r="Z829" s="1">
        <v>129577441.424246</v>
      </c>
      <c r="AA829" s="1">
        <v>0</v>
      </c>
      <c r="AB829" s="1">
        <v>869732220</v>
      </c>
      <c r="AC829" s="1">
        <v>129577441.424246</v>
      </c>
      <c r="AD829" s="1">
        <v>0</v>
      </c>
      <c r="AE829" s="1">
        <v>869732220</v>
      </c>
      <c r="AF829" s="1">
        <v>102383171.74660601</v>
      </c>
      <c r="AG829" s="1">
        <v>0</v>
      </c>
      <c r="AH829" s="1">
        <v>869732220</v>
      </c>
      <c r="AI829" s="1">
        <v>89585868.368893996</v>
      </c>
      <c r="AJ829" s="1">
        <v>0</v>
      </c>
      <c r="AK829" s="1">
        <v>1065485544.91</v>
      </c>
      <c r="AL829" s="1">
        <v>1136197731.4242401</v>
      </c>
      <c r="AM829" s="1">
        <v>1032658181.42424</v>
      </c>
      <c r="AN829" s="1">
        <v>1005463911.7466</v>
      </c>
      <c r="AO829" s="1">
        <v>992666608.36889398</v>
      </c>
      <c r="AP829" s="1">
        <v>364820750.30000001</v>
      </c>
      <c r="AQ829" s="1">
        <v>309935133.80000001</v>
      </c>
      <c r="AR829" s="1">
        <v>170429659.71363699</v>
      </c>
      <c r="AS829" s="1">
        <v>154898727.21363699</v>
      </c>
      <c r="AT829" s="1">
        <v>150819586.76199099</v>
      </c>
      <c r="AU829" s="1">
        <v>148899991.25533399</v>
      </c>
      <c r="AV829" s="1">
        <v>1430306295.21</v>
      </c>
      <c r="AW829" s="1">
        <v>1671448141.43788</v>
      </c>
      <c r="AX829" s="1">
        <v>1552377658.93788</v>
      </c>
      <c r="AY829" s="1">
        <v>1521104248.8085899</v>
      </c>
      <c r="AZ829" s="1">
        <v>1506387349.9242201</v>
      </c>
      <c r="BA829" s="1">
        <v>1671448141.43788</v>
      </c>
      <c r="BB829" s="1">
        <v>1552377658.93788</v>
      </c>
      <c r="BC829" s="1">
        <v>1521104248.8085899</v>
      </c>
      <c r="BD829" s="1">
        <v>1506387349.9242201</v>
      </c>
      <c r="BE829" s="1">
        <v>1306627391.1378801</v>
      </c>
      <c r="BF829" s="1">
        <v>1187556908.6378801</v>
      </c>
      <c r="BG829" s="1">
        <v>1156283498.50859</v>
      </c>
      <c r="BH829" s="1">
        <v>1141566599.6242199</v>
      </c>
      <c r="BI829" s="1">
        <v>1306627391.1378801</v>
      </c>
      <c r="BJ829" s="1">
        <v>1187556908.6378801</v>
      </c>
      <c r="BK829" s="1">
        <v>1156283498.50859</v>
      </c>
      <c r="BL829" s="1">
        <v>1141566599.6242199</v>
      </c>
      <c r="BM829" s="1" t="s">
        <v>85</v>
      </c>
      <c r="BN829" s="1" t="s">
        <v>85</v>
      </c>
      <c r="BO829" s="1" t="s">
        <v>85</v>
      </c>
      <c r="BP829" t="s">
        <v>85</v>
      </c>
    </row>
    <row r="830" spans="1:68" x14ac:dyDescent="0.25">
      <c r="A830">
        <v>1217</v>
      </c>
      <c r="B830" t="s">
        <v>259</v>
      </c>
      <c r="C830">
        <v>2020</v>
      </c>
      <c r="D830" s="2">
        <v>56734</v>
      </c>
      <c r="E830" s="26">
        <v>46337.81</v>
      </c>
      <c r="F830" t="s">
        <v>91</v>
      </c>
      <c r="I830" s="2">
        <v>142</v>
      </c>
      <c r="J830" s="1">
        <v>2940523220</v>
      </c>
      <c r="K830" s="1">
        <v>982668037.10000002</v>
      </c>
      <c r="L830" s="1">
        <v>0</v>
      </c>
      <c r="M830" s="1">
        <v>343791234.30000001</v>
      </c>
      <c r="N830" s="1">
        <v>0</v>
      </c>
      <c r="O830" s="1">
        <v>48522472.409999996</v>
      </c>
      <c r="P830" s="1">
        <v>28297829.5</v>
      </c>
      <c r="Q830" s="1">
        <v>5315039</v>
      </c>
      <c r="R830" s="1">
        <v>2873458</v>
      </c>
      <c r="S830" s="1">
        <v>59072</v>
      </c>
      <c r="T830" s="1">
        <v>50.72080562</v>
      </c>
      <c r="U830" s="1">
        <v>2.1705616499999998</v>
      </c>
      <c r="V830" s="1">
        <v>0</v>
      </c>
      <c r="Y830" s="1">
        <v>973271770</v>
      </c>
      <c r="Z830" s="1">
        <v>143608272.55091</v>
      </c>
      <c r="AA830" s="1">
        <v>0</v>
      </c>
      <c r="AB830" s="1">
        <v>869732220</v>
      </c>
      <c r="AC830" s="1">
        <v>143608272.55091</v>
      </c>
      <c r="AD830" s="1">
        <v>0</v>
      </c>
      <c r="AE830" s="1">
        <v>869732220</v>
      </c>
      <c r="AF830" s="1">
        <v>113469368.36539599</v>
      </c>
      <c r="AG830" s="1">
        <v>0</v>
      </c>
      <c r="AH830" s="1">
        <v>869732220</v>
      </c>
      <c r="AI830" s="1">
        <v>99286354.631036296</v>
      </c>
      <c r="AJ830" s="1">
        <v>0</v>
      </c>
      <c r="AK830" s="1">
        <v>1031190509.51</v>
      </c>
      <c r="AL830" s="1">
        <v>1145177872.05091</v>
      </c>
      <c r="AM830" s="1">
        <v>1041638322.05091</v>
      </c>
      <c r="AN830" s="1">
        <v>1011499417.8653899</v>
      </c>
      <c r="AO830" s="1">
        <v>997316404.13103604</v>
      </c>
      <c r="AP830" s="1">
        <v>343791234.30000001</v>
      </c>
      <c r="AQ830" s="1">
        <v>309935133.80000001</v>
      </c>
      <c r="AR830" s="1">
        <v>171776680.80763599</v>
      </c>
      <c r="AS830" s="1">
        <v>156245748.30763599</v>
      </c>
      <c r="AT830" s="1">
        <v>151724912.679809</v>
      </c>
      <c r="AU830" s="1">
        <v>149597460.61965501</v>
      </c>
      <c r="AV830" s="1">
        <v>1374981743.8099999</v>
      </c>
      <c r="AW830" s="1">
        <v>1660745787.15854</v>
      </c>
      <c r="AX830" s="1">
        <v>1541675304.65854</v>
      </c>
      <c r="AY830" s="1">
        <v>1507015564.8452001</v>
      </c>
      <c r="AZ830" s="1">
        <v>1490705099.0506899</v>
      </c>
      <c r="BA830" s="1">
        <v>1660745787.15854</v>
      </c>
      <c r="BB830" s="1">
        <v>1541675304.65854</v>
      </c>
      <c r="BC830" s="1">
        <v>1507015564.8452001</v>
      </c>
      <c r="BD830" s="1">
        <v>1490705099.0506899</v>
      </c>
      <c r="BE830" s="1">
        <v>1316954552.8585401</v>
      </c>
      <c r="BF830" s="1">
        <v>1197884070.3585401</v>
      </c>
      <c r="BG830" s="1">
        <v>1163224330.5452001</v>
      </c>
      <c r="BH830" s="1">
        <v>1146913864.75069</v>
      </c>
      <c r="BI830" s="1">
        <v>1316954552.8585401</v>
      </c>
      <c r="BJ830" s="1">
        <v>1197884070.3585401</v>
      </c>
      <c r="BK830" s="1">
        <v>1163224330.5452001</v>
      </c>
      <c r="BL830" s="1">
        <v>1146913864.75069</v>
      </c>
      <c r="BM830" s="1" t="s">
        <v>85</v>
      </c>
      <c r="BN830" s="1" t="s">
        <v>85</v>
      </c>
      <c r="BO830" s="1" t="s">
        <v>85</v>
      </c>
      <c r="BP830" t="s">
        <v>85</v>
      </c>
    </row>
    <row r="831" spans="1:68" x14ac:dyDescent="0.25">
      <c r="A831">
        <v>1217</v>
      </c>
      <c r="B831" t="s">
        <v>259</v>
      </c>
      <c r="C831">
        <v>2021</v>
      </c>
      <c r="D831" s="2">
        <v>56734</v>
      </c>
      <c r="E831" s="26">
        <v>46337.81</v>
      </c>
      <c r="F831" t="s">
        <v>91</v>
      </c>
      <c r="I831" s="2">
        <v>142</v>
      </c>
      <c r="J831" s="1">
        <v>2940523220</v>
      </c>
      <c r="K831" s="1">
        <v>917425933.79999995</v>
      </c>
      <c r="L831" s="1">
        <v>0</v>
      </c>
      <c r="M831" s="1">
        <v>333494298.5</v>
      </c>
      <c r="N831" s="1">
        <v>0</v>
      </c>
      <c r="O831" s="1">
        <v>48522472.409999996</v>
      </c>
      <c r="P831" s="1">
        <v>28297829.5</v>
      </c>
      <c r="Q831" s="1">
        <v>5315039</v>
      </c>
      <c r="R831" s="1">
        <v>2873458</v>
      </c>
      <c r="S831" s="1">
        <v>59072</v>
      </c>
      <c r="T831" s="1">
        <v>50.62114562</v>
      </c>
      <c r="U831" s="1">
        <v>2.8723305570000002</v>
      </c>
      <c r="V831" s="1">
        <v>0</v>
      </c>
      <c r="Y831" s="1">
        <v>973271770</v>
      </c>
      <c r="Z831" s="1">
        <v>141237701.12849301</v>
      </c>
      <c r="AA831" s="1">
        <v>0</v>
      </c>
      <c r="AB831" s="1">
        <v>869732220</v>
      </c>
      <c r="AC831" s="1">
        <v>141237701.12849301</v>
      </c>
      <c r="AD831" s="1">
        <v>0</v>
      </c>
      <c r="AE831" s="1">
        <v>869732220</v>
      </c>
      <c r="AF831" s="1">
        <v>111596306.060637</v>
      </c>
      <c r="AG831" s="1">
        <v>0</v>
      </c>
      <c r="AH831" s="1">
        <v>869732220</v>
      </c>
      <c r="AI831" s="1">
        <v>97647414.263998494</v>
      </c>
      <c r="AJ831" s="1">
        <v>0</v>
      </c>
      <c r="AK831" s="1">
        <v>965948406.20999897</v>
      </c>
      <c r="AL831" s="1">
        <v>1142807300.62849</v>
      </c>
      <c r="AM831" s="1">
        <v>1039267750.62849</v>
      </c>
      <c r="AN831" s="1">
        <v>1009626355.56063</v>
      </c>
      <c r="AO831" s="1">
        <v>995677463.76399803</v>
      </c>
      <c r="AP831" s="1">
        <v>333494298.5</v>
      </c>
      <c r="AQ831" s="1">
        <v>309935133.80000001</v>
      </c>
      <c r="AR831" s="1">
        <v>171421095.09427401</v>
      </c>
      <c r="AS831" s="1">
        <v>155890162.59427401</v>
      </c>
      <c r="AT831" s="1">
        <v>151443953.334095</v>
      </c>
      <c r="AU831" s="1">
        <v>149351619.56459901</v>
      </c>
      <c r="AV831" s="1">
        <v>1299442704.71</v>
      </c>
      <c r="AW831" s="1">
        <v>1647722694.22276</v>
      </c>
      <c r="AX831" s="1">
        <v>1528652211.72276</v>
      </c>
      <c r="AY831" s="1">
        <v>1494564607.3947301</v>
      </c>
      <c r="AZ831" s="1">
        <v>1478523381.8285899</v>
      </c>
      <c r="BA831" s="1">
        <v>1647722694.22276</v>
      </c>
      <c r="BB831" s="1">
        <v>1528652211.72276</v>
      </c>
      <c r="BC831" s="1">
        <v>1494564607.3947301</v>
      </c>
      <c r="BD831" s="1">
        <v>1478523381.8285899</v>
      </c>
      <c r="BE831" s="1">
        <v>1314228395.72276</v>
      </c>
      <c r="BF831" s="1">
        <v>1195157913.22276</v>
      </c>
      <c r="BG831" s="1">
        <v>1161070308.8947301</v>
      </c>
      <c r="BH831" s="1">
        <v>1145029083.3285899</v>
      </c>
      <c r="BI831" s="1">
        <v>1314228395.72276</v>
      </c>
      <c r="BJ831" s="1">
        <v>1195157913.22276</v>
      </c>
      <c r="BK831" s="1">
        <v>1161070308.8947301</v>
      </c>
      <c r="BL831" s="1">
        <v>1145029083.3285899</v>
      </c>
      <c r="BM831" s="1" t="s">
        <v>85</v>
      </c>
      <c r="BN831" s="1" t="s">
        <v>85</v>
      </c>
      <c r="BO831" s="1" t="s">
        <v>85</v>
      </c>
      <c r="BP831" t="s">
        <v>85</v>
      </c>
    </row>
    <row r="832" spans="1:68" x14ac:dyDescent="0.25">
      <c r="A832">
        <v>1225</v>
      </c>
      <c r="B832" t="s">
        <v>260</v>
      </c>
      <c r="C832">
        <v>2017</v>
      </c>
      <c r="D832" s="2">
        <v>19372</v>
      </c>
      <c r="E832" s="26">
        <v>77445.820000000007</v>
      </c>
      <c r="F832" t="s">
        <v>112</v>
      </c>
      <c r="I832" s="2">
        <v>200</v>
      </c>
      <c r="J832" s="1">
        <v>1414156000</v>
      </c>
      <c r="K832" s="1">
        <v>765774604</v>
      </c>
      <c r="L832" s="1">
        <v>17984734</v>
      </c>
      <c r="M832" s="1">
        <v>59082305</v>
      </c>
      <c r="N832" s="1">
        <v>3218491</v>
      </c>
      <c r="O832" s="1">
        <v>0</v>
      </c>
      <c r="P832" s="1">
        <v>0</v>
      </c>
      <c r="Q832" s="1">
        <v>8666241</v>
      </c>
      <c r="R832" s="1">
        <v>8277793</v>
      </c>
      <c r="S832" s="1">
        <v>112916</v>
      </c>
      <c r="T832" s="1">
        <v>76.55445254</v>
      </c>
      <c r="U832" s="1">
        <v>0.52252396000000001</v>
      </c>
      <c r="V832" s="1">
        <v>88426</v>
      </c>
      <c r="W832" s="1">
        <v>58.35</v>
      </c>
      <c r="X832" s="1">
        <v>1.27</v>
      </c>
      <c r="Y832" s="1">
        <v>332326660</v>
      </c>
      <c r="Z832" s="1">
        <v>394576856.85559303</v>
      </c>
      <c r="AA832" s="1">
        <v>3198987.4019999998</v>
      </c>
      <c r="AB832" s="1">
        <v>296972760</v>
      </c>
      <c r="AC832" s="1">
        <v>394576856.85559303</v>
      </c>
      <c r="AD832" s="1">
        <v>3198987.4019999998</v>
      </c>
      <c r="AE832" s="1">
        <v>296972760</v>
      </c>
      <c r="AF832" s="1">
        <v>311860377.67314303</v>
      </c>
      <c r="AG832" s="1">
        <v>3198987.4019999998</v>
      </c>
      <c r="AH832" s="1">
        <v>296972760</v>
      </c>
      <c r="AI832" s="1">
        <v>272934975.70493102</v>
      </c>
      <c r="AJ832" s="1">
        <v>3198987.4019999998</v>
      </c>
      <c r="AK832" s="1">
        <v>783759338</v>
      </c>
      <c r="AL832" s="1">
        <v>748087238.25759304</v>
      </c>
      <c r="AM832" s="1">
        <v>712733338.25759304</v>
      </c>
      <c r="AN832" s="1">
        <v>630016859.07514298</v>
      </c>
      <c r="AO832" s="1">
        <v>591091457.10693097</v>
      </c>
      <c r="AP832" s="1">
        <v>62300796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846060134</v>
      </c>
      <c r="AW832" s="1">
        <v>810388034.25759304</v>
      </c>
      <c r="AX832" s="1">
        <v>775034134.25759304</v>
      </c>
      <c r="AY832" s="1">
        <v>692317655.07514298</v>
      </c>
      <c r="AZ832" s="1">
        <v>653392253.10693097</v>
      </c>
      <c r="BA832" s="1">
        <v>810388034.25759304</v>
      </c>
      <c r="BB832" s="1">
        <v>775034134.25759304</v>
      </c>
      <c r="BC832" s="1">
        <v>692317655.07514298</v>
      </c>
      <c r="BD832" s="1">
        <v>653392253.10693097</v>
      </c>
      <c r="BE832" s="1">
        <v>748087238.25759304</v>
      </c>
      <c r="BF832" s="1">
        <v>712733338.25759304</v>
      </c>
      <c r="BG832" s="1">
        <v>630016859.07514298</v>
      </c>
      <c r="BH832" s="1">
        <v>591091457.10693097</v>
      </c>
      <c r="BI832" s="1">
        <v>748087238.25759304</v>
      </c>
      <c r="BJ832" s="1">
        <v>712733338.25759304</v>
      </c>
      <c r="BK832" s="1">
        <v>630016859.07514298</v>
      </c>
      <c r="BL832" s="1">
        <v>591091457.10693097</v>
      </c>
      <c r="BM832" s="1" t="s">
        <v>85</v>
      </c>
      <c r="BN832" s="1" t="s">
        <v>85</v>
      </c>
      <c r="BO832" s="1" t="s">
        <v>85</v>
      </c>
      <c r="BP832" t="s">
        <v>85</v>
      </c>
    </row>
    <row r="833" spans="1:68" x14ac:dyDescent="0.25">
      <c r="A833">
        <v>1225</v>
      </c>
      <c r="B833" t="s">
        <v>260</v>
      </c>
      <c r="C833">
        <v>2018</v>
      </c>
      <c r="D833" s="2">
        <v>19372</v>
      </c>
      <c r="E833" s="26">
        <v>77445.820000000007</v>
      </c>
      <c r="F833" t="s">
        <v>112</v>
      </c>
      <c r="I833" s="2">
        <v>200</v>
      </c>
      <c r="J833" s="1">
        <v>1414156000</v>
      </c>
      <c r="K833" s="1">
        <v>757457492</v>
      </c>
      <c r="L833" s="1">
        <v>22736408</v>
      </c>
      <c r="M833" s="1">
        <v>65959562</v>
      </c>
      <c r="N833" s="1">
        <v>14298127</v>
      </c>
      <c r="O833" s="1">
        <v>0</v>
      </c>
      <c r="P833" s="1">
        <v>0</v>
      </c>
      <c r="Q833" s="1">
        <v>8666241</v>
      </c>
      <c r="R833" s="1">
        <v>8277793</v>
      </c>
      <c r="S833" s="1">
        <v>112916</v>
      </c>
      <c r="T833" s="1">
        <v>75.557820399999997</v>
      </c>
      <c r="U833" s="1">
        <v>0.73318391800000005</v>
      </c>
      <c r="V833" s="1">
        <v>88426</v>
      </c>
      <c r="W833" s="1">
        <v>58.35</v>
      </c>
      <c r="X833" s="1">
        <v>1.27</v>
      </c>
      <c r="Y833" s="1">
        <v>332326660</v>
      </c>
      <c r="Z833" s="1">
        <v>388311469.00824702</v>
      </c>
      <c r="AA833" s="1">
        <v>3198987.4019999998</v>
      </c>
      <c r="AB833" s="1">
        <v>296972760</v>
      </c>
      <c r="AC833" s="1">
        <v>388311469.00824702</v>
      </c>
      <c r="AD833" s="1">
        <v>3198987.4019999998</v>
      </c>
      <c r="AE833" s="1">
        <v>296972760</v>
      </c>
      <c r="AF833" s="1">
        <v>306908424.24152702</v>
      </c>
      <c r="AG833" s="1">
        <v>3198987.4019999998</v>
      </c>
      <c r="AH833" s="1">
        <v>296972760</v>
      </c>
      <c r="AI833" s="1">
        <v>268601109.05718899</v>
      </c>
      <c r="AJ833" s="1">
        <v>3198987.4019999998</v>
      </c>
      <c r="AK833" s="1">
        <v>780193900</v>
      </c>
      <c r="AL833" s="1">
        <v>746573524.41024697</v>
      </c>
      <c r="AM833" s="1">
        <v>711219624.41024697</v>
      </c>
      <c r="AN833" s="1">
        <v>629816579.64352703</v>
      </c>
      <c r="AO833" s="1">
        <v>591509264.45918798</v>
      </c>
      <c r="AP833" s="1">
        <v>80257689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860451589</v>
      </c>
      <c r="AW833" s="1">
        <v>826831213.41024697</v>
      </c>
      <c r="AX833" s="1">
        <v>791477313.41024697</v>
      </c>
      <c r="AY833" s="1">
        <v>710074268.64352703</v>
      </c>
      <c r="AZ833" s="1">
        <v>671766953.45918798</v>
      </c>
      <c r="BA833" s="1">
        <v>826831213.41024697</v>
      </c>
      <c r="BB833" s="1">
        <v>791477313.41024697</v>
      </c>
      <c r="BC833" s="1">
        <v>710074268.64352703</v>
      </c>
      <c r="BD833" s="1">
        <v>671766953.45918798</v>
      </c>
      <c r="BE833" s="1">
        <v>746573524.41024697</v>
      </c>
      <c r="BF833" s="1">
        <v>711219624.41024697</v>
      </c>
      <c r="BG833" s="1">
        <v>629816579.64352703</v>
      </c>
      <c r="BH833" s="1">
        <v>591509264.45918798</v>
      </c>
      <c r="BI833" s="1">
        <v>746573524.41024697</v>
      </c>
      <c r="BJ833" s="1">
        <v>711219624.41024697</v>
      </c>
      <c r="BK833" s="1">
        <v>629816579.64352703</v>
      </c>
      <c r="BL833" s="1">
        <v>591509264.45918798</v>
      </c>
      <c r="BM833" s="1" t="s">
        <v>85</v>
      </c>
      <c r="BN833" s="1" t="s">
        <v>85</v>
      </c>
      <c r="BO833" s="1" t="s">
        <v>85</v>
      </c>
      <c r="BP833" t="s">
        <v>85</v>
      </c>
    </row>
    <row r="834" spans="1:68" x14ac:dyDescent="0.25">
      <c r="A834">
        <v>1225</v>
      </c>
      <c r="B834" t="s">
        <v>260</v>
      </c>
      <c r="C834">
        <v>2019</v>
      </c>
      <c r="D834" s="2">
        <v>19929</v>
      </c>
      <c r="E834" s="26">
        <v>77445.820000000007</v>
      </c>
      <c r="F834" t="s">
        <v>112</v>
      </c>
      <c r="I834" s="2">
        <v>200</v>
      </c>
      <c r="J834" s="1">
        <v>1454817000</v>
      </c>
      <c r="K834" s="1">
        <v>746640748</v>
      </c>
      <c r="L834" s="1">
        <v>18761476</v>
      </c>
      <c r="M834" s="1">
        <v>77899566</v>
      </c>
      <c r="N834" s="1">
        <v>1595207</v>
      </c>
      <c r="O834" s="1">
        <v>0</v>
      </c>
      <c r="P834" s="1">
        <v>0</v>
      </c>
      <c r="Q834" s="1">
        <v>8666241</v>
      </c>
      <c r="R834" s="1">
        <v>8277793</v>
      </c>
      <c r="S834" s="1">
        <v>112916</v>
      </c>
      <c r="T834" s="1">
        <v>76.804065159999993</v>
      </c>
      <c r="U834" s="1">
        <v>1.391008037</v>
      </c>
      <c r="V834" s="1">
        <v>88426</v>
      </c>
      <c r="W834" s="1">
        <v>58.35</v>
      </c>
      <c r="X834" s="1">
        <v>1.27</v>
      </c>
      <c r="Y834" s="1">
        <v>341881995</v>
      </c>
      <c r="Z834" s="1">
        <v>391365148.84211302</v>
      </c>
      <c r="AA834" s="1">
        <v>3198987.4019999998</v>
      </c>
      <c r="AB834" s="1">
        <v>305511570</v>
      </c>
      <c r="AC834" s="1">
        <v>391365148.84211302</v>
      </c>
      <c r="AD834" s="1">
        <v>3198987.4019999998</v>
      </c>
      <c r="AE834" s="1">
        <v>305511570</v>
      </c>
      <c r="AF834" s="1">
        <v>309321950.85804403</v>
      </c>
      <c r="AG834" s="1">
        <v>3198987.4019999998</v>
      </c>
      <c r="AH834" s="1">
        <v>305511570</v>
      </c>
      <c r="AI834" s="1">
        <v>270713387.10083503</v>
      </c>
      <c r="AJ834" s="1">
        <v>3198987.4019999998</v>
      </c>
      <c r="AK834" s="1">
        <v>765402224</v>
      </c>
      <c r="AL834" s="1">
        <v>755207607.24411297</v>
      </c>
      <c r="AM834" s="1">
        <v>718837182.24411297</v>
      </c>
      <c r="AN834" s="1">
        <v>636793984.26004398</v>
      </c>
      <c r="AO834" s="1">
        <v>598185420.50283504</v>
      </c>
      <c r="AP834" s="1">
        <v>79494773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844896997</v>
      </c>
      <c r="AW834" s="1">
        <v>834702380.24411297</v>
      </c>
      <c r="AX834" s="1">
        <v>798331955.24411297</v>
      </c>
      <c r="AY834" s="1">
        <v>716288757.26004398</v>
      </c>
      <c r="AZ834" s="1">
        <v>677680193.50283504</v>
      </c>
      <c r="BA834" s="1">
        <v>834702380.24411297</v>
      </c>
      <c r="BB834" s="1">
        <v>798331955.24411297</v>
      </c>
      <c r="BC834" s="1">
        <v>716288757.26004398</v>
      </c>
      <c r="BD834" s="1">
        <v>677680193.50283504</v>
      </c>
      <c r="BE834" s="1">
        <v>755207607.24411297</v>
      </c>
      <c r="BF834" s="1">
        <v>718837182.24411297</v>
      </c>
      <c r="BG834" s="1">
        <v>636793984.26004398</v>
      </c>
      <c r="BH834" s="1">
        <v>598185420.50283504</v>
      </c>
      <c r="BI834" s="1">
        <v>755207607.24411297</v>
      </c>
      <c r="BJ834" s="1">
        <v>718837182.24411297</v>
      </c>
      <c r="BK834" s="1">
        <v>636793984.26004398</v>
      </c>
      <c r="BL834" s="1">
        <v>598185420.50283504</v>
      </c>
      <c r="BM834" s="1" t="s">
        <v>85</v>
      </c>
      <c r="BN834" s="1" t="s">
        <v>85</v>
      </c>
      <c r="BO834" s="1" t="s">
        <v>85</v>
      </c>
      <c r="BP834" t="s">
        <v>85</v>
      </c>
    </row>
    <row r="835" spans="1:68" x14ac:dyDescent="0.25">
      <c r="A835">
        <v>1225</v>
      </c>
      <c r="B835" t="s">
        <v>260</v>
      </c>
      <c r="C835">
        <v>2020</v>
      </c>
      <c r="D835" s="2">
        <v>19939</v>
      </c>
      <c r="E835" s="26">
        <v>77445.820000000007</v>
      </c>
      <c r="F835" t="s">
        <v>112</v>
      </c>
      <c r="I835" s="2">
        <v>200</v>
      </c>
      <c r="J835" s="1">
        <v>1455547000</v>
      </c>
      <c r="K835" s="1">
        <v>798712998</v>
      </c>
      <c r="L835" s="1">
        <v>16819104</v>
      </c>
      <c r="M835" s="1">
        <v>73910727</v>
      </c>
      <c r="N835" s="1">
        <v>1129938</v>
      </c>
      <c r="O835" s="1">
        <v>0</v>
      </c>
      <c r="P835" s="1">
        <v>0</v>
      </c>
      <c r="Q835" s="1">
        <v>8666241</v>
      </c>
      <c r="R835" s="1">
        <v>8277793</v>
      </c>
      <c r="S835" s="1">
        <v>112916</v>
      </c>
      <c r="T835" s="1">
        <v>74.258888319999997</v>
      </c>
      <c r="U835" s="1">
        <v>0.70702904899999997</v>
      </c>
      <c r="V835" s="1">
        <v>88426</v>
      </c>
      <c r="W835" s="1">
        <v>58.35</v>
      </c>
      <c r="X835" s="1">
        <v>1.27</v>
      </c>
      <c r="Y835" s="1">
        <v>342053545</v>
      </c>
      <c r="Z835" s="1">
        <v>381706238.274616</v>
      </c>
      <c r="AA835" s="1">
        <v>3198987.4019999998</v>
      </c>
      <c r="AB835" s="1">
        <v>305664870</v>
      </c>
      <c r="AC835" s="1">
        <v>381706238.274616</v>
      </c>
      <c r="AD835" s="1">
        <v>3198987.4019999998</v>
      </c>
      <c r="AE835" s="1">
        <v>305664870</v>
      </c>
      <c r="AF835" s="1">
        <v>301687870.33569598</v>
      </c>
      <c r="AG835" s="1">
        <v>3198987.4019999998</v>
      </c>
      <c r="AH835" s="1">
        <v>305664870</v>
      </c>
      <c r="AI835" s="1">
        <v>264032167.77620301</v>
      </c>
      <c r="AJ835" s="1">
        <v>3198987.4019999998</v>
      </c>
      <c r="AK835" s="1">
        <v>815532102</v>
      </c>
      <c r="AL835" s="1">
        <v>743777874.67661595</v>
      </c>
      <c r="AM835" s="1">
        <v>707389199.67661595</v>
      </c>
      <c r="AN835" s="1">
        <v>627370831.73769498</v>
      </c>
      <c r="AO835" s="1">
        <v>589715129.17820299</v>
      </c>
      <c r="AP835" s="1">
        <v>75040665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890572767</v>
      </c>
      <c r="AW835" s="1">
        <v>818818539.67661595</v>
      </c>
      <c r="AX835" s="1">
        <v>782429864.67661595</v>
      </c>
      <c r="AY835" s="1">
        <v>702411496.73769498</v>
      </c>
      <c r="AZ835" s="1">
        <v>664755794.17820299</v>
      </c>
      <c r="BA835" s="1">
        <v>818818539.67661595</v>
      </c>
      <c r="BB835" s="1">
        <v>782429864.67661595</v>
      </c>
      <c r="BC835" s="1">
        <v>702411496.73769498</v>
      </c>
      <c r="BD835" s="1">
        <v>664755794.17820299</v>
      </c>
      <c r="BE835" s="1">
        <v>743777874.67661595</v>
      </c>
      <c r="BF835" s="1">
        <v>707389199.67661595</v>
      </c>
      <c r="BG835" s="1">
        <v>627370831.73769498</v>
      </c>
      <c r="BH835" s="1">
        <v>589715129.17820299</v>
      </c>
      <c r="BI835" s="1">
        <v>743777874.67661595</v>
      </c>
      <c r="BJ835" s="1">
        <v>707389199.67661595</v>
      </c>
      <c r="BK835" s="1">
        <v>627370831.73769498</v>
      </c>
      <c r="BL835" s="1">
        <v>589715129.17820299</v>
      </c>
      <c r="BM835" s="1" t="s">
        <v>85</v>
      </c>
      <c r="BN835" s="1" t="s">
        <v>85</v>
      </c>
      <c r="BO835" s="1" t="s">
        <v>85</v>
      </c>
      <c r="BP835" t="s">
        <v>85</v>
      </c>
    </row>
    <row r="836" spans="1:68" x14ac:dyDescent="0.25">
      <c r="A836">
        <v>1225</v>
      </c>
      <c r="B836" t="s">
        <v>260</v>
      </c>
      <c r="C836">
        <v>2021</v>
      </c>
      <c r="D836" s="2">
        <v>19939</v>
      </c>
      <c r="E836" s="26">
        <v>77445.820000000007</v>
      </c>
      <c r="F836" t="s">
        <v>112</v>
      </c>
      <c r="I836" s="2">
        <v>200</v>
      </c>
      <c r="J836" s="1">
        <v>1455547000</v>
      </c>
      <c r="K836" s="1">
        <v>871472141</v>
      </c>
      <c r="L836" s="1">
        <v>17092848</v>
      </c>
      <c r="M836" s="1">
        <v>68255961</v>
      </c>
      <c r="N836" s="1">
        <v>829301</v>
      </c>
      <c r="O836" s="1">
        <v>0</v>
      </c>
      <c r="P836" s="1">
        <v>0</v>
      </c>
      <c r="Q836" s="1">
        <v>8666241</v>
      </c>
      <c r="R836" s="1">
        <v>8277793</v>
      </c>
      <c r="S836" s="1">
        <v>112916</v>
      </c>
      <c r="T836" s="1">
        <v>76.226660449999997</v>
      </c>
      <c r="U836" s="1">
        <v>0.46788986700000001</v>
      </c>
      <c r="V836" s="1">
        <v>88426</v>
      </c>
      <c r="W836" s="1">
        <v>58.35</v>
      </c>
      <c r="X836" s="1">
        <v>1.27</v>
      </c>
      <c r="Y836" s="1">
        <v>342053545</v>
      </c>
      <c r="Z836" s="1">
        <v>393159270.50872302</v>
      </c>
      <c r="AA836" s="1">
        <v>3198987.4019999998</v>
      </c>
      <c r="AB836" s="1">
        <v>305664870</v>
      </c>
      <c r="AC836" s="1">
        <v>393159270.50872302</v>
      </c>
      <c r="AD836" s="1">
        <v>3198987.4019999998</v>
      </c>
      <c r="AE836" s="1">
        <v>305664870</v>
      </c>
      <c r="AF836" s="1">
        <v>310739964.74005198</v>
      </c>
      <c r="AG836" s="1">
        <v>3198987.4019999998</v>
      </c>
      <c r="AH836" s="1">
        <v>305664870</v>
      </c>
      <c r="AI836" s="1">
        <v>271954409.084207</v>
      </c>
      <c r="AJ836" s="1">
        <v>3198987.4019999998</v>
      </c>
      <c r="AK836" s="1">
        <v>888564989</v>
      </c>
      <c r="AL836" s="1">
        <v>755504650.91072297</v>
      </c>
      <c r="AM836" s="1">
        <v>719115975.91072297</v>
      </c>
      <c r="AN836" s="1">
        <v>636696670.14205205</v>
      </c>
      <c r="AO836" s="1">
        <v>597911114.48620701</v>
      </c>
      <c r="AP836" s="1">
        <v>69085262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957650251</v>
      </c>
      <c r="AW836" s="1">
        <v>824589912.91072297</v>
      </c>
      <c r="AX836" s="1">
        <v>788201237.91072297</v>
      </c>
      <c r="AY836" s="1">
        <v>705781932.14205205</v>
      </c>
      <c r="AZ836" s="1">
        <v>666996376.48620701</v>
      </c>
      <c r="BA836" s="1">
        <v>824589912.91072297</v>
      </c>
      <c r="BB836" s="1">
        <v>788201237.91072297</v>
      </c>
      <c r="BC836" s="1">
        <v>705781932.14205205</v>
      </c>
      <c r="BD836" s="1">
        <v>666996376.48620701</v>
      </c>
      <c r="BE836" s="1">
        <v>755504650.91072297</v>
      </c>
      <c r="BF836" s="1">
        <v>719115975.91072297</v>
      </c>
      <c r="BG836" s="1">
        <v>636696670.14205205</v>
      </c>
      <c r="BH836" s="1">
        <v>597911114.48620701</v>
      </c>
      <c r="BI836" s="1">
        <v>755504650.91072297</v>
      </c>
      <c r="BJ836" s="1">
        <v>719115975.91072297</v>
      </c>
      <c r="BK836" s="1">
        <v>636696670.14205205</v>
      </c>
      <c r="BL836" s="1">
        <v>597911114.48620701</v>
      </c>
      <c r="BM836" s="1" t="s">
        <v>85</v>
      </c>
      <c r="BN836" s="1" t="s">
        <v>85</v>
      </c>
      <c r="BO836" s="1" t="s">
        <v>85</v>
      </c>
      <c r="BP836" t="s">
        <v>85</v>
      </c>
    </row>
    <row r="837" spans="1:68" x14ac:dyDescent="0.25">
      <c r="A837">
        <v>1234</v>
      </c>
      <c r="B837" t="s">
        <v>261</v>
      </c>
      <c r="C837">
        <v>2017</v>
      </c>
      <c r="D837" s="2">
        <v>34870</v>
      </c>
      <c r="E837" s="26">
        <v>75712.100000000006</v>
      </c>
      <c r="F837" t="s">
        <v>84</v>
      </c>
      <c r="I837" s="2">
        <v>214</v>
      </c>
      <c r="J837" s="1">
        <v>2723695700</v>
      </c>
      <c r="K837" s="1">
        <v>1624092705</v>
      </c>
      <c r="L837" s="1">
        <v>0</v>
      </c>
      <c r="M837" s="1">
        <v>193889094</v>
      </c>
      <c r="N837" s="1">
        <v>116992340.59999999</v>
      </c>
      <c r="O837" s="1">
        <v>176112147.80000001</v>
      </c>
      <c r="P837" s="1">
        <v>84059538.040000007</v>
      </c>
      <c r="Q837" s="1">
        <v>23568753</v>
      </c>
      <c r="R837" s="1">
        <v>48202740</v>
      </c>
      <c r="S837" s="1">
        <v>364990</v>
      </c>
      <c r="T837" s="1">
        <v>83.847869290000006</v>
      </c>
      <c r="U837" s="1">
        <v>1.4400300690000001</v>
      </c>
      <c r="V837" s="1">
        <v>1419231</v>
      </c>
      <c r="W837" s="1">
        <v>56.4</v>
      </c>
      <c r="X837" s="1">
        <v>0.95</v>
      </c>
      <c r="Y837" s="1">
        <v>598194850</v>
      </c>
      <c r="Z837" s="1">
        <v>1376054924.8622</v>
      </c>
      <c r="AA837" s="1">
        <v>49627669.607999898</v>
      </c>
      <c r="AB837" s="1">
        <v>534557100</v>
      </c>
      <c r="AC837" s="1">
        <v>1376054924.8622</v>
      </c>
      <c r="AD837" s="1">
        <v>49627669.607999898</v>
      </c>
      <c r="AE837" s="1">
        <v>534557100</v>
      </c>
      <c r="AF837" s="1">
        <v>1087606034.7349899</v>
      </c>
      <c r="AG837" s="1">
        <v>49627669.607999898</v>
      </c>
      <c r="AH837" s="1">
        <v>534557100</v>
      </c>
      <c r="AI837" s="1">
        <v>951865380.55748904</v>
      </c>
      <c r="AJ837" s="1">
        <v>49627669.607999898</v>
      </c>
      <c r="AK837" s="1">
        <v>1800204852.8</v>
      </c>
      <c r="AL837" s="1">
        <v>2107936982.5102</v>
      </c>
      <c r="AM837" s="1">
        <v>2044299232.5102</v>
      </c>
      <c r="AN837" s="1">
        <v>1755850342.3829899</v>
      </c>
      <c r="AO837" s="1">
        <v>1620109688.2054801</v>
      </c>
      <c r="AP837" s="1">
        <v>310881434.60000002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2111086287.4000001</v>
      </c>
      <c r="AW837" s="1">
        <v>2418818417.1101999</v>
      </c>
      <c r="AX837" s="1">
        <v>2355180667.1101999</v>
      </c>
      <c r="AY837" s="1">
        <v>2066731776.98299</v>
      </c>
      <c r="AZ837" s="1">
        <v>1930991122.80548</v>
      </c>
      <c r="BA837" s="1">
        <v>2418818417.1101999</v>
      </c>
      <c r="BB837" s="1">
        <v>2355180667.1101999</v>
      </c>
      <c r="BC837" s="1">
        <v>2066731776.98299</v>
      </c>
      <c r="BD837" s="1">
        <v>1930991122.80548</v>
      </c>
      <c r="BE837" s="1">
        <v>2107936982.5102</v>
      </c>
      <c r="BF837" s="1">
        <v>2044299232.5102</v>
      </c>
      <c r="BG837" s="1">
        <v>1755850342.3829899</v>
      </c>
      <c r="BH837" s="1">
        <v>1620109688.2054801</v>
      </c>
      <c r="BI837" s="1">
        <v>2107936982.5102</v>
      </c>
      <c r="BJ837" s="1">
        <v>2044299232.5102</v>
      </c>
      <c r="BK837" s="1">
        <v>1755850342.3829899</v>
      </c>
      <c r="BL837" s="1">
        <v>1620109688.2054801</v>
      </c>
      <c r="BM837" s="1" t="s">
        <v>85</v>
      </c>
      <c r="BN837" s="1" t="s">
        <v>85</v>
      </c>
      <c r="BO837" s="1" t="s">
        <v>85</v>
      </c>
      <c r="BP837" t="s">
        <v>85</v>
      </c>
    </row>
    <row r="838" spans="1:68" x14ac:dyDescent="0.25">
      <c r="A838">
        <v>1234</v>
      </c>
      <c r="B838" t="s">
        <v>261</v>
      </c>
      <c r="C838">
        <v>2018</v>
      </c>
      <c r="D838" s="2">
        <v>34870</v>
      </c>
      <c r="E838" s="26">
        <v>75712.100000000006</v>
      </c>
      <c r="F838" t="s">
        <v>84</v>
      </c>
      <c r="I838" s="2">
        <v>214</v>
      </c>
      <c r="J838" s="1">
        <v>2723695700</v>
      </c>
      <c r="K838" s="1">
        <v>1671521000</v>
      </c>
      <c r="L838" s="1">
        <v>0</v>
      </c>
      <c r="M838" s="1">
        <v>307276000</v>
      </c>
      <c r="N838" s="1">
        <v>0</v>
      </c>
      <c r="O838" s="1">
        <v>176112147.80000001</v>
      </c>
      <c r="P838" s="1">
        <v>84059538.040000007</v>
      </c>
      <c r="Q838" s="1">
        <v>23568753</v>
      </c>
      <c r="R838" s="1">
        <v>48202740</v>
      </c>
      <c r="S838" s="1">
        <v>364990</v>
      </c>
      <c r="T838" s="1">
        <v>82.208515559999995</v>
      </c>
      <c r="U838" s="1">
        <v>0.78578024199999996</v>
      </c>
      <c r="V838" s="1">
        <v>1419231</v>
      </c>
      <c r="W838" s="1">
        <v>56.4</v>
      </c>
      <c r="X838" s="1">
        <v>0.95</v>
      </c>
      <c r="Y838" s="1">
        <v>598194850</v>
      </c>
      <c r="Z838" s="1">
        <v>1359605554.38922</v>
      </c>
      <c r="AA838" s="1">
        <v>49627669.607999898</v>
      </c>
      <c r="AB838" s="1">
        <v>534557100</v>
      </c>
      <c r="AC838" s="1">
        <v>1359605554.38922</v>
      </c>
      <c r="AD838" s="1">
        <v>49627669.607999898</v>
      </c>
      <c r="AE838" s="1">
        <v>534557100</v>
      </c>
      <c r="AF838" s="1">
        <v>1074604784.37008</v>
      </c>
      <c r="AG838" s="1">
        <v>49627669.607999898</v>
      </c>
      <c r="AH838" s="1">
        <v>534557100</v>
      </c>
      <c r="AI838" s="1">
        <v>940486774.94931197</v>
      </c>
      <c r="AJ838" s="1">
        <v>47146286.127599902</v>
      </c>
      <c r="AK838" s="1">
        <v>1847633147.8</v>
      </c>
      <c r="AL838" s="1">
        <v>2091487612.03722</v>
      </c>
      <c r="AM838" s="1">
        <v>2027849862.03722</v>
      </c>
      <c r="AN838" s="1">
        <v>1742849092.01808</v>
      </c>
      <c r="AO838" s="1">
        <v>1606249699.11691</v>
      </c>
      <c r="AP838" s="1">
        <v>307276000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2154909147.8000002</v>
      </c>
      <c r="AW838" s="1">
        <v>2398763612.03722</v>
      </c>
      <c r="AX838" s="1">
        <v>2335125862.03722</v>
      </c>
      <c r="AY838" s="1">
        <v>2050125092.01808</v>
      </c>
      <c r="AZ838" s="1">
        <v>1913525699.11691</v>
      </c>
      <c r="BA838" s="1">
        <v>2398763612.03722</v>
      </c>
      <c r="BB838" s="1">
        <v>2335125862.03722</v>
      </c>
      <c r="BC838" s="1">
        <v>2050125092.01808</v>
      </c>
      <c r="BD838" s="1">
        <v>1913525699.11691</v>
      </c>
      <c r="BE838" s="1">
        <v>2091487612.03722</v>
      </c>
      <c r="BF838" s="1">
        <v>2027849862.03722</v>
      </c>
      <c r="BG838" s="1">
        <v>1742849092.01808</v>
      </c>
      <c r="BH838" s="1">
        <v>1606249699.11691</v>
      </c>
      <c r="BI838" s="1">
        <v>2091487612.03722</v>
      </c>
      <c r="BJ838" s="1">
        <v>2027849862.03722</v>
      </c>
      <c r="BK838" s="1">
        <v>1742849092.01808</v>
      </c>
      <c r="BL838" s="1">
        <v>1606249699.11691</v>
      </c>
      <c r="BM838" s="1" t="s">
        <v>85</v>
      </c>
      <c r="BN838" s="1" t="s">
        <v>85</v>
      </c>
      <c r="BO838" s="1" t="s">
        <v>85</v>
      </c>
      <c r="BP838" t="s">
        <v>85</v>
      </c>
    </row>
    <row r="839" spans="1:68" x14ac:dyDescent="0.25">
      <c r="A839">
        <v>1234</v>
      </c>
      <c r="B839" t="s">
        <v>261</v>
      </c>
      <c r="C839">
        <v>2019</v>
      </c>
      <c r="D839" s="2">
        <v>34870</v>
      </c>
      <c r="E839" s="26">
        <v>75712.100000000006</v>
      </c>
      <c r="F839" t="s">
        <v>84</v>
      </c>
      <c r="I839" s="2">
        <v>214</v>
      </c>
      <c r="J839" s="1">
        <v>2723695700</v>
      </c>
      <c r="K839" s="1">
        <v>1408138000</v>
      </c>
      <c r="L839" s="1">
        <v>0</v>
      </c>
      <c r="M839" s="1">
        <v>182376000</v>
      </c>
      <c r="N839" s="1">
        <v>100697000</v>
      </c>
      <c r="O839" s="1">
        <v>176112147.80000001</v>
      </c>
      <c r="P839" s="1">
        <v>84059538.040000007</v>
      </c>
      <c r="Q839" s="1">
        <v>23568753</v>
      </c>
      <c r="R839" s="1">
        <v>48202740</v>
      </c>
      <c r="S839" s="1">
        <v>364990</v>
      </c>
      <c r="T839" s="1">
        <v>79.29355803</v>
      </c>
      <c r="U839" s="1">
        <v>2.1503239939999998</v>
      </c>
      <c r="V839" s="1">
        <v>1419231</v>
      </c>
      <c r="W839" s="1">
        <v>56.4</v>
      </c>
      <c r="X839" s="1">
        <v>0.95</v>
      </c>
      <c r="Y839" s="1">
        <v>598194850</v>
      </c>
      <c r="Z839" s="1">
        <v>1288145983.6649201</v>
      </c>
      <c r="AA839" s="1">
        <v>49627669.607999898</v>
      </c>
      <c r="AB839" s="1">
        <v>534557100</v>
      </c>
      <c r="AC839" s="1">
        <v>1288145983.6649201</v>
      </c>
      <c r="AD839" s="1">
        <v>49627669.607999898</v>
      </c>
      <c r="AE839" s="1">
        <v>534557100</v>
      </c>
      <c r="AF839" s="1">
        <v>1018124582.19566</v>
      </c>
      <c r="AG839" s="1">
        <v>49627669.607999898</v>
      </c>
      <c r="AH839" s="1">
        <v>534557100</v>
      </c>
      <c r="AI839" s="1">
        <v>891055687.38660002</v>
      </c>
      <c r="AJ839" s="1">
        <v>47146286.127599902</v>
      </c>
      <c r="AK839" s="1">
        <v>1584250147.8</v>
      </c>
      <c r="AL839" s="1">
        <v>2020028041.3129201</v>
      </c>
      <c r="AM839" s="1">
        <v>1956390291.3129201</v>
      </c>
      <c r="AN839" s="1">
        <v>1686368889.8436601</v>
      </c>
      <c r="AO839" s="1">
        <v>1556818611.5541999</v>
      </c>
      <c r="AP839" s="1">
        <v>283073000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1867323147.8</v>
      </c>
      <c r="AW839" s="1">
        <v>2303101041.3129201</v>
      </c>
      <c r="AX839" s="1">
        <v>2239463291.3129201</v>
      </c>
      <c r="AY839" s="1">
        <v>1969441889.8436601</v>
      </c>
      <c r="AZ839" s="1">
        <v>1839891611.5541999</v>
      </c>
      <c r="BA839" s="1">
        <v>2303101041.3129201</v>
      </c>
      <c r="BB839" s="1">
        <v>2239463291.3129201</v>
      </c>
      <c r="BC839" s="1">
        <v>1969441889.8436601</v>
      </c>
      <c r="BD839" s="1">
        <v>1839891611.5541999</v>
      </c>
      <c r="BE839" s="1">
        <v>2020028041.3129201</v>
      </c>
      <c r="BF839" s="1">
        <v>1956390291.3129201</v>
      </c>
      <c r="BG839" s="1">
        <v>1686368889.8436601</v>
      </c>
      <c r="BH839" s="1">
        <v>1556818611.5541999</v>
      </c>
      <c r="BI839" s="1">
        <v>2020028041.3129201</v>
      </c>
      <c r="BJ839" s="1">
        <v>1956390291.3129201</v>
      </c>
      <c r="BK839" s="1">
        <v>1686368889.8436601</v>
      </c>
      <c r="BL839" s="1">
        <v>1556818611.5541999</v>
      </c>
      <c r="BM839" s="1" t="s">
        <v>85</v>
      </c>
      <c r="BN839" s="1" t="s">
        <v>85</v>
      </c>
      <c r="BO839" s="1" t="s">
        <v>85</v>
      </c>
      <c r="BP839" t="s">
        <v>85</v>
      </c>
    </row>
    <row r="840" spans="1:68" x14ac:dyDescent="0.25">
      <c r="A840">
        <v>1234</v>
      </c>
      <c r="B840" t="s">
        <v>261</v>
      </c>
      <c r="C840">
        <v>2020</v>
      </c>
      <c r="D840" s="2">
        <v>39478</v>
      </c>
      <c r="E840" s="26">
        <v>75712.100000000006</v>
      </c>
      <c r="F840" t="s">
        <v>84</v>
      </c>
      <c r="I840" s="2">
        <v>214</v>
      </c>
      <c r="J840" s="1">
        <v>3083626580</v>
      </c>
      <c r="K840" s="1">
        <v>1591186740</v>
      </c>
      <c r="L840" s="1">
        <v>0</v>
      </c>
      <c r="M840" s="1">
        <v>178314972</v>
      </c>
      <c r="N840" s="1">
        <v>100251944</v>
      </c>
      <c r="O840" s="1">
        <v>176112147.80000001</v>
      </c>
      <c r="P840" s="1">
        <v>84059538.040000007</v>
      </c>
      <c r="Q840" s="1">
        <v>23568753</v>
      </c>
      <c r="R840" s="1">
        <v>48202740</v>
      </c>
      <c r="S840" s="1">
        <v>364990</v>
      </c>
      <c r="T840" s="1">
        <v>80.735094129999993</v>
      </c>
      <c r="U840" s="1">
        <v>1.009439905</v>
      </c>
      <c r="V840" s="1">
        <v>1419231</v>
      </c>
      <c r="W840" s="1">
        <v>56.4</v>
      </c>
      <c r="X840" s="1">
        <v>0.95</v>
      </c>
      <c r="Y840" s="1">
        <v>677245090</v>
      </c>
      <c r="Z840" s="1">
        <v>1331267512.5477099</v>
      </c>
      <c r="AA840" s="1">
        <v>49627669.607999898</v>
      </c>
      <c r="AB840" s="1">
        <v>605197740</v>
      </c>
      <c r="AC840" s="1">
        <v>1331267512.5477099</v>
      </c>
      <c r="AD840" s="1">
        <v>49627669.607999898</v>
      </c>
      <c r="AE840" s="1">
        <v>605197740</v>
      </c>
      <c r="AF840" s="1">
        <v>1052206968.14738</v>
      </c>
      <c r="AG840" s="1">
        <v>49627669.607999898</v>
      </c>
      <c r="AH840" s="1">
        <v>605197740</v>
      </c>
      <c r="AI840" s="1">
        <v>920884359.01782298</v>
      </c>
      <c r="AJ840" s="1">
        <v>47146286.127599902</v>
      </c>
      <c r="AK840" s="1">
        <v>1767298887.8</v>
      </c>
      <c r="AL840" s="1">
        <v>2142199810.1957099</v>
      </c>
      <c r="AM840" s="1">
        <v>2070152460.1957099</v>
      </c>
      <c r="AN840" s="1">
        <v>1791091915.7953801</v>
      </c>
      <c r="AO840" s="1">
        <v>1657287923.18542</v>
      </c>
      <c r="AP840" s="1">
        <v>278566916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2045865803.8</v>
      </c>
      <c r="AW840" s="1">
        <v>2420766726.1957102</v>
      </c>
      <c r="AX840" s="1">
        <v>2348719376.1957102</v>
      </c>
      <c r="AY840" s="1">
        <v>2069658831.7953801</v>
      </c>
      <c r="AZ840" s="1">
        <v>1935854839.18542</v>
      </c>
      <c r="BA840" s="1">
        <v>2420766726.1957102</v>
      </c>
      <c r="BB840" s="1">
        <v>2348719376.1957102</v>
      </c>
      <c r="BC840" s="1">
        <v>2069658831.7953801</v>
      </c>
      <c r="BD840" s="1">
        <v>1935854839.18542</v>
      </c>
      <c r="BE840" s="1">
        <v>2142199810.1957099</v>
      </c>
      <c r="BF840" s="1">
        <v>2070152460.1957099</v>
      </c>
      <c r="BG840" s="1">
        <v>1791091915.7953801</v>
      </c>
      <c r="BH840" s="1">
        <v>1657287923.18542</v>
      </c>
      <c r="BI840" s="1">
        <v>2142199810.1957099</v>
      </c>
      <c r="BJ840" s="1">
        <v>2070152460.1957099</v>
      </c>
      <c r="BK840" s="1">
        <v>1791091915.7953801</v>
      </c>
      <c r="BL840" s="1">
        <v>1657287923.18542</v>
      </c>
      <c r="BM840" s="1" t="s">
        <v>85</v>
      </c>
      <c r="BN840" s="1" t="s">
        <v>85</v>
      </c>
      <c r="BO840" s="1" t="s">
        <v>85</v>
      </c>
      <c r="BP840" t="s">
        <v>85</v>
      </c>
    </row>
    <row r="841" spans="1:68" x14ac:dyDescent="0.25">
      <c r="A841">
        <v>1234</v>
      </c>
      <c r="B841" t="s">
        <v>261</v>
      </c>
      <c r="C841">
        <v>2021</v>
      </c>
      <c r="D841" s="2">
        <v>39478</v>
      </c>
      <c r="E841" s="26">
        <v>75712.100000000006</v>
      </c>
      <c r="F841" t="s">
        <v>84</v>
      </c>
      <c r="I841" s="2">
        <v>214</v>
      </c>
      <c r="J841" s="1">
        <v>3083626580</v>
      </c>
      <c r="K841" s="1">
        <v>1564410651</v>
      </c>
      <c r="L841" s="1">
        <v>0</v>
      </c>
      <c r="M841" s="1">
        <v>304866195.60000002</v>
      </c>
      <c r="N841" s="1">
        <v>0</v>
      </c>
      <c r="O841" s="1">
        <v>176112147.80000001</v>
      </c>
      <c r="P841" s="1">
        <v>84059538.040000007</v>
      </c>
      <c r="Q841" s="1">
        <v>23568753</v>
      </c>
      <c r="R841" s="1">
        <v>48202740</v>
      </c>
      <c r="S841" s="1">
        <v>364990</v>
      </c>
      <c r="T841" s="1">
        <v>81.533986780000006</v>
      </c>
      <c r="U841" s="1">
        <v>0.62311569300000003</v>
      </c>
      <c r="V841" s="1">
        <v>1419231</v>
      </c>
      <c r="W841" s="1">
        <v>56.4</v>
      </c>
      <c r="X841" s="1">
        <v>0.95</v>
      </c>
      <c r="Y841" s="1">
        <v>677245090</v>
      </c>
      <c r="Z841" s="1">
        <v>1351058390.6413701</v>
      </c>
      <c r="AA841" s="1">
        <v>49627669.607999898</v>
      </c>
      <c r="AB841" s="1">
        <v>605197740</v>
      </c>
      <c r="AC841" s="1">
        <v>1351058390.6413701</v>
      </c>
      <c r="AD841" s="1">
        <v>49627669.607999898</v>
      </c>
      <c r="AE841" s="1">
        <v>605197740</v>
      </c>
      <c r="AF841" s="1">
        <v>1067849278.68199</v>
      </c>
      <c r="AG841" s="1">
        <v>49627669.607999898</v>
      </c>
      <c r="AH841" s="1">
        <v>605197740</v>
      </c>
      <c r="AI841" s="1">
        <v>934574402.46581697</v>
      </c>
      <c r="AJ841" s="1">
        <v>47146286.127599902</v>
      </c>
      <c r="AK841" s="1">
        <v>1740522798.8</v>
      </c>
      <c r="AL841" s="1">
        <v>2161990688.2893701</v>
      </c>
      <c r="AM841" s="1">
        <v>2089943338.2893701</v>
      </c>
      <c r="AN841" s="1">
        <v>1806734226.3299899</v>
      </c>
      <c r="AO841" s="1">
        <v>1670977966.63341</v>
      </c>
      <c r="AP841" s="1">
        <v>304866195.60000002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2045388994.4000001</v>
      </c>
      <c r="AW841" s="1">
        <v>2466856883.88937</v>
      </c>
      <c r="AX841" s="1">
        <v>2394809533.88937</v>
      </c>
      <c r="AY841" s="1">
        <v>2111600421.9299901</v>
      </c>
      <c r="AZ841" s="1">
        <v>1975844162.2334099</v>
      </c>
      <c r="BA841" s="1">
        <v>2466856883.88937</v>
      </c>
      <c r="BB841" s="1">
        <v>2394809533.88937</v>
      </c>
      <c r="BC841" s="1">
        <v>2111600421.9299901</v>
      </c>
      <c r="BD841" s="1">
        <v>1975844162.2334099</v>
      </c>
      <c r="BE841" s="1">
        <v>2161990688.2893701</v>
      </c>
      <c r="BF841" s="1">
        <v>2089943338.2893701</v>
      </c>
      <c r="BG841" s="1">
        <v>1806734226.3299899</v>
      </c>
      <c r="BH841" s="1">
        <v>1670977966.63341</v>
      </c>
      <c r="BI841" s="1">
        <v>2161990688.2893701</v>
      </c>
      <c r="BJ841" s="1">
        <v>2089943338.2893701</v>
      </c>
      <c r="BK841" s="1">
        <v>1806734226.3299899</v>
      </c>
      <c r="BL841" s="1">
        <v>1670977966.63341</v>
      </c>
      <c r="BM841" s="1" t="s">
        <v>85</v>
      </c>
      <c r="BN841" s="1" t="s">
        <v>85</v>
      </c>
      <c r="BO841" s="1" t="s">
        <v>85</v>
      </c>
      <c r="BP841" t="s">
        <v>85</v>
      </c>
    </row>
    <row r="842" spans="1:68" x14ac:dyDescent="0.25">
      <c r="A842">
        <v>1236</v>
      </c>
      <c r="B842" t="s">
        <v>262</v>
      </c>
      <c r="C842">
        <v>2017</v>
      </c>
      <c r="D842" s="2">
        <v>78912</v>
      </c>
      <c r="E842" s="26">
        <v>57966.22</v>
      </c>
      <c r="F842" t="s">
        <v>112</v>
      </c>
      <c r="I842" s="2">
        <v>262</v>
      </c>
      <c r="J842" s="1">
        <v>7546354560</v>
      </c>
      <c r="K842" s="1">
        <v>3997156018</v>
      </c>
      <c r="L842" s="1">
        <v>743145526.89999998</v>
      </c>
      <c r="M842" s="1">
        <v>874451094.5</v>
      </c>
      <c r="N842" s="1">
        <v>0</v>
      </c>
      <c r="O842" s="1">
        <v>272779406.30000001</v>
      </c>
      <c r="P842" s="1">
        <v>157099245.19999999</v>
      </c>
      <c r="Q842" s="1">
        <v>61889619</v>
      </c>
      <c r="R842" s="1">
        <v>13008888</v>
      </c>
      <c r="S842" s="1">
        <v>1583004</v>
      </c>
      <c r="T842" s="1">
        <v>75.758125969999995</v>
      </c>
      <c r="U842" s="1">
        <v>0.79269720799999999</v>
      </c>
      <c r="V842" s="1">
        <v>5885092</v>
      </c>
      <c r="W842" s="1">
        <v>50.76</v>
      </c>
      <c r="X842" s="1">
        <v>1.1000000000000001</v>
      </c>
      <c r="Y842" s="1">
        <v>1353735360</v>
      </c>
      <c r="Z842" s="1">
        <v>2471549853.6262898</v>
      </c>
      <c r="AA842" s="1">
        <v>203731998.08544001</v>
      </c>
      <c r="AB842" s="1">
        <v>1209720960</v>
      </c>
      <c r="AC842" s="1">
        <v>2471549853.6262898</v>
      </c>
      <c r="AD842" s="1">
        <v>203731998.08544001</v>
      </c>
      <c r="AE842" s="1">
        <v>1209720960</v>
      </c>
      <c r="AF842" s="1">
        <v>1961980357.80144</v>
      </c>
      <c r="AG842" s="1">
        <v>203731998.08544001</v>
      </c>
      <c r="AH842" s="1">
        <v>1209720960</v>
      </c>
      <c r="AI842" s="1">
        <v>1722182948.0015099</v>
      </c>
      <c r="AJ842" s="1">
        <v>203731998.08544001</v>
      </c>
      <c r="AK842" s="1">
        <v>5013080951.1999998</v>
      </c>
      <c r="AL842" s="1">
        <v>4929261983.8117304</v>
      </c>
      <c r="AM842" s="1">
        <v>4785247583.8117304</v>
      </c>
      <c r="AN842" s="1">
        <v>4275678087.9868798</v>
      </c>
      <c r="AO842" s="1">
        <v>4035880678.1869502</v>
      </c>
      <c r="AP842" s="1">
        <v>874451094.5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5887532045.6999998</v>
      </c>
      <c r="AW842" s="1">
        <v>5803713078.3117304</v>
      </c>
      <c r="AX842" s="1">
        <v>5659698678.3117304</v>
      </c>
      <c r="AY842" s="1">
        <v>5150129182.4868803</v>
      </c>
      <c r="AZ842" s="1">
        <v>4910331772.6869497</v>
      </c>
      <c r="BA842" s="1">
        <v>5803713078.3117304</v>
      </c>
      <c r="BB842" s="1">
        <v>5659698678.3117304</v>
      </c>
      <c r="BC842" s="1">
        <v>5150129182.4868803</v>
      </c>
      <c r="BD842" s="1">
        <v>4910331772.6869497</v>
      </c>
      <c r="BE842" s="1">
        <v>4929261983.8117304</v>
      </c>
      <c r="BF842" s="1">
        <v>4785247583.8117304</v>
      </c>
      <c r="BG842" s="1">
        <v>4275678087.9868798</v>
      </c>
      <c r="BH842" s="1">
        <v>4035880678.1869502</v>
      </c>
      <c r="BI842" s="1">
        <v>4929261983.8117304</v>
      </c>
      <c r="BJ842" s="1">
        <v>4785247583.8117304</v>
      </c>
      <c r="BK842" s="1">
        <v>4275678087.9868798</v>
      </c>
      <c r="BL842" s="1">
        <v>4035880678.1869502</v>
      </c>
      <c r="BM842" s="1" t="s">
        <v>85</v>
      </c>
      <c r="BN842" s="1" t="s">
        <v>85</v>
      </c>
      <c r="BO842" s="1" t="s">
        <v>85</v>
      </c>
      <c r="BP842" t="s">
        <v>85</v>
      </c>
    </row>
    <row r="843" spans="1:68" x14ac:dyDescent="0.25">
      <c r="A843">
        <v>1236</v>
      </c>
      <c r="B843" t="s">
        <v>262</v>
      </c>
      <c r="C843">
        <v>2018</v>
      </c>
      <c r="D843" s="2">
        <v>76613</v>
      </c>
      <c r="E843" s="26">
        <v>57966.22</v>
      </c>
      <c r="F843" t="s">
        <v>112</v>
      </c>
      <c r="I843" s="2">
        <v>262</v>
      </c>
      <c r="J843" s="1">
        <v>7326501190</v>
      </c>
      <c r="K843" s="1">
        <v>4203421632</v>
      </c>
      <c r="L843" s="1">
        <v>764617611.5</v>
      </c>
      <c r="M843" s="1">
        <v>965350633.29999995</v>
      </c>
      <c r="N843" s="1">
        <v>0</v>
      </c>
      <c r="O843" s="1">
        <v>272779406.30000001</v>
      </c>
      <c r="P843" s="1">
        <v>157099245.19999999</v>
      </c>
      <c r="Q843" s="1">
        <v>61889619</v>
      </c>
      <c r="R843" s="1">
        <v>13008888</v>
      </c>
      <c r="S843" s="1">
        <v>1583004</v>
      </c>
      <c r="T843" s="1">
        <v>75.174050149999999</v>
      </c>
      <c r="U843" s="1">
        <v>0.66101414000000003</v>
      </c>
      <c r="V843" s="1">
        <v>5885092</v>
      </c>
      <c r="W843" s="1">
        <v>50.76</v>
      </c>
      <c r="X843" s="1">
        <v>1.1000000000000001</v>
      </c>
      <c r="Y843" s="1">
        <v>1314296015</v>
      </c>
      <c r="Z843" s="1">
        <v>2456634828.6814299</v>
      </c>
      <c r="AA843" s="1">
        <v>203731998.08544001</v>
      </c>
      <c r="AB843" s="1">
        <v>1174477290</v>
      </c>
      <c r="AC843" s="1">
        <v>2456634828.6814299</v>
      </c>
      <c r="AD843" s="1">
        <v>203731998.08544001</v>
      </c>
      <c r="AE843" s="1">
        <v>1174477290</v>
      </c>
      <c r="AF843" s="1">
        <v>1950140424.2735</v>
      </c>
      <c r="AG843" s="1">
        <v>203731998.08544001</v>
      </c>
      <c r="AH843" s="1">
        <v>1174477290</v>
      </c>
      <c r="AI843" s="1">
        <v>1711790116.3168299</v>
      </c>
      <c r="AJ843" s="1">
        <v>203731998.08544001</v>
      </c>
      <c r="AK843" s="1">
        <v>5240818649.8000002</v>
      </c>
      <c r="AL843" s="1">
        <v>4896379698.4668703</v>
      </c>
      <c r="AM843" s="1">
        <v>4756560973.4668703</v>
      </c>
      <c r="AN843" s="1">
        <v>4250066569.0589399</v>
      </c>
      <c r="AO843" s="1">
        <v>4011716261.1022701</v>
      </c>
      <c r="AP843" s="1">
        <v>965350633.29999995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6206169283.1000004</v>
      </c>
      <c r="AW843" s="1">
        <v>5861730331.7668695</v>
      </c>
      <c r="AX843" s="1">
        <v>5721911606.7668695</v>
      </c>
      <c r="AY843" s="1">
        <v>5215417202.3589401</v>
      </c>
      <c r="AZ843" s="1">
        <v>4977066894.4022703</v>
      </c>
      <c r="BA843" s="1">
        <v>5861730331.7668695</v>
      </c>
      <c r="BB843" s="1">
        <v>5721911606.7668695</v>
      </c>
      <c r="BC843" s="1">
        <v>5215417202.3589401</v>
      </c>
      <c r="BD843" s="1">
        <v>4977066894.4022703</v>
      </c>
      <c r="BE843" s="1">
        <v>4896379698.4668703</v>
      </c>
      <c r="BF843" s="1">
        <v>4756560973.4668703</v>
      </c>
      <c r="BG843" s="1">
        <v>4250066569.0589399</v>
      </c>
      <c r="BH843" s="1">
        <v>4011716261.1022701</v>
      </c>
      <c r="BI843" s="1">
        <v>4896379698.4668703</v>
      </c>
      <c r="BJ843" s="1">
        <v>4756560973.4668703</v>
      </c>
      <c r="BK843" s="1">
        <v>4250066569.0589399</v>
      </c>
      <c r="BL843" s="1">
        <v>4011716261.1022701</v>
      </c>
      <c r="BM843" s="1" t="s">
        <v>85</v>
      </c>
      <c r="BN843" s="1" t="s">
        <v>85</v>
      </c>
      <c r="BO843" s="1" t="s">
        <v>85</v>
      </c>
      <c r="BP843" t="s">
        <v>85</v>
      </c>
    </row>
    <row r="844" spans="1:68" x14ac:dyDescent="0.25">
      <c r="A844">
        <v>1236</v>
      </c>
      <c r="B844" t="s">
        <v>262</v>
      </c>
      <c r="C844">
        <v>2019</v>
      </c>
      <c r="D844" s="2">
        <v>78425</v>
      </c>
      <c r="E844" s="26">
        <v>57966.22</v>
      </c>
      <c r="F844" t="s">
        <v>112</v>
      </c>
      <c r="I844" s="2">
        <v>262</v>
      </c>
      <c r="J844" s="1">
        <v>7499782750</v>
      </c>
      <c r="K844" s="1">
        <v>4193396239</v>
      </c>
      <c r="L844" s="1">
        <v>732458108</v>
      </c>
      <c r="M844" s="1">
        <v>922271814.70000005</v>
      </c>
      <c r="N844" s="1">
        <v>0</v>
      </c>
      <c r="O844" s="1">
        <v>272779406.30000001</v>
      </c>
      <c r="P844" s="1">
        <v>157099245.19999999</v>
      </c>
      <c r="Q844" s="1">
        <v>61889619</v>
      </c>
      <c r="R844" s="1">
        <v>13008888</v>
      </c>
      <c r="S844" s="1">
        <v>1583004</v>
      </c>
      <c r="T844" s="1">
        <v>75.238782310000005</v>
      </c>
      <c r="U844" s="1">
        <v>1.439761726</v>
      </c>
      <c r="V844" s="1">
        <v>5885092</v>
      </c>
      <c r="W844" s="1">
        <v>50.76</v>
      </c>
      <c r="X844" s="1">
        <v>1.1000000000000001</v>
      </c>
      <c r="Y844" s="1">
        <v>1345380875</v>
      </c>
      <c r="Z844" s="1">
        <v>2433094314.7304001</v>
      </c>
      <c r="AA844" s="1">
        <v>203731998.08544001</v>
      </c>
      <c r="AB844" s="1">
        <v>1202255250</v>
      </c>
      <c r="AC844" s="1">
        <v>2433094314.7304001</v>
      </c>
      <c r="AD844" s="1">
        <v>203731998.08544001</v>
      </c>
      <c r="AE844" s="1">
        <v>1202255250</v>
      </c>
      <c r="AF844" s="1">
        <v>1931453353.92502</v>
      </c>
      <c r="AG844" s="1">
        <v>203731998.08544001</v>
      </c>
      <c r="AH844" s="1">
        <v>1202255250</v>
      </c>
      <c r="AI844" s="1">
        <v>1695387019.42838</v>
      </c>
      <c r="AJ844" s="1">
        <v>203731998.08544001</v>
      </c>
      <c r="AK844" s="1">
        <v>5198633753.3000002</v>
      </c>
      <c r="AL844" s="1">
        <v>4871764541.0158396</v>
      </c>
      <c r="AM844" s="1">
        <v>4728638916.0158396</v>
      </c>
      <c r="AN844" s="1">
        <v>4226997955.2104602</v>
      </c>
      <c r="AO844" s="1">
        <v>3990931620.71382</v>
      </c>
      <c r="AP844" s="1">
        <v>922271814.70000005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6120905568</v>
      </c>
      <c r="AW844" s="1">
        <v>5794036355.7158298</v>
      </c>
      <c r="AX844" s="1">
        <v>5650910730.7158298</v>
      </c>
      <c r="AY844" s="1">
        <v>5149269769.9104605</v>
      </c>
      <c r="AZ844" s="1">
        <v>4913203435.4138203</v>
      </c>
      <c r="BA844" s="1">
        <v>5794036355.7158298</v>
      </c>
      <c r="BB844" s="1">
        <v>5650910730.7158298</v>
      </c>
      <c r="BC844" s="1">
        <v>5149269769.9104605</v>
      </c>
      <c r="BD844" s="1">
        <v>4913203435.4138203</v>
      </c>
      <c r="BE844" s="1">
        <v>4871764541.0158396</v>
      </c>
      <c r="BF844" s="1">
        <v>4728638916.0158396</v>
      </c>
      <c r="BG844" s="1">
        <v>4226997955.2104602</v>
      </c>
      <c r="BH844" s="1">
        <v>3990931620.71382</v>
      </c>
      <c r="BI844" s="1">
        <v>4871764541.0158396</v>
      </c>
      <c r="BJ844" s="1">
        <v>4728638916.0158396</v>
      </c>
      <c r="BK844" s="1">
        <v>4226997955.2104602</v>
      </c>
      <c r="BL844" s="1">
        <v>3990931620.71382</v>
      </c>
      <c r="BM844" s="1" t="s">
        <v>85</v>
      </c>
      <c r="BN844" s="1" t="s">
        <v>85</v>
      </c>
      <c r="BO844" s="1" t="s">
        <v>85</v>
      </c>
      <c r="BP844" t="s">
        <v>85</v>
      </c>
    </row>
    <row r="845" spans="1:68" x14ac:dyDescent="0.25">
      <c r="A845">
        <v>1236</v>
      </c>
      <c r="B845" t="s">
        <v>262</v>
      </c>
      <c r="C845">
        <v>2020</v>
      </c>
      <c r="D845" s="2">
        <v>79114</v>
      </c>
      <c r="E845" s="26">
        <v>57966.22</v>
      </c>
      <c r="F845" t="s">
        <v>112</v>
      </c>
      <c r="I845" s="2">
        <v>262</v>
      </c>
      <c r="J845" s="1">
        <v>7565671820</v>
      </c>
      <c r="K845" s="1">
        <v>4476532425</v>
      </c>
      <c r="L845" s="1">
        <v>731328549.5</v>
      </c>
      <c r="M845" s="1">
        <v>828098052.29999995</v>
      </c>
      <c r="N845" s="1">
        <v>0</v>
      </c>
      <c r="O845" s="1">
        <v>272779406.30000001</v>
      </c>
      <c r="P845" s="1">
        <v>157099245.19999999</v>
      </c>
      <c r="Q845" s="1">
        <v>61889619</v>
      </c>
      <c r="R845" s="1">
        <v>13008888</v>
      </c>
      <c r="S845" s="1">
        <v>1583004</v>
      </c>
      <c r="T845" s="1">
        <v>76.454245909999997</v>
      </c>
      <c r="U845" s="1">
        <v>0.80574630700000005</v>
      </c>
      <c r="V845" s="1">
        <v>5885092</v>
      </c>
      <c r="W845" s="1">
        <v>50.76</v>
      </c>
      <c r="X845" s="1">
        <v>1.1000000000000001</v>
      </c>
      <c r="Y845" s="1">
        <v>1357200670</v>
      </c>
      <c r="Z845" s="1">
        <v>2494070149.5142698</v>
      </c>
      <c r="AA845" s="1">
        <v>203731998.08544001</v>
      </c>
      <c r="AB845" s="1">
        <v>1212817620</v>
      </c>
      <c r="AC845" s="1">
        <v>2494070149.5142698</v>
      </c>
      <c r="AD845" s="1">
        <v>203731998.08544001</v>
      </c>
      <c r="AE845" s="1">
        <v>1212817620</v>
      </c>
      <c r="AF845" s="1">
        <v>1979857552.5985799</v>
      </c>
      <c r="AG845" s="1">
        <v>203731998.08544001</v>
      </c>
      <c r="AH845" s="1">
        <v>1212817620</v>
      </c>
      <c r="AI845" s="1">
        <v>1737875154.05001</v>
      </c>
      <c r="AJ845" s="1">
        <v>203731998.08544001</v>
      </c>
      <c r="AK845" s="1">
        <v>5480640380.8000002</v>
      </c>
      <c r="AL845" s="1">
        <v>4943430612.2997103</v>
      </c>
      <c r="AM845" s="1">
        <v>4799047562.2997103</v>
      </c>
      <c r="AN845" s="1">
        <v>4284834965.3840199</v>
      </c>
      <c r="AO845" s="1">
        <v>4042852566.8354502</v>
      </c>
      <c r="AP845" s="1">
        <v>828098052.29999995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6308738433.1000004</v>
      </c>
      <c r="AW845" s="1">
        <v>5771528664.5997105</v>
      </c>
      <c r="AX845" s="1">
        <v>5627145614.5997105</v>
      </c>
      <c r="AY845" s="1">
        <v>5112933017.68402</v>
      </c>
      <c r="AZ845" s="1">
        <v>4870950619.1354504</v>
      </c>
      <c r="BA845" s="1">
        <v>5771528664.5997105</v>
      </c>
      <c r="BB845" s="1">
        <v>5627145614.5997105</v>
      </c>
      <c r="BC845" s="1">
        <v>5112933017.68402</v>
      </c>
      <c r="BD845" s="1">
        <v>4870950619.1354504</v>
      </c>
      <c r="BE845" s="1">
        <v>4943430612.2997103</v>
      </c>
      <c r="BF845" s="1">
        <v>4799047562.2997103</v>
      </c>
      <c r="BG845" s="1">
        <v>4284834965.3840199</v>
      </c>
      <c r="BH845" s="1">
        <v>4042852566.8354502</v>
      </c>
      <c r="BI845" s="1">
        <v>4943430612.2997103</v>
      </c>
      <c r="BJ845" s="1">
        <v>4799047562.2997103</v>
      </c>
      <c r="BK845" s="1">
        <v>4284834965.3840199</v>
      </c>
      <c r="BL845" s="1">
        <v>4042852566.8354502</v>
      </c>
      <c r="BM845" s="1" t="s">
        <v>85</v>
      </c>
      <c r="BN845" s="1" t="s">
        <v>85</v>
      </c>
      <c r="BO845" s="1" t="s">
        <v>85</v>
      </c>
      <c r="BP845" t="s">
        <v>85</v>
      </c>
    </row>
    <row r="846" spans="1:68" x14ac:dyDescent="0.25">
      <c r="A846">
        <v>1236</v>
      </c>
      <c r="B846" t="s">
        <v>262</v>
      </c>
      <c r="C846">
        <v>2021</v>
      </c>
      <c r="D846" s="2">
        <v>79114</v>
      </c>
      <c r="E846" s="26">
        <v>57966.22</v>
      </c>
      <c r="F846" t="s">
        <v>112</v>
      </c>
      <c r="I846" s="2">
        <v>262</v>
      </c>
      <c r="J846" s="1">
        <v>7565671820</v>
      </c>
      <c r="K846" s="1">
        <v>4552772389</v>
      </c>
      <c r="L846" s="1">
        <v>743399116.60000002</v>
      </c>
      <c r="M846" s="1">
        <v>952625520.70000005</v>
      </c>
      <c r="N846" s="1">
        <v>0</v>
      </c>
      <c r="O846" s="1">
        <v>272779406.30000001</v>
      </c>
      <c r="P846" s="1">
        <v>157099245.19999999</v>
      </c>
      <c r="Q846" s="1">
        <v>61889619</v>
      </c>
      <c r="R846" s="1">
        <v>13008888</v>
      </c>
      <c r="S846" s="1">
        <v>1583004</v>
      </c>
      <c r="T846" s="1">
        <v>78.15370806</v>
      </c>
      <c r="U846" s="1">
        <v>0.50082879599999997</v>
      </c>
      <c r="V846" s="1">
        <v>5885092</v>
      </c>
      <c r="W846" s="1">
        <v>50.76</v>
      </c>
      <c r="X846" s="1">
        <v>1.1000000000000001</v>
      </c>
      <c r="Y846" s="1">
        <v>1357200670</v>
      </c>
      <c r="Z846" s="1">
        <v>2560152933.79987</v>
      </c>
      <c r="AA846" s="1">
        <v>203731998.08544001</v>
      </c>
      <c r="AB846" s="1">
        <v>1212817620</v>
      </c>
      <c r="AC846" s="1">
        <v>2560152933.79987</v>
      </c>
      <c r="AD846" s="1">
        <v>203731998.08544001</v>
      </c>
      <c r="AE846" s="1">
        <v>1212817620</v>
      </c>
      <c r="AF846" s="1">
        <v>2032315780.20298</v>
      </c>
      <c r="AG846" s="1">
        <v>203731998.08544001</v>
      </c>
      <c r="AH846" s="1">
        <v>1212817620</v>
      </c>
      <c r="AI846" s="1">
        <v>1783921825.56915</v>
      </c>
      <c r="AJ846" s="1">
        <v>203731998.08544001</v>
      </c>
      <c r="AK846" s="1">
        <v>5568950911.8999996</v>
      </c>
      <c r="AL846" s="1">
        <v>5021583963.6853104</v>
      </c>
      <c r="AM846" s="1">
        <v>4877200913.6853104</v>
      </c>
      <c r="AN846" s="1">
        <v>4349363760.0884199</v>
      </c>
      <c r="AO846" s="1">
        <v>4100969805.4545898</v>
      </c>
      <c r="AP846" s="1">
        <v>952625520.70000005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6521576432.6000004</v>
      </c>
      <c r="AW846" s="1">
        <v>5974209484.3853102</v>
      </c>
      <c r="AX846" s="1">
        <v>5829826434.3853102</v>
      </c>
      <c r="AY846" s="1">
        <v>5301989280.7884197</v>
      </c>
      <c r="AZ846" s="1">
        <v>5053595326.1545897</v>
      </c>
      <c r="BA846" s="1">
        <v>5974209484.3853102</v>
      </c>
      <c r="BB846" s="1">
        <v>5829826434.3853102</v>
      </c>
      <c r="BC846" s="1">
        <v>5301989280.7884197</v>
      </c>
      <c r="BD846" s="1">
        <v>5053595326.1545897</v>
      </c>
      <c r="BE846" s="1">
        <v>5021583963.6853104</v>
      </c>
      <c r="BF846" s="1">
        <v>4877200913.6853104</v>
      </c>
      <c r="BG846" s="1">
        <v>4349363760.0884199</v>
      </c>
      <c r="BH846" s="1">
        <v>4100969805.4545898</v>
      </c>
      <c r="BI846" s="1">
        <v>5021583963.6853104</v>
      </c>
      <c r="BJ846" s="1">
        <v>4877200913.6853104</v>
      </c>
      <c r="BK846" s="1">
        <v>4349363760.0884199</v>
      </c>
      <c r="BL846" s="1">
        <v>4100969805.4545898</v>
      </c>
      <c r="BM846" s="1" t="s">
        <v>85</v>
      </c>
      <c r="BN846" s="1" t="s">
        <v>85</v>
      </c>
      <c r="BO846" s="1" t="s">
        <v>85</v>
      </c>
      <c r="BP846" t="s">
        <v>85</v>
      </c>
    </row>
    <row r="847" spans="1:68" x14ac:dyDescent="0.25">
      <c r="A847">
        <v>1238</v>
      </c>
      <c r="B847" t="s">
        <v>263</v>
      </c>
      <c r="C847">
        <v>2017</v>
      </c>
      <c r="D847" s="2">
        <v>86418</v>
      </c>
      <c r="E847" s="26">
        <v>67288.66</v>
      </c>
      <c r="F847" t="s">
        <v>91</v>
      </c>
      <c r="I847" s="2">
        <v>112</v>
      </c>
      <c r="J847" s="1">
        <v>3532767840</v>
      </c>
      <c r="K847" s="1">
        <v>1978593052</v>
      </c>
      <c r="L847" s="1">
        <v>0</v>
      </c>
      <c r="M847" s="1">
        <v>756386795.39999998</v>
      </c>
      <c r="N847" s="1">
        <v>276459073.69999999</v>
      </c>
      <c r="O847" s="1">
        <v>64219737.630000003</v>
      </c>
      <c r="P847" s="1">
        <v>64219737.630000003</v>
      </c>
      <c r="Q847" s="1">
        <v>19394804</v>
      </c>
      <c r="R847" s="1">
        <v>8932558</v>
      </c>
      <c r="S847" s="1">
        <v>192303</v>
      </c>
      <c r="T847" s="1">
        <v>50.566340060000002</v>
      </c>
      <c r="U847" s="1">
        <v>3.41453462</v>
      </c>
      <c r="V847" s="1">
        <v>0</v>
      </c>
      <c r="Y847" s="1">
        <v>1482500790</v>
      </c>
      <c r="Z847" s="1">
        <v>500995495.83642799</v>
      </c>
      <c r="AA847" s="1">
        <v>0</v>
      </c>
      <c r="AB847" s="1">
        <v>1324787940</v>
      </c>
      <c r="AC847" s="1">
        <v>500995495.83642799</v>
      </c>
      <c r="AD847" s="1">
        <v>0</v>
      </c>
      <c r="AE847" s="1">
        <v>1324787940</v>
      </c>
      <c r="AF847" s="1">
        <v>395728587.35345799</v>
      </c>
      <c r="AG847" s="1">
        <v>0</v>
      </c>
      <c r="AH847" s="1">
        <v>1324787940</v>
      </c>
      <c r="AI847" s="1">
        <v>346191218.65559</v>
      </c>
      <c r="AJ847" s="1">
        <v>0</v>
      </c>
      <c r="AK847" s="1">
        <v>2042812789.6300001</v>
      </c>
      <c r="AL847" s="1">
        <v>2047716023.4664199</v>
      </c>
      <c r="AM847" s="1">
        <v>1890003173.4664199</v>
      </c>
      <c r="AN847" s="1">
        <v>1784736264.9834499</v>
      </c>
      <c r="AO847" s="1">
        <v>1735198896.2855899</v>
      </c>
      <c r="AP847" s="1">
        <v>1032845869.09999</v>
      </c>
      <c r="AQ847" s="1">
        <v>186177673.40000001</v>
      </c>
      <c r="AR847" s="1">
        <v>186177673.40000001</v>
      </c>
      <c r="AS847" s="1">
        <v>186177673.40000001</v>
      </c>
      <c r="AT847" s="1">
        <v>186177673.40000001</v>
      </c>
      <c r="AU847" s="1">
        <v>186177673.40000001</v>
      </c>
      <c r="AV847" s="1">
        <v>3075658658.73</v>
      </c>
      <c r="AW847" s="1">
        <v>3266739565.9664202</v>
      </c>
      <c r="AX847" s="1">
        <v>3109026715.9664202</v>
      </c>
      <c r="AY847" s="1">
        <v>3003759807.4834499</v>
      </c>
      <c r="AZ847" s="1">
        <v>2954222438.7855902</v>
      </c>
      <c r="BA847" s="1">
        <v>3266739565.9664202</v>
      </c>
      <c r="BB847" s="1">
        <v>3109026715.9664202</v>
      </c>
      <c r="BC847" s="1">
        <v>3003759807.4834499</v>
      </c>
      <c r="BD847" s="1">
        <v>2954222438.7855902</v>
      </c>
      <c r="BE847" s="1">
        <v>2233893696.8664198</v>
      </c>
      <c r="BF847" s="1">
        <v>2076180846.86642</v>
      </c>
      <c r="BG847" s="1">
        <v>1970913938.38345</v>
      </c>
      <c r="BH847" s="1">
        <v>1921376569.68559</v>
      </c>
      <c r="BI847" s="1">
        <v>2233893696.8664198</v>
      </c>
      <c r="BJ847" s="1">
        <v>2076180846.86642</v>
      </c>
      <c r="BK847" s="1">
        <v>1970913938.38345</v>
      </c>
      <c r="BL847" s="1">
        <v>1921376569.68559</v>
      </c>
      <c r="BM847" s="1" t="s">
        <v>85</v>
      </c>
      <c r="BN847" s="1" t="s">
        <v>85</v>
      </c>
      <c r="BO847" s="1" t="s">
        <v>85</v>
      </c>
      <c r="BP847" t="s">
        <v>85</v>
      </c>
    </row>
    <row r="848" spans="1:68" x14ac:dyDescent="0.25">
      <c r="A848">
        <v>1238</v>
      </c>
      <c r="B848" t="s">
        <v>263</v>
      </c>
      <c r="C848">
        <v>2018</v>
      </c>
      <c r="D848" s="2">
        <v>84448</v>
      </c>
      <c r="E848" s="26">
        <v>67288.66</v>
      </c>
      <c r="F848" t="s">
        <v>91</v>
      </c>
      <c r="I848" s="2">
        <v>112</v>
      </c>
      <c r="J848" s="1">
        <v>3452234240</v>
      </c>
      <c r="K848" s="1">
        <v>2078912762</v>
      </c>
      <c r="L848" s="1">
        <v>0</v>
      </c>
      <c r="M848" s="1">
        <v>805750667.10000002</v>
      </c>
      <c r="N848" s="1">
        <v>0</v>
      </c>
      <c r="O848" s="1">
        <v>64219737.630000003</v>
      </c>
      <c r="P848" s="1">
        <v>64219737.630000003</v>
      </c>
      <c r="Q848" s="1">
        <v>19394804</v>
      </c>
      <c r="R848" s="1">
        <v>8932558</v>
      </c>
      <c r="S848" s="1">
        <v>192303</v>
      </c>
      <c r="T848" s="1">
        <v>51.784209910000001</v>
      </c>
      <c r="U848" s="1">
        <v>2.2233756470000001</v>
      </c>
      <c r="V848" s="1">
        <v>0</v>
      </c>
      <c r="Y848" s="1">
        <v>1448705440</v>
      </c>
      <c r="Z848" s="1">
        <v>526591813.483244</v>
      </c>
      <c r="AA848" s="1">
        <v>0</v>
      </c>
      <c r="AB848" s="1">
        <v>1294587840</v>
      </c>
      <c r="AC848" s="1">
        <v>526591813.483244</v>
      </c>
      <c r="AD848" s="1">
        <v>0</v>
      </c>
      <c r="AE848" s="1">
        <v>1294587840</v>
      </c>
      <c r="AF848" s="1">
        <v>415946722.462466</v>
      </c>
      <c r="AG848" s="1">
        <v>0</v>
      </c>
      <c r="AH848" s="1">
        <v>1294587840</v>
      </c>
      <c r="AI848" s="1">
        <v>363878444.33503997</v>
      </c>
      <c r="AJ848" s="1">
        <v>0</v>
      </c>
      <c r="AK848" s="1">
        <v>2143132499.6300001</v>
      </c>
      <c r="AL848" s="1">
        <v>2039516991.11324</v>
      </c>
      <c r="AM848" s="1">
        <v>1885399391.11324</v>
      </c>
      <c r="AN848" s="1">
        <v>1774754300.0924599</v>
      </c>
      <c r="AO848" s="1">
        <v>1722686021.96504</v>
      </c>
      <c r="AP848" s="1">
        <v>805750667.10000002</v>
      </c>
      <c r="AQ848" s="1">
        <v>186177673.40000001</v>
      </c>
      <c r="AR848" s="1">
        <v>186177673.40000001</v>
      </c>
      <c r="AS848" s="1">
        <v>186177673.40000001</v>
      </c>
      <c r="AT848" s="1">
        <v>186177673.40000001</v>
      </c>
      <c r="AU848" s="1">
        <v>186177673.40000001</v>
      </c>
      <c r="AV848" s="1">
        <v>2948883166.73</v>
      </c>
      <c r="AW848" s="1">
        <v>3031445331.6132398</v>
      </c>
      <c r="AX848" s="1">
        <v>2877327731.6132398</v>
      </c>
      <c r="AY848" s="1">
        <v>2766682640.5924602</v>
      </c>
      <c r="AZ848" s="1">
        <v>2714614362.4650402</v>
      </c>
      <c r="BA848" s="1">
        <v>3031445331.6132398</v>
      </c>
      <c r="BB848" s="1">
        <v>2877327731.6132398</v>
      </c>
      <c r="BC848" s="1">
        <v>2766682640.5924602</v>
      </c>
      <c r="BD848" s="1">
        <v>2714614362.4650402</v>
      </c>
      <c r="BE848" s="1">
        <v>2225694664.5132399</v>
      </c>
      <c r="BF848" s="1">
        <v>2071577064.5132401</v>
      </c>
      <c r="BG848" s="1">
        <v>1960931973.49246</v>
      </c>
      <c r="BH848" s="1">
        <v>1908863695.3650401</v>
      </c>
      <c r="BI848" s="1">
        <v>2225694664.5132399</v>
      </c>
      <c r="BJ848" s="1">
        <v>2071577064.5132401</v>
      </c>
      <c r="BK848" s="1">
        <v>1960931973.49246</v>
      </c>
      <c r="BL848" s="1">
        <v>1908863695.3650401</v>
      </c>
      <c r="BM848" s="1" t="s">
        <v>85</v>
      </c>
      <c r="BN848" s="1" t="s">
        <v>85</v>
      </c>
      <c r="BO848" s="1" t="s">
        <v>85</v>
      </c>
      <c r="BP848" t="s">
        <v>85</v>
      </c>
    </row>
    <row r="849" spans="1:68" x14ac:dyDescent="0.25">
      <c r="A849">
        <v>1238</v>
      </c>
      <c r="B849" t="s">
        <v>263</v>
      </c>
      <c r="C849">
        <v>2019</v>
      </c>
      <c r="D849" s="2">
        <v>84448</v>
      </c>
      <c r="E849" s="26">
        <v>67288.66</v>
      </c>
      <c r="F849" t="s">
        <v>91</v>
      </c>
      <c r="I849" s="2">
        <v>112</v>
      </c>
      <c r="J849" s="1">
        <v>3452234240</v>
      </c>
      <c r="K849" s="1">
        <v>1969847499</v>
      </c>
      <c r="L849" s="1">
        <v>228563947.90000001</v>
      </c>
      <c r="M849" s="1">
        <v>776893628.29999995</v>
      </c>
      <c r="N849" s="1">
        <v>0</v>
      </c>
      <c r="O849" s="1">
        <v>64219737.630000003</v>
      </c>
      <c r="P849" s="1">
        <v>64219737.630000003</v>
      </c>
      <c r="Q849" s="1">
        <v>19394804</v>
      </c>
      <c r="R849" s="1">
        <v>8932558</v>
      </c>
      <c r="S849" s="1">
        <v>192303</v>
      </c>
      <c r="T849" s="1">
        <v>47.957882900000001</v>
      </c>
      <c r="U849" s="1">
        <v>5.2588300129999999</v>
      </c>
      <c r="V849" s="1">
        <v>0</v>
      </c>
      <c r="Y849" s="1">
        <v>1448705440</v>
      </c>
      <c r="Z849" s="1">
        <v>453684285.74997997</v>
      </c>
      <c r="AA849" s="1">
        <v>0</v>
      </c>
      <c r="AB849" s="1">
        <v>1294587840</v>
      </c>
      <c r="AC849" s="1">
        <v>453684285.74997997</v>
      </c>
      <c r="AD849" s="1">
        <v>0</v>
      </c>
      <c r="AE849" s="1">
        <v>1294587840</v>
      </c>
      <c r="AF849" s="1">
        <v>358358194.826805</v>
      </c>
      <c r="AG849" s="1">
        <v>0</v>
      </c>
      <c r="AH849" s="1">
        <v>1294587840</v>
      </c>
      <c r="AI849" s="1">
        <v>313498857.921781</v>
      </c>
      <c r="AJ849" s="1">
        <v>0</v>
      </c>
      <c r="AK849" s="1">
        <v>2262631184.5300002</v>
      </c>
      <c r="AL849" s="1">
        <v>2195173411.2799802</v>
      </c>
      <c r="AM849" s="1">
        <v>2041055811.2799799</v>
      </c>
      <c r="AN849" s="1">
        <v>1945729720.3568001</v>
      </c>
      <c r="AO849" s="1">
        <v>1900870383.4517801</v>
      </c>
      <c r="AP849" s="1">
        <v>776893628.29999995</v>
      </c>
      <c r="AQ849" s="1">
        <v>186177673.40000001</v>
      </c>
      <c r="AR849" s="1">
        <v>186177673.40000001</v>
      </c>
      <c r="AS849" s="1">
        <v>186177673.40000001</v>
      </c>
      <c r="AT849" s="1">
        <v>186177673.40000001</v>
      </c>
      <c r="AU849" s="1">
        <v>186177673.40000001</v>
      </c>
      <c r="AV849" s="1">
        <v>3039524812.8299999</v>
      </c>
      <c r="AW849" s="1">
        <v>3158244712.97998</v>
      </c>
      <c r="AX849" s="1">
        <v>3004127112.97998</v>
      </c>
      <c r="AY849" s="1">
        <v>2908801022.0567999</v>
      </c>
      <c r="AZ849" s="1">
        <v>2863941685.1517801</v>
      </c>
      <c r="BA849" s="1">
        <v>3158244712.97998</v>
      </c>
      <c r="BB849" s="1">
        <v>3004127112.97998</v>
      </c>
      <c r="BC849" s="1">
        <v>2908801022.0567999</v>
      </c>
      <c r="BD849" s="1">
        <v>2863941685.1517801</v>
      </c>
      <c r="BE849" s="1">
        <v>2381351084.6799798</v>
      </c>
      <c r="BF849" s="1">
        <v>2227233484.6799798</v>
      </c>
      <c r="BG849" s="1">
        <v>2131907393.7567999</v>
      </c>
      <c r="BH849" s="1">
        <v>2087048056.8517799</v>
      </c>
      <c r="BI849" s="1">
        <v>2381351084.6799798</v>
      </c>
      <c r="BJ849" s="1">
        <v>2227233484.6799798</v>
      </c>
      <c r="BK849" s="1">
        <v>2131907393.7567999</v>
      </c>
      <c r="BL849" s="1">
        <v>2087048056.8517799</v>
      </c>
      <c r="BM849" s="1" t="s">
        <v>85</v>
      </c>
      <c r="BN849" s="1" t="s">
        <v>85</v>
      </c>
      <c r="BO849" s="1" t="s">
        <v>85</v>
      </c>
      <c r="BP849" t="s">
        <v>85</v>
      </c>
    </row>
    <row r="850" spans="1:68" x14ac:dyDescent="0.25">
      <c r="A850">
        <v>1238</v>
      </c>
      <c r="B850" t="s">
        <v>263</v>
      </c>
      <c r="C850">
        <v>2020</v>
      </c>
      <c r="D850" s="2">
        <v>86584</v>
      </c>
      <c r="E850" s="26">
        <v>67288.66</v>
      </c>
      <c r="F850" t="s">
        <v>91</v>
      </c>
      <c r="I850" s="2">
        <v>112</v>
      </c>
      <c r="J850" s="1">
        <v>3539553920</v>
      </c>
      <c r="K850" s="1">
        <v>1936287678</v>
      </c>
      <c r="L850" s="1">
        <v>73426184.420000002</v>
      </c>
      <c r="M850" s="1">
        <v>751413903.29999995</v>
      </c>
      <c r="N850" s="1">
        <v>88812496.980000004</v>
      </c>
      <c r="O850" s="1">
        <v>64219737.630000003</v>
      </c>
      <c r="P850" s="1">
        <v>64219737.630000003</v>
      </c>
      <c r="Q850" s="1">
        <v>19394804</v>
      </c>
      <c r="R850" s="1">
        <v>8932558</v>
      </c>
      <c r="S850" s="1">
        <v>192303</v>
      </c>
      <c r="T850" s="1">
        <v>49.081049849999999</v>
      </c>
      <c r="U850" s="1">
        <v>2.0498541540000002</v>
      </c>
      <c r="V850" s="1">
        <v>0</v>
      </c>
      <c r="Y850" s="1">
        <v>1485348520</v>
      </c>
      <c r="Z850" s="1">
        <v>499713997.96091402</v>
      </c>
      <c r="AA850" s="1">
        <v>0</v>
      </c>
      <c r="AB850" s="1">
        <v>1327332720</v>
      </c>
      <c r="AC850" s="1">
        <v>499713997.96091402</v>
      </c>
      <c r="AD850" s="1">
        <v>0</v>
      </c>
      <c r="AE850" s="1">
        <v>1327332720</v>
      </c>
      <c r="AF850" s="1">
        <v>394716352.017636</v>
      </c>
      <c r="AG850" s="1">
        <v>0</v>
      </c>
      <c r="AH850" s="1">
        <v>1327332720</v>
      </c>
      <c r="AI850" s="1">
        <v>345305695.10315198</v>
      </c>
      <c r="AJ850" s="1">
        <v>0</v>
      </c>
      <c r="AK850" s="1">
        <v>2073933600.05</v>
      </c>
      <c r="AL850" s="1">
        <v>2122708440.01091</v>
      </c>
      <c r="AM850" s="1">
        <v>1964692640.01091</v>
      </c>
      <c r="AN850" s="1">
        <v>1859694994.0676301</v>
      </c>
      <c r="AO850" s="1">
        <v>1810284337.1531501</v>
      </c>
      <c r="AP850" s="1">
        <v>840226400.27999997</v>
      </c>
      <c r="AQ850" s="1">
        <v>186177673.40000001</v>
      </c>
      <c r="AR850" s="1">
        <v>186177673.40000001</v>
      </c>
      <c r="AS850" s="1">
        <v>186177673.40000001</v>
      </c>
      <c r="AT850" s="1">
        <v>186177673.40000001</v>
      </c>
      <c r="AU850" s="1">
        <v>186177673.40000001</v>
      </c>
      <c r="AV850" s="1">
        <v>2914160000.3299999</v>
      </c>
      <c r="AW850" s="1">
        <v>3149112513.6909099</v>
      </c>
      <c r="AX850" s="1">
        <v>2991096713.6909099</v>
      </c>
      <c r="AY850" s="1">
        <v>2886099067.7476301</v>
      </c>
      <c r="AZ850" s="1">
        <v>2836688410.8331499</v>
      </c>
      <c r="BA850" s="1">
        <v>3149112513.6909099</v>
      </c>
      <c r="BB850" s="1">
        <v>2991096713.6909099</v>
      </c>
      <c r="BC850" s="1">
        <v>2886099067.7476301</v>
      </c>
      <c r="BD850" s="1">
        <v>2836688410.8331499</v>
      </c>
      <c r="BE850" s="1">
        <v>2308886113.4109101</v>
      </c>
      <c r="BF850" s="1">
        <v>2150870313.4109101</v>
      </c>
      <c r="BG850" s="1">
        <v>2045872667.4676299</v>
      </c>
      <c r="BH850" s="1">
        <v>1996462010.5531499</v>
      </c>
      <c r="BI850" s="1">
        <v>2308886113.4109101</v>
      </c>
      <c r="BJ850" s="1">
        <v>2150870313.4109101</v>
      </c>
      <c r="BK850" s="1">
        <v>2045872667.4676299</v>
      </c>
      <c r="BL850" s="1">
        <v>1996462010.5531499</v>
      </c>
      <c r="BM850" s="1" t="s">
        <v>85</v>
      </c>
      <c r="BN850" s="1" t="s">
        <v>85</v>
      </c>
      <c r="BO850" s="1" t="s">
        <v>85</v>
      </c>
      <c r="BP850" t="s">
        <v>85</v>
      </c>
    </row>
    <row r="851" spans="1:68" x14ac:dyDescent="0.25">
      <c r="A851">
        <v>1238</v>
      </c>
      <c r="B851" t="s">
        <v>263</v>
      </c>
      <c r="C851">
        <v>2021</v>
      </c>
      <c r="D851" s="2">
        <v>86584</v>
      </c>
      <c r="E851" s="26">
        <v>67288.66</v>
      </c>
      <c r="F851" t="s">
        <v>91</v>
      </c>
      <c r="I851" s="2">
        <v>112</v>
      </c>
      <c r="J851" s="1">
        <v>3539553920</v>
      </c>
      <c r="K851" s="1">
        <v>1990591174</v>
      </c>
      <c r="L851" s="1">
        <v>0</v>
      </c>
      <c r="M851" s="1">
        <v>728276985</v>
      </c>
      <c r="N851" s="1">
        <v>241781442</v>
      </c>
      <c r="O851" s="1">
        <v>64219737.630000003</v>
      </c>
      <c r="P851" s="1">
        <v>64219737.630000003</v>
      </c>
      <c r="Q851" s="1">
        <v>19394804</v>
      </c>
      <c r="R851" s="1">
        <v>8932558</v>
      </c>
      <c r="S851" s="1">
        <v>192303</v>
      </c>
      <c r="T851" s="1">
        <v>48.746526869999997</v>
      </c>
      <c r="U851" s="1">
        <v>2.8363093250000002</v>
      </c>
      <c r="V851" s="1">
        <v>0</v>
      </c>
      <c r="Y851" s="1">
        <v>1485348520</v>
      </c>
      <c r="Z851" s="1">
        <v>487803425.30433398</v>
      </c>
      <c r="AA851" s="1">
        <v>0</v>
      </c>
      <c r="AB851" s="1">
        <v>1327332720</v>
      </c>
      <c r="AC851" s="1">
        <v>487803425.30433398</v>
      </c>
      <c r="AD851" s="1">
        <v>0</v>
      </c>
      <c r="AE851" s="1">
        <v>1327332720</v>
      </c>
      <c r="AF851" s="1">
        <v>385308375.037543</v>
      </c>
      <c r="AG851" s="1">
        <v>0</v>
      </c>
      <c r="AH851" s="1">
        <v>1327332720</v>
      </c>
      <c r="AI851" s="1">
        <v>337075410.20611203</v>
      </c>
      <c r="AJ851" s="1">
        <v>0</v>
      </c>
      <c r="AK851" s="1">
        <v>2054810911.6300001</v>
      </c>
      <c r="AL851" s="1">
        <v>2037371682.93433</v>
      </c>
      <c r="AM851" s="1">
        <v>1879355882.93433</v>
      </c>
      <c r="AN851" s="1">
        <v>1776860832.6675401</v>
      </c>
      <c r="AO851" s="1">
        <v>1728627867.8361101</v>
      </c>
      <c r="AP851" s="1">
        <v>970058427</v>
      </c>
      <c r="AQ851" s="1">
        <v>186177673.40000001</v>
      </c>
      <c r="AR851" s="1">
        <v>186177673.40000001</v>
      </c>
      <c r="AS851" s="1">
        <v>186177673.40000001</v>
      </c>
      <c r="AT851" s="1">
        <v>186177673.40000001</v>
      </c>
      <c r="AU851" s="1">
        <v>186177673.40000001</v>
      </c>
      <c r="AV851" s="1">
        <v>3024869338.6300001</v>
      </c>
      <c r="AW851" s="1">
        <v>3193607783.3343301</v>
      </c>
      <c r="AX851" s="1">
        <v>3035591983.3343301</v>
      </c>
      <c r="AY851" s="1">
        <v>2933096933.0675402</v>
      </c>
      <c r="AZ851" s="1">
        <v>2884863968.2361102</v>
      </c>
      <c r="BA851" s="1">
        <v>3193607783.3343301</v>
      </c>
      <c r="BB851" s="1">
        <v>3035591983.3343301</v>
      </c>
      <c r="BC851" s="1">
        <v>2933096933.0675402</v>
      </c>
      <c r="BD851" s="1">
        <v>2884863968.2361102</v>
      </c>
      <c r="BE851" s="1">
        <v>2223549356.3343301</v>
      </c>
      <c r="BF851" s="1">
        <v>2065533556.3343301</v>
      </c>
      <c r="BG851" s="1">
        <v>1963038506.0675399</v>
      </c>
      <c r="BH851" s="1">
        <v>1914805541.23611</v>
      </c>
      <c r="BI851" s="1">
        <v>2223549356.3343301</v>
      </c>
      <c r="BJ851" s="1">
        <v>2065533556.3343301</v>
      </c>
      <c r="BK851" s="1">
        <v>1963038506.0675399</v>
      </c>
      <c r="BL851" s="1">
        <v>1914805541.23611</v>
      </c>
      <c r="BM851" s="1" t="s">
        <v>85</v>
      </c>
      <c r="BN851" s="1" t="s">
        <v>85</v>
      </c>
      <c r="BO851" s="1" t="s">
        <v>85</v>
      </c>
      <c r="BP851" t="s">
        <v>85</v>
      </c>
    </row>
    <row r="852" spans="1:68" x14ac:dyDescent="0.25">
      <c r="A852">
        <v>1245</v>
      </c>
      <c r="B852" t="s">
        <v>264</v>
      </c>
      <c r="C852">
        <v>2017</v>
      </c>
      <c r="D852" s="2">
        <v>406514</v>
      </c>
      <c r="E852" s="26">
        <v>140726.66</v>
      </c>
      <c r="F852" t="s">
        <v>91</v>
      </c>
      <c r="G852" t="s">
        <v>551</v>
      </c>
      <c r="H852">
        <v>159</v>
      </c>
      <c r="I852" s="2">
        <v>171</v>
      </c>
      <c r="J852" s="1">
        <v>28666924920</v>
      </c>
      <c r="K852" s="1">
        <v>10243680132</v>
      </c>
      <c r="L852" s="1">
        <v>9131583254</v>
      </c>
      <c r="M852" s="1">
        <v>5007352317</v>
      </c>
      <c r="N852" s="1">
        <v>253805343.90000001</v>
      </c>
      <c r="O852" s="1">
        <v>845651773.70000005</v>
      </c>
      <c r="P852" s="1">
        <v>843653700</v>
      </c>
      <c r="Q852" s="1">
        <v>185637450</v>
      </c>
      <c r="R852" s="1">
        <v>5459028</v>
      </c>
      <c r="S852" s="1">
        <v>2681475</v>
      </c>
      <c r="T852" s="1">
        <v>52.194000010000003</v>
      </c>
      <c r="U852" s="1">
        <v>3.1187070549999998</v>
      </c>
      <c r="V852" s="1">
        <v>1289655</v>
      </c>
      <c r="W852" s="1">
        <v>31.44</v>
      </c>
      <c r="X852" s="1">
        <v>0.85</v>
      </c>
      <c r="Y852" s="1">
        <v>6973747670</v>
      </c>
      <c r="Z852" s="1">
        <v>4626829675.3616104</v>
      </c>
      <c r="AA852" s="1">
        <v>25138986.984000001</v>
      </c>
      <c r="AB852" s="1">
        <v>6231859620</v>
      </c>
      <c r="AC852" s="1">
        <v>4626829675.3616104</v>
      </c>
      <c r="AD852" s="1">
        <v>25138986.984000001</v>
      </c>
      <c r="AE852" s="1">
        <v>6231859620</v>
      </c>
      <c r="AF852" s="1">
        <v>3660965901.3997698</v>
      </c>
      <c r="AG852" s="1">
        <v>25138986.984000001</v>
      </c>
      <c r="AH852" s="1">
        <v>6231859620</v>
      </c>
      <c r="AI852" s="1">
        <v>3206441772.4765501</v>
      </c>
      <c r="AJ852" s="1">
        <v>25138986.984000001</v>
      </c>
      <c r="AK852" s="1">
        <v>20220915159.700001</v>
      </c>
      <c r="AL852" s="1">
        <v>21600953286.3456</v>
      </c>
      <c r="AM852" s="1">
        <v>20859065236.3456</v>
      </c>
      <c r="AN852" s="1">
        <v>19893201462.383701</v>
      </c>
      <c r="AO852" s="1">
        <v>19438677333.460499</v>
      </c>
      <c r="AP852" s="1">
        <v>5261157660.8999996</v>
      </c>
      <c r="AQ852" s="1">
        <v>3499743105</v>
      </c>
      <c r="AR852" s="1">
        <v>3240142992.9518399</v>
      </c>
      <c r="AS852" s="1">
        <v>3128859785.4518399</v>
      </c>
      <c r="AT852" s="1">
        <v>2983980219.3575602</v>
      </c>
      <c r="AU852" s="1">
        <v>2915801600.0190802</v>
      </c>
      <c r="AV852" s="1">
        <v>25482072820.599998</v>
      </c>
      <c r="AW852" s="1">
        <v>30102253940.197399</v>
      </c>
      <c r="AX852" s="1">
        <v>29249082682.697399</v>
      </c>
      <c r="AY852" s="1">
        <v>28138339342.6413</v>
      </c>
      <c r="AZ852" s="1">
        <v>27615636594.379601</v>
      </c>
      <c r="BA852" s="1">
        <v>28666924920</v>
      </c>
      <c r="BB852" s="1">
        <v>28666924920</v>
      </c>
      <c r="BC852" s="1">
        <v>28138339342.6413</v>
      </c>
      <c r="BD852" s="1">
        <v>27615636594.379601</v>
      </c>
      <c r="BE852" s="1">
        <v>24841096279.297401</v>
      </c>
      <c r="BF852" s="1">
        <v>23987925021.797401</v>
      </c>
      <c r="BG852" s="1">
        <v>22877181681.741299</v>
      </c>
      <c r="BH852" s="1">
        <v>22354478933.479599</v>
      </c>
      <c r="BI852" s="1">
        <v>23405767259.099998</v>
      </c>
      <c r="BJ852" s="1">
        <v>23405767259.099998</v>
      </c>
      <c r="BK852" s="1">
        <v>22877181681.741299</v>
      </c>
      <c r="BL852" s="1">
        <v>22354478933.479599</v>
      </c>
      <c r="BM852" s="1" t="s">
        <v>121</v>
      </c>
      <c r="BN852" s="1" t="s">
        <v>121</v>
      </c>
      <c r="BO852" s="1" t="s">
        <v>85</v>
      </c>
      <c r="BP852" t="s">
        <v>85</v>
      </c>
    </row>
    <row r="853" spans="1:68" x14ac:dyDescent="0.25">
      <c r="A853">
        <v>1245</v>
      </c>
      <c r="B853" t="s">
        <v>264</v>
      </c>
      <c r="C853">
        <v>2018</v>
      </c>
      <c r="D853" s="2">
        <v>406514</v>
      </c>
      <c r="E853" s="26">
        <v>140726.66</v>
      </c>
      <c r="F853" t="s">
        <v>91</v>
      </c>
      <c r="G853" t="s">
        <v>551</v>
      </c>
      <c r="H853">
        <v>159</v>
      </c>
      <c r="I853" s="2">
        <v>171</v>
      </c>
      <c r="J853" s="1">
        <v>28666924920</v>
      </c>
      <c r="K853" s="1">
        <v>10658944646</v>
      </c>
      <c r="L853" s="1">
        <v>10064625007</v>
      </c>
      <c r="M853" s="1">
        <v>5128894740</v>
      </c>
      <c r="N853" s="1">
        <v>355633781.39999998</v>
      </c>
      <c r="O853" s="1">
        <v>845651773.70000005</v>
      </c>
      <c r="P853" s="1">
        <v>843653700</v>
      </c>
      <c r="Q853" s="1">
        <v>185637450</v>
      </c>
      <c r="R853" s="1">
        <v>5459028</v>
      </c>
      <c r="S853" s="1">
        <v>2681475</v>
      </c>
      <c r="T853" s="1">
        <v>53.234457480000003</v>
      </c>
      <c r="U853" s="1">
        <v>2.3468479680000001</v>
      </c>
      <c r="V853" s="1">
        <v>1289655</v>
      </c>
      <c r="W853" s="1">
        <v>31.44</v>
      </c>
      <c r="X853" s="1">
        <v>0.85</v>
      </c>
      <c r="Y853" s="1">
        <v>6973747670</v>
      </c>
      <c r="Z853" s="1">
        <v>4797695288.6299</v>
      </c>
      <c r="AA853" s="1">
        <v>25138986.984000001</v>
      </c>
      <c r="AB853" s="1">
        <v>6231859620</v>
      </c>
      <c r="AC853" s="1">
        <v>4797695288.6299</v>
      </c>
      <c r="AD853" s="1">
        <v>25138986.984000001</v>
      </c>
      <c r="AE853" s="1">
        <v>6231859620</v>
      </c>
      <c r="AF853" s="1">
        <v>3796162834.8913999</v>
      </c>
      <c r="AG853" s="1">
        <v>25138986.984000001</v>
      </c>
      <c r="AH853" s="1">
        <v>6231859620</v>
      </c>
      <c r="AI853" s="1">
        <v>3324853444.8968101</v>
      </c>
      <c r="AJ853" s="1">
        <v>25138986.984000001</v>
      </c>
      <c r="AK853" s="1">
        <v>21569221426.700001</v>
      </c>
      <c r="AL853" s="1">
        <v>22704860652.613899</v>
      </c>
      <c r="AM853" s="1">
        <v>21962972602.613899</v>
      </c>
      <c r="AN853" s="1">
        <v>20961440148.875401</v>
      </c>
      <c r="AO853" s="1">
        <v>20490130758.880798</v>
      </c>
      <c r="AP853" s="1">
        <v>5484528521.3999996</v>
      </c>
      <c r="AQ853" s="1">
        <v>3499743105</v>
      </c>
      <c r="AR853" s="1">
        <v>3405729097.8920798</v>
      </c>
      <c r="AS853" s="1">
        <v>3294445890.3920798</v>
      </c>
      <c r="AT853" s="1">
        <v>3144216022.3313098</v>
      </c>
      <c r="AU853" s="1">
        <v>3073519613.8321199</v>
      </c>
      <c r="AV853" s="1">
        <v>27053749948.099998</v>
      </c>
      <c r="AW853" s="1">
        <v>31595118271.905899</v>
      </c>
      <c r="AX853" s="1">
        <v>30741947014.405899</v>
      </c>
      <c r="AY853" s="1">
        <v>29590184692.606701</v>
      </c>
      <c r="AZ853" s="1">
        <v>29048178894.1129</v>
      </c>
      <c r="BA853" s="1">
        <v>28666924920</v>
      </c>
      <c r="BB853" s="1">
        <v>28666924920</v>
      </c>
      <c r="BC853" s="1">
        <v>28666924920</v>
      </c>
      <c r="BD853" s="1">
        <v>28666924920</v>
      </c>
      <c r="BE853" s="1">
        <v>26110589750.505901</v>
      </c>
      <c r="BF853" s="1">
        <v>25257418493.005901</v>
      </c>
      <c r="BG853" s="1">
        <v>24105656171.206699</v>
      </c>
      <c r="BH853" s="1">
        <v>23563650372.712898</v>
      </c>
      <c r="BI853" s="1">
        <v>23182396398.599998</v>
      </c>
      <c r="BJ853" s="1">
        <v>23182396398.599998</v>
      </c>
      <c r="BK853" s="1">
        <v>23182396398.599998</v>
      </c>
      <c r="BL853" s="1">
        <v>23182396398.599998</v>
      </c>
      <c r="BM853" s="1" t="s">
        <v>121</v>
      </c>
      <c r="BN853" s="1" t="s">
        <v>121</v>
      </c>
      <c r="BO853" s="1" t="s">
        <v>121</v>
      </c>
      <c r="BP853" t="s">
        <v>121</v>
      </c>
    </row>
    <row r="854" spans="1:68" x14ac:dyDescent="0.25">
      <c r="A854">
        <v>1245</v>
      </c>
      <c r="B854" t="s">
        <v>264</v>
      </c>
      <c r="C854">
        <v>2019</v>
      </c>
      <c r="D854" s="2">
        <v>406514</v>
      </c>
      <c r="E854" s="26">
        <v>140726.66</v>
      </c>
      <c r="F854" t="s">
        <v>91</v>
      </c>
      <c r="G854" t="s">
        <v>551</v>
      </c>
      <c r="H854">
        <v>159</v>
      </c>
      <c r="I854" s="2">
        <v>171</v>
      </c>
      <c r="J854" s="1">
        <v>28666924920</v>
      </c>
      <c r="K854" s="1">
        <v>10293698260</v>
      </c>
      <c r="L854" s="1">
        <v>8470692256</v>
      </c>
      <c r="M854" s="1">
        <v>4903959795</v>
      </c>
      <c r="N854" s="1">
        <v>136270888.19999999</v>
      </c>
      <c r="O854" s="1">
        <v>845651773.70000005</v>
      </c>
      <c r="P854" s="1">
        <v>843653700</v>
      </c>
      <c r="Q854" s="1">
        <v>185637450</v>
      </c>
      <c r="R854" s="1">
        <v>5459028</v>
      </c>
      <c r="S854" s="1">
        <v>2681475</v>
      </c>
      <c r="T854" s="1">
        <v>47.903152349999999</v>
      </c>
      <c r="U854" s="1">
        <v>5.9676831469999998</v>
      </c>
      <c r="V854" s="1">
        <v>1289655</v>
      </c>
      <c r="W854" s="1">
        <v>31.44</v>
      </c>
      <c r="X854" s="1">
        <v>0.85</v>
      </c>
      <c r="Y854" s="1">
        <v>6973747670</v>
      </c>
      <c r="Z854" s="1">
        <v>3953685483.5806899</v>
      </c>
      <c r="AA854" s="1">
        <v>25138986.984000001</v>
      </c>
      <c r="AB854" s="1">
        <v>6231859620</v>
      </c>
      <c r="AC854" s="1">
        <v>3953685483.5806899</v>
      </c>
      <c r="AD854" s="1">
        <v>25138986.984000001</v>
      </c>
      <c r="AE854" s="1">
        <v>6231859620</v>
      </c>
      <c r="AF854" s="1">
        <v>3128342462.5128298</v>
      </c>
      <c r="AG854" s="1">
        <v>25138986.984000001</v>
      </c>
      <c r="AH854" s="1">
        <v>6231859620</v>
      </c>
      <c r="AI854" s="1">
        <v>2739945746.7161899</v>
      </c>
      <c r="AJ854" s="1">
        <v>25138986.984000001</v>
      </c>
      <c r="AK854" s="1">
        <v>19610042289.700001</v>
      </c>
      <c r="AL854" s="1">
        <v>20266918096.564602</v>
      </c>
      <c r="AM854" s="1">
        <v>19525030046.564602</v>
      </c>
      <c r="AN854" s="1">
        <v>18699687025.496799</v>
      </c>
      <c r="AO854" s="1">
        <v>18311290309.7001</v>
      </c>
      <c r="AP854" s="1">
        <v>5040230683.1999998</v>
      </c>
      <c r="AQ854" s="1">
        <v>3499743105</v>
      </c>
      <c r="AR854" s="1">
        <v>3040037714.4847002</v>
      </c>
      <c r="AS854" s="1">
        <v>2928754506.9847002</v>
      </c>
      <c r="AT854" s="1">
        <v>2804953053.8245201</v>
      </c>
      <c r="AU854" s="1">
        <v>2746693546.45502</v>
      </c>
      <c r="AV854" s="1">
        <v>24650272972.900002</v>
      </c>
      <c r="AW854" s="1">
        <v>28347186494.249401</v>
      </c>
      <c r="AX854" s="1">
        <v>27494015236.749401</v>
      </c>
      <c r="AY854" s="1">
        <v>26544870762.521301</v>
      </c>
      <c r="AZ854" s="1">
        <v>26098214539.355202</v>
      </c>
      <c r="BA854" s="1">
        <v>28347186494.249401</v>
      </c>
      <c r="BB854" s="1">
        <v>27494015236.749401</v>
      </c>
      <c r="BC854" s="1">
        <v>26544870762.521301</v>
      </c>
      <c r="BD854" s="1">
        <v>26098214539.355202</v>
      </c>
      <c r="BE854" s="1">
        <v>23306955811.0494</v>
      </c>
      <c r="BF854" s="1">
        <v>22453784553.5494</v>
      </c>
      <c r="BG854" s="1">
        <v>21504640079.321301</v>
      </c>
      <c r="BH854" s="1">
        <v>21057983856.155201</v>
      </c>
      <c r="BI854" s="1">
        <v>23306955811.0494</v>
      </c>
      <c r="BJ854" s="1">
        <v>22453784553.5494</v>
      </c>
      <c r="BK854" s="1">
        <v>21504640079.321301</v>
      </c>
      <c r="BL854" s="1">
        <v>21057983856.155201</v>
      </c>
      <c r="BM854" s="1" t="s">
        <v>85</v>
      </c>
      <c r="BN854" s="1" t="s">
        <v>85</v>
      </c>
      <c r="BO854" s="1" t="s">
        <v>85</v>
      </c>
      <c r="BP854" t="s">
        <v>85</v>
      </c>
    </row>
    <row r="855" spans="1:68" x14ac:dyDescent="0.25">
      <c r="A855">
        <v>1245</v>
      </c>
      <c r="B855" t="s">
        <v>264</v>
      </c>
      <c r="C855">
        <v>2020</v>
      </c>
      <c r="D855" s="2">
        <v>421715</v>
      </c>
      <c r="E855" s="26">
        <v>140726.66</v>
      </c>
      <c r="F855" t="s">
        <v>91</v>
      </c>
      <c r="G855" t="s">
        <v>551</v>
      </c>
      <c r="H855">
        <v>159</v>
      </c>
      <c r="I855" s="2">
        <v>171</v>
      </c>
      <c r="J855" s="1">
        <v>29615695335</v>
      </c>
      <c r="K855" s="1">
        <v>11206243986</v>
      </c>
      <c r="L855" s="1">
        <v>9337130065</v>
      </c>
      <c r="M855" s="1">
        <v>4366501155</v>
      </c>
      <c r="N855" s="1">
        <v>159927670.80000001</v>
      </c>
      <c r="O855" s="1">
        <v>845651773.70000005</v>
      </c>
      <c r="P855" s="1">
        <v>843653700</v>
      </c>
      <c r="Q855" s="1">
        <v>185637450</v>
      </c>
      <c r="R855" s="1">
        <v>5459028</v>
      </c>
      <c r="S855" s="1">
        <v>2681475</v>
      </c>
      <c r="T855" s="1">
        <v>49.617238499999999</v>
      </c>
      <c r="U855" s="1">
        <v>2.7219890819999999</v>
      </c>
      <c r="V855" s="1">
        <v>1289655</v>
      </c>
      <c r="W855" s="1">
        <v>31.44</v>
      </c>
      <c r="X855" s="1">
        <v>0.85</v>
      </c>
      <c r="Y855" s="1">
        <v>7234520825</v>
      </c>
      <c r="Z855" s="1">
        <v>4421294679.57827</v>
      </c>
      <c r="AA855" s="1">
        <v>25138986.984000001</v>
      </c>
      <c r="AB855" s="1">
        <v>6464890950</v>
      </c>
      <c r="AC855" s="1">
        <v>4421294679.57827</v>
      </c>
      <c r="AD855" s="1">
        <v>25138986.984000001</v>
      </c>
      <c r="AE855" s="1">
        <v>6464890950</v>
      </c>
      <c r="AF855" s="1">
        <v>3498336916.9973302</v>
      </c>
      <c r="AG855" s="1">
        <v>25138986.984000001</v>
      </c>
      <c r="AH855" s="1">
        <v>6464890950</v>
      </c>
      <c r="AI855" s="1">
        <v>3064003852.2533598</v>
      </c>
      <c r="AJ855" s="1">
        <v>25138986.984000001</v>
      </c>
      <c r="AK855" s="1">
        <v>21389025824.700001</v>
      </c>
      <c r="AL855" s="1">
        <v>21861738256.562199</v>
      </c>
      <c r="AM855" s="1">
        <v>21092108381.562199</v>
      </c>
      <c r="AN855" s="1">
        <v>20169150618.9813</v>
      </c>
      <c r="AO855" s="1">
        <v>19734817554.237301</v>
      </c>
      <c r="AP855" s="1">
        <v>4526428825.8000002</v>
      </c>
      <c r="AQ855" s="1">
        <v>3499743105</v>
      </c>
      <c r="AR855" s="1">
        <v>3279260738.4843402</v>
      </c>
      <c r="AS855" s="1">
        <v>3163816257.2343402</v>
      </c>
      <c r="AT855" s="1">
        <v>3025372592.8471999</v>
      </c>
      <c r="AU855" s="1">
        <v>2960222633.1356001</v>
      </c>
      <c r="AV855" s="1">
        <v>25915454650.5</v>
      </c>
      <c r="AW855" s="1">
        <v>29667427820.8466</v>
      </c>
      <c r="AX855" s="1">
        <v>28782353464.5966</v>
      </c>
      <c r="AY855" s="1">
        <v>27720952037.628502</v>
      </c>
      <c r="AZ855" s="1">
        <v>27221469013.172901</v>
      </c>
      <c r="BA855" s="1">
        <v>29615695335</v>
      </c>
      <c r="BB855" s="1">
        <v>28782353464.5966</v>
      </c>
      <c r="BC855" s="1">
        <v>27720952037.628502</v>
      </c>
      <c r="BD855" s="1">
        <v>27221469013.172901</v>
      </c>
      <c r="BE855" s="1">
        <v>25140998995.0466</v>
      </c>
      <c r="BF855" s="1">
        <v>24255924638.7966</v>
      </c>
      <c r="BG855" s="1">
        <v>23194523211.828499</v>
      </c>
      <c r="BH855" s="1">
        <v>22695040187.372898</v>
      </c>
      <c r="BI855" s="1">
        <v>25089266509.200001</v>
      </c>
      <c r="BJ855" s="1">
        <v>24255924638.7966</v>
      </c>
      <c r="BK855" s="1">
        <v>23194523211.828499</v>
      </c>
      <c r="BL855" s="1">
        <v>22695040187.372898</v>
      </c>
      <c r="BM855" s="1" t="s">
        <v>121</v>
      </c>
      <c r="BN855" s="1" t="s">
        <v>85</v>
      </c>
      <c r="BO855" s="1" t="s">
        <v>85</v>
      </c>
      <c r="BP855" t="s">
        <v>85</v>
      </c>
    </row>
    <row r="856" spans="1:68" x14ac:dyDescent="0.25">
      <c r="A856">
        <v>1245</v>
      </c>
      <c r="B856" t="s">
        <v>264</v>
      </c>
      <c r="C856">
        <v>2021</v>
      </c>
      <c r="D856" s="2">
        <v>421715</v>
      </c>
      <c r="E856" s="26">
        <v>140726.66</v>
      </c>
      <c r="F856" t="s">
        <v>91</v>
      </c>
      <c r="G856" t="s">
        <v>551</v>
      </c>
      <c r="H856">
        <v>159</v>
      </c>
      <c r="I856" s="2">
        <v>171</v>
      </c>
      <c r="J856" s="1">
        <v>29615695335</v>
      </c>
      <c r="K856" s="1">
        <v>11410128956</v>
      </c>
      <c r="L856" s="1">
        <v>10046377351</v>
      </c>
      <c r="M856" s="1">
        <v>4442359268</v>
      </c>
      <c r="N856" s="1">
        <v>178892199</v>
      </c>
      <c r="O856" s="1">
        <v>845651773.70000005</v>
      </c>
      <c r="P856" s="1">
        <v>843653700</v>
      </c>
      <c r="Q856" s="1">
        <v>185637450</v>
      </c>
      <c r="R856" s="1">
        <v>5459028</v>
      </c>
      <c r="S856" s="1">
        <v>2681475</v>
      </c>
      <c r="T856" s="1">
        <v>48.982105230000002</v>
      </c>
      <c r="U856" s="1">
        <v>2.552072259</v>
      </c>
      <c r="V856" s="1">
        <v>1289655</v>
      </c>
      <c r="W856" s="1">
        <v>31.44</v>
      </c>
      <c r="X856" s="1">
        <v>0.85</v>
      </c>
      <c r="Y856" s="1">
        <v>7234520825</v>
      </c>
      <c r="Z856" s="1">
        <v>4377433968.1522703</v>
      </c>
      <c r="AA856" s="1">
        <v>25138986.984000001</v>
      </c>
      <c r="AB856" s="1">
        <v>6464890950</v>
      </c>
      <c r="AC856" s="1">
        <v>4377433968.1522703</v>
      </c>
      <c r="AD856" s="1">
        <v>25138986.984000001</v>
      </c>
      <c r="AE856" s="1">
        <v>6464890950</v>
      </c>
      <c r="AF856" s="1">
        <v>3463632253.0679898</v>
      </c>
      <c r="AG856" s="1">
        <v>25138986.984000001</v>
      </c>
      <c r="AH856" s="1">
        <v>6464890950</v>
      </c>
      <c r="AI856" s="1">
        <v>3033607916.5577402</v>
      </c>
      <c r="AJ856" s="1">
        <v>25138986.984000001</v>
      </c>
      <c r="AK856" s="1">
        <v>22302158080.700001</v>
      </c>
      <c r="AL856" s="1">
        <v>22527124831.1362</v>
      </c>
      <c r="AM856" s="1">
        <v>21757494956.1362</v>
      </c>
      <c r="AN856" s="1">
        <v>20843693241.051899</v>
      </c>
      <c r="AO856" s="1">
        <v>20413668904.541698</v>
      </c>
      <c r="AP856" s="1">
        <v>4621251467</v>
      </c>
      <c r="AQ856" s="1">
        <v>3499743105</v>
      </c>
      <c r="AR856" s="1">
        <v>3379068724.6704402</v>
      </c>
      <c r="AS856" s="1">
        <v>3263624243.4204402</v>
      </c>
      <c r="AT856" s="1">
        <v>3126553986.1577902</v>
      </c>
      <c r="AU856" s="1">
        <v>3062050335.6812601</v>
      </c>
      <c r="AV856" s="1">
        <v>26923409547.700001</v>
      </c>
      <c r="AW856" s="1">
        <v>30527445022.806702</v>
      </c>
      <c r="AX856" s="1">
        <v>29642370666.556702</v>
      </c>
      <c r="AY856" s="1">
        <v>28591498694.209702</v>
      </c>
      <c r="AZ856" s="1">
        <v>28096970707.223</v>
      </c>
      <c r="BA856" s="1">
        <v>29615695335</v>
      </c>
      <c r="BB856" s="1">
        <v>29615695335</v>
      </c>
      <c r="BC856" s="1">
        <v>28591498694.209702</v>
      </c>
      <c r="BD856" s="1">
        <v>28096970707.223</v>
      </c>
      <c r="BE856" s="1">
        <v>25906193555.806702</v>
      </c>
      <c r="BF856" s="1">
        <v>25021119199.556702</v>
      </c>
      <c r="BG856" s="1">
        <v>23970247227.209702</v>
      </c>
      <c r="BH856" s="1">
        <v>23475719240.223</v>
      </c>
      <c r="BI856" s="1">
        <v>24994443868</v>
      </c>
      <c r="BJ856" s="1">
        <v>24994443868</v>
      </c>
      <c r="BK856" s="1">
        <v>23970247227.209702</v>
      </c>
      <c r="BL856" s="1">
        <v>23475719240.223</v>
      </c>
      <c r="BM856" s="1" t="s">
        <v>121</v>
      </c>
      <c r="BN856" s="1" t="s">
        <v>121</v>
      </c>
      <c r="BO856" s="1" t="s">
        <v>85</v>
      </c>
      <c r="BP856" t="s">
        <v>85</v>
      </c>
    </row>
    <row r="857" spans="1:68" x14ac:dyDescent="0.25">
      <c r="A857">
        <v>1270</v>
      </c>
      <c r="B857" t="s">
        <v>265</v>
      </c>
      <c r="C857">
        <v>2017</v>
      </c>
      <c r="D857" s="2">
        <v>9577</v>
      </c>
      <c r="E857" s="26">
        <v>51044.1</v>
      </c>
      <c r="F857" t="s">
        <v>112</v>
      </c>
      <c r="I857" s="2">
        <v>157</v>
      </c>
      <c r="J857" s="1">
        <v>548809985</v>
      </c>
      <c r="K857" s="1">
        <v>327587679.89999998</v>
      </c>
      <c r="L857" s="1">
        <v>0</v>
      </c>
      <c r="M857" s="1">
        <v>60459806.799999997</v>
      </c>
      <c r="N857" s="1">
        <v>748.05200000000002</v>
      </c>
      <c r="O857" s="1">
        <v>45273737.939999998</v>
      </c>
      <c r="P857" s="1">
        <v>45294018</v>
      </c>
      <c r="Q857" s="1">
        <v>10809647</v>
      </c>
      <c r="R857" s="1">
        <v>2181502</v>
      </c>
      <c r="S857" s="1">
        <v>92613</v>
      </c>
      <c r="T857" s="1">
        <v>73.447407179999999</v>
      </c>
      <c r="U857" s="1">
        <v>1.44755075</v>
      </c>
      <c r="V857" s="1">
        <v>3576284</v>
      </c>
      <c r="W857" s="1">
        <v>53.04</v>
      </c>
      <c r="X857" s="1">
        <v>1.02</v>
      </c>
      <c r="Y857" s="1">
        <v>164293435</v>
      </c>
      <c r="Z857" s="1">
        <v>405748708.79299003</v>
      </c>
      <c r="AA857" s="1">
        <v>119957491.764864</v>
      </c>
      <c r="AB857" s="1">
        <v>146815410</v>
      </c>
      <c r="AC857" s="1">
        <v>405748708.79299003</v>
      </c>
      <c r="AD857" s="1">
        <v>119957491.764864</v>
      </c>
      <c r="AE857" s="1">
        <v>146815410</v>
      </c>
      <c r="AF857" s="1">
        <v>320405633.34067202</v>
      </c>
      <c r="AG857" s="1">
        <v>119957491.764864</v>
      </c>
      <c r="AH857" s="1">
        <v>146815410</v>
      </c>
      <c r="AI857" s="1">
        <v>280244186.06899399</v>
      </c>
      <c r="AJ857" s="1">
        <v>119957491.764864</v>
      </c>
      <c r="AK857" s="1">
        <v>372861417.83999997</v>
      </c>
      <c r="AL857" s="1">
        <v>735293653.55785406</v>
      </c>
      <c r="AM857" s="1">
        <v>717815628.55785406</v>
      </c>
      <c r="AN857" s="1">
        <v>632472553.10553598</v>
      </c>
      <c r="AO857" s="1">
        <v>592311105.83385801</v>
      </c>
      <c r="AP857" s="1">
        <v>60460554.851999998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433321972.69199997</v>
      </c>
      <c r="AW857" s="1">
        <v>795754208.40985405</v>
      </c>
      <c r="AX857" s="1">
        <v>778276183.40985405</v>
      </c>
      <c r="AY857" s="1">
        <v>692933107.95753598</v>
      </c>
      <c r="AZ857" s="1">
        <v>652771660.68585801</v>
      </c>
      <c r="BA857" s="1">
        <v>548809985</v>
      </c>
      <c r="BB857" s="1">
        <v>548809985</v>
      </c>
      <c r="BC857" s="1">
        <v>548809985</v>
      </c>
      <c r="BD857" s="1">
        <v>548809985</v>
      </c>
      <c r="BE857" s="1">
        <v>735293653.55785406</v>
      </c>
      <c r="BF857" s="1">
        <v>717815628.55785406</v>
      </c>
      <c r="BG857" s="1">
        <v>632472553.10553598</v>
      </c>
      <c r="BH857" s="1">
        <v>592311105.83385801</v>
      </c>
      <c r="BI857" s="1">
        <v>488349430.148</v>
      </c>
      <c r="BJ857" s="1">
        <v>488349430.148</v>
      </c>
      <c r="BK857" s="1">
        <v>488349430.148</v>
      </c>
      <c r="BL857" s="1">
        <v>488349430.148</v>
      </c>
      <c r="BM857" s="1" t="s">
        <v>121</v>
      </c>
      <c r="BN857" s="1" t="s">
        <v>121</v>
      </c>
      <c r="BO857" s="1" t="s">
        <v>121</v>
      </c>
      <c r="BP857" t="s">
        <v>121</v>
      </c>
    </row>
    <row r="858" spans="1:68" x14ac:dyDescent="0.25">
      <c r="A858">
        <v>1270</v>
      </c>
      <c r="B858" t="s">
        <v>265</v>
      </c>
      <c r="C858">
        <v>2018</v>
      </c>
      <c r="D858" s="2">
        <v>9627</v>
      </c>
      <c r="E858" s="26">
        <v>51044.1</v>
      </c>
      <c r="F858" t="s">
        <v>112</v>
      </c>
      <c r="I858" s="2">
        <v>157</v>
      </c>
      <c r="J858" s="1">
        <v>551675235</v>
      </c>
      <c r="K858" s="1">
        <v>321170141.80000001</v>
      </c>
      <c r="L858" s="1">
        <v>441350.68</v>
      </c>
      <c r="M858" s="1">
        <v>56820533.82</v>
      </c>
      <c r="N858" s="1">
        <v>4488.3119999999999</v>
      </c>
      <c r="O858" s="1">
        <v>45273737.939999998</v>
      </c>
      <c r="P858" s="1">
        <v>45294018</v>
      </c>
      <c r="Q858" s="1">
        <v>10809647</v>
      </c>
      <c r="R858" s="1">
        <v>2181502</v>
      </c>
      <c r="S858" s="1">
        <v>92613</v>
      </c>
      <c r="T858" s="1">
        <v>72.178841629999994</v>
      </c>
      <c r="U858" s="1">
        <v>1.2588231809999999</v>
      </c>
      <c r="V858" s="1">
        <v>3576284</v>
      </c>
      <c r="W858" s="1">
        <v>53.04</v>
      </c>
      <c r="X858" s="1">
        <v>1.02</v>
      </c>
      <c r="Y858" s="1">
        <v>165151185</v>
      </c>
      <c r="Z858" s="1">
        <v>399663379.06844598</v>
      </c>
      <c r="AA858" s="1">
        <v>119957491.764864</v>
      </c>
      <c r="AB858" s="1">
        <v>147581910</v>
      </c>
      <c r="AC858" s="1">
        <v>399663379.06844598</v>
      </c>
      <c r="AD858" s="1">
        <v>119957491.764864</v>
      </c>
      <c r="AE858" s="1">
        <v>147581910</v>
      </c>
      <c r="AF858" s="1">
        <v>315600260.255741</v>
      </c>
      <c r="AG858" s="1">
        <v>119957491.764864</v>
      </c>
      <c r="AH858" s="1">
        <v>147581910</v>
      </c>
      <c r="AI858" s="1">
        <v>276041145.52035099</v>
      </c>
      <c r="AJ858" s="1">
        <v>119957491.764864</v>
      </c>
      <c r="AK858" s="1">
        <v>366885230.42000002</v>
      </c>
      <c r="AL858" s="1">
        <v>730507424.51330996</v>
      </c>
      <c r="AM858" s="1">
        <v>712938149.51330996</v>
      </c>
      <c r="AN858" s="1">
        <v>628875030.70060599</v>
      </c>
      <c r="AO858" s="1">
        <v>589315915.96521497</v>
      </c>
      <c r="AP858" s="1">
        <v>56825022.131999999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423710252.55199999</v>
      </c>
      <c r="AW858" s="1">
        <v>787332446.64531004</v>
      </c>
      <c r="AX858" s="1">
        <v>769763171.64531004</v>
      </c>
      <c r="AY858" s="1">
        <v>685700052.83260596</v>
      </c>
      <c r="AZ858" s="1">
        <v>646140938.09721506</v>
      </c>
      <c r="BA858" s="1">
        <v>551675235</v>
      </c>
      <c r="BB858" s="1">
        <v>551675235</v>
      </c>
      <c r="BC858" s="1">
        <v>551675235</v>
      </c>
      <c r="BD858" s="1">
        <v>551675235</v>
      </c>
      <c r="BE858" s="1">
        <v>730507424.51330996</v>
      </c>
      <c r="BF858" s="1">
        <v>712938149.51330996</v>
      </c>
      <c r="BG858" s="1">
        <v>628875030.70060599</v>
      </c>
      <c r="BH858" s="1">
        <v>589315915.96521497</v>
      </c>
      <c r="BI858" s="1">
        <v>494850212.86799997</v>
      </c>
      <c r="BJ858" s="1">
        <v>494850212.86799997</v>
      </c>
      <c r="BK858" s="1">
        <v>494850212.86799997</v>
      </c>
      <c r="BL858" s="1">
        <v>494850212.86799997</v>
      </c>
      <c r="BM858" s="1" t="s">
        <v>121</v>
      </c>
      <c r="BN858" s="1" t="s">
        <v>121</v>
      </c>
      <c r="BO858" s="1" t="s">
        <v>121</v>
      </c>
      <c r="BP858" t="s">
        <v>121</v>
      </c>
    </row>
    <row r="859" spans="1:68" x14ac:dyDescent="0.25">
      <c r="A859">
        <v>1270</v>
      </c>
      <c r="B859" t="s">
        <v>265</v>
      </c>
      <c r="C859">
        <v>2019</v>
      </c>
      <c r="D859" s="2">
        <v>9665</v>
      </c>
      <c r="E859" s="26">
        <v>51044.1</v>
      </c>
      <c r="F859" t="s">
        <v>112</v>
      </c>
      <c r="I859" s="2">
        <v>157</v>
      </c>
      <c r="J859" s="1">
        <v>553852825</v>
      </c>
      <c r="K859" s="1">
        <v>300894940.39999998</v>
      </c>
      <c r="L859" s="1">
        <v>644820.82400000002</v>
      </c>
      <c r="M859" s="1">
        <v>49779120.340000004</v>
      </c>
      <c r="N859" s="1">
        <v>8976.6239999999998</v>
      </c>
      <c r="O859" s="1">
        <v>45273737.939999998</v>
      </c>
      <c r="P859" s="1">
        <v>45294018</v>
      </c>
      <c r="Q859" s="1">
        <v>10809647</v>
      </c>
      <c r="R859" s="1">
        <v>2181502</v>
      </c>
      <c r="S859" s="1">
        <v>92613</v>
      </c>
      <c r="T859" s="1">
        <v>70.698344480000003</v>
      </c>
      <c r="U859" s="1">
        <v>2.0484331720000002</v>
      </c>
      <c r="V859" s="1">
        <v>3576284</v>
      </c>
      <c r="W859" s="1">
        <v>53.04</v>
      </c>
      <c r="X859" s="1">
        <v>1.02</v>
      </c>
      <c r="Y859" s="1">
        <v>165803075</v>
      </c>
      <c r="Z859" s="1">
        <v>386870394.65217799</v>
      </c>
      <c r="AA859" s="1">
        <v>119957491.764864</v>
      </c>
      <c r="AB859" s="1">
        <v>148164450</v>
      </c>
      <c r="AC859" s="1">
        <v>386870394.65217799</v>
      </c>
      <c r="AD859" s="1">
        <v>119957491.764864</v>
      </c>
      <c r="AE859" s="1">
        <v>148164450</v>
      </c>
      <c r="AF859" s="1">
        <v>305498085.71917897</v>
      </c>
      <c r="AG859" s="1">
        <v>119957491.764864</v>
      </c>
      <c r="AH859" s="1">
        <v>148164450</v>
      </c>
      <c r="AI859" s="1">
        <v>267205234.45659101</v>
      </c>
      <c r="AJ859" s="1">
        <v>119957491.764864</v>
      </c>
      <c r="AK859" s="1">
        <v>346813499.16399997</v>
      </c>
      <c r="AL859" s="1">
        <v>718569800.24104202</v>
      </c>
      <c r="AM859" s="1">
        <v>700931175.24104202</v>
      </c>
      <c r="AN859" s="1">
        <v>619558866.308043</v>
      </c>
      <c r="AO859" s="1">
        <v>581266015.04545498</v>
      </c>
      <c r="AP859" s="1">
        <v>49788096.964000002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396601596.12799901</v>
      </c>
      <c r="AW859" s="1">
        <v>768357897.205042</v>
      </c>
      <c r="AX859" s="1">
        <v>750719272.205042</v>
      </c>
      <c r="AY859" s="1">
        <v>669346963.27204299</v>
      </c>
      <c r="AZ859" s="1">
        <v>631054112.00945497</v>
      </c>
      <c r="BA859" s="1">
        <v>553852825</v>
      </c>
      <c r="BB859" s="1">
        <v>553852825</v>
      </c>
      <c r="BC859" s="1">
        <v>553852825</v>
      </c>
      <c r="BD859" s="1">
        <v>553852825</v>
      </c>
      <c r="BE859" s="1">
        <v>718569800.24104202</v>
      </c>
      <c r="BF859" s="1">
        <v>700931175.24104202</v>
      </c>
      <c r="BG859" s="1">
        <v>619558866.308043</v>
      </c>
      <c r="BH859" s="1">
        <v>581266015.04545498</v>
      </c>
      <c r="BI859" s="1">
        <v>504064728.03600001</v>
      </c>
      <c r="BJ859" s="1">
        <v>504064728.03600001</v>
      </c>
      <c r="BK859" s="1">
        <v>504064728.03600001</v>
      </c>
      <c r="BL859" s="1">
        <v>504064728.03600001</v>
      </c>
      <c r="BM859" s="1" t="s">
        <v>121</v>
      </c>
      <c r="BN859" s="1" t="s">
        <v>121</v>
      </c>
      <c r="BO859" s="1" t="s">
        <v>121</v>
      </c>
      <c r="BP859" t="s">
        <v>121</v>
      </c>
    </row>
    <row r="860" spans="1:68" x14ac:dyDescent="0.25">
      <c r="A860">
        <v>1270</v>
      </c>
      <c r="B860" t="s">
        <v>265</v>
      </c>
      <c r="C860">
        <v>2020</v>
      </c>
      <c r="D860" s="2">
        <v>10227</v>
      </c>
      <c r="E860" s="26">
        <v>51044.1</v>
      </c>
      <c r="F860" t="s">
        <v>112</v>
      </c>
      <c r="I860" s="2">
        <v>157</v>
      </c>
      <c r="J860" s="1">
        <v>586058235</v>
      </c>
      <c r="K860" s="1">
        <v>327868947.39999998</v>
      </c>
      <c r="L860" s="1">
        <v>730846.804</v>
      </c>
      <c r="M860" s="1">
        <v>44899577.140000001</v>
      </c>
      <c r="N860" s="1">
        <v>0</v>
      </c>
      <c r="O860" s="1">
        <v>45273737.939999998</v>
      </c>
      <c r="P860" s="1">
        <v>45294018</v>
      </c>
      <c r="Q860" s="1">
        <v>10809647</v>
      </c>
      <c r="R860" s="1">
        <v>2181502</v>
      </c>
      <c r="S860" s="1">
        <v>92613</v>
      </c>
      <c r="T860" s="1">
        <v>73.502851960000001</v>
      </c>
      <c r="U860" s="1">
        <v>1.1872828070000001</v>
      </c>
      <c r="V860" s="1">
        <v>3576284</v>
      </c>
      <c r="W860" s="1">
        <v>53.04</v>
      </c>
      <c r="X860" s="1">
        <v>1.02</v>
      </c>
      <c r="Y860" s="1">
        <v>175444185</v>
      </c>
      <c r="Z860" s="1">
        <v>407527879.41996598</v>
      </c>
      <c r="AA860" s="1">
        <v>119957491.764864</v>
      </c>
      <c r="AB860" s="1">
        <v>156779910</v>
      </c>
      <c r="AC860" s="1">
        <v>407527879.41996598</v>
      </c>
      <c r="AD860" s="1">
        <v>119957491.764864</v>
      </c>
      <c r="AE860" s="1">
        <v>156779910</v>
      </c>
      <c r="AF860" s="1">
        <v>321810582.46116</v>
      </c>
      <c r="AG860" s="1">
        <v>119957491.764864</v>
      </c>
      <c r="AH860" s="1">
        <v>156779910</v>
      </c>
      <c r="AI860" s="1">
        <v>281473030.95113301</v>
      </c>
      <c r="AJ860" s="1">
        <v>119957491.764864</v>
      </c>
      <c r="AK860" s="1">
        <v>373873532.14399999</v>
      </c>
      <c r="AL860" s="1">
        <v>748954420.98882997</v>
      </c>
      <c r="AM860" s="1">
        <v>730290145.98882997</v>
      </c>
      <c r="AN860" s="1">
        <v>644572849.03002405</v>
      </c>
      <c r="AO860" s="1">
        <v>604235297.519997</v>
      </c>
      <c r="AP860" s="1">
        <v>44899577.140000001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418773109.28399998</v>
      </c>
      <c r="AW860" s="1">
        <v>793853998.12882996</v>
      </c>
      <c r="AX860" s="1">
        <v>775189723.12882996</v>
      </c>
      <c r="AY860" s="1">
        <v>689472426.17002404</v>
      </c>
      <c r="AZ860" s="1">
        <v>649134874.65999699</v>
      </c>
      <c r="BA860" s="1">
        <v>586058235</v>
      </c>
      <c r="BB860" s="1">
        <v>586058235</v>
      </c>
      <c r="BC860" s="1">
        <v>586058235</v>
      </c>
      <c r="BD860" s="1">
        <v>586058235</v>
      </c>
      <c r="BE860" s="1">
        <v>748954420.98882997</v>
      </c>
      <c r="BF860" s="1">
        <v>730290145.98882997</v>
      </c>
      <c r="BG860" s="1">
        <v>644572849.03002405</v>
      </c>
      <c r="BH860" s="1">
        <v>604235297.519997</v>
      </c>
      <c r="BI860" s="1">
        <v>541158657.86000001</v>
      </c>
      <c r="BJ860" s="1">
        <v>541158657.86000001</v>
      </c>
      <c r="BK860" s="1">
        <v>541158657.86000001</v>
      </c>
      <c r="BL860" s="1">
        <v>541158657.86000001</v>
      </c>
      <c r="BM860" s="1" t="s">
        <v>121</v>
      </c>
      <c r="BN860" s="1" t="s">
        <v>121</v>
      </c>
      <c r="BO860" s="1" t="s">
        <v>121</v>
      </c>
      <c r="BP860" t="s">
        <v>121</v>
      </c>
    </row>
    <row r="861" spans="1:68" x14ac:dyDescent="0.25">
      <c r="A861">
        <v>1270</v>
      </c>
      <c r="B861" t="s">
        <v>265</v>
      </c>
      <c r="C861">
        <v>2021</v>
      </c>
      <c r="D861" s="2">
        <v>10227</v>
      </c>
      <c r="E861" s="26">
        <v>51044.1</v>
      </c>
      <c r="F861" t="s">
        <v>112</v>
      </c>
      <c r="I861" s="2">
        <v>157</v>
      </c>
      <c r="J861" s="1">
        <v>586058235</v>
      </c>
      <c r="K861" s="1">
        <v>284305391.19999999</v>
      </c>
      <c r="L861" s="1">
        <v>1255979.308</v>
      </c>
      <c r="M861" s="1">
        <v>107599799.7</v>
      </c>
      <c r="N861" s="1">
        <v>0</v>
      </c>
      <c r="O861" s="1">
        <v>45273737.939999998</v>
      </c>
      <c r="P861" s="1">
        <v>45294018</v>
      </c>
      <c r="Q861" s="1">
        <v>10809647</v>
      </c>
      <c r="R861" s="1">
        <v>2181502</v>
      </c>
      <c r="S861" s="1">
        <v>92613</v>
      </c>
      <c r="T861" s="1">
        <v>72.43561613</v>
      </c>
      <c r="U861" s="1">
        <v>0.988716068</v>
      </c>
      <c r="V861" s="1">
        <v>3576284</v>
      </c>
      <c r="W861" s="1">
        <v>53.04</v>
      </c>
      <c r="X861" s="1">
        <v>1.02</v>
      </c>
      <c r="Y861" s="1">
        <v>175444185</v>
      </c>
      <c r="Z861" s="1">
        <v>402632572.96356702</v>
      </c>
      <c r="AA861" s="1">
        <v>119957491.764864</v>
      </c>
      <c r="AB861" s="1">
        <v>156779910</v>
      </c>
      <c r="AC861" s="1">
        <v>402632572.96356702</v>
      </c>
      <c r="AD861" s="1">
        <v>119957491.764864</v>
      </c>
      <c r="AE861" s="1">
        <v>156779910</v>
      </c>
      <c r="AF861" s="1">
        <v>317944929.33258802</v>
      </c>
      <c r="AG861" s="1">
        <v>119957491.764864</v>
      </c>
      <c r="AH861" s="1">
        <v>156779910</v>
      </c>
      <c r="AI861" s="1">
        <v>278091920.56506902</v>
      </c>
      <c r="AJ861" s="1">
        <v>119957491.764864</v>
      </c>
      <c r="AK861" s="1">
        <v>330835108.44800001</v>
      </c>
      <c r="AL861" s="1">
        <v>744584247.03643095</v>
      </c>
      <c r="AM861" s="1">
        <v>725919972.03643095</v>
      </c>
      <c r="AN861" s="1">
        <v>641232328.40545201</v>
      </c>
      <c r="AO861" s="1">
        <v>601379319.63793302</v>
      </c>
      <c r="AP861" s="1">
        <v>107599799.7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438434908.148</v>
      </c>
      <c r="AW861" s="1">
        <v>852184046.736431</v>
      </c>
      <c r="AX861" s="1">
        <v>833519771.736431</v>
      </c>
      <c r="AY861" s="1">
        <v>748832128.10545194</v>
      </c>
      <c r="AZ861" s="1">
        <v>708979119.33793294</v>
      </c>
      <c r="BA861" s="1">
        <v>586058235</v>
      </c>
      <c r="BB861" s="1">
        <v>586058235</v>
      </c>
      <c r="BC861" s="1">
        <v>586058235</v>
      </c>
      <c r="BD861" s="1">
        <v>586058235</v>
      </c>
      <c r="BE861" s="1">
        <v>744584247.03643095</v>
      </c>
      <c r="BF861" s="1">
        <v>725919972.03643095</v>
      </c>
      <c r="BG861" s="1">
        <v>641232328.40545201</v>
      </c>
      <c r="BH861" s="1">
        <v>601379319.63793302</v>
      </c>
      <c r="BI861" s="1">
        <v>478458435.30000001</v>
      </c>
      <c r="BJ861" s="1">
        <v>478458435.30000001</v>
      </c>
      <c r="BK861" s="1">
        <v>478458435.30000001</v>
      </c>
      <c r="BL861" s="1">
        <v>478458435.30000001</v>
      </c>
      <c r="BM861" s="1" t="s">
        <v>121</v>
      </c>
      <c r="BN861" s="1" t="s">
        <v>121</v>
      </c>
      <c r="BO861" s="1" t="s">
        <v>121</v>
      </c>
      <c r="BP861" t="s">
        <v>121</v>
      </c>
    </row>
    <row r="862" spans="1:68" x14ac:dyDescent="0.25">
      <c r="A862">
        <v>1273</v>
      </c>
      <c r="B862" t="s">
        <v>266</v>
      </c>
      <c r="C862">
        <v>2017</v>
      </c>
      <c r="D862" s="2">
        <v>128792</v>
      </c>
      <c r="E862" s="26">
        <v>106069.32</v>
      </c>
      <c r="F862" t="s">
        <v>91</v>
      </c>
      <c r="I862" s="2">
        <v>208</v>
      </c>
      <c r="J862" s="1">
        <v>9777888640</v>
      </c>
      <c r="K862" s="1">
        <v>5555045936</v>
      </c>
      <c r="L862" s="1">
        <v>778933781.5</v>
      </c>
      <c r="M862" s="1">
        <v>957076523.20000005</v>
      </c>
      <c r="N862" s="1">
        <v>91231762.980000004</v>
      </c>
      <c r="O862" s="1">
        <v>376188462.5</v>
      </c>
      <c r="P862" s="1">
        <v>291786657.5</v>
      </c>
      <c r="Q862" s="1">
        <v>85990713</v>
      </c>
      <c r="R862" s="1">
        <v>71526430</v>
      </c>
      <c r="S862" s="1">
        <v>1790821</v>
      </c>
      <c r="T862" s="1">
        <v>62.104156089999996</v>
      </c>
      <c r="U862" s="1">
        <v>2.3915817979999998</v>
      </c>
      <c r="V862" s="1">
        <v>4729860</v>
      </c>
      <c r="W862" s="1">
        <v>31.3</v>
      </c>
      <c r="X862" s="1">
        <v>1.1399999999999999</v>
      </c>
      <c r="Y862" s="1">
        <v>2209426760</v>
      </c>
      <c r="Z862" s="1">
        <v>3036809826.4168401</v>
      </c>
      <c r="AA862" s="1">
        <v>91787663.159999996</v>
      </c>
      <c r="AB862" s="1">
        <v>1974381360</v>
      </c>
      <c r="AC862" s="1">
        <v>3036809826.4168401</v>
      </c>
      <c r="AD862" s="1">
        <v>91787663.159999996</v>
      </c>
      <c r="AE862" s="1">
        <v>1974381360</v>
      </c>
      <c r="AF862" s="1">
        <v>2405576362.8950701</v>
      </c>
      <c r="AG862" s="1">
        <v>91787663.159999996</v>
      </c>
      <c r="AH862" s="1">
        <v>1974381360</v>
      </c>
      <c r="AI862" s="1">
        <v>2108525321.2377701</v>
      </c>
      <c r="AJ862" s="1">
        <v>91787663.159999996</v>
      </c>
      <c r="AK862" s="1">
        <v>6710168180</v>
      </c>
      <c r="AL862" s="1">
        <v>6408744688.5768404</v>
      </c>
      <c r="AM862" s="1">
        <v>6173699288.5768404</v>
      </c>
      <c r="AN862" s="1">
        <v>5542465825.0550699</v>
      </c>
      <c r="AO862" s="1">
        <v>5245414783.3977699</v>
      </c>
      <c r="AP862" s="1">
        <v>1048308286.1799999</v>
      </c>
      <c r="AQ862" s="1">
        <v>334711735.89999998</v>
      </c>
      <c r="AR862" s="1">
        <v>334711735.89999998</v>
      </c>
      <c r="AS862" s="1">
        <v>334711735.89999998</v>
      </c>
      <c r="AT862" s="1">
        <v>334711735.89999998</v>
      </c>
      <c r="AU862" s="1">
        <v>334711735.89999998</v>
      </c>
      <c r="AV862" s="1">
        <v>7758476466.1800003</v>
      </c>
      <c r="AW862" s="1">
        <v>7791764710.6568403</v>
      </c>
      <c r="AX862" s="1">
        <v>7556719310.6568403</v>
      </c>
      <c r="AY862" s="1">
        <v>6925485847.1350698</v>
      </c>
      <c r="AZ862" s="1">
        <v>6628434805.4777699</v>
      </c>
      <c r="BA862" s="1">
        <v>7791764710.6568403</v>
      </c>
      <c r="BB862" s="1">
        <v>7556719310.6568403</v>
      </c>
      <c r="BC862" s="1">
        <v>6925485847.1350698</v>
      </c>
      <c r="BD862" s="1">
        <v>6628434805.4777699</v>
      </c>
      <c r="BE862" s="1">
        <v>6743456424.47684</v>
      </c>
      <c r="BF862" s="1">
        <v>6508411024.47684</v>
      </c>
      <c r="BG862" s="1">
        <v>5877177560.9550695</v>
      </c>
      <c r="BH862" s="1">
        <v>5580126519.2977695</v>
      </c>
      <c r="BI862" s="1">
        <v>6743456424.47684</v>
      </c>
      <c r="BJ862" s="1">
        <v>6508411024.47684</v>
      </c>
      <c r="BK862" s="1">
        <v>5877177560.9550695</v>
      </c>
      <c r="BL862" s="1">
        <v>5580126519.2977695</v>
      </c>
      <c r="BM862" s="1" t="s">
        <v>85</v>
      </c>
      <c r="BN862" s="1" t="s">
        <v>85</v>
      </c>
      <c r="BO862" s="1" t="s">
        <v>85</v>
      </c>
      <c r="BP862" t="s">
        <v>85</v>
      </c>
    </row>
    <row r="863" spans="1:68" x14ac:dyDescent="0.25">
      <c r="A863">
        <v>1273</v>
      </c>
      <c r="B863" t="s">
        <v>266</v>
      </c>
      <c r="C863">
        <v>2018</v>
      </c>
      <c r="D863" s="2">
        <v>132916</v>
      </c>
      <c r="E863" s="26">
        <v>106069.32</v>
      </c>
      <c r="F863" t="s">
        <v>91</v>
      </c>
      <c r="I863" s="2">
        <v>208</v>
      </c>
      <c r="J863" s="1">
        <v>10090982720</v>
      </c>
      <c r="K863" s="1">
        <v>5953066416</v>
      </c>
      <c r="L863" s="1">
        <v>916358182.20000005</v>
      </c>
      <c r="M863" s="1">
        <v>1021937165</v>
      </c>
      <c r="N863" s="1">
        <v>88533716.700000003</v>
      </c>
      <c r="O863" s="1">
        <v>376188462.5</v>
      </c>
      <c r="P863" s="1">
        <v>291786657.5</v>
      </c>
      <c r="Q863" s="1">
        <v>85990713</v>
      </c>
      <c r="R863" s="1">
        <v>71526430</v>
      </c>
      <c r="S863" s="1">
        <v>1790821</v>
      </c>
      <c r="T863" s="1">
        <v>62.917049470000002</v>
      </c>
      <c r="U863" s="1">
        <v>1.994607223</v>
      </c>
      <c r="V863" s="1">
        <v>4729860</v>
      </c>
      <c r="W863" s="1">
        <v>31.3</v>
      </c>
      <c r="X863" s="1">
        <v>1.1399999999999999</v>
      </c>
      <c r="Y863" s="1">
        <v>2280173980</v>
      </c>
      <c r="Z863" s="1">
        <v>3098340231.66187</v>
      </c>
      <c r="AA863" s="1">
        <v>91787663.159999996</v>
      </c>
      <c r="AB863" s="1">
        <v>2037602280</v>
      </c>
      <c r="AC863" s="1">
        <v>3098340231.66187</v>
      </c>
      <c r="AD863" s="1">
        <v>91787663.159999996</v>
      </c>
      <c r="AE863" s="1">
        <v>2037602280</v>
      </c>
      <c r="AF863" s="1">
        <v>2454317014.0775199</v>
      </c>
      <c r="AG863" s="1">
        <v>91787663.159999996</v>
      </c>
      <c r="AH863" s="1">
        <v>2037602280</v>
      </c>
      <c r="AI863" s="1">
        <v>2151247264.62606</v>
      </c>
      <c r="AJ863" s="1">
        <v>91787663.159999996</v>
      </c>
      <c r="AK863" s="1">
        <v>7245613060.6999998</v>
      </c>
      <c r="AL863" s="1">
        <v>6678446714.5218697</v>
      </c>
      <c r="AM863" s="1">
        <v>6435875014.5218697</v>
      </c>
      <c r="AN863" s="1">
        <v>5791851796.93752</v>
      </c>
      <c r="AO863" s="1">
        <v>5488782047.4860601</v>
      </c>
      <c r="AP863" s="1">
        <v>1110470881.7</v>
      </c>
      <c r="AQ863" s="1">
        <v>334711735.89999998</v>
      </c>
      <c r="AR863" s="1">
        <v>334711735.89999998</v>
      </c>
      <c r="AS863" s="1">
        <v>334711735.89999998</v>
      </c>
      <c r="AT863" s="1">
        <v>334711735.89999998</v>
      </c>
      <c r="AU863" s="1">
        <v>334711735.89999998</v>
      </c>
      <c r="AV863" s="1">
        <v>8356083942.3999996</v>
      </c>
      <c r="AW863" s="1">
        <v>8123629332.12187</v>
      </c>
      <c r="AX863" s="1">
        <v>7881057632.12187</v>
      </c>
      <c r="AY863" s="1">
        <v>7237034414.5375204</v>
      </c>
      <c r="AZ863" s="1">
        <v>6933964665.0860596</v>
      </c>
      <c r="BA863" s="1">
        <v>8123629332.12187</v>
      </c>
      <c r="BB863" s="1">
        <v>7881057632.12187</v>
      </c>
      <c r="BC863" s="1">
        <v>7237034414.5375204</v>
      </c>
      <c r="BD863" s="1">
        <v>6933964665.0860596</v>
      </c>
      <c r="BE863" s="1">
        <v>7013158450.4218702</v>
      </c>
      <c r="BF863" s="1">
        <v>6770586750.4218702</v>
      </c>
      <c r="BG863" s="1">
        <v>6126563532.8375196</v>
      </c>
      <c r="BH863" s="1">
        <v>5823493783.3860598</v>
      </c>
      <c r="BI863" s="1">
        <v>7013158450.4218702</v>
      </c>
      <c r="BJ863" s="1">
        <v>6770586750.4218702</v>
      </c>
      <c r="BK863" s="1">
        <v>6126563532.8375196</v>
      </c>
      <c r="BL863" s="1">
        <v>5823493783.3860598</v>
      </c>
      <c r="BM863" s="1" t="s">
        <v>85</v>
      </c>
      <c r="BN863" s="1" t="s">
        <v>85</v>
      </c>
      <c r="BO863" s="1" t="s">
        <v>85</v>
      </c>
      <c r="BP863" t="s">
        <v>85</v>
      </c>
    </row>
    <row r="864" spans="1:68" x14ac:dyDescent="0.25">
      <c r="A864">
        <v>1273</v>
      </c>
      <c r="B864" t="s">
        <v>266</v>
      </c>
      <c r="C864">
        <v>2019</v>
      </c>
      <c r="D864" s="2">
        <v>137305</v>
      </c>
      <c r="E864" s="26">
        <v>106069.32</v>
      </c>
      <c r="F864" t="s">
        <v>91</v>
      </c>
      <c r="I864" s="2">
        <v>208</v>
      </c>
      <c r="J864" s="1">
        <v>10424195600</v>
      </c>
      <c r="K864" s="1">
        <v>5426869187</v>
      </c>
      <c r="L864" s="1">
        <v>804845453</v>
      </c>
      <c r="M864" s="1">
        <v>932129370.60000002</v>
      </c>
      <c r="N864" s="1">
        <v>81808152.060000002</v>
      </c>
      <c r="O864" s="1">
        <v>376188462.5</v>
      </c>
      <c r="P864" s="1">
        <v>291786657.5</v>
      </c>
      <c r="Q864" s="1">
        <v>85990713</v>
      </c>
      <c r="R864" s="1">
        <v>71526430</v>
      </c>
      <c r="S864" s="1">
        <v>1790821</v>
      </c>
      <c r="T864" s="1">
        <v>57.840802770000003</v>
      </c>
      <c r="U864" s="1">
        <v>4.7068823259999997</v>
      </c>
      <c r="V864" s="1">
        <v>4729860</v>
      </c>
      <c r="W864" s="1">
        <v>31.3</v>
      </c>
      <c r="X864" s="1">
        <v>1.1399999999999999</v>
      </c>
      <c r="Y864" s="1">
        <v>2355467275</v>
      </c>
      <c r="Z864" s="1">
        <v>2702238408.4688101</v>
      </c>
      <c r="AA864" s="1">
        <v>91787663.159999996</v>
      </c>
      <c r="AB864" s="1">
        <v>2104885650</v>
      </c>
      <c r="AC864" s="1">
        <v>2702238408.4688101</v>
      </c>
      <c r="AD864" s="1">
        <v>91787663.159999996</v>
      </c>
      <c r="AE864" s="1">
        <v>2104885650</v>
      </c>
      <c r="AF864" s="1">
        <v>2140549199.28579</v>
      </c>
      <c r="AG864" s="1">
        <v>91787663.159999996</v>
      </c>
      <c r="AH864" s="1">
        <v>2104885650</v>
      </c>
      <c r="AI864" s="1">
        <v>1876224865.5525999</v>
      </c>
      <c r="AJ864" s="1">
        <v>104637936.002399</v>
      </c>
      <c r="AK864" s="1">
        <v>6607903102.5</v>
      </c>
      <c r="AL864" s="1">
        <v>6246125457.1288099</v>
      </c>
      <c r="AM864" s="1">
        <v>5995543832.1288099</v>
      </c>
      <c r="AN864" s="1">
        <v>5433854622.9457903</v>
      </c>
      <c r="AO864" s="1">
        <v>5182380562.0550003</v>
      </c>
      <c r="AP864" s="1">
        <v>1013937522.66</v>
      </c>
      <c r="AQ864" s="1">
        <v>334711735.89999998</v>
      </c>
      <c r="AR864" s="1">
        <v>334711735.89999998</v>
      </c>
      <c r="AS864" s="1">
        <v>334711735.89999998</v>
      </c>
      <c r="AT864" s="1">
        <v>334711735.89999998</v>
      </c>
      <c r="AU864" s="1">
        <v>334711735.89999998</v>
      </c>
      <c r="AV864" s="1">
        <v>7621840625.1599998</v>
      </c>
      <c r="AW864" s="1">
        <v>7594774715.6888103</v>
      </c>
      <c r="AX864" s="1">
        <v>7344193090.6888103</v>
      </c>
      <c r="AY864" s="1">
        <v>6782503881.5057898</v>
      </c>
      <c r="AZ864" s="1">
        <v>6531029820.6149998</v>
      </c>
      <c r="BA864" s="1">
        <v>7594774715.6888103</v>
      </c>
      <c r="BB864" s="1">
        <v>7344193090.6888103</v>
      </c>
      <c r="BC864" s="1">
        <v>6782503881.5057898</v>
      </c>
      <c r="BD864" s="1">
        <v>6531029820.6149998</v>
      </c>
      <c r="BE864" s="1">
        <v>6580837193.0288095</v>
      </c>
      <c r="BF864" s="1">
        <v>6330255568.0288095</v>
      </c>
      <c r="BG864" s="1">
        <v>5768566358.8457899</v>
      </c>
      <c r="BH864" s="1">
        <v>5517092297.9549999</v>
      </c>
      <c r="BI864" s="1">
        <v>6580837193.0288095</v>
      </c>
      <c r="BJ864" s="1">
        <v>6330255568.0288095</v>
      </c>
      <c r="BK864" s="1">
        <v>5768566358.8457899</v>
      </c>
      <c r="BL864" s="1">
        <v>5517092297.9549999</v>
      </c>
      <c r="BM864" s="1" t="s">
        <v>85</v>
      </c>
      <c r="BN864" s="1" t="s">
        <v>85</v>
      </c>
      <c r="BO864" s="1" t="s">
        <v>85</v>
      </c>
      <c r="BP864" t="s">
        <v>85</v>
      </c>
    </row>
    <row r="865" spans="1:68" x14ac:dyDescent="0.25">
      <c r="A865">
        <v>1273</v>
      </c>
      <c r="B865" t="s">
        <v>266</v>
      </c>
      <c r="C865">
        <v>2020</v>
      </c>
      <c r="D865" s="2">
        <v>133361</v>
      </c>
      <c r="E865" s="26">
        <v>106069.32</v>
      </c>
      <c r="F865" t="s">
        <v>91</v>
      </c>
      <c r="I865" s="2">
        <v>208</v>
      </c>
      <c r="J865" s="1">
        <v>10124767120</v>
      </c>
      <c r="K865" s="1">
        <v>6050662049</v>
      </c>
      <c r="L865" s="1">
        <v>936059133.70000005</v>
      </c>
      <c r="M865" s="1">
        <v>958722070.70000005</v>
      </c>
      <c r="N865" s="1">
        <v>61067735.909999996</v>
      </c>
      <c r="O865" s="1">
        <v>376188462.5</v>
      </c>
      <c r="P865" s="1">
        <v>291786657.5</v>
      </c>
      <c r="Q865" s="1">
        <v>85990713</v>
      </c>
      <c r="R865" s="1">
        <v>71526430</v>
      </c>
      <c r="S865" s="1">
        <v>1790821</v>
      </c>
      <c r="T865" s="1">
        <v>60.855409479999999</v>
      </c>
      <c r="U865" s="1">
        <v>2.3487765719999998</v>
      </c>
      <c r="V865" s="1">
        <v>4729860</v>
      </c>
      <c r="W865" s="1">
        <v>31.3</v>
      </c>
      <c r="X865" s="1">
        <v>1.1399999999999999</v>
      </c>
      <c r="Y865" s="1">
        <v>2287807955</v>
      </c>
      <c r="Z865" s="1">
        <v>2975479115.2821102</v>
      </c>
      <c r="AA865" s="1">
        <v>91787663.159999996</v>
      </c>
      <c r="AB865" s="1">
        <v>2044424130</v>
      </c>
      <c r="AC865" s="1">
        <v>2975479115.2821102</v>
      </c>
      <c r="AD865" s="1">
        <v>91787663.159999996</v>
      </c>
      <c r="AE865" s="1">
        <v>2044424130</v>
      </c>
      <c r="AF865" s="1">
        <v>2356993897.26227</v>
      </c>
      <c r="AG865" s="1">
        <v>91787663.159999996</v>
      </c>
      <c r="AH865" s="1">
        <v>2044424130</v>
      </c>
      <c r="AI865" s="1">
        <v>2065942029.9588201</v>
      </c>
      <c r="AJ865" s="1">
        <v>104637936.002399</v>
      </c>
      <c r="AK865" s="1">
        <v>7362909645.1999998</v>
      </c>
      <c r="AL865" s="1">
        <v>6582920524.6421099</v>
      </c>
      <c r="AM865" s="1">
        <v>6339536699.6421099</v>
      </c>
      <c r="AN865" s="1">
        <v>5721051481.6222696</v>
      </c>
      <c r="AO865" s="1">
        <v>5442849887.1612196</v>
      </c>
      <c r="AP865" s="1">
        <v>1019789806.61</v>
      </c>
      <c r="AQ865" s="1">
        <v>334711735.89999998</v>
      </c>
      <c r="AR865" s="1">
        <v>334711735.89999998</v>
      </c>
      <c r="AS865" s="1">
        <v>334711735.89999998</v>
      </c>
      <c r="AT865" s="1">
        <v>334711735.89999998</v>
      </c>
      <c r="AU865" s="1">
        <v>334711735.89999998</v>
      </c>
      <c r="AV865" s="1">
        <v>8382699451.8099899</v>
      </c>
      <c r="AW865" s="1">
        <v>7937422067.1521101</v>
      </c>
      <c r="AX865" s="1">
        <v>7694038242.1521101</v>
      </c>
      <c r="AY865" s="1">
        <v>7075553024.1322699</v>
      </c>
      <c r="AZ865" s="1">
        <v>6797351429.6712198</v>
      </c>
      <c r="BA865" s="1">
        <v>7937422067.1521101</v>
      </c>
      <c r="BB865" s="1">
        <v>7694038242.1521101</v>
      </c>
      <c r="BC865" s="1">
        <v>7075553024.1322699</v>
      </c>
      <c r="BD865" s="1">
        <v>6797351429.6712198</v>
      </c>
      <c r="BE865" s="1">
        <v>6917632260.5421104</v>
      </c>
      <c r="BF865" s="1">
        <v>6674248435.5421104</v>
      </c>
      <c r="BG865" s="1">
        <v>6055763217.5222702</v>
      </c>
      <c r="BH865" s="1">
        <v>5777561623.0612202</v>
      </c>
      <c r="BI865" s="1">
        <v>6917632260.5421104</v>
      </c>
      <c r="BJ865" s="1">
        <v>6674248435.5421104</v>
      </c>
      <c r="BK865" s="1">
        <v>6055763217.5222702</v>
      </c>
      <c r="BL865" s="1">
        <v>5777561623.0612202</v>
      </c>
      <c r="BM865" s="1" t="s">
        <v>85</v>
      </c>
      <c r="BN865" s="1" t="s">
        <v>85</v>
      </c>
      <c r="BO865" s="1" t="s">
        <v>85</v>
      </c>
      <c r="BP865" t="s">
        <v>85</v>
      </c>
    </row>
    <row r="866" spans="1:68" x14ac:dyDescent="0.25">
      <c r="A866">
        <v>1273</v>
      </c>
      <c r="B866" t="s">
        <v>266</v>
      </c>
      <c r="C866">
        <v>2021</v>
      </c>
      <c r="D866" s="2">
        <v>133361</v>
      </c>
      <c r="E866" s="26">
        <v>106069.32</v>
      </c>
      <c r="F866" t="s">
        <v>91</v>
      </c>
      <c r="I866" s="2">
        <v>208</v>
      </c>
      <c r="J866" s="1">
        <v>10124767120</v>
      </c>
      <c r="K866" s="1">
        <v>6067928893</v>
      </c>
      <c r="L866" s="1">
        <v>996755399.39999998</v>
      </c>
      <c r="M866" s="1">
        <v>1193686710</v>
      </c>
      <c r="N866" s="1">
        <v>65404812.719999999</v>
      </c>
      <c r="O866" s="1">
        <v>376188462.5</v>
      </c>
      <c r="P866" s="1">
        <v>291786657.5</v>
      </c>
      <c r="Q866" s="1">
        <v>85990713</v>
      </c>
      <c r="R866" s="1">
        <v>71526430</v>
      </c>
      <c r="S866" s="1">
        <v>1790821</v>
      </c>
      <c r="T866" s="1">
        <v>61.133448549999997</v>
      </c>
      <c r="U866" s="1">
        <v>2.4178624740000001</v>
      </c>
      <c r="V866" s="1">
        <v>4729860</v>
      </c>
      <c r="W866" s="1">
        <v>31.3</v>
      </c>
      <c r="X866" s="1">
        <v>1.1399999999999999</v>
      </c>
      <c r="Y866" s="1">
        <v>2287807955</v>
      </c>
      <c r="Z866" s="1">
        <v>2986105872.5667701</v>
      </c>
      <c r="AA866" s="1">
        <v>91787663.159999996</v>
      </c>
      <c r="AB866" s="1">
        <v>2044424130</v>
      </c>
      <c r="AC866" s="1">
        <v>2986105872.5667701</v>
      </c>
      <c r="AD866" s="1">
        <v>91787663.159999996</v>
      </c>
      <c r="AE866" s="1">
        <v>2044424130</v>
      </c>
      <c r="AF866" s="1">
        <v>2365411769.1737199</v>
      </c>
      <c r="AG866" s="1">
        <v>91787663.159999996</v>
      </c>
      <c r="AH866" s="1">
        <v>2044424130</v>
      </c>
      <c r="AI866" s="1">
        <v>2073320426.4005201</v>
      </c>
      <c r="AJ866" s="1">
        <v>104637936.002399</v>
      </c>
      <c r="AK866" s="1">
        <v>7440872754.8999996</v>
      </c>
      <c r="AL866" s="1">
        <v>6654243547.62677</v>
      </c>
      <c r="AM866" s="1">
        <v>6410859722.62677</v>
      </c>
      <c r="AN866" s="1">
        <v>5790165619.2337198</v>
      </c>
      <c r="AO866" s="1">
        <v>5510924549.3029203</v>
      </c>
      <c r="AP866" s="1">
        <v>1259091522.72</v>
      </c>
      <c r="AQ866" s="1">
        <v>334711735.89999998</v>
      </c>
      <c r="AR866" s="1">
        <v>334711735.89999998</v>
      </c>
      <c r="AS866" s="1">
        <v>334711735.89999998</v>
      </c>
      <c r="AT866" s="1">
        <v>334711735.89999998</v>
      </c>
      <c r="AU866" s="1">
        <v>334711735.89999998</v>
      </c>
      <c r="AV866" s="1">
        <v>8699964277.6199894</v>
      </c>
      <c r="AW866" s="1">
        <v>8248046806.2467699</v>
      </c>
      <c r="AX866" s="1">
        <v>8004662981.2467699</v>
      </c>
      <c r="AY866" s="1">
        <v>7383968877.8537197</v>
      </c>
      <c r="AZ866" s="1">
        <v>7104727807.9229202</v>
      </c>
      <c r="BA866" s="1">
        <v>8248046806.2467699</v>
      </c>
      <c r="BB866" s="1">
        <v>8004662981.2467699</v>
      </c>
      <c r="BC866" s="1">
        <v>7383968877.8537197</v>
      </c>
      <c r="BD866" s="1">
        <v>7104727807.9229202</v>
      </c>
      <c r="BE866" s="1">
        <v>6988955283.5267696</v>
      </c>
      <c r="BF866" s="1">
        <v>6745571458.5267696</v>
      </c>
      <c r="BG866" s="1">
        <v>6124877355.1337204</v>
      </c>
      <c r="BH866" s="1">
        <v>5845636285.20292</v>
      </c>
      <c r="BI866" s="1">
        <v>6988955283.5267696</v>
      </c>
      <c r="BJ866" s="1">
        <v>6745571458.5267696</v>
      </c>
      <c r="BK866" s="1">
        <v>6124877355.1337204</v>
      </c>
      <c r="BL866" s="1">
        <v>5845636285.20292</v>
      </c>
      <c r="BM866" s="1" t="s">
        <v>85</v>
      </c>
      <c r="BN866" s="1" t="s">
        <v>85</v>
      </c>
      <c r="BO866" s="1" t="s">
        <v>85</v>
      </c>
      <c r="BP866" t="s">
        <v>85</v>
      </c>
    </row>
    <row r="867" spans="1:68" x14ac:dyDescent="0.25">
      <c r="A867">
        <v>1286</v>
      </c>
      <c r="B867" t="s">
        <v>267</v>
      </c>
      <c r="C867">
        <v>2017</v>
      </c>
      <c r="D867" s="2">
        <v>14349</v>
      </c>
      <c r="E867" s="26">
        <v>61050.98</v>
      </c>
      <c r="F867" t="s">
        <v>105</v>
      </c>
      <c r="I867" s="2">
        <v>203</v>
      </c>
      <c r="J867" s="1">
        <v>1063189155</v>
      </c>
      <c r="K867" s="1">
        <v>650449100</v>
      </c>
      <c r="L867" s="1">
        <v>105942701</v>
      </c>
      <c r="M867" s="1">
        <v>58349490</v>
      </c>
      <c r="N867" s="1">
        <v>43643000</v>
      </c>
      <c r="O867" s="1">
        <v>65709863.57</v>
      </c>
      <c r="P867" s="1">
        <v>17657849.57</v>
      </c>
      <c r="Q867" s="1">
        <v>8776751</v>
      </c>
      <c r="R867" s="1">
        <v>3833199</v>
      </c>
      <c r="S867" s="1">
        <v>123545</v>
      </c>
      <c r="T867" s="1">
        <v>59.780598210000001</v>
      </c>
      <c r="U867" s="1">
        <v>2.283754472</v>
      </c>
      <c r="V867" s="1">
        <v>696694</v>
      </c>
      <c r="W867" s="1">
        <v>43.65</v>
      </c>
      <c r="X867" s="1">
        <v>0.97</v>
      </c>
      <c r="Y867" s="1">
        <v>246157095</v>
      </c>
      <c r="Z867" s="1">
        <v>276566702.86785901</v>
      </c>
      <c r="AA867" s="1">
        <v>18288990.830339901</v>
      </c>
      <c r="AB867" s="1">
        <v>219970170</v>
      </c>
      <c r="AC867" s="1">
        <v>276566702.86785901</v>
      </c>
      <c r="AD867" s="1">
        <v>18288990.830339901</v>
      </c>
      <c r="AE867" s="1">
        <v>219970170</v>
      </c>
      <c r="AF867" s="1">
        <v>218732157.724417</v>
      </c>
      <c r="AG867" s="1">
        <v>18288990.830339901</v>
      </c>
      <c r="AH867" s="1">
        <v>219970170</v>
      </c>
      <c r="AI867" s="1">
        <v>191515901.18632701</v>
      </c>
      <c r="AJ867" s="1">
        <v>18288990.830339901</v>
      </c>
      <c r="AK867" s="1">
        <v>822101664.57000005</v>
      </c>
      <c r="AL867" s="1">
        <v>664613339.26819897</v>
      </c>
      <c r="AM867" s="1">
        <v>638426414.26819897</v>
      </c>
      <c r="AN867" s="1">
        <v>580591869.12475801</v>
      </c>
      <c r="AO867" s="1">
        <v>553375612.58666694</v>
      </c>
      <c r="AP867" s="1">
        <v>101992490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924094154.57000005</v>
      </c>
      <c r="AW867" s="1">
        <v>766605829.26819897</v>
      </c>
      <c r="AX867" s="1">
        <v>740418904.26819897</v>
      </c>
      <c r="AY867" s="1">
        <v>682584359.12475801</v>
      </c>
      <c r="AZ867" s="1">
        <v>655368102.58666694</v>
      </c>
      <c r="BA867" s="1">
        <v>766605829.26819897</v>
      </c>
      <c r="BB867" s="1">
        <v>740418904.26819897</v>
      </c>
      <c r="BC867" s="1">
        <v>682584359.12475801</v>
      </c>
      <c r="BD867" s="1">
        <v>655368102.58666694</v>
      </c>
      <c r="BE867" s="1">
        <v>664613339.26819897</v>
      </c>
      <c r="BF867" s="1">
        <v>638426414.26819897</v>
      </c>
      <c r="BG867" s="1">
        <v>580591869.12475801</v>
      </c>
      <c r="BH867" s="1">
        <v>553375612.58666694</v>
      </c>
      <c r="BI867" s="1">
        <v>664613339.26819897</v>
      </c>
      <c r="BJ867" s="1">
        <v>638426414.26819897</v>
      </c>
      <c r="BK867" s="1">
        <v>580591869.12475801</v>
      </c>
      <c r="BL867" s="1">
        <v>553375612.58666694</v>
      </c>
      <c r="BM867" s="1" t="s">
        <v>85</v>
      </c>
      <c r="BN867" s="1" t="s">
        <v>85</v>
      </c>
      <c r="BO867" s="1" t="s">
        <v>85</v>
      </c>
      <c r="BP867" t="s">
        <v>85</v>
      </c>
    </row>
    <row r="868" spans="1:68" x14ac:dyDescent="0.25">
      <c r="A868">
        <v>1286</v>
      </c>
      <c r="B868" t="s">
        <v>267</v>
      </c>
      <c r="C868">
        <v>2018</v>
      </c>
      <c r="D868" s="2">
        <v>14349</v>
      </c>
      <c r="E868" s="26">
        <v>61050.98</v>
      </c>
      <c r="F868" t="s">
        <v>105</v>
      </c>
      <c r="I868" s="2">
        <v>203</v>
      </c>
      <c r="J868" s="1">
        <v>1063189155</v>
      </c>
      <c r="K868" s="1">
        <v>659402800</v>
      </c>
      <c r="L868" s="1">
        <v>105942701</v>
      </c>
      <c r="M868" s="1">
        <v>58349490</v>
      </c>
      <c r="N868" s="1">
        <v>43643000</v>
      </c>
      <c r="O868" s="1">
        <v>65709863.57</v>
      </c>
      <c r="P868" s="1">
        <v>17657849.57</v>
      </c>
      <c r="Q868" s="1">
        <v>8776751</v>
      </c>
      <c r="R868" s="1">
        <v>3833199</v>
      </c>
      <c r="S868" s="1">
        <v>123545</v>
      </c>
      <c r="T868" s="1">
        <v>60.411924740000003</v>
      </c>
      <c r="U868" s="1">
        <v>2.0927626880000001</v>
      </c>
      <c r="V868" s="1">
        <v>696694</v>
      </c>
      <c r="W868" s="1">
        <v>43.65</v>
      </c>
      <c r="X868" s="1">
        <v>0.97</v>
      </c>
      <c r="Y868" s="1">
        <v>246157095</v>
      </c>
      <c r="Z868" s="1">
        <v>280522152.41996199</v>
      </c>
      <c r="AA868" s="1">
        <v>18288990.830339901</v>
      </c>
      <c r="AB868" s="1">
        <v>219970170</v>
      </c>
      <c r="AC868" s="1">
        <v>280522152.41996199</v>
      </c>
      <c r="AD868" s="1">
        <v>18288990.830339901</v>
      </c>
      <c r="AE868" s="1">
        <v>219970170</v>
      </c>
      <c r="AF868" s="1">
        <v>221860459.166096</v>
      </c>
      <c r="AG868" s="1">
        <v>18288990.830339901</v>
      </c>
      <c r="AH868" s="1">
        <v>219970170</v>
      </c>
      <c r="AI868" s="1">
        <v>194254956.45839399</v>
      </c>
      <c r="AJ868" s="1">
        <v>18288990.830339901</v>
      </c>
      <c r="AK868" s="1">
        <v>831055364.57000005</v>
      </c>
      <c r="AL868" s="1">
        <v>668568788.82030296</v>
      </c>
      <c r="AM868" s="1">
        <v>642381863.82030296</v>
      </c>
      <c r="AN868" s="1">
        <v>583720170.56643605</v>
      </c>
      <c r="AO868" s="1">
        <v>556114667.85873401</v>
      </c>
      <c r="AP868" s="1">
        <v>101992490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933047854.57000005</v>
      </c>
      <c r="AW868" s="1">
        <v>770561278.82030296</v>
      </c>
      <c r="AX868" s="1">
        <v>744374353.82030296</v>
      </c>
      <c r="AY868" s="1">
        <v>685712660.56643605</v>
      </c>
      <c r="AZ868" s="1">
        <v>658107157.85873401</v>
      </c>
      <c r="BA868" s="1">
        <v>770561278.82030296</v>
      </c>
      <c r="BB868" s="1">
        <v>744374353.82030296</v>
      </c>
      <c r="BC868" s="1">
        <v>685712660.56643605</v>
      </c>
      <c r="BD868" s="1">
        <v>658107157.85873401</v>
      </c>
      <c r="BE868" s="1">
        <v>668568788.82030296</v>
      </c>
      <c r="BF868" s="1">
        <v>642381863.82030296</v>
      </c>
      <c r="BG868" s="1">
        <v>583720170.56643605</v>
      </c>
      <c r="BH868" s="1">
        <v>556114667.85873401</v>
      </c>
      <c r="BI868" s="1">
        <v>668568788.82030296</v>
      </c>
      <c r="BJ868" s="1">
        <v>642381863.82030296</v>
      </c>
      <c r="BK868" s="1">
        <v>583720170.56643605</v>
      </c>
      <c r="BL868" s="1">
        <v>556114667.85873401</v>
      </c>
      <c r="BM868" s="1" t="s">
        <v>85</v>
      </c>
      <c r="BN868" s="1" t="s">
        <v>85</v>
      </c>
      <c r="BO868" s="1" t="s">
        <v>85</v>
      </c>
      <c r="BP868" t="s">
        <v>85</v>
      </c>
    </row>
    <row r="869" spans="1:68" x14ac:dyDescent="0.25">
      <c r="A869">
        <v>1286</v>
      </c>
      <c r="B869" t="s">
        <v>267</v>
      </c>
      <c r="C869">
        <v>2019</v>
      </c>
      <c r="D869" s="2">
        <v>14349</v>
      </c>
      <c r="E869" s="26">
        <v>61050.98</v>
      </c>
      <c r="F869" t="s">
        <v>105</v>
      </c>
      <c r="I869" s="2">
        <v>203</v>
      </c>
      <c r="J869" s="1">
        <v>1063189155</v>
      </c>
      <c r="K869" s="1">
        <v>655657800</v>
      </c>
      <c r="L869" s="1">
        <v>105942701</v>
      </c>
      <c r="M869" s="1">
        <v>58349490</v>
      </c>
      <c r="N869" s="1">
        <v>43643000</v>
      </c>
      <c r="O869" s="1">
        <v>65709863.57</v>
      </c>
      <c r="P869" s="1">
        <v>17657849.57</v>
      </c>
      <c r="Q869" s="1">
        <v>8776751</v>
      </c>
      <c r="R869" s="1">
        <v>3833199</v>
      </c>
      <c r="S869" s="1">
        <v>123545</v>
      </c>
      <c r="T869" s="1">
        <v>57.083717249999999</v>
      </c>
      <c r="U869" s="1">
        <v>3.0735461050000001</v>
      </c>
      <c r="V869" s="1">
        <v>696694</v>
      </c>
      <c r="W869" s="1">
        <v>43.65</v>
      </c>
      <c r="X869" s="1">
        <v>0.97</v>
      </c>
      <c r="Y869" s="1">
        <v>246157095</v>
      </c>
      <c r="Z869" s="1">
        <v>259795390.21250999</v>
      </c>
      <c r="AA869" s="1">
        <v>18288990.830339901</v>
      </c>
      <c r="AB869" s="1">
        <v>219970170</v>
      </c>
      <c r="AC869" s="1">
        <v>259795390.21250999</v>
      </c>
      <c r="AD869" s="1">
        <v>18288990.830339901</v>
      </c>
      <c r="AE869" s="1">
        <v>219970170</v>
      </c>
      <c r="AF869" s="1">
        <v>205467996.25112501</v>
      </c>
      <c r="AG869" s="1">
        <v>18288990.830339901</v>
      </c>
      <c r="AH869" s="1">
        <v>219970170</v>
      </c>
      <c r="AI869" s="1">
        <v>179902163.79870901</v>
      </c>
      <c r="AJ869" s="1">
        <v>18288990.830339901</v>
      </c>
      <c r="AK869" s="1">
        <v>827310364.57000005</v>
      </c>
      <c r="AL869" s="1">
        <v>647842026.61284995</v>
      </c>
      <c r="AM869" s="1">
        <v>621655101.61284995</v>
      </c>
      <c r="AN869" s="1">
        <v>567327707.65146506</v>
      </c>
      <c r="AO869" s="1">
        <v>541761875.199049</v>
      </c>
      <c r="AP869" s="1">
        <v>101992490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929302854.57000005</v>
      </c>
      <c r="AW869" s="1">
        <v>749834516.61284995</v>
      </c>
      <c r="AX869" s="1">
        <v>723647591.61284995</v>
      </c>
      <c r="AY869" s="1">
        <v>669320197.65146506</v>
      </c>
      <c r="AZ869" s="1">
        <v>643754365.199049</v>
      </c>
      <c r="BA869" s="1">
        <v>749834516.61284995</v>
      </c>
      <c r="BB869" s="1">
        <v>723647591.61284995</v>
      </c>
      <c r="BC869" s="1">
        <v>669320197.65146506</v>
      </c>
      <c r="BD869" s="1">
        <v>643754365.199049</v>
      </c>
      <c r="BE869" s="1">
        <v>647842026.61284995</v>
      </c>
      <c r="BF869" s="1">
        <v>621655101.61284995</v>
      </c>
      <c r="BG869" s="1">
        <v>567327707.65146506</v>
      </c>
      <c r="BH869" s="1">
        <v>541761875.199049</v>
      </c>
      <c r="BI869" s="1">
        <v>647842026.61284995</v>
      </c>
      <c r="BJ869" s="1">
        <v>621655101.61284995</v>
      </c>
      <c r="BK869" s="1">
        <v>567327707.65146506</v>
      </c>
      <c r="BL869" s="1">
        <v>541761875.199049</v>
      </c>
      <c r="BM869" s="1" t="s">
        <v>85</v>
      </c>
      <c r="BN869" s="1" t="s">
        <v>85</v>
      </c>
      <c r="BO869" s="1" t="s">
        <v>85</v>
      </c>
      <c r="BP869" t="s">
        <v>85</v>
      </c>
    </row>
    <row r="870" spans="1:68" x14ac:dyDescent="0.25">
      <c r="A870">
        <v>1286</v>
      </c>
      <c r="B870" t="s">
        <v>267</v>
      </c>
      <c r="C870">
        <v>2020</v>
      </c>
      <c r="D870" s="2">
        <v>15282</v>
      </c>
      <c r="E870" s="26">
        <v>61050.98</v>
      </c>
      <c r="F870" t="s">
        <v>105</v>
      </c>
      <c r="I870" s="2">
        <v>203</v>
      </c>
      <c r="J870" s="1">
        <v>1132319790</v>
      </c>
      <c r="K870" s="1">
        <v>679443112</v>
      </c>
      <c r="L870" s="1">
        <v>113786938</v>
      </c>
      <c r="M870" s="1">
        <v>88024718</v>
      </c>
      <c r="N870" s="1">
        <v>0</v>
      </c>
      <c r="O870" s="1">
        <v>65709863.57</v>
      </c>
      <c r="P870" s="1">
        <v>17657849.57</v>
      </c>
      <c r="Q870" s="1">
        <v>8776751</v>
      </c>
      <c r="R870" s="1">
        <v>3833199</v>
      </c>
      <c r="S870" s="1">
        <v>123545</v>
      </c>
      <c r="T870" s="1">
        <v>59.26967904</v>
      </c>
      <c r="U870" s="1">
        <v>1.422565788</v>
      </c>
      <c r="V870" s="1">
        <v>696694</v>
      </c>
      <c r="W870" s="1">
        <v>43.65</v>
      </c>
      <c r="X870" s="1">
        <v>0.97</v>
      </c>
      <c r="Y870" s="1">
        <v>262162710</v>
      </c>
      <c r="Z870" s="1">
        <v>278251541.17035002</v>
      </c>
      <c r="AA870" s="1">
        <v>18288990.830339901</v>
      </c>
      <c r="AB870" s="1">
        <v>234273060</v>
      </c>
      <c r="AC870" s="1">
        <v>278251541.17035002</v>
      </c>
      <c r="AD870" s="1">
        <v>18288990.830339901</v>
      </c>
      <c r="AE870" s="1">
        <v>234273060</v>
      </c>
      <c r="AF870" s="1">
        <v>220064669.24333501</v>
      </c>
      <c r="AG870" s="1">
        <v>18288990.830339901</v>
      </c>
      <c r="AH870" s="1">
        <v>234273060</v>
      </c>
      <c r="AI870" s="1">
        <v>192682611.865917</v>
      </c>
      <c r="AJ870" s="1">
        <v>18288990.830339901</v>
      </c>
      <c r="AK870" s="1">
        <v>858939913.57000005</v>
      </c>
      <c r="AL870" s="1">
        <v>690148029.57069004</v>
      </c>
      <c r="AM870" s="1">
        <v>662258379.57069004</v>
      </c>
      <c r="AN870" s="1">
        <v>604071507.64367497</v>
      </c>
      <c r="AO870" s="1">
        <v>576689450.26625705</v>
      </c>
      <c r="AP870" s="1">
        <v>88024718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946964631.57000005</v>
      </c>
      <c r="AW870" s="1">
        <v>778172747.57069004</v>
      </c>
      <c r="AX870" s="1">
        <v>750283097.57069004</v>
      </c>
      <c r="AY870" s="1">
        <v>692096225.64367497</v>
      </c>
      <c r="AZ870" s="1">
        <v>664714168.26625705</v>
      </c>
      <c r="BA870" s="1">
        <v>778172747.57069004</v>
      </c>
      <c r="BB870" s="1">
        <v>750283097.57069004</v>
      </c>
      <c r="BC870" s="1">
        <v>692096225.64367497</v>
      </c>
      <c r="BD870" s="1">
        <v>664714168.26625705</v>
      </c>
      <c r="BE870" s="1">
        <v>690148029.57069004</v>
      </c>
      <c r="BF870" s="1">
        <v>662258379.57069004</v>
      </c>
      <c r="BG870" s="1">
        <v>604071507.64367497</v>
      </c>
      <c r="BH870" s="1">
        <v>576689450.26625705</v>
      </c>
      <c r="BI870" s="1">
        <v>690148029.57069004</v>
      </c>
      <c r="BJ870" s="1">
        <v>662258379.57069004</v>
      </c>
      <c r="BK870" s="1">
        <v>604071507.64367497</v>
      </c>
      <c r="BL870" s="1">
        <v>576689450.26625705</v>
      </c>
      <c r="BM870" s="1" t="s">
        <v>85</v>
      </c>
      <c r="BN870" s="1" t="s">
        <v>85</v>
      </c>
      <c r="BO870" s="1" t="s">
        <v>85</v>
      </c>
      <c r="BP870" t="s">
        <v>85</v>
      </c>
    </row>
    <row r="871" spans="1:68" x14ac:dyDescent="0.25">
      <c r="A871">
        <v>1286</v>
      </c>
      <c r="B871" t="s">
        <v>267</v>
      </c>
      <c r="C871">
        <v>2021</v>
      </c>
      <c r="D871" s="2">
        <v>15282</v>
      </c>
      <c r="E871" s="26">
        <v>61050.98</v>
      </c>
      <c r="F871" t="s">
        <v>105</v>
      </c>
      <c r="I871" s="2">
        <v>203</v>
      </c>
      <c r="J871" s="1">
        <v>1132319790</v>
      </c>
      <c r="K871" s="1">
        <v>673561812</v>
      </c>
      <c r="L871" s="1">
        <v>122409682</v>
      </c>
      <c r="M871" s="1">
        <v>44033646</v>
      </c>
      <c r="N871" s="1">
        <v>4870190</v>
      </c>
      <c r="O871" s="1">
        <v>65709863.57</v>
      </c>
      <c r="P871" s="1">
        <v>17657849.57</v>
      </c>
      <c r="Q871" s="1">
        <v>8776751</v>
      </c>
      <c r="R871" s="1">
        <v>3833199</v>
      </c>
      <c r="S871" s="1">
        <v>123545</v>
      </c>
      <c r="T871" s="1">
        <v>62.456406379999997</v>
      </c>
      <c r="U871" s="1">
        <v>2.3345968309999998</v>
      </c>
      <c r="V871" s="1">
        <v>696694</v>
      </c>
      <c r="W871" s="1">
        <v>43.65</v>
      </c>
      <c r="X871" s="1">
        <v>0.97</v>
      </c>
      <c r="Y871" s="1">
        <v>262162710</v>
      </c>
      <c r="Z871" s="1">
        <v>289193102.72377503</v>
      </c>
      <c r="AA871" s="1">
        <v>18288990.830339901</v>
      </c>
      <c r="AB871" s="1">
        <v>234273060</v>
      </c>
      <c r="AC871" s="1">
        <v>289193102.72377503</v>
      </c>
      <c r="AD871" s="1">
        <v>18288990.830339901</v>
      </c>
      <c r="AE871" s="1">
        <v>234273060</v>
      </c>
      <c r="AF871" s="1">
        <v>228718174.32054901</v>
      </c>
      <c r="AG871" s="1">
        <v>18288990.830339901</v>
      </c>
      <c r="AH871" s="1">
        <v>234273060</v>
      </c>
      <c r="AI871" s="1">
        <v>200259384.48373699</v>
      </c>
      <c r="AJ871" s="1">
        <v>18288990.830339901</v>
      </c>
      <c r="AK871" s="1">
        <v>861681357.57000005</v>
      </c>
      <c r="AL871" s="1">
        <v>709712335.12411499</v>
      </c>
      <c r="AM871" s="1">
        <v>681822685.12411499</v>
      </c>
      <c r="AN871" s="1">
        <v>621347756.72088897</v>
      </c>
      <c r="AO871" s="1">
        <v>592888966.88407695</v>
      </c>
      <c r="AP871" s="1">
        <v>48903836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910585193.57000005</v>
      </c>
      <c r="AW871" s="1">
        <v>758616171.12411499</v>
      </c>
      <c r="AX871" s="1">
        <v>730726521.12411499</v>
      </c>
      <c r="AY871" s="1">
        <v>670251592.72088897</v>
      </c>
      <c r="AZ871" s="1">
        <v>641792802.88407695</v>
      </c>
      <c r="BA871" s="1">
        <v>758616171.12411499</v>
      </c>
      <c r="BB871" s="1">
        <v>730726521.12411499</v>
      </c>
      <c r="BC871" s="1">
        <v>670251592.72088897</v>
      </c>
      <c r="BD871" s="1">
        <v>641792802.88407695</v>
      </c>
      <c r="BE871" s="1">
        <v>709712335.12411499</v>
      </c>
      <c r="BF871" s="1">
        <v>681822685.12411499</v>
      </c>
      <c r="BG871" s="1">
        <v>621347756.72088897</v>
      </c>
      <c r="BH871" s="1">
        <v>592888966.88407695</v>
      </c>
      <c r="BI871" s="1">
        <v>709712335.12411499</v>
      </c>
      <c r="BJ871" s="1">
        <v>681822685.12411499</v>
      </c>
      <c r="BK871" s="1">
        <v>621347756.72088897</v>
      </c>
      <c r="BL871" s="1">
        <v>592888966.88407695</v>
      </c>
      <c r="BM871" s="1" t="s">
        <v>85</v>
      </c>
      <c r="BN871" s="1" t="s">
        <v>85</v>
      </c>
      <c r="BO871" s="1" t="s">
        <v>85</v>
      </c>
      <c r="BP871" t="s">
        <v>85</v>
      </c>
    </row>
    <row r="872" spans="1:68" x14ac:dyDescent="0.25">
      <c r="A872">
        <v>1304</v>
      </c>
      <c r="B872" t="s">
        <v>268</v>
      </c>
      <c r="C872">
        <v>2017</v>
      </c>
      <c r="D872" s="2">
        <v>12002</v>
      </c>
      <c r="E872" s="26">
        <v>67788.92</v>
      </c>
      <c r="F872" t="s">
        <v>105</v>
      </c>
      <c r="I872" s="2">
        <v>259</v>
      </c>
      <c r="J872" s="1">
        <v>1134609070</v>
      </c>
      <c r="K872" s="1">
        <v>743067000</v>
      </c>
      <c r="L872" s="1">
        <v>0</v>
      </c>
      <c r="M872" s="1">
        <v>32585100</v>
      </c>
      <c r="N872" s="1">
        <v>0</v>
      </c>
      <c r="O872" s="1">
        <v>66547684.159999996</v>
      </c>
      <c r="P872" s="1">
        <v>18869410.16</v>
      </c>
      <c r="Q872" s="1">
        <v>11171384</v>
      </c>
      <c r="R872" s="1">
        <v>2321445</v>
      </c>
      <c r="S872" s="1">
        <v>260850</v>
      </c>
      <c r="T872" s="1">
        <v>60.650262470000001</v>
      </c>
      <c r="U872" s="1">
        <v>2.562831064</v>
      </c>
      <c r="V872" s="1">
        <v>252222</v>
      </c>
      <c r="W872" s="1">
        <v>49.71</v>
      </c>
      <c r="X872" s="1">
        <v>0.85</v>
      </c>
      <c r="Y872" s="1">
        <v>205894310</v>
      </c>
      <c r="Z872" s="1">
        <v>344633939.21507001</v>
      </c>
      <c r="AA872" s="1">
        <v>7773532.4844000004</v>
      </c>
      <c r="AB872" s="1">
        <v>183990660</v>
      </c>
      <c r="AC872" s="1">
        <v>344633939.21507001</v>
      </c>
      <c r="AD872" s="1">
        <v>7773532.4844000004</v>
      </c>
      <c r="AE872" s="1">
        <v>183990660</v>
      </c>
      <c r="AF872" s="1">
        <v>273395517.160905</v>
      </c>
      <c r="AG872" s="1">
        <v>7773532.4844000004</v>
      </c>
      <c r="AH872" s="1">
        <v>183990660</v>
      </c>
      <c r="AI872" s="1">
        <v>239871553.84129801</v>
      </c>
      <c r="AJ872" s="1">
        <v>7773532.4844000004</v>
      </c>
      <c r="AK872" s="1">
        <v>809614684.15999997</v>
      </c>
      <c r="AL872" s="1">
        <v>577171191.85947001</v>
      </c>
      <c r="AM872" s="1">
        <v>555267541.85947001</v>
      </c>
      <c r="AN872" s="1">
        <v>484029119.805305</v>
      </c>
      <c r="AO872" s="1">
        <v>450505156.48569798</v>
      </c>
      <c r="AP872" s="1">
        <v>32585100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842199784.15999997</v>
      </c>
      <c r="AW872" s="1">
        <v>609756291.85947001</v>
      </c>
      <c r="AX872" s="1">
        <v>587852641.85947001</v>
      </c>
      <c r="AY872" s="1">
        <v>516614219.805305</v>
      </c>
      <c r="AZ872" s="1">
        <v>483090256.48569798</v>
      </c>
      <c r="BA872" s="1">
        <v>609756291.85947001</v>
      </c>
      <c r="BB872" s="1">
        <v>587852641.85947001</v>
      </c>
      <c r="BC872" s="1">
        <v>516614219.805305</v>
      </c>
      <c r="BD872" s="1">
        <v>483090256.48569798</v>
      </c>
      <c r="BE872" s="1">
        <v>577171191.85947001</v>
      </c>
      <c r="BF872" s="1">
        <v>555267541.85947001</v>
      </c>
      <c r="BG872" s="1">
        <v>484029119.805305</v>
      </c>
      <c r="BH872" s="1">
        <v>450505156.48569798</v>
      </c>
      <c r="BI872" s="1">
        <v>577171191.85947001</v>
      </c>
      <c r="BJ872" s="1">
        <v>555267541.85947001</v>
      </c>
      <c r="BK872" s="1">
        <v>484029119.805305</v>
      </c>
      <c r="BL872" s="1">
        <v>450505156.48569798</v>
      </c>
      <c r="BM872" s="1" t="s">
        <v>85</v>
      </c>
      <c r="BN872" s="1" t="s">
        <v>85</v>
      </c>
      <c r="BO872" s="1" t="s">
        <v>85</v>
      </c>
      <c r="BP872" t="s">
        <v>85</v>
      </c>
    </row>
    <row r="873" spans="1:68" x14ac:dyDescent="0.25">
      <c r="A873">
        <v>1304</v>
      </c>
      <c r="B873" t="s">
        <v>268</v>
      </c>
      <c r="C873">
        <v>2018</v>
      </c>
      <c r="D873" s="2">
        <v>11504</v>
      </c>
      <c r="E873" s="26">
        <v>67788.92</v>
      </c>
      <c r="F873" t="s">
        <v>105</v>
      </c>
      <c r="I873" s="2">
        <v>259</v>
      </c>
      <c r="J873" s="1">
        <v>1087530640</v>
      </c>
      <c r="K873" s="1">
        <v>809408850</v>
      </c>
      <c r="L873" s="1">
        <v>0</v>
      </c>
      <c r="M873" s="1">
        <v>32585100</v>
      </c>
      <c r="N873" s="1">
        <v>0</v>
      </c>
      <c r="O873" s="1">
        <v>66547684.159999996</v>
      </c>
      <c r="P873" s="1">
        <v>18869410.16</v>
      </c>
      <c r="Q873" s="1">
        <v>11171384</v>
      </c>
      <c r="R873" s="1">
        <v>2321445</v>
      </c>
      <c r="S873" s="1">
        <v>260850</v>
      </c>
      <c r="T873" s="1">
        <v>60.040237019999999</v>
      </c>
      <c r="U873" s="1">
        <v>1.9712305139999999</v>
      </c>
      <c r="V873" s="1">
        <v>252222</v>
      </c>
      <c r="W873" s="1">
        <v>49.71</v>
      </c>
      <c r="X873" s="1">
        <v>0.85</v>
      </c>
      <c r="Y873" s="1">
        <v>197351120</v>
      </c>
      <c r="Z873" s="1">
        <v>344524623.89998502</v>
      </c>
      <c r="AA873" s="1">
        <v>7773532.4844000004</v>
      </c>
      <c r="AB873" s="1">
        <v>176356320</v>
      </c>
      <c r="AC873" s="1">
        <v>344524623.89998502</v>
      </c>
      <c r="AD873" s="1">
        <v>7773532.4844000004</v>
      </c>
      <c r="AE873" s="1">
        <v>176356320</v>
      </c>
      <c r="AF873" s="1">
        <v>273308798.141967</v>
      </c>
      <c r="AG873" s="1">
        <v>7773532.4844000004</v>
      </c>
      <c r="AH873" s="1">
        <v>176356320</v>
      </c>
      <c r="AI873" s="1">
        <v>239795468.37348801</v>
      </c>
      <c r="AJ873" s="1">
        <v>7773532.4844000004</v>
      </c>
      <c r="AK873" s="1">
        <v>875956534.15999997</v>
      </c>
      <c r="AL873" s="1">
        <v>568518686.54438496</v>
      </c>
      <c r="AM873" s="1">
        <v>547523886.54438496</v>
      </c>
      <c r="AN873" s="1">
        <v>476308060.786367</v>
      </c>
      <c r="AO873" s="1">
        <v>442794731.01788801</v>
      </c>
      <c r="AP873" s="1">
        <v>32585100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908541634.15999997</v>
      </c>
      <c r="AW873" s="1">
        <v>601103786.54438496</v>
      </c>
      <c r="AX873" s="1">
        <v>580108986.54438496</v>
      </c>
      <c r="AY873" s="1">
        <v>508893160.786367</v>
      </c>
      <c r="AZ873" s="1">
        <v>475379831.01788801</v>
      </c>
      <c r="BA873" s="1">
        <v>601103786.54438496</v>
      </c>
      <c r="BB873" s="1">
        <v>580108986.54438496</v>
      </c>
      <c r="BC873" s="1">
        <v>508893160.786367</v>
      </c>
      <c r="BD873" s="1">
        <v>475379831.01788801</v>
      </c>
      <c r="BE873" s="1">
        <v>568518686.54438496</v>
      </c>
      <c r="BF873" s="1">
        <v>547523886.54438496</v>
      </c>
      <c r="BG873" s="1">
        <v>476308060.786367</v>
      </c>
      <c r="BH873" s="1">
        <v>442794731.01788801</v>
      </c>
      <c r="BI873" s="1">
        <v>568518686.54438496</v>
      </c>
      <c r="BJ873" s="1">
        <v>547523886.54438496</v>
      </c>
      <c r="BK873" s="1">
        <v>476308060.786367</v>
      </c>
      <c r="BL873" s="1">
        <v>442794731.01788801</v>
      </c>
      <c r="BM873" s="1" t="s">
        <v>85</v>
      </c>
      <c r="BN873" s="1" t="s">
        <v>85</v>
      </c>
      <c r="BO873" s="1" t="s">
        <v>85</v>
      </c>
      <c r="BP873" t="s">
        <v>85</v>
      </c>
    </row>
    <row r="874" spans="1:68" x14ac:dyDescent="0.25">
      <c r="A874">
        <v>1304</v>
      </c>
      <c r="B874" t="s">
        <v>268</v>
      </c>
      <c r="C874">
        <v>2019</v>
      </c>
      <c r="D874" s="2">
        <v>12002</v>
      </c>
      <c r="E874" s="26">
        <v>67788.92</v>
      </c>
      <c r="F874" t="s">
        <v>105</v>
      </c>
      <c r="I874" s="2">
        <v>259</v>
      </c>
      <c r="J874" s="1">
        <v>1134609070</v>
      </c>
      <c r="K874" s="1">
        <v>753016320</v>
      </c>
      <c r="L874" s="1">
        <v>0</v>
      </c>
      <c r="M874" s="1">
        <v>32585100</v>
      </c>
      <c r="N874" s="1">
        <v>0</v>
      </c>
      <c r="O874" s="1">
        <v>66547684.159999996</v>
      </c>
      <c r="P874" s="1">
        <v>18869410.16</v>
      </c>
      <c r="Q874" s="1">
        <v>11171384</v>
      </c>
      <c r="R874" s="1">
        <v>2321445</v>
      </c>
      <c r="S874" s="1">
        <v>260850</v>
      </c>
      <c r="T874" s="1">
        <v>57.235632469999999</v>
      </c>
      <c r="U874" s="1">
        <v>2.9835161619999999</v>
      </c>
      <c r="V874" s="1">
        <v>252222</v>
      </c>
      <c r="W874" s="1">
        <v>49.71</v>
      </c>
      <c r="X874" s="1">
        <v>0.85</v>
      </c>
      <c r="Y874" s="1">
        <v>205894310</v>
      </c>
      <c r="Z874" s="1">
        <v>321878934.93339998</v>
      </c>
      <c r="AA874" s="1">
        <v>7773532.4844000004</v>
      </c>
      <c r="AB874" s="1">
        <v>183990660</v>
      </c>
      <c r="AC874" s="1">
        <v>321878934.93339998</v>
      </c>
      <c r="AD874" s="1">
        <v>7773532.4844000004</v>
      </c>
      <c r="AE874" s="1">
        <v>183990660</v>
      </c>
      <c r="AF874" s="1">
        <v>255344143.06305799</v>
      </c>
      <c r="AG874" s="1">
        <v>7773532.4844000004</v>
      </c>
      <c r="AH874" s="1">
        <v>183990660</v>
      </c>
      <c r="AI874" s="1">
        <v>224033652.77113199</v>
      </c>
      <c r="AJ874" s="1">
        <v>7773532.4844000004</v>
      </c>
      <c r="AK874" s="1">
        <v>819564004.15999997</v>
      </c>
      <c r="AL874" s="1">
        <v>554416187.57780004</v>
      </c>
      <c r="AM874" s="1">
        <v>532512537.57779998</v>
      </c>
      <c r="AN874" s="1">
        <v>465977745.70745802</v>
      </c>
      <c r="AO874" s="1">
        <v>434667255.41553199</v>
      </c>
      <c r="AP874" s="1">
        <v>32585100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852149104.15999997</v>
      </c>
      <c r="AW874" s="1">
        <v>587001287.57780004</v>
      </c>
      <c r="AX874" s="1">
        <v>565097637.57780004</v>
      </c>
      <c r="AY874" s="1">
        <v>498562845.70745802</v>
      </c>
      <c r="AZ874" s="1">
        <v>467252355.41553199</v>
      </c>
      <c r="BA874" s="1">
        <v>587001287.57780004</v>
      </c>
      <c r="BB874" s="1">
        <v>565097637.57780004</v>
      </c>
      <c r="BC874" s="1">
        <v>498562845.70745802</v>
      </c>
      <c r="BD874" s="1">
        <v>467252355.41553199</v>
      </c>
      <c r="BE874" s="1">
        <v>554416187.57780004</v>
      </c>
      <c r="BF874" s="1">
        <v>532512537.57779998</v>
      </c>
      <c r="BG874" s="1">
        <v>465977745.70745802</v>
      </c>
      <c r="BH874" s="1">
        <v>434667255.41553199</v>
      </c>
      <c r="BI874" s="1">
        <v>554416187.57780004</v>
      </c>
      <c r="BJ874" s="1">
        <v>532512537.57779998</v>
      </c>
      <c r="BK874" s="1">
        <v>465977745.70745802</v>
      </c>
      <c r="BL874" s="1">
        <v>434667255.41553199</v>
      </c>
      <c r="BM874" s="1" t="s">
        <v>85</v>
      </c>
      <c r="BN874" s="1" t="s">
        <v>85</v>
      </c>
      <c r="BO874" s="1" t="s">
        <v>85</v>
      </c>
      <c r="BP874" t="s">
        <v>85</v>
      </c>
    </row>
    <row r="875" spans="1:68" x14ac:dyDescent="0.25">
      <c r="A875">
        <v>1304</v>
      </c>
      <c r="B875" t="s">
        <v>268</v>
      </c>
      <c r="C875">
        <v>2020</v>
      </c>
      <c r="D875" s="2">
        <v>12002</v>
      </c>
      <c r="E875" s="26">
        <v>67788.92</v>
      </c>
      <c r="F875" t="s">
        <v>105</v>
      </c>
      <c r="I875" s="2">
        <v>259</v>
      </c>
      <c r="J875" s="1">
        <v>1134609070</v>
      </c>
      <c r="K875" s="1">
        <v>843355012.60000002</v>
      </c>
      <c r="L875" s="1">
        <v>0</v>
      </c>
      <c r="M875" s="1">
        <v>45317303.200000003</v>
      </c>
      <c r="N875" s="1">
        <v>0</v>
      </c>
      <c r="O875" s="1">
        <v>66547684.159999996</v>
      </c>
      <c r="P875" s="1">
        <v>18869410.16</v>
      </c>
      <c r="Q875" s="1">
        <v>11171384</v>
      </c>
      <c r="R875" s="1">
        <v>2321445</v>
      </c>
      <c r="S875" s="1">
        <v>260850</v>
      </c>
      <c r="T875" s="1">
        <v>56.681947829999999</v>
      </c>
      <c r="U875" s="1">
        <v>1.402191352</v>
      </c>
      <c r="V875" s="1">
        <v>252222</v>
      </c>
      <c r="W875" s="1">
        <v>49.71</v>
      </c>
      <c r="X875" s="1">
        <v>0.85</v>
      </c>
      <c r="Y875" s="1">
        <v>205894310</v>
      </c>
      <c r="Z875" s="1">
        <v>327975945.44514602</v>
      </c>
      <c r="AA875" s="1">
        <v>7773532.4844000004</v>
      </c>
      <c r="AB875" s="1">
        <v>183990660</v>
      </c>
      <c r="AC875" s="1">
        <v>327975945.44514602</v>
      </c>
      <c r="AD875" s="1">
        <v>7773532.4844000004</v>
      </c>
      <c r="AE875" s="1">
        <v>183990660</v>
      </c>
      <c r="AF875" s="1">
        <v>260180855.73793501</v>
      </c>
      <c r="AG875" s="1">
        <v>7773532.4844000004</v>
      </c>
      <c r="AH875" s="1">
        <v>183990660</v>
      </c>
      <c r="AI875" s="1">
        <v>228277284.11101201</v>
      </c>
      <c r="AJ875" s="1">
        <v>7773532.4844000004</v>
      </c>
      <c r="AK875" s="1">
        <v>909902696.75999999</v>
      </c>
      <c r="AL875" s="1">
        <v>560513198.08954597</v>
      </c>
      <c r="AM875" s="1">
        <v>538609548.08954597</v>
      </c>
      <c r="AN875" s="1">
        <v>470814458.38233501</v>
      </c>
      <c r="AO875" s="1">
        <v>438910886.75541198</v>
      </c>
      <c r="AP875" s="1">
        <v>45317303.200000003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955219999.96000004</v>
      </c>
      <c r="AW875" s="1">
        <v>605830501.28954601</v>
      </c>
      <c r="AX875" s="1">
        <v>583926851.28954601</v>
      </c>
      <c r="AY875" s="1">
        <v>516131761.582335</v>
      </c>
      <c r="AZ875" s="1">
        <v>484228189.95541197</v>
      </c>
      <c r="BA875" s="1">
        <v>605830501.28954601</v>
      </c>
      <c r="BB875" s="1">
        <v>583926851.28954601</v>
      </c>
      <c r="BC875" s="1">
        <v>516131761.582335</v>
      </c>
      <c r="BD875" s="1">
        <v>484228189.95541197</v>
      </c>
      <c r="BE875" s="1">
        <v>560513198.08954597</v>
      </c>
      <c r="BF875" s="1">
        <v>538609548.08954597</v>
      </c>
      <c r="BG875" s="1">
        <v>470814458.38233501</v>
      </c>
      <c r="BH875" s="1">
        <v>438910886.75541198</v>
      </c>
      <c r="BI875" s="1">
        <v>560513198.08954597</v>
      </c>
      <c r="BJ875" s="1">
        <v>538609548.08954597</v>
      </c>
      <c r="BK875" s="1">
        <v>470814458.38233501</v>
      </c>
      <c r="BL875" s="1">
        <v>438910886.75541198</v>
      </c>
      <c r="BM875" s="1" t="s">
        <v>85</v>
      </c>
      <c r="BN875" s="1" t="s">
        <v>85</v>
      </c>
      <c r="BO875" s="1" t="s">
        <v>85</v>
      </c>
      <c r="BP875" t="s">
        <v>85</v>
      </c>
    </row>
    <row r="876" spans="1:68" x14ac:dyDescent="0.25">
      <c r="A876">
        <v>1304</v>
      </c>
      <c r="B876" t="s">
        <v>268</v>
      </c>
      <c r="C876">
        <v>2021</v>
      </c>
      <c r="D876" s="2">
        <v>12002</v>
      </c>
      <c r="E876" s="26">
        <v>67788.92</v>
      </c>
      <c r="F876" t="s">
        <v>105</v>
      </c>
      <c r="I876" s="2">
        <v>259</v>
      </c>
      <c r="J876" s="1">
        <v>1134609070</v>
      </c>
      <c r="K876" s="1">
        <v>933916719.89999998</v>
      </c>
      <c r="L876" s="1">
        <v>0</v>
      </c>
      <c r="M876" s="1">
        <v>50183595.909999996</v>
      </c>
      <c r="N876" s="1">
        <v>0</v>
      </c>
      <c r="O876" s="1">
        <v>66547684.159999996</v>
      </c>
      <c r="P876" s="1">
        <v>18869410.16</v>
      </c>
      <c r="Q876" s="1">
        <v>11171384</v>
      </c>
      <c r="R876" s="1">
        <v>2321445</v>
      </c>
      <c r="S876" s="1">
        <v>260850</v>
      </c>
      <c r="T876" s="1">
        <v>59.456702159999999</v>
      </c>
      <c r="U876" s="1">
        <v>2.2692212820000002</v>
      </c>
      <c r="V876" s="1">
        <v>252222</v>
      </c>
      <c r="W876" s="1">
        <v>49.71</v>
      </c>
      <c r="X876" s="1">
        <v>0.85</v>
      </c>
      <c r="Y876" s="1">
        <v>205894310</v>
      </c>
      <c r="Z876" s="1">
        <v>339294514.00627601</v>
      </c>
      <c r="AA876" s="1">
        <v>7773532.4844000004</v>
      </c>
      <c r="AB876" s="1">
        <v>183990660</v>
      </c>
      <c r="AC876" s="1">
        <v>339294514.00627601</v>
      </c>
      <c r="AD876" s="1">
        <v>7773532.4844000004</v>
      </c>
      <c r="AE876" s="1">
        <v>183990660</v>
      </c>
      <c r="AF876" s="1">
        <v>269159791.220433</v>
      </c>
      <c r="AG876" s="1">
        <v>7773532.4844000004</v>
      </c>
      <c r="AH876" s="1">
        <v>183990660</v>
      </c>
      <c r="AI876" s="1">
        <v>236155215.79180101</v>
      </c>
      <c r="AJ876" s="1">
        <v>7773532.4844000004</v>
      </c>
      <c r="AK876" s="1">
        <v>1000464404.0599999</v>
      </c>
      <c r="AL876" s="1">
        <v>571831766.65067601</v>
      </c>
      <c r="AM876" s="1">
        <v>549928116.65067601</v>
      </c>
      <c r="AN876" s="1">
        <v>479793393.864833</v>
      </c>
      <c r="AO876" s="1">
        <v>446788818.43620098</v>
      </c>
      <c r="AP876" s="1">
        <v>50183595.909999996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1050647999.96999</v>
      </c>
      <c r="AW876" s="1">
        <v>622015362.56067598</v>
      </c>
      <c r="AX876" s="1">
        <v>600111712.56067598</v>
      </c>
      <c r="AY876" s="1">
        <v>529976989.77483302</v>
      </c>
      <c r="AZ876" s="1">
        <v>496972414.346201</v>
      </c>
      <c r="BA876" s="1">
        <v>622015362.56067598</v>
      </c>
      <c r="BB876" s="1">
        <v>600111712.56067598</v>
      </c>
      <c r="BC876" s="1">
        <v>529976989.77483302</v>
      </c>
      <c r="BD876" s="1">
        <v>496972414.346201</v>
      </c>
      <c r="BE876" s="1">
        <v>571831766.65067601</v>
      </c>
      <c r="BF876" s="1">
        <v>549928116.65067601</v>
      </c>
      <c r="BG876" s="1">
        <v>479793393.864833</v>
      </c>
      <c r="BH876" s="1">
        <v>446788818.43620098</v>
      </c>
      <c r="BI876" s="1">
        <v>571831766.65067601</v>
      </c>
      <c r="BJ876" s="1">
        <v>549928116.65067601</v>
      </c>
      <c r="BK876" s="1">
        <v>479793393.864833</v>
      </c>
      <c r="BL876" s="1">
        <v>446788818.43620098</v>
      </c>
      <c r="BM876" s="1" t="s">
        <v>85</v>
      </c>
      <c r="BN876" s="1" t="s">
        <v>85</v>
      </c>
      <c r="BO876" s="1" t="s">
        <v>85</v>
      </c>
      <c r="BP876" t="s">
        <v>85</v>
      </c>
    </row>
    <row r="877" spans="1:68" x14ac:dyDescent="0.25">
      <c r="A877">
        <v>1324</v>
      </c>
      <c r="B877" t="s">
        <v>269</v>
      </c>
      <c r="C877">
        <v>2017</v>
      </c>
      <c r="D877" s="2">
        <v>63118</v>
      </c>
      <c r="E877" s="26">
        <v>90826.26</v>
      </c>
      <c r="F877" t="s">
        <v>91</v>
      </c>
      <c r="G877" t="s">
        <v>551</v>
      </c>
      <c r="H877">
        <v>159</v>
      </c>
      <c r="I877" s="2">
        <v>142</v>
      </c>
      <c r="J877" s="1">
        <v>3271405940</v>
      </c>
      <c r="K877" s="1">
        <v>1833629551</v>
      </c>
      <c r="L877" s="1">
        <v>203756647.90000001</v>
      </c>
      <c r="M877" s="1">
        <v>395875850.89999998</v>
      </c>
      <c r="N877" s="1">
        <v>0</v>
      </c>
      <c r="O877" s="1">
        <v>149399425</v>
      </c>
      <c r="P877" s="1">
        <v>98994185.890000001</v>
      </c>
      <c r="Q877" s="1">
        <v>29151493</v>
      </c>
      <c r="R877" s="1">
        <v>11659956</v>
      </c>
      <c r="S877" s="1">
        <v>907819</v>
      </c>
      <c r="T877" s="1">
        <v>53.915907859999997</v>
      </c>
      <c r="U877" s="1">
        <v>3.5380246309999999</v>
      </c>
      <c r="V877" s="1">
        <v>0</v>
      </c>
      <c r="Y877" s="1">
        <v>1082789290</v>
      </c>
      <c r="Z877" s="1">
        <v>815046439.90869606</v>
      </c>
      <c r="AA877" s="1">
        <v>0</v>
      </c>
      <c r="AB877" s="1">
        <v>967598940</v>
      </c>
      <c r="AC877" s="1">
        <v>815046439.90869606</v>
      </c>
      <c r="AD877" s="1">
        <v>0</v>
      </c>
      <c r="AE877" s="1">
        <v>967598940</v>
      </c>
      <c r="AF877" s="1">
        <v>647874525.87211299</v>
      </c>
      <c r="AG877" s="1">
        <v>0</v>
      </c>
      <c r="AH877" s="1">
        <v>967598940</v>
      </c>
      <c r="AI877" s="1">
        <v>569205389.85489798</v>
      </c>
      <c r="AJ877" s="1">
        <v>0</v>
      </c>
      <c r="AK877" s="1">
        <v>2186785623.9000001</v>
      </c>
      <c r="AL877" s="1">
        <v>2200586563.6986899</v>
      </c>
      <c r="AM877" s="1">
        <v>2085396213.6986899</v>
      </c>
      <c r="AN877" s="1">
        <v>1918224299.6621101</v>
      </c>
      <c r="AO877" s="1">
        <v>1839555163.6448901</v>
      </c>
      <c r="AP877" s="1">
        <v>395875850.89999998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2582661474.8000002</v>
      </c>
      <c r="AW877" s="1">
        <v>2596462414.59869</v>
      </c>
      <c r="AX877" s="1">
        <v>2481272064.59869</v>
      </c>
      <c r="AY877" s="1">
        <v>2314100150.5621099</v>
      </c>
      <c r="AZ877" s="1">
        <v>2235431014.5448899</v>
      </c>
      <c r="BA877" s="1">
        <v>2596462414.59869</v>
      </c>
      <c r="BB877" s="1">
        <v>2481272064.59869</v>
      </c>
      <c r="BC877" s="1">
        <v>2314100150.5621099</v>
      </c>
      <c r="BD877" s="1">
        <v>2235431014.5448899</v>
      </c>
      <c r="BE877" s="1">
        <v>2200586563.6986899</v>
      </c>
      <c r="BF877" s="1">
        <v>2085396213.6986899</v>
      </c>
      <c r="BG877" s="1">
        <v>1918224299.6621101</v>
      </c>
      <c r="BH877" s="1">
        <v>1839555163.6448901</v>
      </c>
      <c r="BI877" s="1">
        <v>2200586563.6986899</v>
      </c>
      <c r="BJ877" s="1">
        <v>2085396213.6986899</v>
      </c>
      <c r="BK877" s="1">
        <v>1918224299.6621101</v>
      </c>
      <c r="BL877" s="1">
        <v>1839555163.6448901</v>
      </c>
      <c r="BM877" s="1" t="s">
        <v>85</v>
      </c>
      <c r="BN877" s="1" t="s">
        <v>85</v>
      </c>
      <c r="BO877" s="1" t="s">
        <v>85</v>
      </c>
      <c r="BP877" t="s">
        <v>85</v>
      </c>
    </row>
    <row r="878" spans="1:68" x14ac:dyDescent="0.25">
      <c r="A878">
        <v>1324</v>
      </c>
      <c r="B878" t="s">
        <v>269</v>
      </c>
      <c r="C878">
        <v>2018</v>
      </c>
      <c r="D878" s="2">
        <v>63118</v>
      </c>
      <c r="E878" s="26">
        <v>90826.26</v>
      </c>
      <c r="F878" t="s">
        <v>91</v>
      </c>
      <c r="G878" t="s">
        <v>551</v>
      </c>
      <c r="H878">
        <v>159</v>
      </c>
      <c r="I878" s="2">
        <v>142</v>
      </c>
      <c r="J878" s="1">
        <v>3271405940</v>
      </c>
      <c r="K878" s="1">
        <v>2057899281</v>
      </c>
      <c r="L878" s="1">
        <v>228411693.80000001</v>
      </c>
      <c r="M878" s="1">
        <v>446907210.30000001</v>
      </c>
      <c r="N878" s="1">
        <v>0</v>
      </c>
      <c r="O878" s="1">
        <v>149399425</v>
      </c>
      <c r="P878" s="1">
        <v>98994185.890000001</v>
      </c>
      <c r="Q878" s="1">
        <v>29151493</v>
      </c>
      <c r="R878" s="1">
        <v>11659956</v>
      </c>
      <c r="S878" s="1">
        <v>907819</v>
      </c>
      <c r="T878" s="1">
        <v>54.901689320000003</v>
      </c>
      <c r="U878" s="1">
        <v>2.1282937999999998</v>
      </c>
      <c r="V878" s="1">
        <v>0</v>
      </c>
      <c r="Y878" s="1">
        <v>1082789290</v>
      </c>
      <c r="Z878" s="1">
        <v>853802609.072492</v>
      </c>
      <c r="AA878" s="1">
        <v>0</v>
      </c>
      <c r="AB878" s="1">
        <v>967598940</v>
      </c>
      <c r="AC878" s="1">
        <v>853802609.072492</v>
      </c>
      <c r="AD878" s="1">
        <v>0</v>
      </c>
      <c r="AE878" s="1">
        <v>967598940</v>
      </c>
      <c r="AF878" s="1">
        <v>678681524.70327997</v>
      </c>
      <c r="AG878" s="1">
        <v>0</v>
      </c>
      <c r="AH878" s="1">
        <v>967598940</v>
      </c>
      <c r="AI878" s="1">
        <v>596271602.64717996</v>
      </c>
      <c r="AJ878" s="1">
        <v>0</v>
      </c>
      <c r="AK878" s="1">
        <v>2435710399.8000002</v>
      </c>
      <c r="AL878" s="1">
        <v>2263997778.7624898</v>
      </c>
      <c r="AM878" s="1">
        <v>2148807428.7624898</v>
      </c>
      <c r="AN878" s="1">
        <v>1973686344.39328</v>
      </c>
      <c r="AO878" s="1">
        <v>1891276422.3371799</v>
      </c>
      <c r="AP878" s="1">
        <v>446907210.30000001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2882617610.0999999</v>
      </c>
      <c r="AW878" s="1">
        <v>2710904989.06249</v>
      </c>
      <c r="AX878" s="1">
        <v>2595714639.06249</v>
      </c>
      <c r="AY878" s="1">
        <v>2420593554.6932802</v>
      </c>
      <c r="AZ878" s="1">
        <v>2338183632.6371799</v>
      </c>
      <c r="BA878" s="1">
        <v>2710904989.06249</v>
      </c>
      <c r="BB878" s="1">
        <v>2595714639.06249</v>
      </c>
      <c r="BC878" s="1">
        <v>2420593554.6932802</v>
      </c>
      <c r="BD878" s="1">
        <v>2338183632.6371799</v>
      </c>
      <c r="BE878" s="1">
        <v>2263997778.7624898</v>
      </c>
      <c r="BF878" s="1">
        <v>2148807428.7624898</v>
      </c>
      <c r="BG878" s="1">
        <v>1973686344.39328</v>
      </c>
      <c r="BH878" s="1">
        <v>1891276422.3371799</v>
      </c>
      <c r="BI878" s="1">
        <v>2263997778.7624898</v>
      </c>
      <c r="BJ878" s="1">
        <v>2148807428.7624898</v>
      </c>
      <c r="BK878" s="1">
        <v>1973686344.39328</v>
      </c>
      <c r="BL878" s="1">
        <v>1891276422.3371799</v>
      </c>
      <c r="BM878" s="1" t="s">
        <v>85</v>
      </c>
      <c r="BN878" s="1" t="s">
        <v>85</v>
      </c>
      <c r="BO878" s="1" t="s">
        <v>85</v>
      </c>
      <c r="BP878" t="s">
        <v>85</v>
      </c>
    </row>
    <row r="879" spans="1:68" x14ac:dyDescent="0.25">
      <c r="A879">
        <v>1324</v>
      </c>
      <c r="B879" t="s">
        <v>269</v>
      </c>
      <c r="C879">
        <v>2019</v>
      </c>
      <c r="D879" s="2">
        <v>63118</v>
      </c>
      <c r="E879" s="26">
        <v>90826.26</v>
      </c>
      <c r="F879" t="s">
        <v>91</v>
      </c>
      <c r="G879" t="s">
        <v>551</v>
      </c>
      <c r="H879">
        <v>159</v>
      </c>
      <c r="I879" s="2">
        <v>142</v>
      </c>
      <c r="J879" s="1">
        <v>3271405940</v>
      </c>
      <c r="K879" s="1">
        <v>1909483520</v>
      </c>
      <c r="L879" s="1">
        <v>163789725.69999999</v>
      </c>
      <c r="M879" s="1">
        <v>421926013.69999999</v>
      </c>
      <c r="N879" s="1">
        <v>0</v>
      </c>
      <c r="O879" s="1">
        <v>149399425</v>
      </c>
      <c r="P879" s="1">
        <v>98994185.890000001</v>
      </c>
      <c r="Q879" s="1">
        <v>29151493</v>
      </c>
      <c r="R879" s="1">
        <v>11659956</v>
      </c>
      <c r="S879" s="1">
        <v>907819</v>
      </c>
      <c r="T879" s="1">
        <v>50.593332770000004</v>
      </c>
      <c r="U879" s="1">
        <v>5.708907355</v>
      </c>
      <c r="V879" s="1">
        <v>0</v>
      </c>
      <c r="Y879" s="1">
        <v>1082789290</v>
      </c>
      <c r="Z879" s="1">
        <v>726169675.99750602</v>
      </c>
      <c r="AA879" s="1">
        <v>0</v>
      </c>
      <c r="AB879" s="1">
        <v>967598940</v>
      </c>
      <c r="AC879" s="1">
        <v>726169675.99750602</v>
      </c>
      <c r="AD879" s="1">
        <v>0</v>
      </c>
      <c r="AE879" s="1">
        <v>967598940</v>
      </c>
      <c r="AF879" s="1">
        <v>577227028.42833495</v>
      </c>
      <c r="AG879" s="1">
        <v>0</v>
      </c>
      <c r="AH879" s="1">
        <v>967598940</v>
      </c>
      <c r="AI879" s="1">
        <v>507136370.74872601</v>
      </c>
      <c r="AJ879" s="1">
        <v>0</v>
      </c>
      <c r="AK879" s="1">
        <v>2222672670.6999998</v>
      </c>
      <c r="AL879" s="1">
        <v>2071742877.5875001</v>
      </c>
      <c r="AM879" s="1">
        <v>1956552527.5875001</v>
      </c>
      <c r="AN879" s="1">
        <v>1807609880.0183301</v>
      </c>
      <c r="AO879" s="1">
        <v>1737519222.3387201</v>
      </c>
      <c r="AP879" s="1">
        <v>421926013.69999999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2644598684.3999901</v>
      </c>
      <c r="AW879" s="1">
        <v>2493668891.2874999</v>
      </c>
      <c r="AX879" s="1">
        <v>2378478541.2874999</v>
      </c>
      <c r="AY879" s="1">
        <v>2229535893.7183299</v>
      </c>
      <c r="AZ879" s="1">
        <v>2159445236.0387201</v>
      </c>
      <c r="BA879" s="1">
        <v>2493668891.2874999</v>
      </c>
      <c r="BB879" s="1">
        <v>2378478541.2874999</v>
      </c>
      <c r="BC879" s="1">
        <v>2229535893.7183299</v>
      </c>
      <c r="BD879" s="1">
        <v>2159445236.0387201</v>
      </c>
      <c r="BE879" s="1">
        <v>2071742877.5875001</v>
      </c>
      <c r="BF879" s="1">
        <v>1956552527.5875001</v>
      </c>
      <c r="BG879" s="1">
        <v>1807609880.0183301</v>
      </c>
      <c r="BH879" s="1">
        <v>1737519222.3387201</v>
      </c>
      <c r="BI879" s="1">
        <v>2071742877.5875001</v>
      </c>
      <c r="BJ879" s="1">
        <v>1956552527.5875001</v>
      </c>
      <c r="BK879" s="1">
        <v>1807609880.0183301</v>
      </c>
      <c r="BL879" s="1">
        <v>1737519222.3387201</v>
      </c>
      <c r="BM879" s="1" t="s">
        <v>85</v>
      </c>
      <c r="BN879" s="1" t="s">
        <v>85</v>
      </c>
      <c r="BO879" s="1" t="s">
        <v>85</v>
      </c>
      <c r="BP879" t="s">
        <v>85</v>
      </c>
    </row>
    <row r="880" spans="1:68" x14ac:dyDescent="0.25">
      <c r="A880">
        <v>1324</v>
      </c>
      <c r="B880" t="s">
        <v>269</v>
      </c>
      <c r="C880">
        <v>2020</v>
      </c>
      <c r="D880" s="2">
        <v>63118</v>
      </c>
      <c r="E880" s="26">
        <v>90826.26</v>
      </c>
      <c r="F880" t="s">
        <v>91</v>
      </c>
      <c r="G880" t="s">
        <v>551</v>
      </c>
      <c r="H880">
        <v>159</v>
      </c>
      <c r="I880" s="2">
        <v>142</v>
      </c>
      <c r="J880" s="1">
        <v>3271405940</v>
      </c>
      <c r="K880" s="1">
        <v>2060515218</v>
      </c>
      <c r="L880" s="1">
        <v>186934454.5</v>
      </c>
      <c r="M880" s="1">
        <v>408340641.30000001</v>
      </c>
      <c r="N880" s="1">
        <v>0</v>
      </c>
      <c r="O880" s="1">
        <v>149399425</v>
      </c>
      <c r="P880" s="1">
        <v>98994185.890000001</v>
      </c>
      <c r="Q880" s="1">
        <v>29151493</v>
      </c>
      <c r="R880" s="1">
        <v>11659956</v>
      </c>
      <c r="S880" s="1">
        <v>907819</v>
      </c>
      <c r="T880" s="1">
        <v>52.174122079999997</v>
      </c>
      <c r="U880" s="1">
        <v>2.1695160179999999</v>
      </c>
      <c r="V880" s="1">
        <v>0</v>
      </c>
      <c r="Y880" s="1">
        <v>1082789290</v>
      </c>
      <c r="Z880" s="1">
        <v>809007317.05235004</v>
      </c>
      <c r="AA880" s="1">
        <v>0</v>
      </c>
      <c r="AB880" s="1">
        <v>967598940</v>
      </c>
      <c r="AC880" s="1">
        <v>809007317.05235004</v>
      </c>
      <c r="AD880" s="1">
        <v>0</v>
      </c>
      <c r="AE880" s="1">
        <v>967598940</v>
      </c>
      <c r="AF880" s="1">
        <v>643074070.74997699</v>
      </c>
      <c r="AG880" s="1">
        <v>0</v>
      </c>
      <c r="AH880" s="1">
        <v>967598940</v>
      </c>
      <c r="AI880" s="1">
        <v>564987837.19591904</v>
      </c>
      <c r="AJ880" s="1">
        <v>0</v>
      </c>
      <c r="AK880" s="1">
        <v>2396849097.5</v>
      </c>
      <c r="AL880" s="1">
        <v>2177725247.4423499</v>
      </c>
      <c r="AM880" s="1">
        <v>2062534897.4423499</v>
      </c>
      <c r="AN880" s="1">
        <v>1896601651.1399701</v>
      </c>
      <c r="AO880" s="1">
        <v>1818515417.5859201</v>
      </c>
      <c r="AP880" s="1">
        <v>408340641.30000001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2805189738.8000002</v>
      </c>
      <c r="AW880" s="1">
        <v>2586065888.7423501</v>
      </c>
      <c r="AX880" s="1">
        <v>2470875538.7423501</v>
      </c>
      <c r="AY880" s="1">
        <v>2304942292.43997</v>
      </c>
      <c r="AZ880" s="1">
        <v>2226856058.88592</v>
      </c>
      <c r="BA880" s="1">
        <v>2586065888.7423501</v>
      </c>
      <c r="BB880" s="1">
        <v>2470875538.7423501</v>
      </c>
      <c r="BC880" s="1">
        <v>2304942292.43997</v>
      </c>
      <c r="BD880" s="1">
        <v>2226856058.88592</v>
      </c>
      <c r="BE880" s="1">
        <v>2177725247.4423499</v>
      </c>
      <c r="BF880" s="1">
        <v>2062534897.4423499</v>
      </c>
      <c r="BG880" s="1">
        <v>1896601651.1399701</v>
      </c>
      <c r="BH880" s="1">
        <v>1818515417.5859201</v>
      </c>
      <c r="BI880" s="1">
        <v>2177725247.4423499</v>
      </c>
      <c r="BJ880" s="1">
        <v>2062534897.4423499</v>
      </c>
      <c r="BK880" s="1">
        <v>1896601651.1399701</v>
      </c>
      <c r="BL880" s="1">
        <v>1818515417.5859201</v>
      </c>
      <c r="BM880" s="1" t="s">
        <v>85</v>
      </c>
      <c r="BN880" s="1" t="s">
        <v>85</v>
      </c>
      <c r="BO880" s="1" t="s">
        <v>85</v>
      </c>
      <c r="BP880" t="s">
        <v>85</v>
      </c>
    </row>
    <row r="881" spans="1:68" x14ac:dyDescent="0.25">
      <c r="A881">
        <v>1324</v>
      </c>
      <c r="B881" t="s">
        <v>269</v>
      </c>
      <c r="C881">
        <v>2021</v>
      </c>
      <c r="D881" s="2">
        <v>63118</v>
      </c>
      <c r="E881" s="26">
        <v>90826.26</v>
      </c>
      <c r="F881" t="s">
        <v>91</v>
      </c>
      <c r="G881" t="s">
        <v>551</v>
      </c>
      <c r="H881">
        <v>159</v>
      </c>
      <c r="I881" s="2">
        <v>142</v>
      </c>
      <c r="J881" s="1">
        <v>3271405940</v>
      </c>
      <c r="K881" s="1">
        <v>2084251656</v>
      </c>
      <c r="L881" s="1">
        <v>193433530.30000001</v>
      </c>
      <c r="M881" s="1">
        <v>427245411.5</v>
      </c>
      <c r="N881" s="1">
        <v>0</v>
      </c>
      <c r="O881" s="1">
        <v>149399425</v>
      </c>
      <c r="P881" s="1">
        <v>98994185.890000001</v>
      </c>
      <c r="Q881" s="1">
        <v>29151493</v>
      </c>
      <c r="R881" s="1">
        <v>11659956</v>
      </c>
      <c r="S881" s="1">
        <v>907819</v>
      </c>
      <c r="T881" s="1">
        <v>52.230601409999998</v>
      </c>
      <c r="U881" s="1">
        <v>2.6338373260000001</v>
      </c>
      <c r="V881" s="1">
        <v>0</v>
      </c>
      <c r="Y881" s="1">
        <v>1082789290</v>
      </c>
      <c r="Z881" s="1">
        <v>802408982.01109397</v>
      </c>
      <c r="AA881" s="1">
        <v>0</v>
      </c>
      <c r="AB881" s="1">
        <v>967598940</v>
      </c>
      <c r="AC881" s="1">
        <v>802408982.01109397</v>
      </c>
      <c r="AD881" s="1">
        <v>0</v>
      </c>
      <c r="AE881" s="1">
        <v>967598940</v>
      </c>
      <c r="AF881" s="1">
        <v>637829101.90270805</v>
      </c>
      <c r="AG881" s="1">
        <v>0</v>
      </c>
      <c r="AH881" s="1">
        <v>967598940</v>
      </c>
      <c r="AI881" s="1">
        <v>560379746.557585</v>
      </c>
      <c r="AJ881" s="1">
        <v>0</v>
      </c>
      <c r="AK881" s="1">
        <v>2427084611.3000002</v>
      </c>
      <c r="AL881" s="1">
        <v>2177625988.2010899</v>
      </c>
      <c r="AM881" s="1">
        <v>2062435638.2010901</v>
      </c>
      <c r="AN881" s="1">
        <v>1897855758.0927</v>
      </c>
      <c r="AO881" s="1">
        <v>1820406402.7475801</v>
      </c>
      <c r="AP881" s="1">
        <v>427245411.5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2854330022.8000002</v>
      </c>
      <c r="AW881" s="1">
        <v>2604871399.7010899</v>
      </c>
      <c r="AX881" s="1">
        <v>2489681049.7010899</v>
      </c>
      <c r="AY881" s="1">
        <v>2325101169.5927</v>
      </c>
      <c r="AZ881" s="1">
        <v>2247651814.2475801</v>
      </c>
      <c r="BA881" s="1">
        <v>2604871399.7010899</v>
      </c>
      <c r="BB881" s="1">
        <v>2489681049.7010899</v>
      </c>
      <c r="BC881" s="1">
        <v>2325101169.5927</v>
      </c>
      <c r="BD881" s="1">
        <v>2247651814.2475801</v>
      </c>
      <c r="BE881" s="1">
        <v>2177625988.2010899</v>
      </c>
      <c r="BF881" s="1">
        <v>2062435638.2010901</v>
      </c>
      <c r="BG881" s="1">
        <v>1897855758.0927</v>
      </c>
      <c r="BH881" s="1">
        <v>1820406402.7475801</v>
      </c>
      <c r="BI881" s="1">
        <v>2177625988.2010899</v>
      </c>
      <c r="BJ881" s="1">
        <v>2062435638.2010901</v>
      </c>
      <c r="BK881" s="1">
        <v>1897855758.0927</v>
      </c>
      <c r="BL881" s="1">
        <v>1820406402.7475801</v>
      </c>
      <c r="BM881" s="1" t="s">
        <v>85</v>
      </c>
      <c r="BN881" s="1" t="s">
        <v>85</v>
      </c>
      <c r="BO881" s="1" t="s">
        <v>85</v>
      </c>
      <c r="BP881" t="s">
        <v>85</v>
      </c>
    </row>
    <row r="882" spans="1:68" x14ac:dyDescent="0.25">
      <c r="A882">
        <v>1327</v>
      </c>
      <c r="B882" t="s">
        <v>270</v>
      </c>
      <c r="C882">
        <v>2017</v>
      </c>
      <c r="D882" s="2">
        <v>15896</v>
      </c>
      <c r="E882" s="26">
        <v>93479.81</v>
      </c>
      <c r="F882" t="s">
        <v>91</v>
      </c>
      <c r="G882" t="s">
        <v>551</v>
      </c>
      <c r="H882">
        <v>159</v>
      </c>
      <c r="I882" s="2">
        <v>129</v>
      </c>
      <c r="J882" s="1">
        <v>848351360.08000004</v>
      </c>
      <c r="K882" s="1">
        <v>401074812.30000001</v>
      </c>
      <c r="L882" s="1">
        <v>10718089.060000001</v>
      </c>
      <c r="M882" s="1">
        <v>35716490.789999999</v>
      </c>
      <c r="N882" s="1">
        <v>6802036.8360000001</v>
      </c>
      <c r="O882" s="1">
        <v>64236711.219999999</v>
      </c>
      <c r="P882" s="1">
        <v>25950403.93</v>
      </c>
      <c r="Q882" s="1">
        <v>5214768</v>
      </c>
      <c r="R882" s="1">
        <v>1091297</v>
      </c>
      <c r="S882" s="1">
        <v>361545</v>
      </c>
      <c r="T882" s="1">
        <v>51.613054210000001</v>
      </c>
      <c r="U882" s="1">
        <v>3.7033062939999999</v>
      </c>
      <c r="V882" s="1">
        <v>0</v>
      </c>
      <c r="Y882" s="1">
        <v>272695880</v>
      </c>
      <c r="Z882" s="1">
        <v>139845655.16712099</v>
      </c>
      <c r="AA882" s="1">
        <v>0</v>
      </c>
      <c r="AB882" s="1">
        <v>243685680</v>
      </c>
      <c r="AC882" s="1">
        <v>139845655.16712099</v>
      </c>
      <c r="AD882" s="1">
        <v>0</v>
      </c>
      <c r="AE882" s="1">
        <v>243685680</v>
      </c>
      <c r="AF882" s="1">
        <v>112410564.996613</v>
      </c>
      <c r="AG882" s="1">
        <v>0</v>
      </c>
      <c r="AH882" s="1">
        <v>243685680</v>
      </c>
      <c r="AI882" s="1">
        <v>99499934.328139693</v>
      </c>
      <c r="AJ882" s="1">
        <v>0</v>
      </c>
      <c r="AK882" s="1">
        <v>476029612.57999998</v>
      </c>
      <c r="AL882" s="1">
        <v>449210028.157121</v>
      </c>
      <c r="AM882" s="1">
        <v>420199828.157121</v>
      </c>
      <c r="AN882" s="1">
        <v>392764737.98661298</v>
      </c>
      <c r="AO882" s="1">
        <v>379854107.31813902</v>
      </c>
      <c r="AP882" s="1">
        <v>42518527.626000002</v>
      </c>
      <c r="AQ882" s="1">
        <v>192160413.40000001</v>
      </c>
      <c r="AR882" s="1">
        <v>67381504.223568201</v>
      </c>
      <c r="AS882" s="1">
        <v>63029974.223568201</v>
      </c>
      <c r="AT882" s="1">
        <v>58914710.697991997</v>
      </c>
      <c r="AU882" s="1">
        <v>56978116.097720899</v>
      </c>
      <c r="AV882" s="1">
        <v>518548140.20599997</v>
      </c>
      <c r="AW882" s="1">
        <v>559110060.00668895</v>
      </c>
      <c r="AX882" s="1">
        <v>525748330.00668901</v>
      </c>
      <c r="AY882" s="1">
        <v>494197976.310606</v>
      </c>
      <c r="AZ882" s="1">
        <v>479350751.04185998</v>
      </c>
      <c r="BA882" s="1">
        <v>559110060.00668895</v>
      </c>
      <c r="BB882" s="1">
        <v>525748330.00668901</v>
      </c>
      <c r="BC882" s="1">
        <v>494197976.310606</v>
      </c>
      <c r="BD882" s="1">
        <v>479350751.04185998</v>
      </c>
      <c r="BE882" s="1">
        <v>516591532.38068902</v>
      </c>
      <c r="BF882" s="1">
        <v>483229802.38068902</v>
      </c>
      <c r="BG882" s="1">
        <v>451679448.68460602</v>
      </c>
      <c r="BH882" s="1">
        <v>436832223.41586</v>
      </c>
      <c r="BI882" s="1">
        <v>516591532.38068902</v>
      </c>
      <c r="BJ882" s="1">
        <v>483229802.38068902</v>
      </c>
      <c r="BK882" s="1">
        <v>451679448.68460602</v>
      </c>
      <c r="BL882" s="1">
        <v>436832223.41586</v>
      </c>
      <c r="BM882" s="1" t="s">
        <v>85</v>
      </c>
      <c r="BN882" s="1" t="s">
        <v>85</v>
      </c>
      <c r="BO882" s="1" t="s">
        <v>85</v>
      </c>
      <c r="BP882" t="s">
        <v>85</v>
      </c>
    </row>
    <row r="883" spans="1:68" x14ac:dyDescent="0.25">
      <c r="A883">
        <v>1327</v>
      </c>
      <c r="B883" t="s">
        <v>270</v>
      </c>
      <c r="C883">
        <v>2018</v>
      </c>
      <c r="D883" s="2">
        <v>15948</v>
      </c>
      <c r="E883" s="26">
        <v>93479.81</v>
      </c>
      <c r="F883" t="s">
        <v>91</v>
      </c>
      <c r="G883" t="s">
        <v>551</v>
      </c>
      <c r="H883">
        <v>159</v>
      </c>
      <c r="I883" s="2">
        <v>129</v>
      </c>
      <c r="J883" s="1">
        <v>850799780.08000004</v>
      </c>
      <c r="K883" s="1">
        <v>472734752.80000001</v>
      </c>
      <c r="L883" s="1">
        <v>10399792.93</v>
      </c>
      <c r="M883" s="1">
        <v>72944420.650000006</v>
      </c>
      <c r="N883" s="1">
        <v>1958026.11</v>
      </c>
      <c r="O883" s="1">
        <v>64236711.219999999</v>
      </c>
      <c r="P883" s="1">
        <v>25950403.93</v>
      </c>
      <c r="Q883" s="1">
        <v>5214768</v>
      </c>
      <c r="R883" s="1">
        <v>1091297</v>
      </c>
      <c r="S883" s="1">
        <v>361545</v>
      </c>
      <c r="T883" s="1">
        <v>52.721723689999997</v>
      </c>
      <c r="U883" s="1">
        <v>1.967706583</v>
      </c>
      <c r="V883" s="1">
        <v>0</v>
      </c>
      <c r="Y883" s="1">
        <v>273587940</v>
      </c>
      <c r="Z883" s="1">
        <v>148147904.83005899</v>
      </c>
      <c r="AA883" s="1">
        <v>0</v>
      </c>
      <c r="AB883" s="1">
        <v>244482840</v>
      </c>
      <c r="AC883" s="1">
        <v>148147904.83005899</v>
      </c>
      <c r="AD883" s="1">
        <v>0</v>
      </c>
      <c r="AE883" s="1">
        <v>244482840</v>
      </c>
      <c r="AF883" s="1">
        <v>119084069.255566</v>
      </c>
      <c r="AG883" s="1">
        <v>0</v>
      </c>
      <c r="AH883" s="1">
        <v>244482840</v>
      </c>
      <c r="AI883" s="1">
        <v>105406970.161687</v>
      </c>
      <c r="AJ883" s="1">
        <v>0</v>
      </c>
      <c r="AK883" s="1">
        <v>547371256.95000005</v>
      </c>
      <c r="AL883" s="1">
        <v>458086041.69005901</v>
      </c>
      <c r="AM883" s="1">
        <v>428980941.69005901</v>
      </c>
      <c r="AN883" s="1">
        <v>399917106.11556602</v>
      </c>
      <c r="AO883" s="1">
        <v>386240007.02168697</v>
      </c>
      <c r="AP883" s="1">
        <v>74902446.760000005</v>
      </c>
      <c r="AQ883" s="1">
        <v>192160413.40000001</v>
      </c>
      <c r="AR883" s="1">
        <v>68712906.253508896</v>
      </c>
      <c r="AS883" s="1">
        <v>64347141.253508903</v>
      </c>
      <c r="AT883" s="1">
        <v>59987565.917334899</v>
      </c>
      <c r="AU883" s="1">
        <v>57936001.053253099</v>
      </c>
      <c r="AV883" s="1">
        <v>622273703.71000004</v>
      </c>
      <c r="AW883" s="1">
        <v>601701394.70356798</v>
      </c>
      <c r="AX883" s="1">
        <v>568230529.70356798</v>
      </c>
      <c r="AY883" s="1">
        <v>534807118.79290098</v>
      </c>
      <c r="AZ883" s="1">
        <v>519078454.83494002</v>
      </c>
      <c r="BA883" s="1">
        <v>601701394.70356798</v>
      </c>
      <c r="BB883" s="1">
        <v>568230529.70356798</v>
      </c>
      <c r="BC883" s="1">
        <v>534807118.79290098</v>
      </c>
      <c r="BD883" s="1">
        <v>519078454.83494002</v>
      </c>
      <c r="BE883" s="1">
        <v>526798947.94356799</v>
      </c>
      <c r="BF883" s="1">
        <v>493328082.94356799</v>
      </c>
      <c r="BG883" s="1">
        <v>459904672.03290099</v>
      </c>
      <c r="BH883" s="1">
        <v>444176008.07494003</v>
      </c>
      <c r="BI883" s="1">
        <v>526798947.94356799</v>
      </c>
      <c r="BJ883" s="1">
        <v>493328082.94356799</v>
      </c>
      <c r="BK883" s="1">
        <v>459904672.03290099</v>
      </c>
      <c r="BL883" s="1">
        <v>444176008.07494003</v>
      </c>
      <c r="BM883" s="1" t="s">
        <v>85</v>
      </c>
      <c r="BN883" s="1" t="s">
        <v>85</v>
      </c>
      <c r="BO883" s="1" t="s">
        <v>85</v>
      </c>
      <c r="BP883" t="s">
        <v>85</v>
      </c>
    </row>
    <row r="884" spans="1:68" x14ac:dyDescent="0.25">
      <c r="A884">
        <v>1327</v>
      </c>
      <c r="B884" t="s">
        <v>270</v>
      </c>
      <c r="C884">
        <v>2019</v>
      </c>
      <c r="D884" s="2">
        <v>15948</v>
      </c>
      <c r="E884" s="26">
        <v>93479.81</v>
      </c>
      <c r="F884" t="s">
        <v>91</v>
      </c>
      <c r="G884" t="s">
        <v>551</v>
      </c>
      <c r="H884">
        <v>159</v>
      </c>
      <c r="I884" s="2">
        <v>129</v>
      </c>
      <c r="J884" s="1">
        <v>850799780.08000004</v>
      </c>
      <c r="K884" s="1">
        <v>485091898.60000002</v>
      </c>
      <c r="L884" s="1">
        <v>8818785.0280000009</v>
      </c>
      <c r="M884" s="1">
        <v>79024213.280000001</v>
      </c>
      <c r="N884" s="1">
        <v>1825994.932</v>
      </c>
      <c r="O884" s="1">
        <v>64236711.219999999</v>
      </c>
      <c r="P884" s="1">
        <v>25950403.93</v>
      </c>
      <c r="Q884" s="1">
        <v>5214768</v>
      </c>
      <c r="R884" s="1">
        <v>1091297</v>
      </c>
      <c r="S884" s="1">
        <v>361545</v>
      </c>
      <c r="T884" s="1">
        <v>48.014875949999997</v>
      </c>
      <c r="U884" s="1">
        <v>5.3144393340000002</v>
      </c>
      <c r="V884" s="1">
        <v>0</v>
      </c>
      <c r="Y884" s="1">
        <v>273587940</v>
      </c>
      <c r="Z884" s="1">
        <v>124639990.69576401</v>
      </c>
      <c r="AA884" s="1">
        <v>0</v>
      </c>
      <c r="AB884" s="1">
        <v>244482840</v>
      </c>
      <c r="AC884" s="1">
        <v>124639990.69576401</v>
      </c>
      <c r="AD884" s="1">
        <v>0</v>
      </c>
      <c r="AE884" s="1">
        <v>244482840</v>
      </c>
      <c r="AF884" s="1">
        <v>100187966.215611</v>
      </c>
      <c r="AG884" s="1">
        <v>0</v>
      </c>
      <c r="AH884" s="1">
        <v>244482840</v>
      </c>
      <c r="AI884" s="1">
        <v>88681131.166127294</v>
      </c>
      <c r="AJ884" s="1">
        <v>0</v>
      </c>
      <c r="AK884" s="1">
        <v>558147394.84800005</v>
      </c>
      <c r="AL884" s="1">
        <v>432997119.65376401</v>
      </c>
      <c r="AM884" s="1">
        <v>403892019.65376401</v>
      </c>
      <c r="AN884" s="1">
        <v>379439995.17361099</v>
      </c>
      <c r="AO884" s="1">
        <v>367933160.12412697</v>
      </c>
      <c r="AP884" s="1">
        <v>80850208.211999997</v>
      </c>
      <c r="AQ884" s="1">
        <v>192160413.40000001</v>
      </c>
      <c r="AR884" s="1">
        <v>64949567.948064603</v>
      </c>
      <c r="AS884" s="1">
        <v>60583802.948064603</v>
      </c>
      <c r="AT884" s="1">
        <v>56915999.276041597</v>
      </c>
      <c r="AU884" s="1">
        <v>55189974.018619098</v>
      </c>
      <c r="AV884" s="1">
        <v>638997603.05999994</v>
      </c>
      <c r="AW884" s="1">
        <v>578796895.81382895</v>
      </c>
      <c r="AX884" s="1">
        <v>545326030.81382895</v>
      </c>
      <c r="AY884" s="1">
        <v>517206202.66165298</v>
      </c>
      <c r="AZ884" s="1">
        <v>503973342.35474598</v>
      </c>
      <c r="BA884" s="1">
        <v>578796895.81382895</v>
      </c>
      <c r="BB884" s="1">
        <v>545326030.81382895</v>
      </c>
      <c r="BC884" s="1">
        <v>517206202.66165298</v>
      </c>
      <c r="BD884" s="1">
        <v>503973342.35474598</v>
      </c>
      <c r="BE884" s="1">
        <v>497946687.60182899</v>
      </c>
      <c r="BF884" s="1">
        <v>464475822.60182899</v>
      </c>
      <c r="BG884" s="1">
        <v>436355994.44965202</v>
      </c>
      <c r="BH884" s="1">
        <v>423123134.14274597</v>
      </c>
      <c r="BI884" s="1">
        <v>497946687.60182899</v>
      </c>
      <c r="BJ884" s="1">
        <v>464475822.60182899</v>
      </c>
      <c r="BK884" s="1">
        <v>436355994.44965202</v>
      </c>
      <c r="BL884" s="1">
        <v>423123134.14274597</v>
      </c>
      <c r="BM884" s="1" t="s">
        <v>85</v>
      </c>
      <c r="BN884" s="1" t="s">
        <v>85</v>
      </c>
      <c r="BO884" s="1" t="s">
        <v>85</v>
      </c>
      <c r="BP884" t="s">
        <v>85</v>
      </c>
    </row>
    <row r="885" spans="1:68" x14ac:dyDescent="0.25">
      <c r="A885">
        <v>1327</v>
      </c>
      <c r="B885" t="s">
        <v>270</v>
      </c>
      <c r="C885">
        <v>2020</v>
      </c>
      <c r="D885" s="2">
        <v>15948</v>
      </c>
      <c r="E885" s="26">
        <v>93479.81</v>
      </c>
      <c r="F885" t="s">
        <v>91</v>
      </c>
      <c r="G885" t="s">
        <v>551</v>
      </c>
      <c r="H885">
        <v>159</v>
      </c>
      <c r="I885" s="2">
        <v>129</v>
      </c>
      <c r="J885" s="1">
        <v>850799780.08000004</v>
      </c>
      <c r="K885" s="1">
        <v>624281638.39999998</v>
      </c>
      <c r="L885" s="1">
        <v>7103551.7999999998</v>
      </c>
      <c r="M885" s="1">
        <v>16044903.24</v>
      </c>
      <c r="N885" s="1">
        <v>0</v>
      </c>
      <c r="O885" s="1">
        <v>64236711.219999999</v>
      </c>
      <c r="P885" s="1">
        <v>25950403.93</v>
      </c>
      <c r="Q885" s="1">
        <v>5214768</v>
      </c>
      <c r="R885" s="1">
        <v>1091297</v>
      </c>
      <c r="S885" s="1">
        <v>361545</v>
      </c>
      <c r="T885" s="1">
        <v>49.55989624</v>
      </c>
      <c r="U885" s="1">
        <v>2.0308651559999999</v>
      </c>
      <c r="V885" s="1">
        <v>0</v>
      </c>
      <c r="Y885" s="1">
        <v>273587940</v>
      </c>
      <c r="Z885" s="1">
        <v>138734365.77153599</v>
      </c>
      <c r="AA885" s="1">
        <v>0</v>
      </c>
      <c r="AB885" s="1">
        <v>244482840</v>
      </c>
      <c r="AC885" s="1">
        <v>138734365.77153599</v>
      </c>
      <c r="AD885" s="1">
        <v>0</v>
      </c>
      <c r="AE885" s="1">
        <v>244482840</v>
      </c>
      <c r="AF885" s="1">
        <v>111517289.70191</v>
      </c>
      <c r="AG885" s="1">
        <v>0</v>
      </c>
      <c r="AH885" s="1">
        <v>244482840</v>
      </c>
      <c r="AI885" s="1">
        <v>98709253.904439002</v>
      </c>
      <c r="AJ885" s="1">
        <v>0</v>
      </c>
      <c r="AK885" s="1">
        <v>695621901.41999996</v>
      </c>
      <c r="AL885" s="1">
        <v>445376261.50153601</v>
      </c>
      <c r="AM885" s="1">
        <v>416271161.50153601</v>
      </c>
      <c r="AN885" s="1">
        <v>389054085.43190998</v>
      </c>
      <c r="AO885" s="1">
        <v>376246049.63443899</v>
      </c>
      <c r="AP885" s="1">
        <v>16044903.24</v>
      </c>
      <c r="AQ885" s="1">
        <v>192160413.40000001</v>
      </c>
      <c r="AR885" s="1">
        <v>66806439.2252305</v>
      </c>
      <c r="AS885" s="1">
        <v>62440674.2252305</v>
      </c>
      <c r="AT885" s="1">
        <v>58358112.814786501</v>
      </c>
      <c r="AU885" s="1">
        <v>56436907.445165798</v>
      </c>
      <c r="AV885" s="1">
        <v>711666804.65999997</v>
      </c>
      <c r="AW885" s="1">
        <v>528227603.96676701</v>
      </c>
      <c r="AX885" s="1">
        <v>494756738.96676701</v>
      </c>
      <c r="AY885" s="1">
        <v>463457101.486696</v>
      </c>
      <c r="AZ885" s="1">
        <v>448727860.31960398</v>
      </c>
      <c r="BA885" s="1">
        <v>528227603.96676701</v>
      </c>
      <c r="BB885" s="1">
        <v>494756738.96676701</v>
      </c>
      <c r="BC885" s="1">
        <v>463457101.486696</v>
      </c>
      <c r="BD885" s="1">
        <v>448727860.31960398</v>
      </c>
      <c r="BE885" s="1">
        <v>512182700.726767</v>
      </c>
      <c r="BF885" s="1">
        <v>478711835.726767</v>
      </c>
      <c r="BG885" s="1">
        <v>447412198.246696</v>
      </c>
      <c r="BH885" s="1">
        <v>432682957.07960403</v>
      </c>
      <c r="BI885" s="1">
        <v>512182700.726767</v>
      </c>
      <c r="BJ885" s="1">
        <v>478711835.726767</v>
      </c>
      <c r="BK885" s="1">
        <v>447412198.246696</v>
      </c>
      <c r="BL885" s="1">
        <v>432682957.07960403</v>
      </c>
      <c r="BM885" s="1" t="s">
        <v>85</v>
      </c>
      <c r="BN885" s="1" t="s">
        <v>85</v>
      </c>
      <c r="BO885" s="1" t="s">
        <v>85</v>
      </c>
      <c r="BP885" t="s">
        <v>85</v>
      </c>
    </row>
    <row r="886" spans="1:68" x14ac:dyDescent="0.25">
      <c r="A886">
        <v>1327</v>
      </c>
      <c r="B886" t="s">
        <v>270</v>
      </c>
      <c r="C886">
        <v>2021</v>
      </c>
      <c r="D886" s="2">
        <v>15948</v>
      </c>
      <c r="E886" s="26">
        <v>93479.81</v>
      </c>
      <c r="F886" t="s">
        <v>91</v>
      </c>
      <c r="G886" t="s">
        <v>551</v>
      </c>
      <c r="H886">
        <v>159</v>
      </c>
      <c r="I886" s="2">
        <v>129</v>
      </c>
      <c r="J886" s="1">
        <v>850799780.08000004</v>
      </c>
      <c r="K886" s="1">
        <v>580598053.29999995</v>
      </c>
      <c r="L886" s="1">
        <v>6973211.4000000004</v>
      </c>
      <c r="M886" s="1">
        <v>18006526.260000002</v>
      </c>
      <c r="N886" s="1">
        <v>0</v>
      </c>
      <c r="O886" s="1">
        <v>64236711.219999999</v>
      </c>
      <c r="P886" s="1">
        <v>25950403.93</v>
      </c>
      <c r="Q886" s="1">
        <v>5214768</v>
      </c>
      <c r="R886" s="1">
        <v>1091297</v>
      </c>
      <c r="S886" s="1">
        <v>361545</v>
      </c>
      <c r="T886" s="1">
        <v>49.184961940000001</v>
      </c>
      <c r="U886" s="1">
        <v>2.4272855010000001</v>
      </c>
      <c r="V886" s="1">
        <v>0</v>
      </c>
      <c r="Y886" s="1">
        <v>273587940</v>
      </c>
      <c r="Z886" s="1">
        <v>136482828.237142</v>
      </c>
      <c r="AA886" s="1">
        <v>0</v>
      </c>
      <c r="AB886" s="1">
        <v>244482840</v>
      </c>
      <c r="AC886" s="1">
        <v>136482828.237142</v>
      </c>
      <c r="AD886" s="1">
        <v>0</v>
      </c>
      <c r="AE886" s="1">
        <v>244482840</v>
      </c>
      <c r="AF886" s="1">
        <v>109707461.530632</v>
      </c>
      <c r="AG886" s="1">
        <v>0</v>
      </c>
      <c r="AH886" s="1">
        <v>244482840</v>
      </c>
      <c r="AI886" s="1">
        <v>97107288.962862402</v>
      </c>
      <c r="AJ886" s="1">
        <v>0</v>
      </c>
      <c r="AK886" s="1">
        <v>651807975.91999996</v>
      </c>
      <c r="AL886" s="1">
        <v>442994383.56714201</v>
      </c>
      <c r="AM886" s="1">
        <v>413889283.56714201</v>
      </c>
      <c r="AN886" s="1">
        <v>387113916.860632</v>
      </c>
      <c r="AO886" s="1">
        <v>374513744.292862</v>
      </c>
      <c r="AP886" s="1">
        <v>18006526.260000002</v>
      </c>
      <c r="AQ886" s="1">
        <v>192160413.40000001</v>
      </c>
      <c r="AR886" s="1">
        <v>66449157.535071403</v>
      </c>
      <c r="AS886" s="1">
        <v>62083392.535071403</v>
      </c>
      <c r="AT886" s="1">
        <v>58067087.5290948</v>
      </c>
      <c r="AU886" s="1">
        <v>56177061.643929303</v>
      </c>
      <c r="AV886" s="1">
        <v>669814502.17999995</v>
      </c>
      <c r="AW886" s="1">
        <v>527450067.36221403</v>
      </c>
      <c r="AX886" s="1">
        <v>493979202.36221403</v>
      </c>
      <c r="AY886" s="1">
        <v>463187530.64972597</v>
      </c>
      <c r="AZ886" s="1">
        <v>448697332.19679099</v>
      </c>
      <c r="BA886" s="1">
        <v>527450067.36221403</v>
      </c>
      <c r="BB886" s="1">
        <v>493979202.36221403</v>
      </c>
      <c r="BC886" s="1">
        <v>463187530.64972597</v>
      </c>
      <c r="BD886" s="1">
        <v>448697332.19679099</v>
      </c>
      <c r="BE886" s="1">
        <v>509443541.10221398</v>
      </c>
      <c r="BF886" s="1">
        <v>475972676.10221398</v>
      </c>
      <c r="BG886" s="1">
        <v>445181004.38972598</v>
      </c>
      <c r="BH886" s="1">
        <v>430690805.936791</v>
      </c>
      <c r="BI886" s="1">
        <v>509443541.10221398</v>
      </c>
      <c r="BJ886" s="1">
        <v>475972676.10221398</v>
      </c>
      <c r="BK886" s="1">
        <v>445181004.38972598</v>
      </c>
      <c r="BL886" s="1">
        <v>430690805.936791</v>
      </c>
      <c r="BM886" s="1" t="s">
        <v>85</v>
      </c>
      <c r="BN886" s="1" t="s">
        <v>85</v>
      </c>
      <c r="BO886" s="1" t="s">
        <v>85</v>
      </c>
      <c r="BP886" t="s">
        <v>85</v>
      </c>
    </row>
    <row r="887" spans="1:68" x14ac:dyDescent="0.25">
      <c r="A887">
        <v>1333</v>
      </c>
      <c r="B887" t="s">
        <v>271</v>
      </c>
      <c r="C887">
        <v>2017</v>
      </c>
      <c r="D887" s="2">
        <v>33200</v>
      </c>
      <c r="E887" s="26">
        <v>126755.23</v>
      </c>
      <c r="F887" t="s">
        <v>91</v>
      </c>
      <c r="I887" s="2">
        <v>211</v>
      </c>
      <c r="J887" s="1">
        <v>2556898000</v>
      </c>
      <c r="K887" s="1">
        <v>1391123000</v>
      </c>
      <c r="L887" s="1">
        <v>0</v>
      </c>
      <c r="M887" s="1">
        <v>628536000</v>
      </c>
      <c r="N887" s="1">
        <v>719000</v>
      </c>
      <c r="O887" s="1">
        <v>110369671</v>
      </c>
      <c r="P887" s="1">
        <v>64370570.369999997</v>
      </c>
      <c r="Q887" s="1">
        <v>28536328</v>
      </c>
      <c r="R887" s="1">
        <v>4106933</v>
      </c>
      <c r="S887" s="1">
        <v>1001092</v>
      </c>
      <c r="T887" s="1">
        <v>59.518723870000002</v>
      </c>
      <c r="U887" s="1">
        <v>3.840508619</v>
      </c>
      <c r="V887" s="1">
        <v>190297</v>
      </c>
      <c r="W887" s="1">
        <v>48.48</v>
      </c>
      <c r="X887" s="1">
        <v>1.18</v>
      </c>
      <c r="Y887" s="1">
        <v>569546000</v>
      </c>
      <c r="Z887" s="1">
        <v>845312425.61148095</v>
      </c>
      <c r="AA887" s="1">
        <v>5719871.1071999902</v>
      </c>
      <c r="AB887" s="1">
        <v>508956000</v>
      </c>
      <c r="AC887" s="1">
        <v>845312425.61148095</v>
      </c>
      <c r="AD887" s="1">
        <v>5719871.1071999902</v>
      </c>
      <c r="AE887" s="1">
        <v>508956000</v>
      </c>
      <c r="AF887" s="1">
        <v>673027150.50886703</v>
      </c>
      <c r="AG887" s="1">
        <v>5719871.1071999902</v>
      </c>
      <c r="AH887" s="1">
        <v>508956000</v>
      </c>
      <c r="AI887" s="1">
        <v>591951726.93116605</v>
      </c>
      <c r="AJ887" s="1">
        <v>5719871.1071999902</v>
      </c>
      <c r="AK887" s="1">
        <v>1501492671</v>
      </c>
      <c r="AL887" s="1">
        <v>1484948867.08868</v>
      </c>
      <c r="AM887" s="1">
        <v>1424358867.08868</v>
      </c>
      <c r="AN887" s="1">
        <v>1252073591.9860599</v>
      </c>
      <c r="AO887" s="1">
        <v>1170998168.40836</v>
      </c>
      <c r="AP887" s="1">
        <v>629255000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2130747671</v>
      </c>
      <c r="AW887" s="1">
        <v>2114203867.08868</v>
      </c>
      <c r="AX887" s="1">
        <v>2053613867.08868</v>
      </c>
      <c r="AY887" s="1">
        <v>1881328591.9860599</v>
      </c>
      <c r="AZ887" s="1">
        <v>1800253168.40836</v>
      </c>
      <c r="BA887" s="1">
        <v>2114203867.08868</v>
      </c>
      <c r="BB887" s="1">
        <v>2053613867.08868</v>
      </c>
      <c r="BC887" s="1">
        <v>1881328591.9860599</v>
      </c>
      <c r="BD887" s="1">
        <v>1800253168.40836</v>
      </c>
      <c r="BE887" s="1">
        <v>1484948867.08868</v>
      </c>
      <c r="BF887" s="1">
        <v>1424358867.08868</v>
      </c>
      <c r="BG887" s="1">
        <v>1252073591.9860599</v>
      </c>
      <c r="BH887" s="1">
        <v>1170998168.40836</v>
      </c>
      <c r="BI887" s="1">
        <v>1484948867.08868</v>
      </c>
      <c r="BJ887" s="1">
        <v>1424358867.08868</v>
      </c>
      <c r="BK887" s="1">
        <v>1252073591.9860599</v>
      </c>
      <c r="BL887" s="1">
        <v>1170998168.40836</v>
      </c>
      <c r="BM887" s="1" t="s">
        <v>85</v>
      </c>
      <c r="BN887" s="1" t="s">
        <v>85</v>
      </c>
      <c r="BO887" s="1" t="s">
        <v>85</v>
      </c>
      <c r="BP887" t="s">
        <v>85</v>
      </c>
    </row>
    <row r="888" spans="1:68" x14ac:dyDescent="0.25">
      <c r="A888">
        <v>1333</v>
      </c>
      <c r="B888" t="s">
        <v>271</v>
      </c>
      <c r="C888">
        <v>2018</v>
      </c>
      <c r="D888" s="2">
        <v>33200</v>
      </c>
      <c r="E888" s="26">
        <v>126755.23</v>
      </c>
      <c r="F888" t="s">
        <v>91</v>
      </c>
      <c r="I888" s="2">
        <v>211</v>
      </c>
      <c r="J888" s="1">
        <v>2556898000</v>
      </c>
      <c r="K888" s="1">
        <v>1541219000</v>
      </c>
      <c r="L888" s="1">
        <v>0</v>
      </c>
      <c r="M888" s="1">
        <v>711443000</v>
      </c>
      <c r="N888" s="1">
        <v>375000</v>
      </c>
      <c r="O888" s="1">
        <v>110369671</v>
      </c>
      <c r="P888" s="1">
        <v>64370570.369999997</v>
      </c>
      <c r="Q888" s="1">
        <v>28536328</v>
      </c>
      <c r="R888" s="1">
        <v>4106933</v>
      </c>
      <c r="S888" s="1">
        <v>1001092</v>
      </c>
      <c r="T888" s="1">
        <v>60.50776493</v>
      </c>
      <c r="U888" s="1">
        <v>3.4468788849999998</v>
      </c>
      <c r="V888" s="1">
        <v>190297</v>
      </c>
      <c r="W888" s="1">
        <v>48.48</v>
      </c>
      <c r="X888" s="1">
        <v>1.18</v>
      </c>
      <c r="Y888" s="1">
        <v>569546000</v>
      </c>
      <c r="Z888" s="1">
        <v>866304276.686975</v>
      </c>
      <c r="AA888" s="1">
        <v>5719871.1071999902</v>
      </c>
      <c r="AB888" s="1">
        <v>508956000</v>
      </c>
      <c r="AC888" s="1">
        <v>866304276.686975</v>
      </c>
      <c r="AD888" s="1">
        <v>5719871.1071999902</v>
      </c>
      <c r="AE888" s="1">
        <v>508956000</v>
      </c>
      <c r="AF888" s="1">
        <v>689740599.03415799</v>
      </c>
      <c r="AG888" s="1">
        <v>5719871.1071999902</v>
      </c>
      <c r="AH888" s="1">
        <v>508956000</v>
      </c>
      <c r="AI888" s="1">
        <v>606651809.55047905</v>
      </c>
      <c r="AJ888" s="1">
        <v>5719871.1071999902</v>
      </c>
      <c r="AK888" s="1">
        <v>1651588671</v>
      </c>
      <c r="AL888" s="1">
        <v>1505940718.16417</v>
      </c>
      <c r="AM888" s="1">
        <v>1445350718.16417</v>
      </c>
      <c r="AN888" s="1">
        <v>1268787040.5113499</v>
      </c>
      <c r="AO888" s="1">
        <v>1185698251.0276699</v>
      </c>
      <c r="AP888" s="1">
        <v>711818000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2363406671</v>
      </c>
      <c r="AW888" s="1">
        <v>2217758718.1641698</v>
      </c>
      <c r="AX888" s="1">
        <v>2157168718.1641698</v>
      </c>
      <c r="AY888" s="1">
        <v>1980605040.5113499</v>
      </c>
      <c r="AZ888" s="1">
        <v>1897516251.0276699</v>
      </c>
      <c r="BA888" s="1">
        <v>2217758718.1641698</v>
      </c>
      <c r="BB888" s="1">
        <v>2157168718.1641698</v>
      </c>
      <c r="BC888" s="1">
        <v>1980605040.5113499</v>
      </c>
      <c r="BD888" s="1">
        <v>1897516251.0276699</v>
      </c>
      <c r="BE888" s="1">
        <v>1505940718.16417</v>
      </c>
      <c r="BF888" s="1">
        <v>1445350718.16417</v>
      </c>
      <c r="BG888" s="1">
        <v>1268787040.5113499</v>
      </c>
      <c r="BH888" s="1">
        <v>1185698251.0276699</v>
      </c>
      <c r="BI888" s="1">
        <v>1505940718.16417</v>
      </c>
      <c r="BJ888" s="1">
        <v>1445350718.16417</v>
      </c>
      <c r="BK888" s="1">
        <v>1268787040.5113499</v>
      </c>
      <c r="BL888" s="1">
        <v>1185698251.0276699</v>
      </c>
      <c r="BM888" s="1" t="s">
        <v>85</v>
      </c>
      <c r="BN888" s="1" t="s">
        <v>85</v>
      </c>
      <c r="BO888" s="1" t="s">
        <v>85</v>
      </c>
      <c r="BP888" t="s">
        <v>85</v>
      </c>
    </row>
    <row r="889" spans="1:68" x14ac:dyDescent="0.25">
      <c r="A889">
        <v>1333</v>
      </c>
      <c r="B889" t="s">
        <v>271</v>
      </c>
      <c r="C889">
        <v>2019</v>
      </c>
      <c r="D889" s="2">
        <v>32206</v>
      </c>
      <c r="E889" s="26">
        <v>126755.23</v>
      </c>
      <c r="F889" t="s">
        <v>91</v>
      </c>
      <c r="I889" s="2">
        <v>211</v>
      </c>
      <c r="J889" s="1">
        <v>2480345090</v>
      </c>
      <c r="K889" s="1">
        <v>1428971000</v>
      </c>
      <c r="L889" s="1">
        <v>0</v>
      </c>
      <c r="M889" s="1">
        <v>651645000</v>
      </c>
      <c r="N889" s="1">
        <v>127000</v>
      </c>
      <c r="O889" s="1">
        <v>110369671</v>
      </c>
      <c r="P889" s="1">
        <v>64370570.369999997</v>
      </c>
      <c r="Q889" s="1">
        <v>28536328</v>
      </c>
      <c r="R889" s="1">
        <v>4106933</v>
      </c>
      <c r="S889" s="1">
        <v>1001092</v>
      </c>
      <c r="T889" s="1">
        <v>56.163680309999997</v>
      </c>
      <c r="U889" s="1">
        <v>7.7326971550000003</v>
      </c>
      <c r="V889" s="1">
        <v>190297</v>
      </c>
      <c r="W889" s="1">
        <v>48.48</v>
      </c>
      <c r="X889" s="1">
        <v>1.18</v>
      </c>
      <c r="Y889" s="1">
        <v>552493930</v>
      </c>
      <c r="Z889" s="1">
        <v>735284197.97483599</v>
      </c>
      <c r="AA889" s="1">
        <v>5719871.1071999902</v>
      </c>
      <c r="AB889" s="1">
        <v>493717980</v>
      </c>
      <c r="AC889" s="1">
        <v>735284197.97483599</v>
      </c>
      <c r="AD889" s="1">
        <v>5719871.1071999902</v>
      </c>
      <c r="AE889" s="1">
        <v>493717980</v>
      </c>
      <c r="AF889" s="1">
        <v>585424055.74983203</v>
      </c>
      <c r="AG889" s="1">
        <v>5719871.1071999902</v>
      </c>
      <c r="AH889" s="1">
        <v>493717980</v>
      </c>
      <c r="AI889" s="1">
        <v>514901635.879242</v>
      </c>
      <c r="AJ889" s="1">
        <v>5719871.1071999902</v>
      </c>
      <c r="AK889" s="1">
        <v>1539340671</v>
      </c>
      <c r="AL889" s="1">
        <v>1357868569.4520299</v>
      </c>
      <c r="AM889" s="1">
        <v>1299092619.4520299</v>
      </c>
      <c r="AN889" s="1">
        <v>1149232477.22703</v>
      </c>
      <c r="AO889" s="1">
        <v>1078710057.3564401</v>
      </c>
      <c r="AP889" s="1">
        <v>651772000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2191112671</v>
      </c>
      <c r="AW889" s="1">
        <v>2009640569.4520299</v>
      </c>
      <c r="AX889" s="1">
        <v>1950864619.4520299</v>
      </c>
      <c r="AY889" s="1">
        <v>1801004477.22703</v>
      </c>
      <c r="AZ889" s="1">
        <v>1730482057.3564401</v>
      </c>
      <c r="BA889" s="1">
        <v>2009640569.4520299</v>
      </c>
      <c r="BB889" s="1">
        <v>1950864619.4520299</v>
      </c>
      <c r="BC889" s="1">
        <v>1801004477.22703</v>
      </c>
      <c r="BD889" s="1">
        <v>1730482057.3564401</v>
      </c>
      <c r="BE889" s="1">
        <v>1357868569.4520299</v>
      </c>
      <c r="BF889" s="1">
        <v>1299092619.4520299</v>
      </c>
      <c r="BG889" s="1">
        <v>1149232477.22703</v>
      </c>
      <c r="BH889" s="1">
        <v>1078710057.3564401</v>
      </c>
      <c r="BI889" s="1">
        <v>1357868569.4520299</v>
      </c>
      <c r="BJ889" s="1">
        <v>1299092619.4520299</v>
      </c>
      <c r="BK889" s="1">
        <v>1149232477.22703</v>
      </c>
      <c r="BL889" s="1">
        <v>1078710057.3564401</v>
      </c>
      <c r="BM889" s="1" t="s">
        <v>85</v>
      </c>
      <c r="BN889" s="1" t="s">
        <v>85</v>
      </c>
      <c r="BO889" s="1" t="s">
        <v>85</v>
      </c>
      <c r="BP889" t="s">
        <v>85</v>
      </c>
    </row>
    <row r="890" spans="1:68" x14ac:dyDescent="0.25">
      <c r="A890">
        <v>1333</v>
      </c>
      <c r="B890" t="s">
        <v>271</v>
      </c>
      <c r="C890">
        <v>2020</v>
      </c>
      <c r="D890" s="2">
        <v>32206</v>
      </c>
      <c r="E890" s="26">
        <v>126755.23</v>
      </c>
      <c r="F890" t="s">
        <v>91</v>
      </c>
      <c r="I890" s="2">
        <v>211</v>
      </c>
      <c r="J890" s="1">
        <v>2480345090</v>
      </c>
      <c r="K890" s="1">
        <v>1575214000</v>
      </c>
      <c r="L890" s="1">
        <v>0</v>
      </c>
      <c r="M890" s="1">
        <v>634022000</v>
      </c>
      <c r="N890" s="1">
        <v>5220000</v>
      </c>
      <c r="O890" s="1">
        <v>110369671</v>
      </c>
      <c r="P890" s="1">
        <v>64370570.369999997</v>
      </c>
      <c r="Q890" s="1">
        <v>28536328</v>
      </c>
      <c r="R890" s="1">
        <v>4106933</v>
      </c>
      <c r="S890" s="1">
        <v>1001092</v>
      </c>
      <c r="T890" s="1">
        <v>58.780048720000003</v>
      </c>
      <c r="U890" s="1">
        <v>3.209061604</v>
      </c>
      <c r="V890" s="1">
        <v>190297</v>
      </c>
      <c r="W890" s="1">
        <v>48.48</v>
      </c>
      <c r="X890" s="1">
        <v>1.18</v>
      </c>
      <c r="Y890" s="1">
        <v>552493930</v>
      </c>
      <c r="Z890" s="1">
        <v>843684476.96977198</v>
      </c>
      <c r="AA890" s="1">
        <v>5719871.1071999902</v>
      </c>
      <c r="AB890" s="1">
        <v>493717980</v>
      </c>
      <c r="AC890" s="1">
        <v>843684476.96977198</v>
      </c>
      <c r="AD890" s="1">
        <v>5719871.1071999902</v>
      </c>
      <c r="AE890" s="1">
        <v>493717980</v>
      </c>
      <c r="AF890" s="1">
        <v>671730998.21971595</v>
      </c>
      <c r="AG890" s="1">
        <v>5719871.1071999902</v>
      </c>
      <c r="AH890" s="1">
        <v>493717980</v>
      </c>
      <c r="AI890" s="1">
        <v>590811714.10204196</v>
      </c>
      <c r="AJ890" s="1">
        <v>5719871.1071999902</v>
      </c>
      <c r="AK890" s="1">
        <v>1685583671</v>
      </c>
      <c r="AL890" s="1">
        <v>1466268848.44697</v>
      </c>
      <c r="AM890" s="1">
        <v>1407492898.44697</v>
      </c>
      <c r="AN890" s="1">
        <v>1235539419.6969099</v>
      </c>
      <c r="AO890" s="1">
        <v>1154620135.5792401</v>
      </c>
      <c r="AP890" s="1">
        <v>639242000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2324825671</v>
      </c>
      <c r="AW890" s="1">
        <v>2105510848.44697</v>
      </c>
      <c r="AX890" s="1">
        <v>2046734898.44697</v>
      </c>
      <c r="AY890" s="1">
        <v>1874781419.6969099</v>
      </c>
      <c r="AZ890" s="1">
        <v>1793862135.5792401</v>
      </c>
      <c r="BA890" s="1">
        <v>2105510848.44697</v>
      </c>
      <c r="BB890" s="1">
        <v>2046734898.44697</v>
      </c>
      <c r="BC890" s="1">
        <v>1874781419.6969099</v>
      </c>
      <c r="BD890" s="1">
        <v>1793862135.5792401</v>
      </c>
      <c r="BE890" s="1">
        <v>1466268848.44697</v>
      </c>
      <c r="BF890" s="1">
        <v>1407492898.44697</v>
      </c>
      <c r="BG890" s="1">
        <v>1235539419.6969099</v>
      </c>
      <c r="BH890" s="1">
        <v>1154620135.5792401</v>
      </c>
      <c r="BI890" s="1">
        <v>1466268848.44697</v>
      </c>
      <c r="BJ890" s="1">
        <v>1407492898.44697</v>
      </c>
      <c r="BK890" s="1">
        <v>1235539419.6969099</v>
      </c>
      <c r="BL890" s="1">
        <v>1154620135.5792401</v>
      </c>
      <c r="BM890" s="1" t="s">
        <v>85</v>
      </c>
      <c r="BN890" s="1" t="s">
        <v>85</v>
      </c>
      <c r="BO890" s="1" t="s">
        <v>85</v>
      </c>
      <c r="BP890" t="s">
        <v>85</v>
      </c>
    </row>
    <row r="891" spans="1:68" x14ac:dyDescent="0.25">
      <c r="A891">
        <v>1333</v>
      </c>
      <c r="B891" t="s">
        <v>271</v>
      </c>
      <c r="C891">
        <v>2021</v>
      </c>
      <c r="D891" s="2">
        <v>32206</v>
      </c>
      <c r="E891" s="26">
        <v>126755.23</v>
      </c>
      <c r="F891" t="s">
        <v>91</v>
      </c>
      <c r="I891" s="2">
        <v>211</v>
      </c>
      <c r="J891" s="1">
        <v>2480345090</v>
      </c>
      <c r="K891" s="1">
        <v>1621915000</v>
      </c>
      <c r="L891" s="1">
        <v>0</v>
      </c>
      <c r="M891" s="1">
        <v>655448000</v>
      </c>
      <c r="N891" s="1">
        <v>5767000</v>
      </c>
      <c r="O891" s="1">
        <v>110369671</v>
      </c>
      <c r="P891" s="1">
        <v>64370570.369999997</v>
      </c>
      <c r="Q891" s="1">
        <v>28536328</v>
      </c>
      <c r="R891" s="1">
        <v>4106933</v>
      </c>
      <c r="S891" s="1">
        <v>1001092</v>
      </c>
      <c r="T891" s="1">
        <v>59.347540629999997</v>
      </c>
      <c r="U891" s="1">
        <v>3.8058186150000002</v>
      </c>
      <c r="V891" s="1">
        <v>190297</v>
      </c>
      <c r="W891" s="1">
        <v>48.48</v>
      </c>
      <c r="X891" s="1">
        <v>1.18</v>
      </c>
      <c r="Y891" s="1">
        <v>552493930</v>
      </c>
      <c r="Z891" s="1">
        <v>843240171.17798996</v>
      </c>
      <c r="AA891" s="1">
        <v>5719871.1071999902</v>
      </c>
      <c r="AB891" s="1">
        <v>493717980</v>
      </c>
      <c r="AC891" s="1">
        <v>843240171.17798996</v>
      </c>
      <c r="AD891" s="1">
        <v>5719871.1071999902</v>
      </c>
      <c r="AE891" s="1">
        <v>493717980</v>
      </c>
      <c r="AF891" s="1">
        <v>671377247.52123201</v>
      </c>
      <c r="AG891" s="1">
        <v>5719871.1071999902</v>
      </c>
      <c r="AH891" s="1">
        <v>493717980</v>
      </c>
      <c r="AI891" s="1">
        <v>590500577.56510997</v>
      </c>
      <c r="AJ891" s="1">
        <v>5719871.1071999902</v>
      </c>
      <c r="AK891" s="1">
        <v>1732284671</v>
      </c>
      <c r="AL891" s="1">
        <v>1465824542.65519</v>
      </c>
      <c r="AM891" s="1">
        <v>1407048592.65519</v>
      </c>
      <c r="AN891" s="1">
        <v>1235185668.99843</v>
      </c>
      <c r="AO891" s="1">
        <v>1154308999.04231</v>
      </c>
      <c r="AP891" s="1">
        <v>661215000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2393499671</v>
      </c>
      <c r="AW891" s="1">
        <v>2127039542.65519</v>
      </c>
      <c r="AX891" s="1">
        <v>2068263592.65519</v>
      </c>
      <c r="AY891" s="1">
        <v>1896400668.99843</v>
      </c>
      <c r="AZ891" s="1">
        <v>1815523999.04231</v>
      </c>
      <c r="BA891" s="1">
        <v>2127039542.65519</v>
      </c>
      <c r="BB891" s="1">
        <v>2068263592.65519</v>
      </c>
      <c r="BC891" s="1">
        <v>1896400668.99843</v>
      </c>
      <c r="BD891" s="1">
        <v>1815523999.04231</v>
      </c>
      <c r="BE891" s="1">
        <v>1465824542.65519</v>
      </c>
      <c r="BF891" s="1">
        <v>1407048592.65519</v>
      </c>
      <c r="BG891" s="1">
        <v>1235185668.99843</v>
      </c>
      <c r="BH891" s="1">
        <v>1154308999.04231</v>
      </c>
      <c r="BI891" s="1">
        <v>1465824542.65519</v>
      </c>
      <c r="BJ891" s="1">
        <v>1407048592.65519</v>
      </c>
      <c r="BK891" s="1">
        <v>1235185668.99843</v>
      </c>
      <c r="BL891" s="1">
        <v>1154308999.04231</v>
      </c>
      <c r="BM891" s="1" t="s">
        <v>85</v>
      </c>
      <c r="BN891" s="1" t="s">
        <v>85</v>
      </c>
      <c r="BO891" s="1" t="s">
        <v>85</v>
      </c>
      <c r="BP891" t="s">
        <v>85</v>
      </c>
    </row>
    <row r="892" spans="1:68" x14ac:dyDescent="0.25">
      <c r="A892">
        <v>1335</v>
      </c>
      <c r="B892" t="s">
        <v>272</v>
      </c>
      <c r="C892">
        <v>2017</v>
      </c>
      <c r="D892" s="2">
        <v>18730</v>
      </c>
      <c r="E892" s="26">
        <v>135902.48000000001</v>
      </c>
      <c r="F892" t="s">
        <v>91</v>
      </c>
      <c r="G892" t="s">
        <v>551</v>
      </c>
      <c r="H892">
        <v>159</v>
      </c>
      <c r="I892" s="2">
        <v>162</v>
      </c>
      <c r="J892" s="1">
        <v>1107504900</v>
      </c>
      <c r="K892" s="1">
        <v>824182000.10000002</v>
      </c>
      <c r="L892" s="1">
        <v>41107701.560000002</v>
      </c>
      <c r="M892" s="1">
        <v>195636543.5</v>
      </c>
      <c r="N892" s="1">
        <v>0</v>
      </c>
      <c r="O892" s="1">
        <v>60986273.159999996</v>
      </c>
      <c r="P892" s="1">
        <v>58625205</v>
      </c>
      <c r="Q892" s="1">
        <v>16429489</v>
      </c>
      <c r="R892" s="1">
        <v>3451116</v>
      </c>
      <c r="S892" s="1">
        <v>161623</v>
      </c>
      <c r="T892" s="1">
        <v>49.237204200000001</v>
      </c>
      <c r="U892" s="1">
        <v>2.9815662199999999</v>
      </c>
      <c r="V892" s="1">
        <v>0</v>
      </c>
      <c r="Y892" s="1">
        <v>321313150</v>
      </c>
      <c r="Z892" s="1">
        <v>397409176.569004</v>
      </c>
      <c r="AA892" s="1">
        <v>0</v>
      </c>
      <c r="AB892" s="1">
        <v>287130900</v>
      </c>
      <c r="AC892" s="1">
        <v>397409176.569004</v>
      </c>
      <c r="AD892" s="1">
        <v>0</v>
      </c>
      <c r="AE892" s="1">
        <v>287130900</v>
      </c>
      <c r="AF892" s="1">
        <v>313944686.251342</v>
      </c>
      <c r="AG892" s="1">
        <v>0</v>
      </c>
      <c r="AH892" s="1">
        <v>287130900</v>
      </c>
      <c r="AI892" s="1">
        <v>274667279.04303098</v>
      </c>
      <c r="AJ892" s="1">
        <v>0</v>
      </c>
      <c r="AK892" s="1">
        <v>926275974.82000005</v>
      </c>
      <c r="AL892" s="1">
        <v>818455233.129004</v>
      </c>
      <c r="AM892" s="1">
        <v>784272983.129004</v>
      </c>
      <c r="AN892" s="1">
        <v>700808492.811342</v>
      </c>
      <c r="AO892" s="1">
        <v>661531085.60303104</v>
      </c>
      <c r="AP892" s="1">
        <v>195636543.5</v>
      </c>
      <c r="AQ892" s="1">
        <v>170757691.19999999</v>
      </c>
      <c r="AR892" s="1">
        <v>122768284.96935</v>
      </c>
      <c r="AS892" s="1">
        <v>117640947.46935</v>
      </c>
      <c r="AT892" s="1">
        <v>105121273.921701</v>
      </c>
      <c r="AU892" s="1">
        <v>99229662.840454593</v>
      </c>
      <c r="AV892" s="1">
        <v>1121912518.3199999</v>
      </c>
      <c r="AW892" s="1">
        <v>1136860061.59835</v>
      </c>
      <c r="AX892" s="1">
        <v>1097550474.09835</v>
      </c>
      <c r="AY892" s="1">
        <v>1001566310.23304</v>
      </c>
      <c r="AZ892" s="1">
        <v>956397291.94348502</v>
      </c>
      <c r="BA892" s="1">
        <v>1107504900</v>
      </c>
      <c r="BB892" s="1">
        <v>1097550474.09835</v>
      </c>
      <c r="BC892" s="1">
        <v>1001566310.23304</v>
      </c>
      <c r="BD892" s="1">
        <v>956397291.94348502</v>
      </c>
      <c r="BE892" s="1">
        <v>941223518.09835505</v>
      </c>
      <c r="BF892" s="1">
        <v>901913930.59835505</v>
      </c>
      <c r="BG892" s="1">
        <v>805929766.73304296</v>
      </c>
      <c r="BH892" s="1">
        <v>760760748.44348502</v>
      </c>
      <c r="BI892" s="1">
        <v>911868356.5</v>
      </c>
      <c r="BJ892" s="1">
        <v>901913930.59835505</v>
      </c>
      <c r="BK892" s="1">
        <v>805929766.73304296</v>
      </c>
      <c r="BL892" s="1">
        <v>760760748.44348502</v>
      </c>
      <c r="BM892" s="1" t="s">
        <v>121</v>
      </c>
      <c r="BN892" s="1" t="s">
        <v>85</v>
      </c>
      <c r="BO892" s="1" t="s">
        <v>85</v>
      </c>
      <c r="BP892" t="s">
        <v>85</v>
      </c>
    </row>
    <row r="893" spans="1:68" x14ac:dyDescent="0.25">
      <c r="A893">
        <v>1335</v>
      </c>
      <c r="B893" t="s">
        <v>272</v>
      </c>
      <c r="C893">
        <v>2018</v>
      </c>
      <c r="D893" s="2">
        <v>18730</v>
      </c>
      <c r="E893" s="26">
        <v>135902.48000000001</v>
      </c>
      <c r="F893" t="s">
        <v>91</v>
      </c>
      <c r="G893" t="s">
        <v>551</v>
      </c>
      <c r="H893">
        <v>159</v>
      </c>
      <c r="I893" s="2">
        <v>162</v>
      </c>
      <c r="J893" s="1">
        <v>1107504900</v>
      </c>
      <c r="K893" s="1">
        <v>858616329.79999995</v>
      </c>
      <c r="L893" s="1">
        <v>46463753.880000003</v>
      </c>
      <c r="M893" s="1">
        <v>168946048.09999999</v>
      </c>
      <c r="N893" s="1">
        <v>36172802.509999998</v>
      </c>
      <c r="O893" s="1">
        <v>60986273.159999996</v>
      </c>
      <c r="P893" s="1">
        <v>58625205</v>
      </c>
      <c r="Q893" s="1">
        <v>16429489</v>
      </c>
      <c r="R893" s="1">
        <v>3451116</v>
      </c>
      <c r="S893" s="1">
        <v>161623</v>
      </c>
      <c r="T893" s="1">
        <v>50.504418110000003</v>
      </c>
      <c r="U893" s="1">
        <v>2.2914107829999999</v>
      </c>
      <c r="V893" s="1">
        <v>0</v>
      </c>
      <c r="Y893" s="1">
        <v>321313150</v>
      </c>
      <c r="Z893" s="1">
        <v>414226078.77601802</v>
      </c>
      <c r="AA893" s="1">
        <v>0</v>
      </c>
      <c r="AB893" s="1">
        <v>287130900</v>
      </c>
      <c r="AC893" s="1">
        <v>414226078.77601802</v>
      </c>
      <c r="AD893" s="1">
        <v>0</v>
      </c>
      <c r="AE893" s="1">
        <v>287130900</v>
      </c>
      <c r="AF893" s="1">
        <v>327229676.62997699</v>
      </c>
      <c r="AG893" s="1">
        <v>0</v>
      </c>
      <c r="AH893" s="1">
        <v>287130900</v>
      </c>
      <c r="AI893" s="1">
        <v>286290193.26713401</v>
      </c>
      <c r="AJ893" s="1">
        <v>0</v>
      </c>
      <c r="AK893" s="1">
        <v>966066356.83999896</v>
      </c>
      <c r="AL893" s="1">
        <v>840628187.65601802</v>
      </c>
      <c r="AM893" s="1">
        <v>806445937.65601802</v>
      </c>
      <c r="AN893" s="1">
        <v>719449535.50997698</v>
      </c>
      <c r="AO893" s="1">
        <v>678510052.14713395</v>
      </c>
      <c r="AP893" s="1">
        <v>205118850.609999</v>
      </c>
      <c r="AQ893" s="1">
        <v>170757691.19999999</v>
      </c>
      <c r="AR893" s="1">
        <v>126094228.14840201</v>
      </c>
      <c r="AS893" s="1">
        <v>120966890.64840201</v>
      </c>
      <c r="AT893" s="1">
        <v>107917430.32649601</v>
      </c>
      <c r="AU893" s="1">
        <v>101776507.82207</v>
      </c>
      <c r="AV893" s="1">
        <v>1171185207.44999</v>
      </c>
      <c r="AW893" s="1">
        <v>1171841266.4144199</v>
      </c>
      <c r="AX893" s="1">
        <v>1132531678.9144199</v>
      </c>
      <c r="AY893" s="1">
        <v>1032485816.44647</v>
      </c>
      <c r="AZ893" s="1">
        <v>985405410.57920396</v>
      </c>
      <c r="BA893" s="1">
        <v>1107504900</v>
      </c>
      <c r="BB893" s="1">
        <v>1107504900</v>
      </c>
      <c r="BC893" s="1">
        <v>1032485816.44647</v>
      </c>
      <c r="BD893" s="1">
        <v>985405410.57920396</v>
      </c>
      <c r="BE893" s="1">
        <v>966722415.80441999</v>
      </c>
      <c r="BF893" s="1">
        <v>927412828.30441999</v>
      </c>
      <c r="BG893" s="1">
        <v>827366965.83647299</v>
      </c>
      <c r="BH893" s="1">
        <v>780286559.96920395</v>
      </c>
      <c r="BI893" s="1">
        <v>902386049.38999999</v>
      </c>
      <c r="BJ893" s="1">
        <v>902386049.38999999</v>
      </c>
      <c r="BK893" s="1">
        <v>827366965.83647299</v>
      </c>
      <c r="BL893" s="1">
        <v>780286559.96920395</v>
      </c>
      <c r="BM893" s="1" t="s">
        <v>121</v>
      </c>
      <c r="BN893" s="1" t="s">
        <v>121</v>
      </c>
      <c r="BO893" s="1" t="s">
        <v>85</v>
      </c>
      <c r="BP893" t="s">
        <v>85</v>
      </c>
    </row>
    <row r="894" spans="1:68" x14ac:dyDescent="0.25">
      <c r="A894">
        <v>1335</v>
      </c>
      <c r="B894" t="s">
        <v>272</v>
      </c>
      <c r="C894">
        <v>2019</v>
      </c>
      <c r="D894" s="2">
        <v>18730</v>
      </c>
      <c r="E894" s="26">
        <v>135902.48000000001</v>
      </c>
      <c r="F894" t="s">
        <v>91</v>
      </c>
      <c r="G894" t="s">
        <v>551</v>
      </c>
      <c r="H894">
        <v>159</v>
      </c>
      <c r="I894" s="2">
        <v>162</v>
      </c>
      <c r="J894" s="1">
        <v>1107504900</v>
      </c>
      <c r="K894" s="1">
        <v>793612855.10000002</v>
      </c>
      <c r="L894" s="1">
        <v>41272273</v>
      </c>
      <c r="M894" s="1">
        <v>139651583.69999999</v>
      </c>
      <c r="N894" s="1">
        <v>51006673.670000002</v>
      </c>
      <c r="O894" s="1">
        <v>60986273.159999996</v>
      </c>
      <c r="P894" s="1">
        <v>58625205</v>
      </c>
      <c r="Q894" s="1">
        <v>16429489</v>
      </c>
      <c r="R894" s="1">
        <v>3451116</v>
      </c>
      <c r="S894" s="1">
        <v>161623</v>
      </c>
      <c r="T894" s="1">
        <v>45.245646559999997</v>
      </c>
      <c r="U894" s="1">
        <v>5.9386131310000003</v>
      </c>
      <c r="V894" s="1">
        <v>0</v>
      </c>
      <c r="Y894" s="1">
        <v>321313150</v>
      </c>
      <c r="Z894" s="1">
        <v>337709660.28278297</v>
      </c>
      <c r="AA894" s="1">
        <v>0</v>
      </c>
      <c r="AB894" s="1">
        <v>287130900</v>
      </c>
      <c r="AC894" s="1">
        <v>337709660.28278297</v>
      </c>
      <c r="AD894" s="1">
        <v>0</v>
      </c>
      <c r="AE894" s="1">
        <v>287130900</v>
      </c>
      <c r="AF894" s="1">
        <v>266783354.77015999</v>
      </c>
      <c r="AG894" s="1">
        <v>0</v>
      </c>
      <c r="AH894" s="1">
        <v>287130900</v>
      </c>
      <c r="AI894" s="1">
        <v>233406269.82304299</v>
      </c>
      <c r="AJ894" s="1">
        <v>0</v>
      </c>
      <c r="AK894" s="1">
        <v>895871401.25999999</v>
      </c>
      <c r="AL894" s="1">
        <v>758920288.28278303</v>
      </c>
      <c r="AM894" s="1">
        <v>724738038.28278303</v>
      </c>
      <c r="AN894" s="1">
        <v>653811732.77015996</v>
      </c>
      <c r="AO894" s="1">
        <v>620434647.82304299</v>
      </c>
      <c r="AP894" s="1">
        <v>190658257.37</v>
      </c>
      <c r="AQ894" s="1">
        <v>170757691.19999999</v>
      </c>
      <c r="AR894" s="1">
        <v>113838043.24241699</v>
      </c>
      <c r="AS894" s="1">
        <v>108710705.74241699</v>
      </c>
      <c r="AT894" s="1">
        <v>98071759.915524006</v>
      </c>
      <c r="AU894" s="1">
        <v>93065197.173456505</v>
      </c>
      <c r="AV894" s="1">
        <v>1086529658.6300001</v>
      </c>
      <c r="AW894" s="1">
        <v>1063416588.8952</v>
      </c>
      <c r="AX894" s="1">
        <v>1024107001.3952</v>
      </c>
      <c r="AY894" s="1">
        <v>942541750.05568397</v>
      </c>
      <c r="AZ894" s="1">
        <v>904158102.36650002</v>
      </c>
      <c r="BA894" s="1">
        <v>1063416588.8952</v>
      </c>
      <c r="BB894" s="1">
        <v>1024107001.3952</v>
      </c>
      <c r="BC894" s="1">
        <v>942541750.05568397</v>
      </c>
      <c r="BD894" s="1">
        <v>904158102.36650002</v>
      </c>
      <c r="BE894" s="1">
        <v>872758331.52520096</v>
      </c>
      <c r="BF894" s="1">
        <v>833448744.02520096</v>
      </c>
      <c r="BG894" s="1">
        <v>751883492.68568397</v>
      </c>
      <c r="BH894" s="1">
        <v>713499844.99650002</v>
      </c>
      <c r="BI894" s="1">
        <v>872758331.52520096</v>
      </c>
      <c r="BJ894" s="1">
        <v>833448744.02520096</v>
      </c>
      <c r="BK894" s="1">
        <v>751883492.68568397</v>
      </c>
      <c r="BL894" s="1">
        <v>713499844.99650002</v>
      </c>
      <c r="BM894" s="1" t="s">
        <v>85</v>
      </c>
      <c r="BN894" s="1" t="s">
        <v>85</v>
      </c>
      <c r="BO894" s="1" t="s">
        <v>85</v>
      </c>
      <c r="BP894" t="s">
        <v>85</v>
      </c>
    </row>
    <row r="895" spans="1:68" x14ac:dyDescent="0.25">
      <c r="A895">
        <v>1335</v>
      </c>
      <c r="B895" t="s">
        <v>272</v>
      </c>
      <c r="C895">
        <v>2020</v>
      </c>
      <c r="D895" s="2">
        <v>18730</v>
      </c>
      <c r="E895" s="26">
        <v>135902.48000000001</v>
      </c>
      <c r="F895" t="s">
        <v>91</v>
      </c>
      <c r="G895" t="s">
        <v>551</v>
      </c>
      <c r="H895">
        <v>159</v>
      </c>
      <c r="I895" s="2">
        <v>162</v>
      </c>
      <c r="J895" s="1">
        <v>1107504900</v>
      </c>
      <c r="K895" s="1">
        <v>847800993.89999998</v>
      </c>
      <c r="L895" s="1">
        <v>45338683.670000002</v>
      </c>
      <c r="M895" s="1">
        <v>125315167.09999999</v>
      </c>
      <c r="N895" s="1">
        <v>49250995.630000003</v>
      </c>
      <c r="O895" s="1">
        <v>60986273.159999996</v>
      </c>
      <c r="P895" s="1">
        <v>58625205</v>
      </c>
      <c r="Q895" s="1">
        <v>16429489</v>
      </c>
      <c r="R895" s="1">
        <v>3451116</v>
      </c>
      <c r="S895" s="1">
        <v>161623</v>
      </c>
      <c r="T895" s="1">
        <v>46.26831078</v>
      </c>
      <c r="U895" s="1">
        <v>2.9953177119999999</v>
      </c>
      <c r="V895" s="1">
        <v>0</v>
      </c>
      <c r="Y895" s="1">
        <v>321313150</v>
      </c>
      <c r="Z895" s="1">
        <v>371783533.72329998</v>
      </c>
      <c r="AA895" s="1">
        <v>0</v>
      </c>
      <c r="AB895" s="1">
        <v>287130900</v>
      </c>
      <c r="AC895" s="1">
        <v>371783533.72329998</v>
      </c>
      <c r="AD895" s="1">
        <v>0</v>
      </c>
      <c r="AE895" s="1">
        <v>287130900</v>
      </c>
      <c r="AF895" s="1">
        <v>293700980.57589799</v>
      </c>
      <c r="AG895" s="1">
        <v>0</v>
      </c>
      <c r="AH895" s="1">
        <v>287130900</v>
      </c>
      <c r="AI895" s="1">
        <v>256956249.68300301</v>
      </c>
      <c r="AJ895" s="1">
        <v>0</v>
      </c>
      <c r="AK895" s="1">
        <v>954125950.72999895</v>
      </c>
      <c r="AL895" s="1">
        <v>797060572.39330006</v>
      </c>
      <c r="AM895" s="1">
        <v>762878322.39330006</v>
      </c>
      <c r="AN895" s="1">
        <v>684795769.24589801</v>
      </c>
      <c r="AO895" s="1">
        <v>648051038.35300303</v>
      </c>
      <c r="AP895" s="1">
        <v>174566162.72999999</v>
      </c>
      <c r="AQ895" s="1">
        <v>170757691.19999999</v>
      </c>
      <c r="AR895" s="1">
        <v>119559085.85899501</v>
      </c>
      <c r="AS895" s="1">
        <v>114431748.35899501</v>
      </c>
      <c r="AT895" s="1">
        <v>102719365.386884</v>
      </c>
      <c r="AU895" s="1">
        <v>97207655.752950504</v>
      </c>
      <c r="AV895" s="1">
        <v>1128692113.45999</v>
      </c>
      <c r="AW895" s="1">
        <v>1091185820.98229</v>
      </c>
      <c r="AX895" s="1">
        <v>1051876233.48229</v>
      </c>
      <c r="AY895" s="1">
        <v>962081297.36278296</v>
      </c>
      <c r="AZ895" s="1">
        <v>919824856.83595395</v>
      </c>
      <c r="BA895" s="1">
        <v>1091185820.98229</v>
      </c>
      <c r="BB895" s="1">
        <v>1051876233.48229</v>
      </c>
      <c r="BC895" s="1">
        <v>962081297.36278296</v>
      </c>
      <c r="BD895" s="1">
        <v>919824856.83595395</v>
      </c>
      <c r="BE895" s="1">
        <v>916619658.25229502</v>
      </c>
      <c r="BF895" s="1">
        <v>877310070.75229502</v>
      </c>
      <c r="BG895" s="1">
        <v>787515134.63278306</v>
      </c>
      <c r="BH895" s="1">
        <v>745258694.10595405</v>
      </c>
      <c r="BI895" s="1">
        <v>916619658.25229502</v>
      </c>
      <c r="BJ895" s="1">
        <v>877310070.75229502</v>
      </c>
      <c r="BK895" s="1">
        <v>787515134.63278306</v>
      </c>
      <c r="BL895" s="1">
        <v>745258694.10595405</v>
      </c>
      <c r="BM895" s="1" t="s">
        <v>85</v>
      </c>
      <c r="BN895" s="1" t="s">
        <v>85</v>
      </c>
      <c r="BO895" s="1" t="s">
        <v>85</v>
      </c>
      <c r="BP895" t="s">
        <v>85</v>
      </c>
    </row>
    <row r="896" spans="1:68" x14ac:dyDescent="0.25">
      <c r="A896">
        <v>1335</v>
      </c>
      <c r="B896" t="s">
        <v>272</v>
      </c>
      <c r="C896">
        <v>2021</v>
      </c>
      <c r="D896" s="2">
        <v>18730</v>
      </c>
      <c r="E896" s="26">
        <v>135902.48000000001</v>
      </c>
      <c r="F896" t="s">
        <v>91</v>
      </c>
      <c r="G896" t="s">
        <v>551</v>
      </c>
      <c r="H896">
        <v>159</v>
      </c>
      <c r="I896" s="2">
        <v>162</v>
      </c>
      <c r="J896" s="1">
        <v>1107504900</v>
      </c>
      <c r="K896" s="1">
        <v>844390730.29999995</v>
      </c>
      <c r="L896" s="1">
        <v>41963091.780000001</v>
      </c>
      <c r="M896" s="1">
        <v>175897628.30000001</v>
      </c>
      <c r="N896" s="1">
        <v>0</v>
      </c>
      <c r="O896" s="1">
        <v>60986273.159999996</v>
      </c>
      <c r="P896" s="1">
        <v>58625205</v>
      </c>
      <c r="Q896" s="1">
        <v>16429489</v>
      </c>
      <c r="R896" s="1">
        <v>3451116</v>
      </c>
      <c r="S896" s="1">
        <v>161623</v>
      </c>
      <c r="T896" s="1">
        <v>44.756075539999998</v>
      </c>
      <c r="U896" s="1">
        <v>2.3076298639999999</v>
      </c>
      <c r="V896" s="1">
        <v>0</v>
      </c>
      <c r="Y896" s="1">
        <v>321313150</v>
      </c>
      <c r="Z896" s="1">
        <v>364699365.94599003</v>
      </c>
      <c r="AA896" s="1">
        <v>0</v>
      </c>
      <c r="AB896" s="1">
        <v>287130900</v>
      </c>
      <c r="AC896" s="1">
        <v>364699365.94599003</v>
      </c>
      <c r="AD896" s="1">
        <v>0</v>
      </c>
      <c r="AE896" s="1">
        <v>287130900</v>
      </c>
      <c r="AF896" s="1">
        <v>288104640.67906803</v>
      </c>
      <c r="AG896" s="1">
        <v>0</v>
      </c>
      <c r="AH896" s="1">
        <v>287130900</v>
      </c>
      <c r="AI896" s="1">
        <v>252060064.08287001</v>
      </c>
      <c r="AJ896" s="1">
        <v>0</v>
      </c>
      <c r="AK896" s="1">
        <v>947340095.23999906</v>
      </c>
      <c r="AL896" s="1">
        <v>786600812.72599006</v>
      </c>
      <c r="AM896" s="1">
        <v>752418562.72599006</v>
      </c>
      <c r="AN896" s="1">
        <v>675823837.45906794</v>
      </c>
      <c r="AO896" s="1">
        <v>639779260.86286998</v>
      </c>
      <c r="AP896" s="1">
        <v>175897628.30000001</v>
      </c>
      <c r="AQ896" s="1">
        <v>170757691.19999999</v>
      </c>
      <c r="AR896" s="1">
        <v>117990121.908898</v>
      </c>
      <c r="AS896" s="1">
        <v>112862784.408898</v>
      </c>
      <c r="AT896" s="1">
        <v>101373575.61886001</v>
      </c>
      <c r="AU896" s="1">
        <v>95966889.129430503</v>
      </c>
      <c r="AV896" s="1">
        <v>1123237723.54</v>
      </c>
      <c r="AW896" s="1">
        <v>1080488562.93488</v>
      </c>
      <c r="AX896" s="1">
        <v>1041178975.43488</v>
      </c>
      <c r="AY896" s="1">
        <v>953095041.37792802</v>
      </c>
      <c r="AZ896" s="1">
        <v>911643778.29229999</v>
      </c>
      <c r="BA896" s="1">
        <v>1080488562.93488</v>
      </c>
      <c r="BB896" s="1">
        <v>1041178975.43488</v>
      </c>
      <c r="BC896" s="1">
        <v>953095041.37792802</v>
      </c>
      <c r="BD896" s="1">
        <v>911643778.29229999</v>
      </c>
      <c r="BE896" s="1">
        <v>904590934.63488901</v>
      </c>
      <c r="BF896" s="1">
        <v>865281347.13488901</v>
      </c>
      <c r="BG896" s="1">
        <v>777197413.07792795</v>
      </c>
      <c r="BH896" s="1">
        <v>735746149.99230003</v>
      </c>
      <c r="BI896" s="1">
        <v>904590934.63488901</v>
      </c>
      <c r="BJ896" s="1">
        <v>865281347.13488901</v>
      </c>
      <c r="BK896" s="1">
        <v>777197413.07792795</v>
      </c>
      <c r="BL896" s="1">
        <v>735746149.99230003</v>
      </c>
      <c r="BM896" s="1" t="s">
        <v>85</v>
      </c>
      <c r="BN896" s="1" t="s">
        <v>85</v>
      </c>
      <c r="BO896" s="1" t="s">
        <v>85</v>
      </c>
      <c r="BP896" t="s">
        <v>85</v>
      </c>
    </row>
    <row r="897" spans="1:68" x14ac:dyDescent="0.25">
      <c r="A897">
        <v>1343</v>
      </c>
      <c r="B897" t="s">
        <v>273</v>
      </c>
      <c r="C897">
        <v>2017</v>
      </c>
      <c r="D897" s="2">
        <v>7183</v>
      </c>
      <c r="E897" s="26">
        <v>86106.67</v>
      </c>
      <c r="F897" t="s">
        <v>84</v>
      </c>
      <c r="I897" s="2">
        <v>183</v>
      </c>
      <c r="J897" s="1">
        <v>479788485</v>
      </c>
      <c r="K897" s="1">
        <v>307108260.30000001</v>
      </c>
      <c r="L897" s="1">
        <v>5118171.784</v>
      </c>
      <c r="M897" s="1">
        <v>41764491.210000001</v>
      </c>
      <c r="N897" s="1">
        <v>0</v>
      </c>
      <c r="O897" s="1">
        <v>61119356</v>
      </c>
      <c r="P897" s="1">
        <v>61119356</v>
      </c>
      <c r="Q897" s="1">
        <v>8146597</v>
      </c>
      <c r="R897" s="1">
        <v>5478323</v>
      </c>
      <c r="S897" s="1">
        <v>4219</v>
      </c>
      <c r="T897" s="1">
        <v>61.007683069999999</v>
      </c>
      <c r="U897" s="1">
        <v>5.0375664560000004</v>
      </c>
      <c r="V897" s="1">
        <v>0</v>
      </c>
      <c r="Y897" s="1">
        <v>123224365</v>
      </c>
      <c r="Z897" s="1">
        <v>256722473.43806699</v>
      </c>
      <c r="AA897" s="1">
        <v>0</v>
      </c>
      <c r="AB897" s="1">
        <v>110115390</v>
      </c>
      <c r="AC897" s="1">
        <v>256722473.43806699</v>
      </c>
      <c r="AD897" s="1">
        <v>0</v>
      </c>
      <c r="AE897" s="1">
        <v>110115390</v>
      </c>
      <c r="AF897" s="1">
        <v>202200059.00369999</v>
      </c>
      <c r="AG897" s="1">
        <v>0</v>
      </c>
      <c r="AH897" s="1">
        <v>110115390</v>
      </c>
      <c r="AI897" s="1">
        <v>176542452.21105701</v>
      </c>
      <c r="AJ897" s="1">
        <v>0</v>
      </c>
      <c r="AK897" s="1">
        <v>373345788.08399999</v>
      </c>
      <c r="AL897" s="1">
        <v>446184366.222067</v>
      </c>
      <c r="AM897" s="1">
        <v>433075391.222067</v>
      </c>
      <c r="AN897" s="1">
        <v>378552976.7877</v>
      </c>
      <c r="AO897" s="1">
        <v>352895369.99505699</v>
      </c>
      <c r="AP897" s="1">
        <v>41764491.210000001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415110279.29399902</v>
      </c>
      <c r="AW897" s="1">
        <v>487948857.43206698</v>
      </c>
      <c r="AX897" s="1">
        <v>474839882.43206698</v>
      </c>
      <c r="AY897" s="1">
        <v>420317467.99769998</v>
      </c>
      <c r="AZ897" s="1">
        <v>394659861.20505702</v>
      </c>
      <c r="BA897" s="1">
        <v>479788485</v>
      </c>
      <c r="BB897" s="1">
        <v>474839882.43206698</v>
      </c>
      <c r="BC897" s="1">
        <v>420317467.99769998</v>
      </c>
      <c r="BD897" s="1">
        <v>394659861.20505702</v>
      </c>
      <c r="BE897" s="1">
        <v>446184366.222067</v>
      </c>
      <c r="BF897" s="1">
        <v>433075391.222067</v>
      </c>
      <c r="BG897" s="1">
        <v>378552976.7877</v>
      </c>
      <c r="BH897" s="1">
        <v>352895369.99505699</v>
      </c>
      <c r="BI897" s="1">
        <v>438023993.79000002</v>
      </c>
      <c r="BJ897" s="1">
        <v>433075391.222067</v>
      </c>
      <c r="BK897" s="1">
        <v>378552976.7877</v>
      </c>
      <c r="BL897" s="1">
        <v>352895369.99505699</v>
      </c>
      <c r="BM897" s="1" t="s">
        <v>121</v>
      </c>
      <c r="BN897" s="1" t="s">
        <v>85</v>
      </c>
      <c r="BO897" s="1" t="s">
        <v>85</v>
      </c>
      <c r="BP897" t="s">
        <v>85</v>
      </c>
    </row>
    <row r="898" spans="1:68" x14ac:dyDescent="0.25">
      <c r="A898">
        <v>1343</v>
      </c>
      <c r="B898" t="s">
        <v>273</v>
      </c>
      <c r="C898">
        <v>2018</v>
      </c>
      <c r="D898" s="2">
        <v>7183</v>
      </c>
      <c r="E898" s="26">
        <v>86106.67</v>
      </c>
      <c r="F898" t="s">
        <v>84</v>
      </c>
      <c r="I898" s="2">
        <v>183</v>
      </c>
      <c r="J898" s="1">
        <v>479788485</v>
      </c>
      <c r="K898" s="1">
        <v>334451057</v>
      </c>
      <c r="L898" s="1">
        <v>7886712.2359999996</v>
      </c>
      <c r="M898" s="1">
        <v>40581072.950000003</v>
      </c>
      <c r="N898" s="1">
        <v>0</v>
      </c>
      <c r="O898" s="1">
        <v>61119356</v>
      </c>
      <c r="P898" s="1">
        <v>61119356</v>
      </c>
      <c r="Q898" s="1">
        <v>8146597</v>
      </c>
      <c r="R898" s="1">
        <v>5478323</v>
      </c>
      <c r="S898" s="1">
        <v>4219</v>
      </c>
      <c r="T898" s="1">
        <v>61.147830890000002</v>
      </c>
      <c r="U898" s="1">
        <v>4.8476308540000002</v>
      </c>
      <c r="V898" s="1">
        <v>0</v>
      </c>
      <c r="Y898" s="1">
        <v>123224365</v>
      </c>
      <c r="Z898" s="1">
        <v>258236492.66231</v>
      </c>
      <c r="AA898" s="1">
        <v>0</v>
      </c>
      <c r="AB898" s="1">
        <v>110115390</v>
      </c>
      <c r="AC898" s="1">
        <v>258236492.66231</v>
      </c>
      <c r="AD898" s="1">
        <v>0</v>
      </c>
      <c r="AE898" s="1">
        <v>110115390</v>
      </c>
      <c r="AF898" s="1">
        <v>203392532.62073499</v>
      </c>
      <c r="AG898" s="1">
        <v>0</v>
      </c>
      <c r="AH898" s="1">
        <v>110115390</v>
      </c>
      <c r="AI898" s="1">
        <v>177583610.248229</v>
      </c>
      <c r="AJ898" s="1">
        <v>0</v>
      </c>
      <c r="AK898" s="1">
        <v>403457125.236</v>
      </c>
      <c r="AL898" s="1">
        <v>450466925.89831001</v>
      </c>
      <c r="AM898" s="1">
        <v>437357950.89831001</v>
      </c>
      <c r="AN898" s="1">
        <v>382513990.85673499</v>
      </c>
      <c r="AO898" s="1">
        <v>356705068.48422903</v>
      </c>
      <c r="AP898" s="1">
        <v>40581072.950000003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444038198.18599999</v>
      </c>
      <c r="AW898" s="1">
        <v>491047998.84830999</v>
      </c>
      <c r="AX898" s="1">
        <v>477939023.84830999</v>
      </c>
      <c r="AY898" s="1">
        <v>423095063.80673498</v>
      </c>
      <c r="AZ898" s="1">
        <v>397286141.43422902</v>
      </c>
      <c r="BA898" s="1">
        <v>479788485</v>
      </c>
      <c r="BB898" s="1">
        <v>477939023.84830999</v>
      </c>
      <c r="BC898" s="1">
        <v>423095063.80673498</v>
      </c>
      <c r="BD898" s="1">
        <v>397286141.43422902</v>
      </c>
      <c r="BE898" s="1">
        <v>450466925.89831001</v>
      </c>
      <c r="BF898" s="1">
        <v>437357950.89831001</v>
      </c>
      <c r="BG898" s="1">
        <v>382513990.85673499</v>
      </c>
      <c r="BH898" s="1">
        <v>356705068.48422903</v>
      </c>
      <c r="BI898" s="1">
        <v>439207412.05000001</v>
      </c>
      <c r="BJ898" s="1">
        <v>437357950.89831001</v>
      </c>
      <c r="BK898" s="1">
        <v>382513990.85673499</v>
      </c>
      <c r="BL898" s="1">
        <v>356705068.48422903</v>
      </c>
      <c r="BM898" s="1" t="s">
        <v>121</v>
      </c>
      <c r="BN898" s="1" t="s">
        <v>85</v>
      </c>
      <c r="BO898" s="1" t="s">
        <v>85</v>
      </c>
      <c r="BP898" t="s">
        <v>85</v>
      </c>
    </row>
    <row r="899" spans="1:68" x14ac:dyDescent="0.25">
      <c r="A899">
        <v>1343</v>
      </c>
      <c r="B899" t="s">
        <v>273</v>
      </c>
      <c r="C899">
        <v>2019</v>
      </c>
      <c r="D899" s="2">
        <v>7183</v>
      </c>
      <c r="E899" s="26">
        <v>86106.67</v>
      </c>
      <c r="F899" t="s">
        <v>84</v>
      </c>
      <c r="I899" s="2">
        <v>183</v>
      </c>
      <c r="J899" s="1">
        <v>479788485</v>
      </c>
      <c r="K899" s="1">
        <v>334381174</v>
      </c>
      <c r="L899" s="1">
        <v>1168180.4450000001</v>
      </c>
      <c r="M899" s="1">
        <v>33530510.800000001</v>
      </c>
      <c r="N899" s="1">
        <v>0</v>
      </c>
      <c r="O899" s="1">
        <v>61119356</v>
      </c>
      <c r="P899" s="1">
        <v>61119356</v>
      </c>
      <c r="Q899" s="1">
        <v>8146597</v>
      </c>
      <c r="R899" s="1">
        <v>5478323</v>
      </c>
      <c r="S899" s="1">
        <v>4219</v>
      </c>
      <c r="T899" s="1">
        <v>56.608934380000001</v>
      </c>
      <c r="U899" s="1">
        <v>8.9839936770000008</v>
      </c>
      <c r="V899" s="1">
        <v>0</v>
      </c>
      <c r="Y899" s="1">
        <v>123224365</v>
      </c>
      <c r="Z899" s="1">
        <v>218445008.05555201</v>
      </c>
      <c r="AA899" s="1">
        <v>0</v>
      </c>
      <c r="AB899" s="1">
        <v>110115390</v>
      </c>
      <c r="AC899" s="1">
        <v>218445008.05555201</v>
      </c>
      <c r="AD899" s="1">
        <v>0</v>
      </c>
      <c r="AE899" s="1">
        <v>110115390</v>
      </c>
      <c r="AF899" s="1">
        <v>172051916.32181799</v>
      </c>
      <c r="AG899" s="1">
        <v>0</v>
      </c>
      <c r="AH899" s="1">
        <v>110115390</v>
      </c>
      <c r="AI899" s="1">
        <v>150219873.15300199</v>
      </c>
      <c r="AJ899" s="1">
        <v>0</v>
      </c>
      <c r="AK899" s="1">
        <v>396668710.44499999</v>
      </c>
      <c r="AL899" s="1">
        <v>403956909.500552</v>
      </c>
      <c r="AM899" s="1">
        <v>390847934.500552</v>
      </c>
      <c r="AN899" s="1">
        <v>344454842.76681799</v>
      </c>
      <c r="AO899" s="1">
        <v>322622799.59800202</v>
      </c>
      <c r="AP899" s="1">
        <v>33530510.800000001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430199221.245</v>
      </c>
      <c r="AW899" s="1">
        <v>437487420.30055201</v>
      </c>
      <c r="AX899" s="1">
        <v>424378445.30055201</v>
      </c>
      <c r="AY899" s="1">
        <v>377985353.566818</v>
      </c>
      <c r="AZ899" s="1">
        <v>356153310.39800203</v>
      </c>
      <c r="BA899" s="1">
        <v>437487420.30055201</v>
      </c>
      <c r="BB899" s="1">
        <v>424378445.30055201</v>
      </c>
      <c r="BC899" s="1">
        <v>377985353.566818</v>
      </c>
      <c r="BD899" s="1">
        <v>356153310.39800203</v>
      </c>
      <c r="BE899" s="1">
        <v>403956909.500552</v>
      </c>
      <c r="BF899" s="1">
        <v>390847934.500552</v>
      </c>
      <c r="BG899" s="1">
        <v>344454842.76681799</v>
      </c>
      <c r="BH899" s="1">
        <v>322622799.59800202</v>
      </c>
      <c r="BI899" s="1">
        <v>403956909.500552</v>
      </c>
      <c r="BJ899" s="1">
        <v>390847934.500552</v>
      </c>
      <c r="BK899" s="1">
        <v>344454842.76681799</v>
      </c>
      <c r="BL899" s="1">
        <v>322622799.59800202</v>
      </c>
      <c r="BM899" s="1" t="s">
        <v>85</v>
      </c>
      <c r="BN899" s="1" t="s">
        <v>85</v>
      </c>
      <c r="BO899" s="1" t="s">
        <v>85</v>
      </c>
      <c r="BP899" t="s">
        <v>85</v>
      </c>
    </row>
    <row r="900" spans="1:68" x14ac:dyDescent="0.25">
      <c r="A900">
        <v>1343</v>
      </c>
      <c r="B900" t="s">
        <v>273</v>
      </c>
      <c r="C900">
        <v>2020</v>
      </c>
      <c r="D900" s="2">
        <v>7008</v>
      </c>
      <c r="E900" s="26">
        <v>86106.67</v>
      </c>
      <c r="F900" t="s">
        <v>84</v>
      </c>
      <c r="I900" s="2">
        <v>183</v>
      </c>
      <c r="J900" s="1">
        <v>468099360</v>
      </c>
      <c r="K900" s="1">
        <v>385330748.80000001</v>
      </c>
      <c r="L900" s="1">
        <v>1239155.6189999999</v>
      </c>
      <c r="M900" s="1">
        <v>31185292.969999999</v>
      </c>
      <c r="N900" s="1">
        <v>0</v>
      </c>
      <c r="O900" s="1">
        <v>61119356</v>
      </c>
      <c r="P900" s="1">
        <v>61119356</v>
      </c>
      <c r="Q900" s="1">
        <v>8146597</v>
      </c>
      <c r="R900" s="1">
        <v>5478323</v>
      </c>
      <c r="S900" s="1">
        <v>4219</v>
      </c>
      <c r="T900" s="1">
        <v>60.284540749999998</v>
      </c>
      <c r="U900" s="1">
        <v>4.4565097969999998</v>
      </c>
      <c r="V900" s="1">
        <v>0</v>
      </c>
      <c r="Y900" s="1">
        <v>120222240</v>
      </c>
      <c r="Z900" s="1">
        <v>256070758.120345</v>
      </c>
      <c r="AA900" s="1">
        <v>0</v>
      </c>
      <c r="AB900" s="1">
        <v>107432640</v>
      </c>
      <c r="AC900" s="1">
        <v>256070758.120345</v>
      </c>
      <c r="AD900" s="1">
        <v>0</v>
      </c>
      <c r="AE900" s="1">
        <v>107432640</v>
      </c>
      <c r="AF900" s="1">
        <v>201686754.21221799</v>
      </c>
      <c r="AG900" s="1">
        <v>0</v>
      </c>
      <c r="AH900" s="1">
        <v>107432640</v>
      </c>
      <c r="AI900" s="1">
        <v>176094281.78486401</v>
      </c>
      <c r="AJ900" s="1">
        <v>0</v>
      </c>
      <c r="AK900" s="1">
        <v>447689260.41900003</v>
      </c>
      <c r="AL900" s="1">
        <v>438651509.73934501</v>
      </c>
      <c r="AM900" s="1">
        <v>425861909.73934501</v>
      </c>
      <c r="AN900" s="1">
        <v>371477905.831218</v>
      </c>
      <c r="AO900" s="1">
        <v>345885433.40386403</v>
      </c>
      <c r="AP900" s="1">
        <v>31185292.969999999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478874553.389</v>
      </c>
      <c r="AW900" s="1">
        <v>469836802.70934498</v>
      </c>
      <c r="AX900" s="1">
        <v>457047202.70934498</v>
      </c>
      <c r="AY900" s="1">
        <v>402663198.80121797</v>
      </c>
      <c r="AZ900" s="1">
        <v>377070726.373864</v>
      </c>
      <c r="BA900" s="1">
        <v>468099360</v>
      </c>
      <c r="BB900" s="1">
        <v>457047202.70934498</v>
      </c>
      <c r="BC900" s="1">
        <v>402663198.80121797</v>
      </c>
      <c r="BD900" s="1">
        <v>377070726.373864</v>
      </c>
      <c r="BE900" s="1">
        <v>438651509.73934501</v>
      </c>
      <c r="BF900" s="1">
        <v>425861909.73934501</v>
      </c>
      <c r="BG900" s="1">
        <v>371477905.831218</v>
      </c>
      <c r="BH900" s="1">
        <v>345885433.40386403</v>
      </c>
      <c r="BI900" s="1">
        <v>436914067.02999997</v>
      </c>
      <c r="BJ900" s="1">
        <v>425861909.73934501</v>
      </c>
      <c r="BK900" s="1">
        <v>371477905.831218</v>
      </c>
      <c r="BL900" s="1">
        <v>345885433.40386403</v>
      </c>
      <c r="BM900" s="1" t="s">
        <v>121</v>
      </c>
      <c r="BN900" s="1" t="s">
        <v>85</v>
      </c>
      <c r="BO900" s="1" t="s">
        <v>85</v>
      </c>
      <c r="BP900" t="s">
        <v>85</v>
      </c>
    </row>
    <row r="901" spans="1:68" x14ac:dyDescent="0.25">
      <c r="A901">
        <v>1343</v>
      </c>
      <c r="B901" t="s">
        <v>273</v>
      </c>
      <c r="C901">
        <v>2021</v>
      </c>
      <c r="D901" s="2">
        <v>7008</v>
      </c>
      <c r="E901" s="26">
        <v>86106.67</v>
      </c>
      <c r="F901" t="s">
        <v>84</v>
      </c>
      <c r="I901" s="2">
        <v>183</v>
      </c>
      <c r="J901" s="1">
        <v>468099360</v>
      </c>
      <c r="K901" s="1">
        <v>373728395</v>
      </c>
      <c r="L901" s="1">
        <v>1398737.5519999999</v>
      </c>
      <c r="M901" s="1">
        <v>34214896.090000004</v>
      </c>
      <c r="N901" s="1">
        <v>0</v>
      </c>
      <c r="O901" s="1">
        <v>61119356</v>
      </c>
      <c r="P901" s="1">
        <v>61119356</v>
      </c>
      <c r="Q901" s="1">
        <v>8146597</v>
      </c>
      <c r="R901" s="1">
        <v>5478323</v>
      </c>
      <c r="S901" s="1">
        <v>4219</v>
      </c>
      <c r="T901" s="1">
        <v>60.232884519999999</v>
      </c>
      <c r="U901" s="1">
        <v>5.1124247440000001</v>
      </c>
      <c r="V901" s="1">
        <v>0</v>
      </c>
      <c r="Y901" s="1">
        <v>120222240</v>
      </c>
      <c r="Z901" s="1">
        <v>252825286.54225901</v>
      </c>
      <c r="AA901" s="1">
        <v>0</v>
      </c>
      <c r="AB901" s="1">
        <v>107432640</v>
      </c>
      <c r="AC901" s="1">
        <v>252825286.54225901</v>
      </c>
      <c r="AD901" s="1">
        <v>0</v>
      </c>
      <c r="AE901" s="1">
        <v>107432640</v>
      </c>
      <c r="AF901" s="1">
        <v>199130552.038737</v>
      </c>
      <c r="AG901" s="1">
        <v>0</v>
      </c>
      <c r="AH901" s="1">
        <v>107432640</v>
      </c>
      <c r="AI901" s="1">
        <v>173862441.684138</v>
      </c>
      <c r="AJ901" s="1">
        <v>0</v>
      </c>
      <c r="AK901" s="1">
        <v>436246488.55199999</v>
      </c>
      <c r="AL901" s="1">
        <v>435565620.09425902</v>
      </c>
      <c r="AM901" s="1">
        <v>422776020.09425902</v>
      </c>
      <c r="AN901" s="1">
        <v>369081285.59073699</v>
      </c>
      <c r="AO901" s="1">
        <v>343813175.23613799</v>
      </c>
      <c r="AP901" s="1">
        <v>34214896.090000004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470461384.64199901</v>
      </c>
      <c r="AW901" s="1">
        <v>469780516.184259</v>
      </c>
      <c r="AX901" s="1">
        <v>456990916.184259</v>
      </c>
      <c r="AY901" s="1">
        <v>403296181.68073702</v>
      </c>
      <c r="AZ901" s="1">
        <v>378028071.32613802</v>
      </c>
      <c r="BA901" s="1">
        <v>468099360</v>
      </c>
      <c r="BB901" s="1">
        <v>456990916.184259</v>
      </c>
      <c r="BC901" s="1">
        <v>403296181.68073702</v>
      </c>
      <c r="BD901" s="1">
        <v>378028071.32613802</v>
      </c>
      <c r="BE901" s="1">
        <v>435565620.09425902</v>
      </c>
      <c r="BF901" s="1">
        <v>422776020.09425902</v>
      </c>
      <c r="BG901" s="1">
        <v>369081285.59073699</v>
      </c>
      <c r="BH901" s="1">
        <v>343813175.23613799</v>
      </c>
      <c r="BI901" s="1">
        <v>433884463.90999901</v>
      </c>
      <c r="BJ901" s="1">
        <v>422776020.09425902</v>
      </c>
      <c r="BK901" s="1">
        <v>369081285.59073699</v>
      </c>
      <c r="BL901" s="1">
        <v>343813175.23613799</v>
      </c>
      <c r="BM901" s="1" t="s">
        <v>121</v>
      </c>
      <c r="BN901" s="1" t="s">
        <v>85</v>
      </c>
      <c r="BO901" s="1" t="s">
        <v>85</v>
      </c>
      <c r="BP901" t="s">
        <v>85</v>
      </c>
    </row>
    <row r="902" spans="1:68" x14ac:dyDescent="0.25">
      <c r="A902">
        <v>1352</v>
      </c>
      <c r="B902" t="s">
        <v>274</v>
      </c>
      <c r="C902">
        <v>2017</v>
      </c>
      <c r="D902" s="2">
        <v>50001</v>
      </c>
      <c r="E902" s="26">
        <v>63702.32</v>
      </c>
      <c r="F902" t="s">
        <v>91</v>
      </c>
      <c r="I902" s="2">
        <v>142</v>
      </c>
      <c r="J902" s="1">
        <v>2591551830</v>
      </c>
      <c r="K902" s="1">
        <v>2024343164</v>
      </c>
      <c r="L902" s="1">
        <v>45290808.340000004</v>
      </c>
      <c r="M902" s="1">
        <v>219946737.40000001</v>
      </c>
      <c r="N902" s="1">
        <v>0</v>
      </c>
      <c r="O902" s="1">
        <v>168219125.09999999</v>
      </c>
      <c r="P902" s="1">
        <v>108246544.8</v>
      </c>
      <c r="Q902" s="1">
        <v>24734524</v>
      </c>
      <c r="R902" s="1">
        <v>41783272</v>
      </c>
      <c r="S902" s="1">
        <v>1139052</v>
      </c>
      <c r="T902" s="1">
        <v>64.061491779999997</v>
      </c>
      <c r="U902" s="1">
        <v>2.5771927360000002</v>
      </c>
      <c r="V902" s="1">
        <v>5438123</v>
      </c>
      <c r="W902" s="1">
        <v>51.2</v>
      </c>
      <c r="X902" s="1">
        <v>1.01</v>
      </c>
      <c r="Y902" s="1">
        <v>857767155</v>
      </c>
      <c r="Z902" s="1">
        <v>1052576567.15081</v>
      </c>
      <c r="AA902" s="1">
        <v>174354054.27711999</v>
      </c>
      <c r="AB902" s="1">
        <v>766515330</v>
      </c>
      <c r="AC902" s="1">
        <v>1052576567.15081</v>
      </c>
      <c r="AD902" s="1">
        <v>174354054.27711999</v>
      </c>
      <c r="AE902" s="1">
        <v>766515330</v>
      </c>
      <c r="AF902" s="1">
        <v>838131001.59871304</v>
      </c>
      <c r="AG902" s="1">
        <v>174354054.27711999</v>
      </c>
      <c r="AH902" s="1">
        <v>766515330</v>
      </c>
      <c r="AI902" s="1">
        <v>737215441.33890104</v>
      </c>
      <c r="AJ902" s="1">
        <v>174354054.27711999</v>
      </c>
      <c r="AK902" s="1">
        <v>2237853097.4400001</v>
      </c>
      <c r="AL902" s="1">
        <v>2238235129.5679302</v>
      </c>
      <c r="AM902" s="1">
        <v>2146983304.56793</v>
      </c>
      <c r="AN902" s="1">
        <v>1932537739.01583</v>
      </c>
      <c r="AO902" s="1">
        <v>1831622178.7560201</v>
      </c>
      <c r="AP902" s="1">
        <v>219946737.40000001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2457799834.8400002</v>
      </c>
      <c r="AW902" s="1">
        <v>2458181866.9679298</v>
      </c>
      <c r="AX902" s="1">
        <v>2366930041.9679298</v>
      </c>
      <c r="AY902" s="1">
        <v>2152484476.4158301</v>
      </c>
      <c r="AZ902" s="1">
        <v>2051568916.1560199</v>
      </c>
      <c r="BA902" s="1">
        <v>2458181866.9679298</v>
      </c>
      <c r="BB902" s="1">
        <v>2366930041.9679298</v>
      </c>
      <c r="BC902" s="1">
        <v>2152484476.4158301</v>
      </c>
      <c r="BD902" s="1">
        <v>2051568916.1560199</v>
      </c>
      <c r="BE902" s="1">
        <v>2238235129.5679302</v>
      </c>
      <c r="BF902" s="1">
        <v>2146983304.56793</v>
      </c>
      <c r="BG902" s="1">
        <v>1932537739.01583</v>
      </c>
      <c r="BH902" s="1">
        <v>1831622178.7560201</v>
      </c>
      <c r="BI902" s="1">
        <v>2238235129.5679302</v>
      </c>
      <c r="BJ902" s="1">
        <v>2146983304.56793</v>
      </c>
      <c r="BK902" s="1">
        <v>1932537739.01583</v>
      </c>
      <c r="BL902" s="1">
        <v>1831622178.7560201</v>
      </c>
      <c r="BM902" s="1" t="s">
        <v>85</v>
      </c>
      <c r="BN902" s="1" t="s">
        <v>85</v>
      </c>
      <c r="BO902" s="1" t="s">
        <v>85</v>
      </c>
      <c r="BP902" t="s">
        <v>85</v>
      </c>
    </row>
    <row r="903" spans="1:68" x14ac:dyDescent="0.25">
      <c r="A903">
        <v>1352</v>
      </c>
      <c r="B903" t="s">
        <v>274</v>
      </c>
      <c r="C903">
        <v>2018</v>
      </c>
      <c r="D903" s="2">
        <v>50001</v>
      </c>
      <c r="E903" s="26">
        <v>63702.32</v>
      </c>
      <c r="F903" t="s">
        <v>91</v>
      </c>
      <c r="I903" s="2">
        <v>142</v>
      </c>
      <c r="J903" s="1">
        <v>2591551830</v>
      </c>
      <c r="K903" s="1">
        <v>2042205898</v>
      </c>
      <c r="L903" s="1">
        <v>43799940.700000003</v>
      </c>
      <c r="M903" s="1">
        <v>219357272.40000001</v>
      </c>
      <c r="N903" s="1">
        <v>0</v>
      </c>
      <c r="O903" s="1">
        <v>168219125.09999999</v>
      </c>
      <c r="P903" s="1">
        <v>108246544.8</v>
      </c>
      <c r="Q903" s="1">
        <v>24734524</v>
      </c>
      <c r="R903" s="1">
        <v>41783272</v>
      </c>
      <c r="S903" s="1">
        <v>1139052</v>
      </c>
      <c r="T903" s="1">
        <v>64.364255839999998</v>
      </c>
      <c r="U903" s="1">
        <v>2.2469444969999999</v>
      </c>
      <c r="V903" s="1">
        <v>5438123</v>
      </c>
      <c r="W903" s="1">
        <v>51.2</v>
      </c>
      <c r="X903" s="1">
        <v>1.01</v>
      </c>
      <c r="Y903" s="1">
        <v>857767155</v>
      </c>
      <c r="Z903" s="1">
        <v>1063413381.15057</v>
      </c>
      <c r="AA903" s="1">
        <v>174354054.27711999</v>
      </c>
      <c r="AB903" s="1">
        <v>766515330</v>
      </c>
      <c r="AC903" s="1">
        <v>1063413381.15057</v>
      </c>
      <c r="AD903" s="1">
        <v>174354054.27711999</v>
      </c>
      <c r="AE903" s="1">
        <v>766515330</v>
      </c>
      <c r="AF903" s="1">
        <v>846759988.84317195</v>
      </c>
      <c r="AG903" s="1">
        <v>174354054.27711999</v>
      </c>
      <c r="AH903" s="1">
        <v>766515330</v>
      </c>
      <c r="AI903" s="1">
        <v>744805451.28674603</v>
      </c>
      <c r="AJ903" s="1">
        <v>174354054.27711999</v>
      </c>
      <c r="AK903" s="1">
        <v>2254224963.8000002</v>
      </c>
      <c r="AL903" s="1">
        <v>2247581075.92769</v>
      </c>
      <c r="AM903" s="1">
        <v>2156329250.92769</v>
      </c>
      <c r="AN903" s="1">
        <v>1939675858.62029</v>
      </c>
      <c r="AO903" s="1">
        <v>1837721321.0638599</v>
      </c>
      <c r="AP903" s="1">
        <v>219357272.40000001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2473582236.1999998</v>
      </c>
      <c r="AW903" s="1">
        <v>2466938348.3276901</v>
      </c>
      <c r="AX903" s="1">
        <v>2375686523.3276901</v>
      </c>
      <c r="AY903" s="1">
        <v>2159033131.0202899</v>
      </c>
      <c r="AZ903" s="1">
        <v>2057078593.46386</v>
      </c>
      <c r="BA903" s="1">
        <v>2466938348.3276901</v>
      </c>
      <c r="BB903" s="1">
        <v>2375686523.3276901</v>
      </c>
      <c r="BC903" s="1">
        <v>2159033131.0202899</v>
      </c>
      <c r="BD903" s="1">
        <v>2057078593.46386</v>
      </c>
      <c r="BE903" s="1">
        <v>2247581075.92769</v>
      </c>
      <c r="BF903" s="1">
        <v>2156329250.92769</v>
      </c>
      <c r="BG903" s="1">
        <v>1939675858.62029</v>
      </c>
      <c r="BH903" s="1">
        <v>1837721321.0638599</v>
      </c>
      <c r="BI903" s="1">
        <v>2247581075.92769</v>
      </c>
      <c r="BJ903" s="1">
        <v>2156329250.92769</v>
      </c>
      <c r="BK903" s="1">
        <v>1939675858.62029</v>
      </c>
      <c r="BL903" s="1">
        <v>1837721321.0638599</v>
      </c>
      <c r="BM903" s="1" t="s">
        <v>85</v>
      </c>
      <c r="BN903" s="1" t="s">
        <v>85</v>
      </c>
      <c r="BO903" s="1" t="s">
        <v>85</v>
      </c>
      <c r="BP903" t="s">
        <v>85</v>
      </c>
    </row>
    <row r="904" spans="1:68" x14ac:dyDescent="0.25">
      <c r="A904">
        <v>1352</v>
      </c>
      <c r="B904" t="s">
        <v>274</v>
      </c>
      <c r="C904">
        <v>2019</v>
      </c>
      <c r="D904" s="2">
        <v>52913</v>
      </c>
      <c r="E904" s="26">
        <v>63702.32</v>
      </c>
      <c r="F904" t="s">
        <v>91</v>
      </c>
      <c r="I904" s="2">
        <v>142</v>
      </c>
      <c r="J904" s="1">
        <v>2742480790</v>
      </c>
      <c r="K904" s="1">
        <v>1863541158</v>
      </c>
      <c r="L904" s="1">
        <v>37827493.539999999</v>
      </c>
      <c r="M904" s="1">
        <v>204218944.09999999</v>
      </c>
      <c r="N904" s="1">
        <v>0</v>
      </c>
      <c r="O904" s="1">
        <v>168219125.09999999</v>
      </c>
      <c r="P904" s="1">
        <v>108246544.8</v>
      </c>
      <c r="Q904" s="1">
        <v>24734524</v>
      </c>
      <c r="R904" s="1">
        <v>41783272</v>
      </c>
      <c r="S904" s="1">
        <v>1139052</v>
      </c>
      <c r="T904" s="1">
        <v>61.220371100000001</v>
      </c>
      <c r="U904" s="1">
        <v>4.9257975119999999</v>
      </c>
      <c r="V904" s="1">
        <v>5438123</v>
      </c>
      <c r="W904" s="1">
        <v>51.2</v>
      </c>
      <c r="X904" s="1">
        <v>1.01</v>
      </c>
      <c r="Y904" s="1">
        <v>907722515</v>
      </c>
      <c r="Z904" s="1">
        <v>963731390.57943404</v>
      </c>
      <c r="AA904" s="1">
        <v>174354054.27711999</v>
      </c>
      <c r="AB904" s="1">
        <v>811156290</v>
      </c>
      <c r="AC904" s="1">
        <v>963731390.57943404</v>
      </c>
      <c r="AD904" s="1">
        <v>174354054.27711999</v>
      </c>
      <c r="AE904" s="1">
        <v>811156290</v>
      </c>
      <c r="AF904" s="1">
        <v>767386602.42540705</v>
      </c>
      <c r="AG904" s="1">
        <v>174354054.27711999</v>
      </c>
      <c r="AH904" s="1">
        <v>811156290</v>
      </c>
      <c r="AI904" s="1">
        <v>674989055.05880702</v>
      </c>
      <c r="AJ904" s="1">
        <v>174354054.27711999</v>
      </c>
      <c r="AK904" s="1">
        <v>2069587776.6399901</v>
      </c>
      <c r="AL904" s="1">
        <v>2191881998.1965499</v>
      </c>
      <c r="AM904" s="1">
        <v>2095315773.1965499</v>
      </c>
      <c r="AN904" s="1">
        <v>1898970985.04252</v>
      </c>
      <c r="AO904" s="1">
        <v>1806573437.67592</v>
      </c>
      <c r="AP904" s="1">
        <v>204218944.09999999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2273806720.7399998</v>
      </c>
      <c r="AW904" s="1">
        <v>2396100942.2965498</v>
      </c>
      <c r="AX904" s="1">
        <v>2299534717.2965498</v>
      </c>
      <c r="AY904" s="1">
        <v>2103189929.14252</v>
      </c>
      <c r="AZ904" s="1">
        <v>2010792381.7759199</v>
      </c>
      <c r="BA904" s="1">
        <v>2396100942.2965498</v>
      </c>
      <c r="BB904" s="1">
        <v>2299534717.2965498</v>
      </c>
      <c r="BC904" s="1">
        <v>2103189929.14252</v>
      </c>
      <c r="BD904" s="1">
        <v>2010792381.7759199</v>
      </c>
      <c r="BE904" s="1">
        <v>2191881998.1965499</v>
      </c>
      <c r="BF904" s="1">
        <v>2095315773.1965499</v>
      </c>
      <c r="BG904" s="1">
        <v>1898970985.04252</v>
      </c>
      <c r="BH904" s="1">
        <v>1806573437.67592</v>
      </c>
      <c r="BI904" s="1">
        <v>2191881998.1965499</v>
      </c>
      <c r="BJ904" s="1">
        <v>2095315773.1965499</v>
      </c>
      <c r="BK904" s="1">
        <v>1898970985.04252</v>
      </c>
      <c r="BL904" s="1">
        <v>1806573437.67592</v>
      </c>
      <c r="BM904" s="1" t="s">
        <v>85</v>
      </c>
      <c r="BN904" s="1" t="s">
        <v>85</v>
      </c>
      <c r="BO904" s="1" t="s">
        <v>85</v>
      </c>
      <c r="BP904" t="s">
        <v>85</v>
      </c>
    </row>
    <row r="905" spans="1:68" x14ac:dyDescent="0.25">
      <c r="A905">
        <v>1352</v>
      </c>
      <c r="B905" t="s">
        <v>274</v>
      </c>
      <c r="C905">
        <v>2020</v>
      </c>
      <c r="D905" s="2">
        <v>52913</v>
      </c>
      <c r="E905" s="26">
        <v>63702.32</v>
      </c>
      <c r="F905" t="s">
        <v>91</v>
      </c>
      <c r="I905" s="2">
        <v>142</v>
      </c>
      <c r="J905" s="1">
        <v>2742480790</v>
      </c>
      <c r="K905" s="1">
        <v>2069704289</v>
      </c>
      <c r="L905" s="1">
        <v>44480668.020000003</v>
      </c>
      <c r="M905" s="1">
        <v>211094290</v>
      </c>
      <c r="N905" s="1">
        <v>0</v>
      </c>
      <c r="O905" s="1">
        <v>168219125.09999999</v>
      </c>
      <c r="P905" s="1">
        <v>108246544.8</v>
      </c>
      <c r="Q905" s="1">
        <v>24734524</v>
      </c>
      <c r="R905" s="1">
        <v>41783272</v>
      </c>
      <c r="S905" s="1">
        <v>1139052</v>
      </c>
      <c r="T905" s="1">
        <v>64.171331699999996</v>
      </c>
      <c r="U905" s="1">
        <v>2.9063933020000001</v>
      </c>
      <c r="V905" s="1">
        <v>5438123</v>
      </c>
      <c r="W905" s="1">
        <v>51.2</v>
      </c>
      <c r="X905" s="1">
        <v>1.01</v>
      </c>
      <c r="Y905" s="1">
        <v>907722515</v>
      </c>
      <c r="Z905" s="1">
        <v>1048821236.45135</v>
      </c>
      <c r="AA905" s="1">
        <v>174354054.27711999</v>
      </c>
      <c r="AB905" s="1">
        <v>811156290</v>
      </c>
      <c r="AC905" s="1">
        <v>1048821236.45135</v>
      </c>
      <c r="AD905" s="1">
        <v>174354054.27711999</v>
      </c>
      <c r="AE905" s="1">
        <v>811156290</v>
      </c>
      <c r="AF905" s="1">
        <v>835140759.19858801</v>
      </c>
      <c r="AG905" s="1">
        <v>174354054.27711999</v>
      </c>
      <c r="AH905" s="1">
        <v>811156290</v>
      </c>
      <c r="AI905" s="1">
        <v>734585240.49140406</v>
      </c>
      <c r="AJ905" s="1">
        <v>174354054.27711999</v>
      </c>
      <c r="AK905" s="1">
        <v>2282404082.1199999</v>
      </c>
      <c r="AL905" s="1">
        <v>2283625018.54847</v>
      </c>
      <c r="AM905" s="1">
        <v>2187058793.54847</v>
      </c>
      <c r="AN905" s="1">
        <v>1973378316.2957001</v>
      </c>
      <c r="AO905" s="1">
        <v>1872822797.5885201</v>
      </c>
      <c r="AP905" s="1">
        <v>211094290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2493498372.1199999</v>
      </c>
      <c r="AW905" s="1">
        <v>2494719308.54847</v>
      </c>
      <c r="AX905" s="1">
        <v>2398153083.54847</v>
      </c>
      <c r="AY905" s="1">
        <v>2184472606.2957001</v>
      </c>
      <c r="AZ905" s="1">
        <v>2083917087.5885201</v>
      </c>
      <c r="BA905" s="1">
        <v>2494719308.54847</v>
      </c>
      <c r="BB905" s="1">
        <v>2398153083.54847</v>
      </c>
      <c r="BC905" s="1">
        <v>2184472606.2957001</v>
      </c>
      <c r="BD905" s="1">
        <v>2083917087.5885201</v>
      </c>
      <c r="BE905" s="1">
        <v>2283625018.54847</v>
      </c>
      <c r="BF905" s="1">
        <v>2187058793.54847</v>
      </c>
      <c r="BG905" s="1">
        <v>1973378316.2957001</v>
      </c>
      <c r="BH905" s="1">
        <v>1872822797.5885201</v>
      </c>
      <c r="BI905" s="1">
        <v>2283625018.54847</v>
      </c>
      <c r="BJ905" s="1">
        <v>2187058793.54847</v>
      </c>
      <c r="BK905" s="1">
        <v>1973378316.2957001</v>
      </c>
      <c r="BL905" s="1">
        <v>1872822797.5885201</v>
      </c>
      <c r="BM905" s="1" t="s">
        <v>85</v>
      </c>
      <c r="BN905" s="1" t="s">
        <v>85</v>
      </c>
      <c r="BO905" s="1" t="s">
        <v>85</v>
      </c>
      <c r="BP905" t="s">
        <v>85</v>
      </c>
    </row>
    <row r="906" spans="1:68" x14ac:dyDescent="0.25">
      <c r="A906">
        <v>1352</v>
      </c>
      <c r="B906" t="s">
        <v>274</v>
      </c>
      <c r="C906">
        <v>2021</v>
      </c>
      <c r="D906" s="2">
        <v>52913</v>
      </c>
      <c r="E906" s="26">
        <v>63702.32</v>
      </c>
      <c r="F906" t="s">
        <v>91</v>
      </c>
      <c r="I906" s="2">
        <v>142</v>
      </c>
      <c r="J906" s="1">
        <v>2742480790</v>
      </c>
      <c r="K906" s="1">
        <v>2091501028</v>
      </c>
      <c r="L906" s="1">
        <v>46057561.640000001</v>
      </c>
      <c r="M906" s="1">
        <v>210711287.40000001</v>
      </c>
      <c r="N906" s="1">
        <v>0</v>
      </c>
      <c r="O906" s="1">
        <v>168219125.09999999</v>
      </c>
      <c r="P906" s="1">
        <v>108246544.8</v>
      </c>
      <c r="Q906" s="1">
        <v>24734524</v>
      </c>
      <c r="R906" s="1">
        <v>41783272</v>
      </c>
      <c r="S906" s="1">
        <v>1139052</v>
      </c>
      <c r="T906" s="1">
        <v>65.326643680000004</v>
      </c>
      <c r="U906" s="1">
        <v>2.3877298069999999</v>
      </c>
      <c r="V906" s="1">
        <v>5438123</v>
      </c>
      <c r="W906" s="1">
        <v>51.2</v>
      </c>
      <c r="X906" s="1">
        <v>1.01</v>
      </c>
      <c r="Y906" s="1">
        <v>907722515</v>
      </c>
      <c r="Z906" s="1">
        <v>1077478753.67716</v>
      </c>
      <c r="AA906" s="1">
        <v>174354054.27711999</v>
      </c>
      <c r="AB906" s="1">
        <v>811156290</v>
      </c>
      <c r="AC906" s="1">
        <v>1077478753.67716</v>
      </c>
      <c r="AD906" s="1">
        <v>174354054.27711999</v>
      </c>
      <c r="AE906" s="1">
        <v>811156290</v>
      </c>
      <c r="AF906" s="1">
        <v>857959767.68251705</v>
      </c>
      <c r="AG906" s="1">
        <v>174354054.27711999</v>
      </c>
      <c r="AH906" s="1">
        <v>811156290</v>
      </c>
      <c r="AI906" s="1">
        <v>754656715.44974196</v>
      </c>
      <c r="AJ906" s="1">
        <v>174354054.27711999</v>
      </c>
      <c r="AK906" s="1">
        <v>2305777714.7399998</v>
      </c>
      <c r="AL906" s="1">
        <v>2313859429.39428</v>
      </c>
      <c r="AM906" s="1">
        <v>2217293204.39428</v>
      </c>
      <c r="AN906" s="1">
        <v>1997774218.3996301</v>
      </c>
      <c r="AO906" s="1">
        <v>1894471166.1668601</v>
      </c>
      <c r="AP906" s="1">
        <v>210711287.40000001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2516489002.1399999</v>
      </c>
      <c r="AW906" s="1">
        <v>2524570716.7942801</v>
      </c>
      <c r="AX906" s="1">
        <v>2428004491.7942801</v>
      </c>
      <c r="AY906" s="1">
        <v>2208485505.7996302</v>
      </c>
      <c r="AZ906" s="1">
        <v>2105182453.56686</v>
      </c>
      <c r="BA906" s="1">
        <v>2524570716.7942801</v>
      </c>
      <c r="BB906" s="1">
        <v>2428004491.7942801</v>
      </c>
      <c r="BC906" s="1">
        <v>2208485505.7996302</v>
      </c>
      <c r="BD906" s="1">
        <v>2105182453.56686</v>
      </c>
      <c r="BE906" s="1">
        <v>2313859429.39428</v>
      </c>
      <c r="BF906" s="1">
        <v>2217293204.39428</v>
      </c>
      <c r="BG906" s="1">
        <v>1997774218.3996301</v>
      </c>
      <c r="BH906" s="1">
        <v>1894471166.1668601</v>
      </c>
      <c r="BI906" s="1">
        <v>2313859429.39428</v>
      </c>
      <c r="BJ906" s="1">
        <v>2217293204.39428</v>
      </c>
      <c r="BK906" s="1">
        <v>1997774218.3996301</v>
      </c>
      <c r="BL906" s="1">
        <v>1894471166.1668601</v>
      </c>
      <c r="BM906" s="1" t="s">
        <v>85</v>
      </c>
      <c r="BN906" s="1" t="s">
        <v>85</v>
      </c>
      <c r="BO906" s="1" t="s">
        <v>85</v>
      </c>
      <c r="BP906" t="s">
        <v>85</v>
      </c>
    </row>
    <row r="907" spans="1:68" x14ac:dyDescent="0.25">
      <c r="A907">
        <v>1368</v>
      </c>
      <c r="B907" t="s">
        <v>275</v>
      </c>
      <c r="C907">
        <v>2017</v>
      </c>
      <c r="D907" s="2">
        <v>35500</v>
      </c>
      <c r="E907" s="26">
        <v>93629.74</v>
      </c>
      <c r="F907" t="s">
        <v>91</v>
      </c>
      <c r="I907" s="2">
        <v>142</v>
      </c>
      <c r="J907" s="1">
        <v>1839965000</v>
      </c>
      <c r="K907" s="1">
        <v>931009810.10000002</v>
      </c>
      <c r="L907" s="1">
        <v>20393393.620000001</v>
      </c>
      <c r="M907" s="1">
        <v>93885014.310000002</v>
      </c>
      <c r="N907" s="1">
        <v>6190878.352</v>
      </c>
      <c r="O907" s="1">
        <v>54805903.859999999</v>
      </c>
      <c r="P907" s="1">
        <v>54805903.859999999</v>
      </c>
      <c r="Q907" s="1">
        <v>32583343</v>
      </c>
      <c r="R907" s="1">
        <v>25776678</v>
      </c>
      <c r="S907" s="1">
        <v>552508</v>
      </c>
      <c r="T907" s="1">
        <v>53.996507880000003</v>
      </c>
      <c r="U907" s="1">
        <v>3.3512574329999998</v>
      </c>
      <c r="V907" s="1">
        <v>243602</v>
      </c>
      <c r="W907" s="1">
        <v>44.93</v>
      </c>
      <c r="X907" s="1">
        <v>0.99</v>
      </c>
      <c r="Y907" s="1">
        <v>609002500</v>
      </c>
      <c r="Z907" s="1">
        <v>965346057.04203796</v>
      </c>
      <c r="AA907" s="1">
        <v>6785923.4731999999</v>
      </c>
      <c r="AB907" s="1">
        <v>544215000</v>
      </c>
      <c r="AC907" s="1">
        <v>965346057.04203796</v>
      </c>
      <c r="AD907" s="1">
        <v>6785923.4731999999</v>
      </c>
      <c r="AE907" s="1">
        <v>544215000</v>
      </c>
      <c r="AF907" s="1">
        <v>763896636.04058099</v>
      </c>
      <c r="AG907" s="1">
        <v>6785923.4731999999</v>
      </c>
      <c r="AH907" s="1">
        <v>544215000</v>
      </c>
      <c r="AI907" s="1">
        <v>669096908.51048303</v>
      </c>
      <c r="AJ907" s="1">
        <v>6785923.4731999999</v>
      </c>
      <c r="AK907" s="1">
        <v>1006209107.58</v>
      </c>
      <c r="AL907" s="1">
        <v>1656333777.99523</v>
      </c>
      <c r="AM907" s="1">
        <v>1591546277.99523</v>
      </c>
      <c r="AN907" s="1">
        <v>1390096856.9937799</v>
      </c>
      <c r="AO907" s="1">
        <v>1295297129.46368</v>
      </c>
      <c r="AP907" s="1">
        <v>100075892.662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1106285000.2420001</v>
      </c>
      <c r="AW907" s="1">
        <v>1756409670.6572299</v>
      </c>
      <c r="AX907" s="1">
        <v>1691622170.6572299</v>
      </c>
      <c r="AY907" s="1">
        <v>1490172749.6557801</v>
      </c>
      <c r="AZ907" s="1">
        <v>1395373022.12568</v>
      </c>
      <c r="BA907" s="1">
        <v>1756409670.6572299</v>
      </c>
      <c r="BB907" s="1">
        <v>1691622170.6572299</v>
      </c>
      <c r="BC907" s="1">
        <v>1490172749.6557801</v>
      </c>
      <c r="BD907" s="1">
        <v>1395373022.12568</v>
      </c>
      <c r="BE907" s="1">
        <v>1656333777.99523</v>
      </c>
      <c r="BF907" s="1">
        <v>1591546277.99523</v>
      </c>
      <c r="BG907" s="1">
        <v>1390096856.9937799</v>
      </c>
      <c r="BH907" s="1">
        <v>1295297129.46368</v>
      </c>
      <c r="BI907" s="1">
        <v>1656333777.99523</v>
      </c>
      <c r="BJ907" s="1">
        <v>1591546277.99523</v>
      </c>
      <c r="BK907" s="1">
        <v>1390096856.9937799</v>
      </c>
      <c r="BL907" s="1">
        <v>1295297129.46368</v>
      </c>
      <c r="BM907" s="1" t="s">
        <v>85</v>
      </c>
      <c r="BN907" s="1" t="s">
        <v>85</v>
      </c>
      <c r="BO907" s="1" t="s">
        <v>85</v>
      </c>
      <c r="BP907" t="s">
        <v>85</v>
      </c>
    </row>
    <row r="908" spans="1:68" x14ac:dyDescent="0.25">
      <c r="A908">
        <v>1368</v>
      </c>
      <c r="B908" t="s">
        <v>275</v>
      </c>
      <c r="C908">
        <v>2018</v>
      </c>
      <c r="D908" s="2">
        <v>35500</v>
      </c>
      <c r="E908" s="26">
        <v>93629.74</v>
      </c>
      <c r="F908" t="s">
        <v>91</v>
      </c>
      <c r="I908" s="2">
        <v>142</v>
      </c>
      <c r="J908" s="1">
        <v>1839965000</v>
      </c>
      <c r="K908" s="1">
        <v>979206052.39999998</v>
      </c>
      <c r="L908" s="1">
        <v>23734193.859999999</v>
      </c>
      <c r="M908" s="1">
        <v>98785502.959999993</v>
      </c>
      <c r="N908" s="1">
        <v>15618577.710000001</v>
      </c>
      <c r="O908" s="1">
        <v>54805903.859999999</v>
      </c>
      <c r="P908" s="1">
        <v>54805903.859999999</v>
      </c>
      <c r="Q908" s="1">
        <v>32583343</v>
      </c>
      <c r="R908" s="1">
        <v>25776678</v>
      </c>
      <c r="S908" s="1">
        <v>552508</v>
      </c>
      <c r="T908" s="1">
        <v>54.993900920000002</v>
      </c>
      <c r="U908" s="1">
        <v>2.6889207220000002</v>
      </c>
      <c r="V908" s="1">
        <v>243602</v>
      </c>
      <c r="W908" s="1">
        <v>44.93</v>
      </c>
      <c r="X908" s="1">
        <v>0.99</v>
      </c>
      <c r="Y908" s="1">
        <v>609002500</v>
      </c>
      <c r="Z908" s="1">
        <v>996982065.48788297</v>
      </c>
      <c r="AA908" s="1">
        <v>6785923.4731999999</v>
      </c>
      <c r="AB908" s="1">
        <v>544215000</v>
      </c>
      <c r="AC908" s="1">
        <v>996982065.48788297</v>
      </c>
      <c r="AD908" s="1">
        <v>6785923.4731999999</v>
      </c>
      <c r="AE908" s="1">
        <v>544215000</v>
      </c>
      <c r="AF908" s="1">
        <v>788930809.28160703</v>
      </c>
      <c r="AG908" s="1">
        <v>6785923.4731999999</v>
      </c>
      <c r="AH908" s="1">
        <v>544215000</v>
      </c>
      <c r="AI908" s="1">
        <v>691024335.77277195</v>
      </c>
      <c r="AJ908" s="1">
        <v>6785923.4731999999</v>
      </c>
      <c r="AK908" s="1">
        <v>1057746150.12</v>
      </c>
      <c r="AL908" s="1">
        <v>1691310586.6810801</v>
      </c>
      <c r="AM908" s="1">
        <v>1626523086.6810801</v>
      </c>
      <c r="AN908" s="1">
        <v>1418471830.4748001</v>
      </c>
      <c r="AO908" s="1">
        <v>1320565356.96597</v>
      </c>
      <c r="AP908" s="1">
        <v>114404080.669999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1172150230.79</v>
      </c>
      <c r="AW908" s="1">
        <v>1805714667.3510799</v>
      </c>
      <c r="AX908" s="1">
        <v>1740927167.3510799</v>
      </c>
      <c r="AY908" s="1">
        <v>1532875911.1447999</v>
      </c>
      <c r="AZ908" s="1">
        <v>1434969437.6359701</v>
      </c>
      <c r="BA908" s="1">
        <v>1805714667.3510799</v>
      </c>
      <c r="BB908" s="1">
        <v>1740927167.3510799</v>
      </c>
      <c r="BC908" s="1">
        <v>1532875911.1447999</v>
      </c>
      <c r="BD908" s="1">
        <v>1434969437.6359701</v>
      </c>
      <c r="BE908" s="1">
        <v>1691310586.6810801</v>
      </c>
      <c r="BF908" s="1">
        <v>1626523086.6810801</v>
      </c>
      <c r="BG908" s="1">
        <v>1418471830.4748001</v>
      </c>
      <c r="BH908" s="1">
        <v>1320565356.96597</v>
      </c>
      <c r="BI908" s="1">
        <v>1691310586.6810801</v>
      </c>
      <c r="BJ908" s="1">
        <v>1626523086.6810801</v>
      </c>
      <c r="BK908" s="1">
        <v>1418471830.4748001</v>
      </c>
      <c r="BL908" s="1">
        <v>1320565356.96597</v>
      </c>
      <c r="BM908" s="1" t="s">
        <v>85</v>
      </c>
      <c r="BN908" s="1" t="s">
        <v>85</v>
      </c>
      <c r="BO908" s="1" t="s">
        <v>85</v>
      </c>
      <c r="BP908" t="s">
        <v>85</v>
      </c>
    </row>
    <row r="909" spans="1:68" x14ac:dyDescent="0.25">
      <c r="A909">
        <v>1368</v>
      </c>
      <c r="B909" t="s">
        <v>275</v>
      </c>
      <c r="C909">
        <v>2019</v>
      </c>
      <c r="D909" s="2">
        <v>35500</v>
      </c>
      <c r="E909" s="26">
        <v>93629.74</v>
      </c>
      <c r="F909" t="s">
        <v>91</v>
      </c>
      <c r="I909" s="2">
        <v>142</v>
      </c>
      <c r="J909" s="1">
        <v>1839965000</v>
      </c>
      <c r="K909" s="1">
        <v>880585120.89999998</v>
      </c>
      <c r="L909" s="1">
        <v>19097767.559999999</v>
      </c>
      <c r="M909" s="1">
        <v>95554666.379999995</v>
      </c>
      <c r="N909" s="1">
        <v>9663335.7359999996</v>
      </c>
      <c r="O909" s="1">
        <v>54805903.859999999</v>
      </c>
      <c r="P909" s="1">
        <v>54805903.859999999</v>
      </c>
      <c r="Q909" s="1">
        <v>32583343</v>
      </c>
      <c r="R909" s="1">
        <v>25776678</v>
      </c>
      <c r="S909" s="1">
        <v>552508</v>
      </c>
      <c r="T909" s="1">
        <v>53.111169240000002</v>
      </c>
      <c r="U909" s="1">
        <v>5.6859482899999998</v>
      </c>
      <c r="V909" s="1">
        <v>243602</v>
      </c>
      <c r="W909" s="1">
        <v>44.93</v>
      </c>
      <c r="X909" s="1">
        <v>0.99</v>
      </c>
      <c r="Y909" s="1">
        <v>609002500</v>
      </c>
      <c r="Z909" s="1">
        <v>903969269.46467197</v>
      </c>
      <c r="AA909" s="1">
        <v>6785923.4731999999</v>
      </c>
      <c r="AB909" s="1">
        <v>544215000</v>
      </c>
      <c r="AC909" s="1">
        <v>903969269.46467197</v>
      </c>
      <c r="AD909" s="1">
        <v>6785923.4731999999</v>
      </c>
      <c r="AE909" s="1">
        <v>544215000</v>
      </c>
      <c r="AF909" s="1">
        <v>715328020.44485199</v>
      </c>
      <c r="AG909" s="1">
        <v>6785923.4731999999</v>
      </c>
      <c r="AH909" s="1">
        <v>544215000</v>
      </c>
      <c r="AI909" s="1">
        <v>626555667.96493697</v>
      </c>
      <c r="AJ909" s="1">
        <v>6785923.4731999999</v>
      </c>
      <c r="AK909" s="1">
        <v>954488792.31999898</v>
      </c>
      <c r="AL909" s="1">
        <v>1593661364.3578701</v>
      </c>
      <c r="AM909" s="1">
        <v>1528873864.3578701</v>
      </c>
      <c r="AN909" s="1">
        <v>1340232615.3380499</v>
      </c>
      <c r="AO909" s="1">
        <v>1251460262.85813</v>
      </c>
      <c r="AP909" s="1">
        <v>105218002.116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1059706794.43599</v>
      </c>
      <c r="AW909" s="1">
        <v>1698879366.47387</v>
      </c>
      <c r="AX909" s="1">
        <v>1634091866.47387</v>
      </c>
      <c r="AY909" s="1">
        <v>1445450617.4540501</v>
      </c>
      <c r="AZ909" s="1">
        <v>1356678264.9741299</v>
      </c>
      <c r="BA909" s="1">
        <v>1698879366.47387</v>
      </c>
      <c r="BB909" s="1">
        <v>1634091866.47387</v>
      </c>
      <c r="BC909" s="1">
        <v>1445450617.4540501</v>
      </c>
      <c r="BD909" s="1">
        <v>1356678264.9741299</v>
      </c>
      <c r="BE909" s="1">
        <v>1593661364.3578701</v>
      </c>
      <c r="BF909" s="1">
        <v>1528873864.3578701</v>
      </c>
      <c r="BG909" s="1">
        <v>1340232615.3380499</v>
      </c>
      <c r="BH909" s="1">
        <v>1251460262.85813</v>
      </c>
      <c r="BI909" s="1">
        <v>1593661364.3578701</v>
      </c>
      <c r="BJ909" s="1">
        <v>1528873864.3578701</v>
      </c>
      <c r="BK909" s="1">
        <v>1340232615.3380499</v>
      </c>
      <c r="BL909" s="1">
        <v>1251460262.85813</v>
      </c>
      <c r="BM909" s="1" t="s">
        <v>85</v>
      </c>
      <c r="BN909" s="1" t="s">
        <v>85</v>
      </c>
      <c r="BO909" s="1" t="s">
        <v>85</v>
      </c>
      <c r="BP909" t="s">
        <v>85</v>
      </c>
    </row>
    <row r="910" spans="1:68" x14ac:dyDescent="0.25">
      <c r="A910">
        <v>1368</v>
      </c>
      <c r="B910" t="s">
        <v>275</v>
      </c>
      <c r="C910">
        <v>2020</v>
      </c>
      <c r="D910" s="2">
        <v>35500</v>
      </c>
      <c r="E910" s="26">
        <v>93629.74</v>
      </c>
      <c r="F910" t="s">
        <v>91</v>
      </c>
      <c r="I910" s="2">
        <v>142</v>
      </c>
      <c r="J910" s="1">
        <v>1839965000</v>
      </c>
      <c r="K910" s="1">
        <v>971948362.79999995</v>
      </c>
      <c r="L910" s="1">
        <v>14532954.6</v>
      </c>
      <c r="M910" s="1">
        <v>111734307.90000001</v>
      </c>
      <c r="N910" s="1">
        <v>11144104.199999999</v>
      </c>
      <c r="O910" s="1">
        <v>54805903.859999999</v>
      </c>
      <c r="P910" s="1">
        <v>54805903.859999999</v>
      </c>
      <c r="Q910" s="1">
        <v>32583343</v>
      </c>
      <c r="R910" s="1">
        <v>25776678</v>
      </c>
      <c r="S910" s="1">
        <v>552508</v>
      </c>
      <c r="T910" s="1">
        <v>54.679780389999998</v>
      </c>
      <c r="U910" s="1">
        <v>3.2837870520000001</v>
      </c>
      <c r="V910" s="1">
        <v>243602</v>
      </c>
      <c r="W910" s="1">
        <v>44.93</v>
      </c>
      <c r="X910" s="1">
        <v>0.99</v>
      </c>
      <c r="Y910" s="1">
        <v>609002500</v>
      </c>
      <c r="Z910" s="1">
        <v>979655921.90167797</v>
      </c>
      <c r="AA910" s="1">
        <v>6785923.4731999999</v>
      </c>
      <c r="AB910" s="1">
        <v>544215000</v>
      </c>
      <c r="AC910" s="1">
        <v>979655921.90167797</v>
      </c>
      <c r="AD910" s="1">
        <v>6785923.4731999999</v>
      </c>
      <c r="AE910" s="1">
        <v>544215000</v>
      </c>
      <c r="AF910" s="1">
        <v>775220303.39150906</v>
      </c>
      <c r="AG910" s="1">
        <v>6785923.4731999999</v>
      </c>
      <c r="AH910" s="1">
        <v>544215000</v>
      </c>
      <c r="AI910" s="1">
        <v>679015306.44554698</v>
      </c>
      <c r="AJ910" s="1">
        <v>6785923.4731999999</v>
      </c>
      <c r="AK910" s="1">
        <v>1041287221.26</v>
      </c>
      <c r="AL910" s="1">
        <v>1664783203.8348701</v>
      </c>
      <c r="AM910" s="1">
        <v>1599995703.8348701</v>
      </c>
      <c r="AN910" s="1">
        <v>1395560085.3247001</v>
      </c>
      <c r="AO910" s="1">
        <v>1299355088.3787401</v>
      </c>
      <c r="AP910" s="1">
        <v>122878412.09999999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1164165633.3599999</v>
      </c>
      <c r="AW910" s="1">
        <v>1787661615.93487</v>
      </c>
      <c r="AX910" s="1">
        <v>1722874115.93487</v>
      </c>
      <c r="AY910" s="1">
        <v>1518438497.4247</v>
      </c>
      <c r="AZ910" s="1">
        <v>1422233500.47874</v>
      </c>
      <c r="BA910" s="1">
        <v>1787661615.93487</v>
      </c>
      <c r="BB910" s="1">
        <v>1722874115.93487</v>
      </c>
      <c r="BC910" s="1">
        <v>1518438497.4247</v>
      </c>
      <c r="BD910" s="1">
        <v>1422233500.47874</v>
      </c>
      <c r="BE910" s="1">
        <v>1664783203.8348701</v>
      </c>
      <c r="BF910" s="1">
        <v>1599995703.8348701</v>
      </c>
      <c r="BG910" s="1">
        <v>1395560085.3247001</v>
      </c>
      <c r="BH910" s="1">
        <v>1299355088.3787401</v>
      </c>
      <c r="BI910" s="1">
        <v>1664783203.8348701</v>
      </c>
      <c r="BJ910" s="1">
        <v>1599995703.8348701</v>
      </c>
      <c r="BK910" s="1">
        <v>1395560085.3247001</v>
      </c>
      <c r="BL910" s="1">
        <v>1299355088.3787401</v>
      </c>
      <c r="BM910" s="1" t="s">
        <v>85</v>
      </c>
      <c r="BN910" s="1" t="s">
        <v>85</v>
      </c>
      <c r="BO910" s="1" t="s">
        <v>85</v>
      </c>
      <c r="BP910" t="s">
        <v>85</v>
      </c>
    </row>
    <row r="911" spans="1:68" x14ac:dyDescent="0.25">
      <c r="A911">
        <v>1368</v>
      </c>
      <c r="B911" t="s">
        <v>275</v>
      </c>
      <c r="C911">
        <v>2021</v>
      </c>
      <c r="D911" s="2">
        <v>35500</v>
      </c>
      <c r="E911" s="26">
        <v>93629.74</v>
      </c>
      <c r="F911" t="s">
        <v>91</v>
      </c>
      <c r="I911" s="2">
        <v>142</v>
      </c>
      <c r="J911" s="1">
        <v>1839965000</v>
      </c>
      <c r="K911" s="1">
        <v>957452700.29999995</v>
      </c>
      <c r="L911" s="1">
        <v>20008894.899999999</v>
      </c>
      <c r="M911" s="1">
        <v>100547165.40000001</v>
      </c>
      <c r="N911" s="1">
        <v>17290473.93</v>
      </c>
      <c r="O911" s="1">
        <v>54805903.859999999</v>
      </c>
      <c r="P911" s="1">
        <v>54805903.859999999</v>
      </c>
      <c r="Q911" s="1">
        <v>32583343</v>
      </c>
      <c r="R911" s="1">
        <v>25776678</v>
      </c>
      <c r="S911" s="1">
        <v>552508</v>
      </c>
      <c r="T911" s="1">
        <v>53.483511210000003</v>
      </c>
      <c r="U911" s="1">
        <v>2.735760279</v>
      </c>
      <c r="V911" s="1">
        <v>243602</v>
      </c>
      <c r="W911" s="1">
        <v>44.93</v>
      </c>
      <c r="X911" s="1">
        <v>0.99</v>
      </c>
      <c r="Y911" s="1">
        <v>609002500</v>
      </c>
      <c r="Z911" s="1">
        <v>967299812.57095695</v>
      </c>
      <c r="AA911" s="1">
        <v>6785923.4731999999</v>
      </c>
      <c r="AB911" s="1">
        <v>544215000</v>
      </c>
      <c r="AC911" s="1">
        <v>967299812.57095695</v>
      </c>
      <c r="AD911" s="1">
        <v>6785923.4731999999</v>
      </c>
      <c r="AE911" s="1">
        <v>544215000</v>
      </c>
      <c r="AF911" s="1">
        <v>765442679.83005798</v>
      </c>
      <c r="AG911" s="1">
        <v>6785923.4731999999</v>
      </c>
      <c r="AH911" s="1">
        <v>544215000</v>
      </c>
      <c r="AI911" s="1">
        <v>670451087.95198905</v>
      </c>
      <c r="AJ911" s="1">
        <v>6785923.4731999999</v>
      </c>
      <c r="AK911" s="1">
        <v>1032267499.0599999</v>
      </c>
      <c r="AL911" s="1">
        <v>1657903034.8041501</v>
      </c>
      <c r="AM911" s="1">
        <v>1593115534.8041501</v>
      </c>
      <c r="AN911" s="1">
        <v>1391258402.0632501</v>
      </c>
      <c r="AO911" s="1">
        <v>1296266810.1851799</v>
      </c>
      <c r="AP911" s="1">
        <v>117837639.33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1150105138.3899901</v>
      </c>
      <c r="AW911" s="1">
        <v>1775740674.13415</v>
      </c>
      <c r="AX911" s="1">
        <v>1710953174.13415</v>
      </c>
      <c r="AY911" s="1">
        <v>1509096041.39325</v>
      </c>
      <c r="AZ911" s="1">
        <v>1414104449.5151801</v>
      </c>
      <c r="BA911" s="1">
        <v>1775740674.13415</v>
      </c>
      <c r="BB911" s="1">
        <v>1710953174.13415</v>
      </c>
      <c r="BC911" s="1">
        <v>1509096041.39325</v>
      </c>
      <c r="BD911" s="1">
        <v>1414104449.5151801</v>
      </c>
      <c r="BE911" s="1">
        <v>1657903034.8041501</v>
      </c>
      <c r="BF911" s="1">
        <v>1593115534.8041501</v>
      </c>
      <c r="BG911" s="1">
        <v>1391258402.0632501</v>
      </c>
      <c r="BH911" s="1">
        <v>1296266810.1851799</v>
      </c>
      <c r="BI911" s="1">
        <v>1657903034.8041501</v>
      </c>
      <c r="BJ911" s="1">
        <v>1593115534.8041501</v>
      </c>
      <c r="BK911" s="1">
        <v>1391258402.0632501</v>
      </c>
      <c r="BL911" s="1">
        <v>1296266810.1851799</v>
      </c>
      <c r="BM911" s="1" t="s">
        <v>85</v>
      </c>
      <c r="BN911" s="1" t="s">
        <v>85</v>
      </c>
      <c r="BO911" s="1" t="s">
        <v>85</v>
      </c>
      <c r="BP911" t="s">
        <v>85</v>
      </c>
    </row>
    <row r="912" spans="1:68" x14ac:dyDescent="0.25">
      <c r="A912">
        <v>1370</v>
      </c>
      <c r="B912" t="s">
        <v>276</v>
      </c>
      <c r="C912">
        <v>2017</v>
      </c>
      <c r="D912" s="2">
        <v>58451</v>
      </c>
      <c r="E912" s="26">
        <v>100928.39</v>
      </c>
      <c r="F912" t="s">
        <v>91</v>
      </c>
      <c r="G912" t="s">
        <v>553</v>
      </c>
      <c r="H912">
        <v>111</v>
      </c>
      <c r="I912" s="2">
        <v>99</v>
      </c>
      <c r="J912" s="1">
        <v>2112126885</v>
      </c>
      <c r="K912" s="1">
        <v>1755391922</v>
      </c>
      <c r="L912" s="1">
        <v>103757475.40000001</v>
      </c>
      <c r="M912" s="1">
        <v>260967548.90000001</v>
      </c>
      <c r="N912" s="1">
        <v>25312105.68</v>
      </c>
      <c r="O912" s="1">
        <v>69875383.829999998</v>
      </c>
      <c r="P912" s="1">
        <v>69875383.829999998</v>
      </c>
      <c r="Q912" s="1">
        <v>27286186</v>
      </c>
      <c r="R912" s="1">
        <v>9441371</v>
      </c>
      <c r="S912" s="1">
        <v>677078</v>
      </c>
      <c r="T912" s="1">
        <v>50.436997290000001</v>
      </c>
      <c r="U912" s="1">
        <v>3.5353485130000002</v>
      </c>
      <c r="V912" s="1">
        <v>0</v>
      </c>
      <c r="Y912" s="1">
        <v>1002726905</v>
      </c>
      <c r="Z912" s="1">
        <v>698380587.858639</v>
      </c>
      <c r="AA912" s="1">
        <v>0</v>
      </c>
      <c r="AB912" s="1">
        <v>896053830</v>
      </c>
      <c r="AC912" s="1">
        <v>698380587.858639</v>
      </c>
      <c r="AD912" s="1">
        <v>0</v>
      </c>
      <c r="AE912" s="1">
        <v>896053830</v>
      </c>
      <c r="AF912" s="1">
        <v>554158575.76072395</v>
      </c>
      <c r="AG912" s="1">
        <v>0</v>
      </c>
      <c r="AH912" s="1">
        <v>896053830</v>
      </c>
      <c r="AI912" s="1">
        <v>486289393.59699899</v>
      </c>
      <c r="AJ912" s="1">
        <v>0</v>
      </c>
      <c r="AK912" s="1">
        <v>1929024781.23</v>
      </c>
      <c r="AL912" s="1">
        <v>1874740352.08863</v>
      </c>
      <c r="AM912" s="1">
        <v>1768067277.08863</v>
      </c>
      <c r="AN912" s="1">
        <v>1623845264.99072</v>
      </c>
      <c r="AO912" s="1">
        <v>1555976082.8269999</v>
      </c>
      <c r="AP912" s="1">
        <v>286279654.57999998</v>
      </c>
      <c r="AQ912" s="1">
        <v>895904058.70000005</v>
      </c>
      <c r="AR912" s="1">
        <v>281211052.81329501</v>
      </c>
      <c r="AS912" s="1">
        <v>265210091.56329501</v>
      </c>
      <c r="AT912" s="1">
        <v>243576789.74860799</v>
      </c>
      <c r="AU912" s="1">
        <v>233396412.42404899</v>
      </c>
      <c r="AV912" s="1">
        <v>2215304435.8099999</v>
      </c>
      <c r="AW912" s="1">
        <v>2442231059.4819298</v>
      </c>
      <c r="AX912" s="1">
        <v>2319557023.2319298</v>
      </c>
      <c r="AY912" s="1">
        <v>2153701709.3193302</v>
      </c>
      <c r="AZ912" s="1">
        <v>2075652149.8310499</v>
      </c>
      <c r="BA912" s="1">
        <v>2112126885</v>
      </c>
      <c r="BB912" s="1">
        <v>2112126885</v>
      </c>
      <c r="BC912" s="1">
        <v>2112126885</v>
      </c>
      <c r="BD912" s="1">
        <v>2075652149.8310499</v>
      </c>
      <c r="BE912" s="1">
        <v>2155951404.9019299</v>
      </c>
      <c r="BF912" s="1">
        <v>2033277368.6519301</v>
      </c>
      <c r="BG912" s="1">
        <v>1867422054.7393301</v>
      </c>
      <c r="BH912" s="1">
        <v>1789372495.25105</v>
      </c>
      <c r="BI912" s="1">
        <v>1825847230.4200001</v>
      </c>
      <c r="BJ912" s="1">
        <v>1825847230.4200001</v>
      </c>
      <c r="BK912" s="1">
        <v>1825847230.4200001</v>
      </c>
      <c r="BL912" s="1">
        <v>1789372495.25105</v>
      </c>
      <c r="BM912" s="1" t="s">
        <v>121</v>
      </c>
      <c r="BN912" s="1" t="s">
        <v>121</v>
      </c>
      <c r="BO912" s="1" t="s">
        <v>121</v>
      </c>
      <c r="BP912" t="s">
        <v>85</v>
      </c>
    </row>
    <row r="913" spans="1:68" x14ac:dyDescent="0.25">
      <c r="A913">
        <v>1370</v>
      </c>
      <c r="B913" t="s">
        <v>276</v>
      </c>
      <c r="C913">
        <v>2018</v>
      </c>
      <c r="D913" s="2">
        <v>58212</v>
      </c>
      <c r="E913" s="26">
        <v>100928.39</v>
      </c>
      <c r="F913" t="s">
        <v>91</v>
      </c>
      <c r="G913" t="s">
        <v>553</v>
      </c>
      <c r="H913">
        <v>111</v>
      </c>
      <c r="I913" s="2">
        <v>99</v>
      </c>
      <c r="J913" s="1">
        <v>2103490620</v>
      </c>
      <c r="K913" s="1">
        <v>1800532061</v>
      </c>
      <c r="L913" s="1">
        <v>117661537.59999999</v>
      </c>
      <c r="M913" s="1">
        <v>304908556.19999999</v>
      </c>
      <c r="N913" s="1">
        <v>876539.19</v>
      </c>
      <c r="O913" s="1">
        <v>69875383.829999998</v>
      </c>
      <c r="P913" s="1">
        <v>69875383.829999998</v>
      </c>
      <c r="Q913" s="1">
        <v>27286186</v>
      </c>
      <c r="R913" s="1">
        <v>9441371</v>
      </c>
      <c r="S913" s="1">
        <v>677078</v>
      </c>
      <c r="T913" s="1">
        <v>51.381662820000003</v>
      </c>
      <c r="U913" s="1">
        <v>1.9267280120000001</v>
      </c>
      <c r="V913" s="1">
        <v>0</v>
      </c>
      <c r="Y913" s="1">
        <v>998626860</v>
      </c>
      <c r="Z913" s="1">
        <v>736399835.49275398</v>
      </c>
      <c r="AA913" s="1">
        <v>0</v>
      </c>
      <c r="AB913" s="1">
        <v>892389960</v>
      </c>
      <c r="AC913" s="1">
        <v>736399835.49275398</v>
      </c>
      <c r="AD913" s="1">
        <v>0</v>
      </c>
      <c r="AE913" s="1">
        <v>892389960</v>
      </c>
      <c r="AF913" s="1">
        <v>584326499.22064698</v>
      </c>
      <c r="AG913" s="1">
        <v>0</v>
      </c>
      <c r="AH913" s="1">
        <v>892389960</v>
      </c>
      <c r="AI913" s="1">
        <v>512762576.26906699</v>
      </c>
      <c r="AJ913" s="1">
        <v>0</v>
      </c>
      <c r="AK913" s="1">
        <v>1988068982.4299901</v>
      </c>
      <c r="AL913" s="1">
        <v>1922563616.92275</v>
      </c>
      <c r="AM913" s="1">
        <v>1816326716.92275</v>
      </c>
      <c r="AN913" s="1">
        <v>1664253380.65064</v>
      </c>
      <c r="AO913" s="1">
        <v>1592689457.69906</v>
      </c>
      <c r="AP913" s="1">
        <v>305785095.38999999</v>
      </c>
      <c r="AQ913" s="1">
        <v>895904058.70000005</v>
      </c>
      <c r="AR913" s="1">
        <v>288384542.53841299</v>
      </c>
      <c r="AS913" s="1">
        <v>272449007.53841299</v>
      </c>
      <c r="AT913" s="1">
        <v>249638007.097597</v>
      </c>
      <c r="AU913" s="1">
        <v>238903418.65485999</v>
      </c>
      <c r="AV913" s="1">
        <v>2293854077.8199902</v>
      </c>
      <c r="AW913" s="1">
        <v>2516733254.85116</v>
      </c>
      <c r="AX913" s="1">
        <v>2394560819.85116</v>
      </c>
      <c r="AY913" s="1">
        <v>2219676483.1382399</v>
      </c>
      <c r="AZ913" s="1">
        <v>2137377971.7439201</v>
      </c>
      <c r="BA913" s="1">
        <v>2103490620</v>
      </c>
      <c r="BB913" s="1">
        <v>2103490620</v>
      </c>
      <c r="BC913" s="1">
        <v>2103490620</v>
      </c>
      <c r="BD913" s="1">
        <v>2103490620</v>
      </c>
      <c r="BE913" s="1">
        <v>2210948159.4611602</v>
      </c>
      <c r="BF913" s="1">
        <v>2088775724.4611599</v>
      </c>
      <c r="BG913" s="1">
        <v>1913891387.74824</v>
      </c>
      <c r="BH913" s="1">
        <v>1831592876.35392</v>
      </c>
      <c r="BI913" s="1">
        <v>1797705524.6099999</v>
      </c>
      <c r="BJ913" s="1">
        <v>1797705524.6099999</v>
      </c>
      <c r="BK913" s="1">
        <v>1797705524.6099999</v>
      </c>
      <c r="BL913" s="1">
        <v>1797705524.6099999</v>
      </c>
      <c r="BM913" s="1" t="s">
        <v>121</v>
      </c>
      <c r="BN913" s="1" t="s">
        <v>121</v>
      </c>
      <c r="BO913" s="1" t="s">
        <v>121</v>
      </c>
      <c r="BP913" t="s">
        <v>121</v>
      </c>
    </row>
    <row r="914" spans="1:68" x14ac:dyDescent="0.25">
      <c r="A914">
        <v>1370</v>
      </c>
      <c r="B914" t="s">
        <v>276</v>
      </c>
      <c r="C914">
        <v>2019</v>
      </c>
      <c r="D914" s="2">
        <v>62895</v>
      </c>
      <c r="E914" s="26">
        <v>100928.39</v>
      </c>
      <c r="F914" t="s">
        <v>91</v>
      </c>
      <c r="G914" t="s">
        <v>553</v>
      </c>
      <c r="H914">
        <v>111</v>
      </c>
      <c r="I914" s="2">
        <v>99</v>
      </c>
      <c r="J914" s="1">
        <v>2272710825</v>
      </c>
      <c r="K914" s="1">
        <v>1705670318</v>
      </c>
      <c r="L914" s="1">
        <v>102144513</v>
      </c>
      <c r="M914" s="1">
        <v>322950926.10000002</v>
      </c>
      <c r="N914" s="1">
        <v>0</v>
      </c>
      <c r="O914" s="1">
        <v>69875383.829999998</v>
      </c>
      <c r="P914" s="1">
        <v>69875383.829999998</v>
      </c>
      <c r="Q914" s="1">
        <v>27286186</v>
      </c>
      <c r="R914" s="1">
        <v>9441371</v>
      </c>
      <c r="S914" s="1">
        <v>677078</v>
      </c>
      <c r="T914" s="1">
        <v>47.084090019999998</v>
      </c>
      <c r="U914" s="1">
        <v>5.3307764149999999</v>
      </c>
      <c r="V914" s="1">
        <v>0</v>
      </c>
      <c r="Y914" s="1">
        <v>1078963725</v>
      </c>
      <c r="Z914" s="1">
        <v>621720226.49245501</v>
      </c>
      <c r="AA914" s="1">
        <v>0</v>
      </c>
      <c r="AB914" s="1">
        <v>964180350</v>
      </c>
      <c r="AC914" s="1">
        <v>621720226.49245501</v>
      </c>
      <c r="AD914" s="1">
        <v>0</v>
      </c>
      <c r="AE914" s="1">
        <v>964180350</v>
      </c>
      <c r="AF914" s="1">
        <v>493329283.80940503</v>
      </c>
      <c r="AG914" s="1">
        <v>0</v>
      </c>
      <c r="AH914" s="1">
        <v>964180350</v>
      </c>
      <c r="AI914" s="1">
        <v>432910016.66443998</v>
      </c>
      <c r="AJ914" s="1">
        <v>0</v>
      </c>
      <c r="AK914" s="1">
        <v>1877690214.8299999</v>
      </c>
      <c r="AL914" s="1">
        <v>1872703848.3224499</v>
      </c>
      <c r="AM914" s="1">
        <v>1757920473.3224499</v>
      </c>
      <c r="AN914" s="1">
        <v>1629529530.6394</v>
      </c>
      <c r="AO914" s="1">
        <v>1569110263.4944401</v>
      </c>
      <c r="AP914" s="1">
        <v>322950926.10000002</v>
      </c>
      <c r="AQ914" s="1">
        <v>895904058.70000005</v>
      </c>
      <c r="AR914" s="1">
        <v>280905577.24836802</v>
      </c>
      <c r="AS914" s="1">
        <v>263688070.998368</v>
      </c>
      <c r="AT914" s="1">
        <v>244429429.59591001</v>
      </c>
      <c r="AU914" s="1">
        <v>235366539.52416599</v>
      </c>
      <c r="AV914" s="1">
        <v>2200641140.9299998</v>
      </c>
      <c r="AW914" s="1">
        <v>2476560351.6708202</v>
      </c>
      <c r="AX914" s="1">
        <v>2344559470.4208202</v>
      </c>
      <c r="AY914" s="1">
        <v>2196909886.33531</v>
      </c>
      <c r="AZ914" s="1">
        <v>2127427729.1185999</v>
      </c>
      <c r="BA914" s="1">
        <v>2272710825</v>
      </c>
      <c r="BB914" s="1">
        <v>2272710825</v>
      </c>
      <c r="BC914" s="1">
        <v>2196909886.33531</v>
      </c>
      <c r="BD914" s="1">
        <v>2127427729.1185999</v>
      </c>
      <c r="BE914" s="1">
        <v>2153609425.5708199</v>
      </c>
      <c r="BF914" s="1">
        <v>2021608544.3208201</v>
      </c>
      <c r="BG914" s="1">
        <v>1873958960.2353101</v>
      </c>
      <c r="BH914" s="1">
        <v>1804476803.0186</v>
      </c>
      <c r="BI914" s="1">
        <v>1949759898.9000001</v>
      </c>
      <c r="BJ914" s="1">
        <v>1949759898.9000001</v>
      </c>
      <c r="BK914" s="1">
        <v>1873958960.2353101</v>
      </c>
      <c r="BL914" s="1">
        <v>1804476803.0186</v>
      </c>
      <c r="BM914" s="1" t="s">
        <v>121</v>
      </c>
      <c r="BN914" s="1" t="s">
        <v>121</v>
      </c>
      <c r="BO914" s="1" t="s">
        <v>85</v>
      </c>
      <c r="BP914" t="s">
        <v>85</v>
      </c>
    </row>
    <row r="915" spans="1:68" x14ac:dyDescent="0.25">
      <c r="A915">
        <v>1370</v>
      </c>
      <c r="B915" t="s">
        <v>276</v>
      </c>
      <c r="C915">
        <v>2020</v>
      </c>
      <c r="D915" s="2">
        <v>63050</v>
      </c>
      <c r="E915" s="26">
        <v>100928.39</v>
      </c>
      <c r="F915" t="s">
        <v>91</v>
      </c>
      <c r="G915" t="s">
        <v>553</v>
      </c>
      <c r="H915">
        <v>111</v>
      </c>
      <c r="I915" s="2">
        <v>99</v>
      </c>
      <c r="J915" s="1">
        <v>2278311750</v>
      </c>
      <c r="K915" s="1">
        <v>1849823542</v>
      </c>
      <c r="L915" s="1">
        <v>240556242.19999999</v>
      </c>
      <c r="M915" s="1">
        <v>248138795</v>
      </c>
      <c r="N915" s="1">
        <v>0</v>
      </c>
      <c r="O915" s="1">
        <v>69875383.829999998</v>
      </c>
      <c r="P915" s="1">
        <v>69875383.829999998</v>
      </c>
      <c r="Q915" s="1">
        <v>27286186</v>
      </c>
      <c r="R915" s="1">
        <v>9441371</v>
      </c>
      <c r="S915" s="1">
        <v>677078</v>
      </c>
      <c r="T915" s="1">
        <v>48.166818910000003</v>
      </c>
      <c r="U915" s="1">
        <v>2.0973601149999999</v>
      </c>
      <c r="V915" s="1">
        <v>0</v>
      </c>
      <c r="Y915" s="1">
        <v>1081622750</v>
      </c>
      <c r="Z915" s="1">
        <v>685989012.21057296</v>
      </c>
      <c r="AA915" s="1">
        <v>0</v>
      </c>
      <c r="AB915" s="1">
        <v>966556500</v>
      </c>
      <c r="AC915" s="1">
        <v>685989012.21057296</v>
      </c>
      <c r="AD915" s="1">
        <v>0</v>
      </c>
      <c r="AE915" s="1">
        <v>966556500</v>
      </c>
      <c r="AF915" s="1">
        <v>544325974.40847504</v>
      </c>
      <c r="AG915" s="1">
        <v>0</v>
      </c>
      <c r="AH915" s="1">
        <v>966556500</v>
      </c>
      <c r="AI915" s="1">
        <v>477661015.44278097</v>
      </c>
      <c r="AJ915" s="1">
        <v>0</v>
      </c>
      <c r="AK915" s="1">
        <v>2160255168.0300002</v>
      </c>
      <c r="AL915" s="1">
        <v>2078043388.2405701</v>
      </c>
      <c r="AM915" s="1">
        <v>1962977138.2405701</v>
      </c>
      <c r="AN915" s="1">
        <v>1821314100.4384699</v>
      </c>
      <c r="AO915" s="1">
        <v>1754649141.47278</v>
      </c>
      <c r="AP915" s="1">
        <v>248138795</v>
      </c>
      <c r="AQ915" s="1">
        <v>895904058.70000005</v>
      </c>
      <c r="AR915" s="1">
        <v>311706508.236085</v>
      </c>
      <c r="AS915" s="1">
        <v>294446570.736085</v>
      </c>
      <c r="AT915" s="1">
        <v>273197115.06577098</v>
      </c>
      <c r="AU915" s="1">
        <v>263197371.22091699</v>
      </c>
      <c r="AV915" s="1">
        <v>2408393963.0300002</v>
      </c>
      <c r="AW915" s="1">
        <v>2637888691.4766502</v>
      </c>
      <c r="AX915" s="1">
        <v>2505562503.9766502</v>
      </c>
      <c r="AY915" s="1">
        <v>2342650010.50424</v>
      </c>
      <c r="AZ915" s="1">
        <v>2265985307.6936898</v>
      </c>
      <c r="BA915" s="1">
        <v>2278311750</v>
      </c>
      <c r="BB915" s="1">
        <v>2278311750</v>
      </c>
      <c r="BC915" s="1">
        <v>2278311750</v>
      </c>
      <c r="BD915" s="1">
        <v>2265985307.6936898</v>
      </c>
      <c r="BE915" s="1">
        <v>2389749896.4766502</v>
      </c>
      <c r="BF915" s="1">
        <v>2257423708.9766502</v>
      </c>
      <c r="BG915" s="1">
        <v>2094511215.50424</v>
      </c>
      <c r="BH915" s="1">
        <v>2017846512.6936901</v>
      </c>
      <c r="BI915" s="1">
        <v>2030172955</v>
      </c>
      <c r="BJ915" s="1">
        <v>2030172955</v>
      </c>
      <c r="BK915" s="1">
        <v>2030172955</v>
      </c>
      <c r="BL915" s="1">
        <v>2017846512.6936901</v>
      </c>
      <c r="BM915" s="1" t="s">
        <v>121</v>
      </c>
      <c r="BN915" s="1" t="s">
        <v>121</v>
      </c>
      <c r="BO915" s="1" t="s">
        <v>121</v>
      </c>
      <c r="BP915" t="s">
        <v>85</v>
      </c>
    </row>
    <row r="916" spans="1:68" x14ac:dyDescent="0.25">
      <c r="A916">
        <v>1370</v>
      </c>
      <c r="B916" t="s">
        <v>276</v>
      </c>
      <c r="C916">
        <v>2021</v>
      </c>
      <c r="D916" s="2">
        <v>63050</v>
      </c>
      <c r="E916" s="26">
        <v>100928.39</v>
      </c>
      <c r="F916" t="s">
        <v>91</v>
      </c>
      <c r="G916" t="s">
        <v>553</v>
      </c>
      <c r="H916">
        <v>111</v>
      </c>
      <c r="I916" s="2">
        <v>99</v>
      </c>
      <c r="J916" s="1">
        <v>2278311750</v>
      </c>
      <c r="K916" s="1">
        <v>1811034239</v>
      </c>
      <c r="L916" s="1">
        <v>274900937.60000002</v>
      </c>
      <c r="M916" s="1">
        <v>256438220</v>
      </c>
      <c r="N916" s="1">
        <v>0</v>
      </c>
      <c r="O916" s="1">
        <v>69875383.829999998</v>
      </c>
      <c r="P916" s="1">
        <v>69875383.829999998</v>
      </c>
      <c r="Q916" s="1">
        <v>27286186</v>
      </c>
      <c r="R916" s="1">
        <v>9441371</v>
      </c>
      <c r="S916" s="1">
        <v>677078</v>
      </c>
      <c r="T916" s="1">
        <v>47.57678044</v>
      </c>
      <c r="U916" s="1">
        <v>2.4741316599999998</v>
      </c>
      <c r="V916" s="1">
        <v>0</v>
      </c>
      <c r="Y916" s="1">
        <v>1081622750</v>
      </c>
      <c r="Z916" s="1">
        <v>671592901.10936904</v>
      </c>
      <c r="AA916" s="1">
        <v>0</v>
      </c>
      <c r="AB916" s="1">
        <v>966556500</v>
      </c>
      <c r="AC916" s="1">
        <v>671592901.10936904</v>
      </c>
      <c r="AD916" s="1">
        <v>0</v>
      </c>
      <c r="AE916" s="1">
        <v>966556500</v>
      </c>
      <c r="AF916" s="1">
        <v>532902792.60326803</v>
      </c>
      <c r="AG916" s="1">
        <v>0</v>
      </c>
      <c r="AH916" s="1">
        <v>966556500</v>
      </c>
      <c r="AI916" s="1">
        <v>467636859.18863302</v>
      </c>
      <c r="AJ916" s="1">
        <v>0</v>
      </c>
      <c r="AK916" s="1">
        <v>2155810560.4299998</v>
      </c>
      <c r="AL916" s="1">
        <v>2097991972.53936</v>
      </c>
      <c r="AM916" s="1">
        <v>1982925722.53936</v>
      </c>
      <c r="AN916" s="1">
        <v>1844235614.0332601</v>
      </c>
      <c r="AO916" s="1">
        <v>1778969680.6186299</v>
      </c>
      <c r="AP916" s="1">
        <v>256438220</v>
      </c>
      <c r="AQ916" s="1">
        <v>895904058.70000005</v>
      </c>
      <c r="AR916" s="1">
        <v>314698795.88090497</v>
      </c>
      <c r="AS916" s="1">
        <v>297438858.38090497</v>
      </c>
      <c r="AT916" s="1">
        <v>276635342.10499001</v>
      </c>
      <c r="AU916" s="1">
        <v>266845452.092794</v>
      </c>
      <c r="AV916" s="1">
        <v>2412248780.4299998</v>
      </c>
      <c r="AW916" s="1">
        <v>2669128988.42027</v>
      </c>
      <c r="AX916" s="1">
        <v>2536802800.92027</v>
      </c>
      <c r="AY916" s="1">
        <v>2377309176.1382499</v>
      </c>
      <c r="AZ916" s="1">
        <v>2302253352.7114201</v>
      </c>
      <c r="BA916" s="1">
        <v>2278311750</v>
      </c>
      <c r="BB916" s="1">
        <v>2278311750</v>
      </c>
      <c r="BC916" s="1">
        <v>2278311750</v>
      </c>
      <c r="BD916" s="1">
        <v>2278311750</v>
      </c>
      <c r="BE916" s="1">
        <v>2412690768.42027</v>
      </c>
      <c r="BF916" s="1">
        <v>2280364580.92027</v>
      </c>
      <c r="BG916" s="1">
        <v>2120870956.1382501</v>
      </c>
      <c r="BH916" s="1">
        <v>2045815132.7114201</v>
      </c>
      <c r="BI916" s="1">
        <v>2021873530</v>
      </c>
      <c r="BJ916" s="1">
        <v>2021873530</v>
      </c>
      <c r="BK916" s="1">
        <v>2021873530</v>
      </c>
      <c r="BL916" s="1">
        <v>2021873530</v>
      </c>
      <c r="BM916" s="1" t="s">
        <v>121</v>
      </c>
      <c r="BN916" s="1" t="s">
        <v>121</v>
      </c>
      <c r="BO916" s="1" t="s">
        <v>121</v>
      </c>
      <c r="BP916" t="s">
        <v>121</v>
      </c>
    </row>
    <row r="917" spans="1:68" x14ac:dyDescent="0.25">
      <c r="A917">
        <v>1371</v>
      </c>
      <c r="B917" t="s">
        <v>277</v>
      </c>
      <c r="C917">
        <v>2017</v>
      </c>
      <c r="D917" s="2">
        <v>19057</v>
      </c>
      <c r="E917" s="26">
        <v>33885.1</v>
      </c>
      <c r="F917" t="s">
        <v>105</v>
      </c>
      <c r="I917" s="2">
        <v>196</v>
      </c>
      <c r="J917" s="1">
        <v>1363337780</v>
      </c>
      <c r="K917" s="1">
        <v>736300851.10000002</v>
      </c>
      <c r="L917" s="1">
        <v>0</v>
      </c>
      <c r="M917" s="1">
        <v>281892923.5</v>
      </c>
      <c r="N917" s="1">
        <v>0</v>
      </c>
      <c r="O917" s="1">
        <v>105002139</v>
      </c>
      <c r="P917" s="1">
        <v>16263608.449999999</v>
      </c>
      <c r="Q917" s="1">
        <v>8558179</v>
      </c>
      <c r="R917" s="1">
        <v>5692686</v>
      </c>
      <c r="S917" s="1">
        <v>52868</v>
      </c>
      <c r="T917" s="1">
        <v>64.096185349999999</v>
      </c>
      <c r="U917" s="1">
        <v>1.6765772649999999</v>
      </c>
      <c r="V917" s="1">
        <v>25615</v>
      </c>
      <c r="W917" s="1">
        <v>33.9</v>
      </c>
      <c r="X917" s="1">
        <v>1.03</v>
      </c>
      <c r="Y917" s="1">
        <v>326922835</v>
      </c>
      <c r="Z917" s="1">
        <v>302257551.45902002</v>
      </c>
      <c r="AA917" s="1">
        <v>538376.06999999995</v>
      </c>
      <c r="AB917" s="1">
        <v>292143810</v>
      </c>
      <c r="AC917" s="1">
        <v>302257551.45902002</v>
      </c>
      <c r="AD917" s="1">
        <v>538376.06999999995</v>
      </c>
      <c r="AE917" s="1">
        <v>292143810</v>
      </c>
      <c r="AF917" s="1">
        <v>238462596.75292999</v>
      </c>
      <c r="AG917" s="1">
        <v>538376.06999999995</v>
      </c>
      <c r="AH917" s="1">
        <v>292143810</v>
      </c>
      <c r="AI917" s="1">
        <v>208441441.59712201</v>
      </c>
      <c r="AJ917" s="1">
        <v>538376.06999999995</v>
      </c>
      <c r="AK917" s="1">
        <v>841302990.10000002</v>
      </c>
      <c r="AL917" s="1">
        <v>645982370.97902095</v>
      </c>
      <c r="AM917" s="1">
        <v>611203345.97902095</v>
      </c>
      <c r="AN917" s="1">
        <v>547408391.27293003</v>
      </c>
      <c r="AO917" s="1">
        <v>517387236.11712199</v>
      </c>
      <c r="AP917" s="1">
        <v>281892923.5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1123195913.5999999</v>
      </c>
      <c r="AW917" s="1">
        <v>927875294.47902095</v>
      </c>
      <c r="AX917" s="1">
        <v>893096269.47902095</v>
      </c>
      <c r="AY917" s="1">
        <v>829301314.77293003</v>
      </c>
      <c r="AZ917" s="1">
        <v>799280159.61712205</v>
      </c>
      <c r="BA917" s="1">
        <v>927875294.47902095</v>
      </c>
      <c r="BB917" s="1">
        <v>893096269.47902095</v>
      </c>
      <c r="BC917" s="1">
        <v>829301314.77293003</v>
      </c>
      <c r="BD917" s="1">
        <v>799280159.61712205</v>
      </c>
      <c r="BE917" s="1">
        <v>645982370.97902095</v>
      </c>
      <c r="BF917" s="1">
        <v>611203345.97902095</v>
      </c>
      <c r="BG917" s="1">
        <v>547408391.27293003</v>
      </c>
      <c r="BH917" s="1">
        <v>517387236.11712199</v>
      </c>
      <c r="BI917" s="1">
        <v>645982370.97902095</v>
      </c>
      <c r="BJ917" s="1">
        <v>611203345.97902095</v>
      </c>
      <c r="BK917" s="1">
        <v>547408391.27293003</v>
      </c>
      <c r="BL917" s="1">
        <v>517387236.11712199</v>
      </c>
      <c r="BM917" s="1" t="s">
        <v>85</v>
      </c>
      <c r="BN917" s="1" t="s">
        <v>85</v>
      </c>
      <c r="BO917" s="1" t="s">
        <v>85</v>
      </c>
      <c r="BP917" t="s">
        <v>85</v>
      </c>
    </row>
    <row r="918" spans="1:68" x14ac:dyDescent="0.25">
      <c r="A918">
        <v>1371</v>
      </c>
      <c r="B918" t="s">
        <v>277</v>
      </c>
      <c r="C918">
        <v>2018</v>
      </c>
      <c r="D918" s="2">
        <v>19057</v>
      </c>
      <c r="E918" s="26">
        <v>33885.1</v>
      </c>
      <c r="F918" t="s">
        <v>105</v>
      </c>
      <c r="I918" s="2">
        <v>196</v>
      </c>
      <c r="J918" s="1">
        <v>1363337780</v>
      </c>
      <c r="K918" s="1">
        <v>755472675.79999995</v>
      </c>
      <c r="L918" s="1">
        <v>0</v>
      </c>
      <c r="M918" s="1">
        <v>368368482.69999999</v>
      </c>
      <c r="N918" s="1">
        <v>0</v>
      </c>
      <c r="O918" s="1">
        <v>105002139</v>
      </c>
      <c r="P918" s="1">
        <v>16263608.449999999</v>
      </c>
      <c r="Q918" s="1">
        <v>8558179</v>
      </c>
      <c r="R918" s="1">
        <v>5692686</v>
      </c>
      <c r="S918" s="1">
        <v>52868</v>
      </c>
      <c r="T918" s="1">
        <v>65.118941609999993</v>
      </c>
      <c r="U918" s="1">
        <v>1.512596053</v>
      </c>
      <c r="V918" s="1">
        <v>25615</v>
      </c>
      <c r="W918" s="1">
        <v>33.9</v>
      </c>
      <c r="X918" s="1">
        <v>1.03</v>
      </c>
      <c r="Y918" s="1">
        <v>326922835</v>
      </c>
      <c r="Z918" s="1">
        <v>308004148.93882102</v>
      </c>
      <c r="AA918" s="1">
        <v>538376.06999999995</v>
      </c>
      <c r="AB918" s="1">
        <v>292143810</v>
      </c>
      <c r="AC918" s="1">
        <v>308004148.93882102</v>
      </c>
      <c r="AD918" s="1">
        <v>538376.06999999995</v>
      </c>
      <c r="AE918" s="1">
        <v>292143810</v>
      </c>
      <c r="AF918" s="1">
        <v>242996308.320804</v>
      </c>
      <c r="AG918" s="1">
        <v>538376.06999999995</v>
      </c>
      <c r="AH918" s="1">
        <v>292143810</v>
      </c>
      <c r="AI918" s="1">
        <v>212404383.32409</v>
      </c>
      <c r="AJ918" s="1">
        <v>538376.06999999995</v>
      </c>
      <c r="AK918" s="1">
        <v>860474814.79999995</v>
      </c>
      <c r="AL918" s="1">
        <v>651728968.45882106</v>
      </c>
      <c r="AM918" s="1">
        <v>616949943.45882106</v>
      </c>
      <c r="AN918" s="1">
        <v>551942102.84080398</v>
      </c>
      <c r="AO918" s="1">
        <v>521350177.84408998</v>
      </c>
      <c r="AP918" s="1">
        <v>368368482.69999999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1228843297.5</v>
      </c>
      <c r="AW918" s="1">
        <v>1020097451.15882</v>
      </c>
      <c r="AX918" s="1">
        <v>985318426.15882099</v>
      </c>
      <c r="AY918" s="1">
        <v>920310585.54080403</v>
      </c>
      <c r="AZ918" s="1">
        <v>889718660.54409003</v>
      </c>
      <c r="BA918" s="1">
        <v>1020097451.15882</v>
      </c>
      <c r="BB918" s="1">
        <v>985318426.15882099</v>
      </c>
      <c r="BC918" s="1">
        <v>920310585.54080403</v>
      </c>
      <c r="BD918" s="1">
        <v>889718660.54409003</v>
      </c>
      <c r="BE918" s="1">
        <v>651728968.45882106</v>
      </c>
      <c r="BF918" s="1">
        <v>616949943.45882106</v>
      </c>
      <c r="BG918" s="1">
        <v>551942102.84080398</v>
      </c>
      <c r="BH918" s="1">
        <v>521350177.84408998</v>
      </c>
      <c r="BI918" s="1">
        <v>651728968.45882106</v>
      </c>
      <c r="BJ918" s="1">
        <v>616949943.45882106</v>
      </c>
      <c r="BK918" s="1">
        <v>551942102.84080398</v>
      </c>
      <c r="BL918" s="1">
        <v>521350177.84408998</v>
      </c>
      <c r="BM918" s="1" t="s">
        <v>85</v>
      </c>
      <c r="BN918" s="1" t="s">
        <v>85</v>
      </c>
      <c r="BO918" s="1" t="s">
        <v>85</v>
      </c>
      <c r="BP918" t="s">
        <v>85</v>
      </c>
    </row>
    <row r="919" spans="1:68" x14ac:dyDescent="0.25">
      <c r="A919">
        <v>1371</v>
      </c>
      <c r="B919" t="s">
        <v>277</v>
      </c>
      <c r="C919">
        <v>2019</v>
      </c>
      <c r="D919" s="2">
        <v>19057</v>
      </c>
      <c r="E919" s="26">
        <v>33885.1</v>
      </c>
      <c r="F919" t="s">
        <v>105</v>
      </c>
      <c r="I919" s="2">
        <v>196</v>
      </c>
      <c r="J919" s="1">
        <v>1363337780</v>
      </c>
      <c r="K919" s="1">
        <v>674991257.29999995</v>
      </c>
      <c r="L919" s="1">
        <v>0</v>
      </c>
      <c r="M919" s="1">
        <v>331639129.5</v>
      </c>
      <c r="N919" s="1">
        <v>0</v>
      </c>
      <c r="O919" s="1">
        <v>105002139</v>
      </c>
      <c r="P919" s="1">
        <v>16263608.449999999</v>
      </c>
      <c r="Q919" s="1">
        <v>8558179</v>
      </c>
      <c r="R919" s="1">
        <v>5692686</v>
      </c>
      <c r="S919" s="1">
        <v>52868</v>
      </c>
      <c r="T919" s="1">
        <v>63.359087549999998</v>
      </c>
      <c r="U919" s="1">
        <v>2.6727704120000002</v>
      </c>
      <c r="V919" s="1">
        <v>25615</v>
      </c>
      <c r="W919" s="1">
        <v>33.9</v>
      </c>
      <c r="X919" s="1">
        <v>1.03</v>
      </c>
      <c r="Y919" s="1">
        <v>326922835</v>
      </c>
      <c r="Z919" s="1">
        <v>293864351.09010899</v>
      </c>
      <c r="AA919" s="1">
        <v>538376.06999999995</v>
      </c>
      <c r="AB919" s="1">
        <v>292143810</v>
      </c>
      <c r="AC919" s="1">
        <v>293864351.09010899</v>
      </c>
      <c r="AD919" s="1">
        <v>538376.06999999995</v>
      </c>
      <c r="AE919" s="1">
        <v>292143810</v>
      </c>
      <c r="AF919" s="1">
        <v>231840878.46871501</v>
      </c>
      <c r="AG919" s="1">
        <v>538376.06999999995</v>
      </c>
      <c r="AH919" s="1">
        <v>292143810</v>
      </c>
      <c r="AI919" s="1">
        <v>202653361.94100001</v>
      </c>
      <c r="AJ919" s="1">
        <v>538376.06999999995</v>
      </c>
      <c r="AK919" s="1">
        <v>779993396.29999995</v>
      </c>
      <c r="AL919" s="1">
        <v>637589170.61010897</v>
      </c>
      <c r="AM919" s="1">
        <v>602810145.61010897</v>
      </c>
      <c r="AN919" s="1">
        <v>540786672.98871505</v>
      </c>
      <c r="AO919" s="1">
        <v>511599156.46100003</v>
      </c>
      <c r="AP919" s="1">
        <v>331639129.5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1111632525.8</v>
      </c>
      <c r="AW919" s="1">
        <v>969228300.11010897</v>
      </c>
      <c r="AX919" s="1">
        <v>934449275.11010897</v>
      </c>
      <c r="AY919" s="1">
        <v>872425802.48871505</v>
      </c>
      <c r="AZ919" s="1">
        <v>843238285.96099997</v>
      </c>
      <c r="BA919" s="1">
        <v>969228300.11010897</v>
      </c>
      <c r="BB919" s="1">
        <v>934449275.11010897</v>
      </c>
      <c r="BC919" s="1">
        <v>872425802.48871505</v>
      </c>
      <c r="BD919" s="1">
        <v>843238285.96099997</v>
      </c>
      <c r="BE919" s="1">
        <v>637589170.61010897</v>
      </c>
      <c r="BF919" s="1">
        <v>602810145.61010897</v>
      </c>
      <c r="BG919" s="1">
        <v>540786672.98871505</v>
      </c>
      <c r="BH919" s="1">
        <v>511599156.46100003</v>
      </c>
      <c r="BI919" s="1">
        <v>637589170.61010897</v>
      </c>
      <c r="BJ919" s="1">
        <v>602810145.61010897</v>
      </c>
      <c r="BK919" s="1">
        <v>540786672.98871505</v>
      </c>
      <c r="BL919" s="1">
        <v>511599156.46100003</v>
      </c>
      <c r="BM919" s="1" t="s">
        <v>85</v>
      </c>
      <c r="BN919" s="1" t="s">
        <v>85</v>
      </c>
      <c r="BO919" s="1" t="s">
        <v>85</v>
      </c>
      <c r="BP919" t="s">
        <v>85</v>
      </c>
    </row>
    <row r="920" spans="1:68" x14ac:dyDescent="0.25">
      <c r="A920">
        <v>1371</v>
      </c>
      <c r="B920" t="s">
        <v>277</v>
      </c>
      <c r="C920">
        <v>2020</v>
      </c>
      <c r="D920" s="2">
        <v>19057</v>
      </c>
      <c r="E920" s="26">
        <v>33885.1</v>
      </c>
      <c r="F920" t="s">
        <v>105</v>
      </c>
      <c r="I920" s="2">
        <v>196</v>
      </c>
      <c r="J920" s="1">
        <v>1363337780</v>
      </c>
      <c r="K920" s="1">
        <v>747512053.70000005</v>
      </c>
      <c r="L920" s="1">
        <v>0</v>
      </c>
      <c r="M920" s="1">
        <v>338745807.30000001</v>
      </c>
      <c r="N920" s="1">
        <v>0</v>
      </c>
      <c r="O920" s="1">
        <v>105002139</v>
      </c>
      <c r="P920" s="1">
        <v>16263608.449999999</v>
      </c>
      <c r="Q920" s="1">
        <v>8558179</v>
      </c>
      <c r="R920" s="1">
        <v>5692686</v>
      </c>
      <c r="S920" s="1">
        <v>52868</v>
      </c>
      <c r="T920" s="1">
        <v>63.298765539999998</v>
      </c>
      <c r="U920" s="1">
        <v>1.5320546639999999</v>
      </c>
      <c r="V920" s="1">
        <v>25615</v>
      </c>
      <c r="W920" s="1">
        <v>33.9</v>
      </c>
      <c r="X920" s="1">
        <v>1.03</v>
      </c>
      <c r="Y920" s="1">
        <v>326922835</v>
      </c>
      <c r="Z920" s="1">
        <v>299095995.053891</v>
      </c>
      <c r="AA920" s="1">
        <v>538376.06999999995</v>
      </c>
      <c r="AB920" s="1">
        <v>292143810</v>
      </c>
      <c r="AC920" s="1">
        <v>299095995.053891</v>
      </c>
      <c r="AD920" s="1">
        <v>538376.06999999995</v>
      </c>
      <c r="AE920" s="1">
        <v>292143810</v>
      </c>
      <c r="AF920" s="1">
        <v>235968323.42043999</v>
      </c>
      <c r="AG920" s="1">
        <v>538376.06999999995</v>
      </c>
      <c r="AH920" s="1">
        <v>292143810</v>
      </c>
      <c r="AI920" s="1">
        <v>206261183.82822701</v>
      </c>
      <c r="AJ920" s="1">
        <v>538376.06999999995</v>
      </c>
      <c r="AK920" s="1">
        <v>852514192.70000005</v>
      </c>
      <c r="AL920" s="1">
        <v>642820814.573892</v>
      </c>
      <c r="AM920" s="1">
        <v>608041789.573892</v>
      </c>
      <c r="AN920" s="1">
        <v>544914117.94044006</v>
      </c>
      <c r="AO920" s="1">
        <v>515206978.34822702</v>
      </c>
      <c r="AP920" s="1">
        <v>338745807.30000001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1191260000</v>
      </c>
      <c r="AW920" s="1">
        <v>981566621.87389195</v>
      </c>
      <c r="AX920" s="1">
        <v>946787596.87389195</v>
      </c>
      <c r="AY920" s="1">
        <v>883659925.24044001</v>
      </c>
      <c r="AZ920" s="1">
        <v>853952785.64822698</v>
      </c>
      <c r="BA920" s="1">
        <v>981566621.87389195</v>
      </c>
      <c r="BB920" s="1">
        <v>946787596.87389195</v>
      </c>
      <c r="BC920" s="1">
        <v>883659925.24044001</v>
      </c>
      <c r="BD920" s="1">
        <v>853952785.64822698</v>
      </c>
      <c r="BE920" s="1">
        <v>642820814.573892</v>
      </c>
      <c r="BF920" s="1">
        <v>608041789.573892</v>
      </c>
      <c r="BG920" s="1">
        <v>544914117.94044006</v>
      </c>
      <c r="BH920" s="1">
        <v>515206978.34822702</v>
      </c>
      <c r="BI920" s="1">
        <v>642820814.573892</v>
      </c>
      <c r="BJ920" s="1">
        <v>608041789.573892</v>
      </c>
      <c r="BK920" s="1">
        <v>544914117.94044006</v>
      </c>
      <c r="BL920" s="1">
        <v>515206978.34822702</v>
      </c>
      <c r="BM920" s="1" t="s">
        <v>85</v>
      </c>
      <c r="BN920" s="1" t="s">
        <v>85</v>
      </c>
      <c r="BO920" s="1" t="s">
        <v>85</v>
      </c>
      <c r="BP920" t="s">
        <v>85</v>
      </c>
    </row>
    <row r="921" spans="1:68" x14ac:dyDescent="0.25">
      <c r="A921">
        <v>1371</v>
      </c>
      <c r="B921" t="s">
        <v>277</v>
      </c>
      <c r="C921">
        <v>2021</v>
      </c>
      <c r="D921" s="2">
        <v>19057</v>
      </c>
      <c r="E921" s="26">
        <v>33885.1</v>
      </c>
      <c r="F921" t="s">
        <v>105</v>
      </c>
      <c r="I921" s="2">
        <v>196</v>
      </c>
      <c r="J921" s="1">
        <v>1363337780</v>
      </c>
      <c r="K921" s="1">
        <v>722557639.79999995</v>
      </c>
      <c r="L921" s="1">
        <v>0</v>
      </c>
      <c r="M921" s="1">
        <v>375761480.60000002</v>
      </c>
      <c r="N921" s="1">
        <v>0</v>
      </c>
      <c r="O921" s="1">
        <v>105002139</v>
      </c>
      <c r="P921" s="1">
        <v>16263608.449999999</v>
      </c>
      <c r="Q921" s="1">
        <v>8558179</v>
      </c>
      <c r="R921" s="1">
        <v>5692686</v>
      </c>
      <c r="S921" s="1">
        <v>52868</v>
      </c>
      <c r="T921" s="1">
        <v>66.463544549999995</v>
      </c>
      <c r="U921" s="1">
        <v>1.4937893900000001</v>
      </c>
      <c r="V921" s="1">
        <v>25615</v>
      </c>
      <c r="W921" s="1">
        <v>33.9</v>
      </c>
      <c r="X921" s="1">
        <v>1.03</v>
      </c>
      <c r="Y921" s="1">
        <v>326922835</v>
      </c>
      <c r="Z921" s="1">
        <v>314606254.60531801</v>
      </c>
      <c r="AA921" s="1">
        <v>538376.06999999995</v>
      </c>
      <c r="AB921" s="1">
        <v>292143810</v>
      </c>
      <c r="AC921" s="1">
        <v>314606254.60531801</v>
      </c>
      <c r="AD921" s="1">
        <v>538376.06999999995</v>
      </c>
      <c r="AE921" s="1">
        <v>292143810</v>
      </c>
      <c r="AF921" s="1">
        <v>248204963.17051899</v>
      </c>
      <c r="AG921" s="1">
        <v>538376.06999999995</v>
      </c>
      <c r="AH921" s="1">
        <v>292143810</v>
      </c>
      <c r="AI921" s="1">
        <v>216957296.61296701</v>
      </c>
      <c r="AJ921" s="1">
        <v>538376.06999999995</v>
      </c>
      <c r="AK921" s="1">
        <v>827559778.79999995</v>
      </c>
      <c r="AL921" s="1">
        <v>658331074.12531805</v>
      </c>
      <c r="AM921" s="1">
        <v>623552049.12531805</v>
      </c>
      <c r="AN921" s="1">
        <v>557150757.69051898</v>
      </c>
      <c r="AO921" s="1">
        <v>525903091.132967</v>
      </c>
      <c r="AP921" s="1">
        <v>375761480.60000002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1203321259.4000001</v>
      </c>
      <c r="AW921" s="1">
        <v>1034092554.72531</v>
      </c>
      <c r="AX921" s="1">
        <v>999313529.72531796</v>
      </c>
      <c r="AY921" s="1">
        <v>932912238.290519</v>
      </c>
      <c r="AZ921" s="1">
        <v>901664571.73296702</v>
      </c>
      <c r="BA921" s="1">
        <v>1034092554.72531</v>
      </c>
      <c r="BB921" s="1">
        <v>999313529.72531796</v>
      </c>
      <c r="BC921" s="1">
        <v>932912238.290519</v>
      </c>
      <c r="BD921" s="1">
        <v>901664571.73296702</v>
      </c>
      <c r="BE921" s="1">
        <v>658331074.12531805</v>
      </c>
      <c r="BF921" s="1">
        <v>623552049.12531805</v>
      </c>
      <c r="BG921" s="1">
        <v>557150757.69051898</v>
      </c>
      <c r="BH921" s="1">
        <v>525903091.132967</v>
      </c>
      <c r="BI921" s="1">
        <v>658331074.12531805</v>
      </c>
      <c r="BJ921" s="1">
        <v>623552049.12531805</v>
      </c>
      <c r="BK921" s="1">
        <v>557150757.69051898</v>
      </c>
      <c r="BL921" s="1">
        <v>525903091.132967</v>
      </c>
      <c r="BM921" s="1" t="s">
        <v>85</v>
      </c>
      <c r="BN921" s="1" t="s">
        <v>85</v>
      </c>
      <c r="BO921" s="1" t="s">
        <v>85</v>
      </c>
      <c r="BP921" t="s">
        <v>85</v>
      </c>
    </row>
    <row r="922" spans="1:68" x14ac:dyDescent="0.25">
      <c r="A922">
        <v>1384</v>
      </c>
      <c r="B922" t="s">
        <v>278</v>
      </c>
      <c r="C922">
        <v>2017</v>
      </c>
      <c r="D922" s="2">
        <v>75384</v>
      </c>
      <c r="E922" s="26">
        <v>155035.94</v>
      </c>
      <c r="F922" t="s">
        <v>91</v>
      </c>
      <c r="I922" s="2">
        <v>249</v>
      </c>
      <c r="J922" s="1">
        <v>6851274840</v>
      </c>
      <c r="K922" s="1">
        <v>5083927302</v>
      </c>
      <c r="L922" s="1">
        <v>202027620</v>
      </c>
      <c r="M922" s="1">
        <v>621723708</v>
      </c>
      <c r="N922" s="1">
        <v>1717886472</v>
      </c>
      <c r="O922" s="1">
        <v>102297662.90000001</v>
      </c>
      <c r="P922" s="1">
        <v>102536384</v>
      </c>
      <c r="Q922" s="1">
        <v>135925489</v>
      </c>
      <c r="R922" s="1">
        <v>29702758</v>
      </c>
      <c r="S922" s="1">
        <v>3662545</v>
      </c>
      <c r="T922" s="1">
        <v>49.67648878</v>
      </c>
      <c r="U922" s="1">
        <v>3.6728466900000001</v>
      </c>
      <c r="V922" s="1">
        <v>4190320</v>
      </c>
      <c r="W922" s="1">
        <v>28.65</v>
      </c>
      <c r="X922" s="1">
        <v>0.94</v>
      </c>
      <c r="Y922" s="1">
        <v>1293212520</v>
      </c>
      <c r="Z922" s="1">
        <v>3341535913.7954302</v>
      </c>
      <c r="AA922" s="1">
        <v>74432654.159999996</v>
      </c>
      <c r="AB922" s="1">
        <v>1155636720</v>
      </c>
      <c r="AC922" s="1">
        <v>3341535913.7954302</v>
      </c>
      <c r="AD922" s="1">
        <v>74432654.159999996</v>
      </c>
      <c r="AE922" s="1">
        <v>1155636720</v>
      </c>
      <c r="AF922" s="1">
        <v>2653658143.5416198</v>
      </c>
      <c r="AG922" s="1">
        <v>74432654.159999996</v>
      </c>
      <c r="AH922" s="1">
        <v>1155636720</v>
      </c>
      <c r="AI922" s="1">
        <v>2329950957.5398202</v>
      </c>
      <c r="AJ922" s="1">
        <v>74432654.159999996</v>
      </c>
      <c r="AK922" s="1">
        <v>5388252584.8999996</v>
      </c>
      <c r="AL922" s="1">
        <v>5013745091.95543</v>
      </c>
      <c r="AM922" s="1">
        <v>4876169291.95543</v>
      </c>
      <c r="AN922" s="1">
        <v>4188291521.7016101</v>
      </c>
      <c r="AO922" s="1">
        <v>3864584335.69982</v>
      </c>
      <c r="AP922" s="1">
        <v>2339610180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7727862764.8999996</v>
      </c>
      <c r="AW922" s="1">
        <v>7353355271.95543</v>
      </c>
      <c r="AX922" s="1">
        <v>7215779471.95543</v>
      </c>
      <c r="AY922" s="1">
        <v>6527901701.7016201</v>
      </c>
      <c r="AZ922" s="1">
        <v>6204194515.6998196</v>
      </c>
      <c r="BA922" s="1">
        <v>6851274840</v>
      </c>
      <c r="BB922" s="1">
        <v>6851274840</v>
      </c>
      <c r="BC922" s="1">
        <v>6527901701.7016201</v>
      </c>
      <c r="BD922" s="1">
        <v>6204194515.6998196</v>
      </c>
      <c r="BE922" s="1">
        <v>5013745091.95543</v>
      </c>
      <c r="BF922" s="1">
        <v>4876169291.95543</v>
      </c>
      <c r="BG922" s="1">
        <v>4188291521.7016101</v>
      </c>
      <c r="BH922" s="1">
        <v>3864584335.69982</v>
      </c>
      <c r="BI922" s="1">
        <v>4511664660</v>
      </c>
      <c r="BJ922" s="1">
        <v>4511664660</v>
      </c>
      <c r="BK922" s="1">
        <v>4188291521.7016201</v>
      </c>
      <c r="BL922" s="1">
        <v>3864584335.69982</v>
      </c>
      <c r="BM922" s="1" t="s">
        <v>121</v>
      </c>
      <c r="BN922" s="1" t="s">
        <v>121</v>
      </c>
      <c r="BO922" s="1" t="s">
        <v>85</v>
      </c>
      <c r="BP922" t="s">
        <v>85</v>
      </c>
    </row>
    <row r="923" spans="1:68" x14ac:dyDescent="0.25">
      <c r="A923">
        <v>1384</v>
      </c>
      <c r="B923" t="s">
        <v>278</v>
      </c>
      <c r="C923">
        <v>2018</v>
      </c>
      <c r="D923" s="2">
        <v>75384</v>
      </c>
      <c r="E923" s="26">
        <v>155035.94</v>
      </c>
      <c r="F923" t="s">
        <v>91</v>
      </c>
      <c r="I923" s="2">
        <v>249</v>
      </c>
      <c r="J923" s="1">
        <v>6851274840</v>
      </c>
      <c r="K923" s="1">
        <v>5290842687</v>
      </c>
      <c r="L923" s="1">
        <v>208870491</v>
      </c>
      <c r="M923" s="1">
        <v>626937324</v>
      </c>
      <c r="N923" s="1">
        <v>386133435</v>
      </c>
      <c r="O923" s="1">
        <v>102297662.90000001</v>
      </c>
      <c r="P923" s="1">
        <v>102536384</v>
      </c>
      <c r="Q923" s="1">
        <v>135925489</v>
      </c>
      <c r="R923" s="1">
        <v>29702758</v>
      </c>
      <c r="S923" s="1">
        <v>3662545</v>
      </c>
      <c r="T923" s="1">
        <v>50.947588150000001</v>
      </c>
      <c r="U923" s="1">
        <v>3.0444611080000001</v>
      </c>
      <c r="V923" s="1">
        <v>4190320</v>
      </c>
      <c r="W923" s="1">
        <v>28.65</v>
      </c>
      <c r="X923" s="1">
        <v>0.94</v>
      </c>
      <c r="Y923" s="1">
        <v>1293212520</v>
      </c>
      <c r="Z923" s="1">
        <v>3479507537.2683001</v>
      </c>
      <c r="AA923" s="1">
        <v>74432654.159999996</v>
      </c>
      <c r="AB923" s="1">
        <v>1155636720</v>
      </c>
      <c r="AC923" s="1">
        <v>3479507537.2683001</v>
      </c>
      <c r="AD923" s="1">
        <v>74432654.159999996</v>
      </c>
      <c r="AE923" s="1">
        <v>1155636720</v>
      </c>
      <c r="AF923" s="1">
        <v>2763227375.0721998</v>
      </c>
      <c r="AG923" s="1">
        <v>74432654.159999996</v>
      </c>
      <c r="AH923" s="1">
        <v>1155636720</v>
      </c>
      <c r="AI923" s="1">
        <v>2426154357.5681601</v>
      </c>
      <c r="AJ923" s="1">
        <v>74432654.159999996</v>
      </c>
      <c r="AK923" s="1">
        <v>5602010840.8999996</v>
      </c>
      <c r="AL923" s="1">
        <v>5158559586.4282999</v>
      </c>
      <c r="AM923" s="1">
        <v>5020983786.4282999</v>
      </c>
      <c r="AN923" s="1">
        <v>4304703624.2321997</v>
      </c>
      <c r="AO923" s="1">
        <v>3967630606.7281599</v>
      </c>
      <c r="AP923" s="1">
        <v>1013070759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6615081599.8999996</v>
      </c>
      <c r="AW923" s="1">
        <v>6171630345.4282999</v>
      </c>
      <c r="AX923" s="1">
        <v>6034054545.4282999</v>
      </c>
      <c r="AY923" s="1">
        <v>5317774383.2321997</v>
      </c>
      <c r="AZ923" s="1">
        <v>4980701365.7281599</v>
      </c>
      <c r="BA923" s="1">
        <v>6171630345.4282999</v>
      </c>
      <c r="BB923" s="1">
        <v>6034054545.4282999</v>
      </c>
      <c r="BC923" s="1">
        <v>5317774383.2321997</v>
      </c>
      <c r="BD923" s="1">
        <v>4980701365.7281599</v>
      </c>
      <c r="BE923" s="1">
        <v>5158559586.4282999</v>
      </c>
      <c r="BF923" s="1">
        <v>5020983786.4282999</v>
      </c>
      <c r="BG923" s="1">
        <v>4304703624.2321997</v>
      </c>
      <c r="BH923" s="1">
        <v>3967630606.7281599</v>
      </c>
      <c r="BI923" s="1">
        <v>5158559586.4282999</v>
      </c>
      <c r="BJ923" s="1">
        <v>5020983786.4282999</v>
      </c>
      <c r="BK923" s="1">
        <v>4304703624.2321997</v>
      </c>
      <c r="BL923" s="1">
        <v>3967630606.7281599</v>
      </c>
      <c r="BM923" s="1" t="s">
        <v>85</v>
      </c>
      <c r="BN923" s="1" t="s">
        <v>85</v>
      </c>
      <c r="BO923" s="1" t="s">
        <v>85</v>
      </c>
      <c r="BP923" t="s">
        <v>85</v>
      </c>
    </row>
    <row r="924" spans="1:68" x14ac:dyDescent="0.25">
      <c r="A924">
        <v>1384</v>
      </c>
      <c r="B924" t="s">
        <v>278</v>
      </c>
      <c r="C924">
        <v>2019</v>
      </c>
      <c r="D924" s="2">
        <v>75384</v>
      </c>
      <c r="E924" s="26">
        <v>155035.94</v>
      </c>
      <c r="F924" t="s">
        <v>91</v>
      </c>
      <c r="I924" s="2">
        <v>249</v>
      </c>
      <c r="J924" s="1">
        <v>6851274840</v>
      </c>
      <c r="K924" s="1">
        <v>4656710160</v>
      </c>
      <c r="L924" s="1">
        <v>205449057</v>
      </c>
      <c r="M924" s="1">
        <v>550725293.29999995</v>
      </c>
      <c r="N924" s="1">
        <v>413388133.30000001</v>
      </c>
      <c r="O924" s="1">
        <v>102297662.90000001</v>
      </c>
      <c r="P924" s="1">
        <v>102536384</v>
      </c>
      <c r="Q924" s="1">
        <v>135925489</v>
      </c>
      <c r="R924" s="1">
        <v>29702758</v>
      </c>
      <c r="S924" s="1">
        <v>3662545</v>
      </c>
      <c r="T924" s="1">
        <v>48.451338460000002</v>
      </c>
      <c r="U924" s="1">
        <v>6.2444985199999996</v>
      </c>
      <c r="V924" s="1">
        <v>4190320</v>
      </c>
      <c r="W924" s="1">
        <v>28.65</v>
      </c>
      <c r="X924" s="1">
        <v>0.94</v>
      </c>
      <c r="Y924" s="1">
        <v>1293212520</v>
      </c>
      <c r="Z924" s="1">
        <v>3065750124.55335</v>
      </c>
      <c r="AA924" s="1">
        <v>74432654.159999996</v>
      </c>
      <c r="AB924" s="1">
        <v>1155636720</v>
      </c>
      <c r="AC924" s="1">
        <v>3065750124.55335</v>
      </c>
      <c r="AD924" s="1">
        <v>74432654.159999996</v>
      </c>
      <c r="AE924" s="1">
        <v>1155636720</v>
      </c>
      <c r="AF924" s="1">
        <v>2434644724.4507399</v>
      </c>
      <c r="AG924" s="1">
        <v>74432654.159999996</v>
      </c>
      <c r="AH924" s="1">
        <v>1155636720</v>
      </c>
      <c r="AI924" s="1">
        <v>2137653947.93186</v>
      </c>
      <c r="AJ924" s="1">
        <v>74432654.159999996</v>
      </c>
      <c r="AK924" s="1">
        <v>4964456879.8999996</v>
      </c>
      <c r="AL924" s="1">
        <v>4741380739.7133503</v>
      </c>
      <c r="AM924" s="1">
        <v>4603804939.7133503</v>
      </c>
      <c r="AN924" s="1">
        <v>3972699539.6107402</v>
      </c>
      <c r="AO924" s="1">
        <v>3675708763.0918598</v>
      </c>
      <c r="AP924" s="1">
        <v>964113426.59999895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5928570306.5</v>
      </c>
      <c r="AW924" s="1">
        <v>5705494166.3133497</v>
      </c>
      <c r="AX924" s="1">
        <v>5567918366.3133497</v>
      </c>
      <c r="AY924" s="1">
        <v>4936812966.2107401</v>
      </c>
      <c r="AZ924" s="1">
        <v>4639822189.6918602</v>
      </c>
      <c r="BA924" s="1">
        <v>5705494166.3133497</v>
      </c>
      <c r="BB924" s="1">
        <v>5567918366.3133497</v>
      </c>
      <c r="BC924" s="1">
        <v>4936812966.2107401</v>
      </c>
      <c r="BD924" s="1">
        <v>4639822189.6918602</v>
      </c>
      <c r="BE924" s="1">
        <v>4741380739.7133503</v>
      </c>
      <c r="BF924" s="1">
        <v>4603804939.7133503</v>
      </c>
      <c r="BG924" s="1">
        <v>3972699539.6107402</v>
      </c>
      <c r="BH924" s="1">
        <v>3675708763.0918598</v>
      </c>
      <c r="BI924" s="1">
        <v>4741380739.7133503</v>
      </c>
      <c r="BJ924" s="1">
        <v>4603804939.7133503</v>
      </c>
      <c r="BK924" s="1">
        <v>3972699539.6107402</v>
      </c>
      <c r="BL924" s="1">
        <v>3675708763.0918598</v>
      </c>
      <c r="BM924" s="1" t="s">
        <v>85</v>
      </c>
      <c r="BN924" s="1" t="s">
        <v>85</v>
      </c>
      <c r="BO924" s="1" t="s">
        <v>85</v>
      </c>
      <c r="BP924" t="s">
        <v>85</v>
      </c>
    </row>
    <row r="925" spans="1:68" x14ac:dyDescent="0.25">
      <c r="A925">
        <v>1384</v>
      </c>
      <c r="B925" t="s">
        <v>278</v>
      </c>
      <c r="C925">
        <v>2020</v>
      </c>
      <c r="D925" s="2">
        <v>72602</v>
      </c>
      <c r="E925" s="26">
        <v>155035.94</v>
      </c>
      <c r="F925" t="s">
        <v>91</v>
      </c>
      <c r="I925" s="2">
        <v>249</v>
      </c>
      <c r="J925" s="1">
        <v>6598432770</v>
      </c>
      <c r="K925" s="1">
        <v>5210357490</v>
      </c>
      <c r="L925" s="1">
        <v>1677806799</v>
      </c>
      <c r="M925" s="1">
        <v>483237033</v>
      </c>
      <c r="N925" s="1">
        <v>442505658</v>
      </c>
      <c r="O925" s="1">
        <v>102297662.90000001</v>
      </c>
      <c r="P925" s="1">
        <v>102536384</v>
      </c>
      <c r="Q925" s="1">
        <v>135925489</v>
      </c>
      <c r="R925" s="1">
        <v>29702758</v>
      </c>
      <c r="S925" s="1">
        <v>3662545</v>
      </c>
      <c r="T925" s="1">
        <v>49.327645789999998</v>
      </c>
      <c r="U925" s="1">
        <v>2.7756336350000002</v>
      </c>
      <c r="V925" s="1">
        <v>4190320</v>
      </c>
      <c r="W925" s="1">
        <v>28.65</v>
      </c>
      <c r="X925" s="1">
        <v>0.94</v>
      </c>
      <c r="Y925" s="1">
        <v>1245487310</v>
      </c>
      <c r="Z925" s="1">
        <v>3381367505.01299</v>
      </c>
      <c r="AA925" s="1">
        <v>74432654.159999996</v>
      </c>
      <c r="AB925" s="1">
        <v>1112988660</v>
      </c>
      <c r="AC925" s="1">
        <v>3381367505.01299</v>
      </c>
      <c r="AD925" s="1">
        <v>74432654.159999996</v>
      </c>
      <c r="AE925" s="1">
        <v>1112988660</v>
      </c>
      <c r="AF925" s="1">
        <v>2685290132.2831802</v>
      </c>
      <c r="AG925" s="1">
        <v>74432654.159999996</v>
      </c>
      <c r="AH925" s="1">
        <v>1112988660</v>
      </c>
      <c r="AI925" s="1">
        <v>2357724309.8220901</v>
      </c>
      <c r="AJ925" s="1">
        <v>74432654.159999996</v>
      </c>
      <c r="AK925" s="1">
        <v>6990461951.8999996</v>
      </c>
      <c r="AL925" s="1">
        <v>6481630652.1729898</v>
      </c>
      <c r="AM925" s="1">
        <v>6349132002.1729898</v>
      </c>
      <c r="AN925" s="1">
        <v>5653054629.4431801</v>
      </c>
      <c r="AO925" s="1">
        <v>5325488806.98209</v>
      </c>
      <c r="AP925" s="1">
        <v>925742691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7916204642.8999996</v>
      </c>
      <c r="AW925" s="1">
        <v>7407373343.1729898</v>
      </c>
      <c r="AX925" s="1">
        <v>7274874693.1729898</v>
      </c>
      <c r="AY925" s="1">
        <v>6578797320.4431801</v>
      </c>
      <c r="AZ925" s="1">
        <v>6251231497.98209</v>
      </c>
      <c r="BA925" s="1">
        <v>6598432770</v>
      </c>
      <c r="BB925" s="1">
        <v>6598432770</v>
      </c>
      <c r="BC925" s="1">
        <v>6578797320.4431801</v>
      </c>
      <c r="BD925" s="1">
        <v>6251231497.98209</v>
      </c>
      <c r="BE925" s="1">
        <v>6481630652.1729898</v>
      </c>
      <c r="BF925" s="1">
        <v>6349132002.1729898</v>
      </c>
      <c r="BG925" s="1">
        <v>5653054629.4431801</v>
      </c>
      <c r="BH925" s="1">
        <v>5325488806.98209</v>
      </c>
      <c r="BI925" s="1">
        <v>5672690079</v>
      </c>
      <c r="BJ925" s="1">
        <v>5672690079</v>
      </c>
      <c r="BK925" s="1">
        <v>5653054629.4431801</v>
      </c>
      <c r="BL925" s="1">
        <v>5325488806.98209</v>
      </c>
      <c r="BM925" s="1" t="s">
        <v>121</v>
      </c>
      <c r="BN925" s="1" t="s">
        <v>121</v>
      </c>
      <c r="BO925" s="1" t="s">
        <v>85</v>
      </c>
      <c r="BP925" t="s">
        <v>85</v>
      </c>
    </row>
    <row r="926" spans="1:68" x14ac:dyDescent="0.25">
      <c r="A926">
        <v>1384</v>
      </c>
      <c r="B926" t="s">
        <v>278</v>
      </c>
      <c r="C926">
        <v>2021</v>
      </c>
      <c r="D926" s="2">
        <v>72602</v>
      </c>
      <c r="E926" s="26">
        <v>155035.94</v>
      </c>
      <c r="F926" t="s">
        <v>91</v>
      </c>
      <c r="I926" s="2">
        <v>249</v>
      </c>
      <c r="J926" s="1">
        <v>6598432770</v>
      </c>
      <c r="K926" s="1">
        <v>5251740567</v>
      </c>
      <c r="L926" s="1">
        <v>231354210</v>
      </c>
      <c r="M926" s="1">
        <v>486169692</v>
      </c>
      <c r="N926" s="1">
        <v>430775022</v>
      </c>
      <c r="O926" s="1">
        <v>102297662.90000001</v>
      </c>
      <c r="P926" s="1">
        <v>102536384</v>
      </c>
      <c r="Q926" s="1">
        <v>135925489</v>
      </c>
      <c r="R926" s="1">
        <v>29702758</v>
      </c>
      <c r="S926" s="1">
        <v>3662545</v>
      </c>
      <c r="T926" s="1">
        <v>49.508766119999997</v>
      </c>
      <c r="U926" s="1">
        <v>3.500366927</v>
      </c>
      <c r="V926" s="1">
        <v>4190320</v>
      </c>
      <c r="W926" s="1">
        <v>28.65</v>
      </c>
      <c r="X926" s="1">
        <v>0.94</v>
      </c>
      <c r="Y926" s="1">
        <v>1245487310</v>
      </c>
      <c r="Z926" s="1">
        <v>3341881452.3179898</v>
      </c>
      <c r="AA926" s="1">
        <v>74432654.159999996</v>
      </c>
      <c r="AB926" s="1">
        <v>1112988660</v>
      </c>
      <c r="AC926" s="1">
        <v>3341881452.3179898</v>
      </c>
      <c r="AD926" s="1">
        <v>74432654.159999996</v>
      </c>
      <c r="AE926" s="1">
        <v>1112988660</v>
      </c>
      <c r="AF926" s="1">
        <v>2653932550.6220598</v>
      </c>
      <c r="AG926" s="1">
        <v>74432654.159999996</v>
      </c>
      <c r="AH926" s="1">
        <v>1112988660</v>
      </c>
      <c r="AI926" s="1">
        <v>2330191891.0004401</v>
      </c>
      <c r="AJ926" s="1">
        <v>74432654.159999996</v>
      </c>
      <c r="AK926" s="1">
        <v>5585392439.8999996</v>
      </c>
      <c r="AL926" s="1">
        <v>4995692010.4779902</v>
      </c>
      <c r="AM926" s="1">
        <v>4863193360.4779902</v>
      </c>
      <c r="AN926" s="1">
        <v>4175244458.7820601</v>
      </c>
      <c r="AO926" s="1">
        <v>3851503799.16044</v>
      </c>
      <c r="AP926" s="1">
        <v>916944714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6502337153.8999996</v>
      </c>
      <c r="AW926" s="1">
        <v>5912636724.4779902</v>
      </c>
      <c r="AX926" s="1">
        <v>5780138074.4779902</v>
      </c>
      <c r="AY926" s="1">
        <v>5092189172.7820597</v>
      </c>
      <c r="AZ926" s="1">
        <v>4768448513.1604404</v>
      </c>
      <c r="BA926" s="1">
        <v>5912636724.4779902</v>
      </c>
      <c r="BB926" s="1">
        <v>5780138074.4779902</v>
      </c>
      <c r="BC926" s="1">
        <v>5092189172.7820597</v>
      </c>
      <c r="BD926" s="1">
        <v>4768448513.1604404</v>
      </c>
      <c r="BE926" s="1">
        <v>4995692010.4779902</v>
      </c>
      <c r="BF926" s="1">
        <v>4863193360.4779902</v>
      </c>
      <c r="BG926" s="1">
        <v>4175244458.7820601</v>
      </c>
      <c r="BH926" s="1">
        <v>3851503799.16044</v>
      </c>
      <c r="BI926" s="1">
        <v>4995692010.4779902</v>
      </c>
      <c r="BJ926" s="1">
        <v>4863193360.4779902</v>
      </c>
      <c r="BK926" s="1">
        <v>4175244458.7820601</v>
      </c>
      <c r="BL926" s="1">
        <v>3851503799.16044</v>
      </c>
      <c r="BM926" s="1" t="s">
        <v>85</v>
      </c>
      <c r="BN926" s="1" t="s">
        <v>85</v>
      </c>
      <c r="BO926" s="1" t="s">
        <v>85</v>
      </c>
      <c r="BP926" t="s">
        <v>85</v>
      </c>
    </row>
    <row r="927" spans="1:68" x14ac:dyDescent="0.25">
      <c r="A927">
        <v>1388</v>
      </c>
      <c r="B927" t="s">
        <v>279</v>
      </c>
      <c r="C927">
        <v>2017</v>
      </c>
      <c r="D927" s="2">
        <v>23384</v>
      </c>
      <c r="E927" s="26">
        <v>91542.41</v>
      </c>
      <c r="F927" t="s">
        <v>93</v>
      </c>
      <c r="I927" s="2">
        <v>188</v>
      </c>
      <c r="J927" s="1">
        <v>1604610080</v>
      </c>
      <c r="K927" s="1">
        <v>685371000</v>
      </c>
      <c r="L927" s="1">
        <v>217146000</v>
      </c>
      <c r="M927" s="1">
        <v>362190000</v>
      </c>
      <c r="N927" s="1">
        <v>9960000</v>
      </c>
      <c r="O927" s="1">
        <v>33596789.700000003</v>
      </c>
      <c r="P927" s="1">
        <v>33596789.700000003</v>
      </c>
      <c r="Q927" s="1">
        <v>10919357</v>
      </c>
      <c r="R927" s="1">
        <v>7739743</v>
      </c>
      <c r="S927" s="1">
        <v>149051</v>
      </c>
      <c r="T927" s="1">
        <v>55.191033179999998</v>
      </c>
      <c r="U927" s="1">
        <v>4.6253126199999999</v>
      </c>
      <c r="V927" s="1">
        <v>12980355</v>
      </c>
      <c r="W927" s="1">
        <v>27.64</v>
      </c>
      <c r="X927" s="1">
        <v>0.89</v>
      </c>
      <c r="Y927" s="1">
        <v>401152520</v>
      </c>
      <c r="Z927" s="1">
        <v>317360332.54185498</v>
      </c>
      <c r="AA927" s="1">
        <v>197973155.33195999</v>
      </c>
      <c r="AB927" s="1">
        <v>358476720</v>
      </c>
      <c r="AC927" s="1">
        <v>317360332.54185498</v>
      </c>
      <c r="AD927" s="1">
        <v>197973155.33195999</v>
      </c>
      <c r="AE927" s="1">
        <v>358476720</v>
      </c>
      <c r="AF927" s="1">
        <v>250914244.65931201</v>
      </c>
      <c r="AG927" s="1">
        <v>197973155.33195999</v>
      </c>
      <c r="AH927" s="1">
        <v>358476720</v>
      </c>
      <c r="AI927" s="1">
        <v>219645497.420468</v>
      </c>
      <c r="AJ927" s="1">
        <v>197973155.33195999</v>
      </c>
      <c r="AK927" s="1">
        <v>936113789.70000005</v>
      </c>
      <c r="AL927" s="1">
        <v>1167228797.5738101</v>
      </c>
      <c r="AM927" s="1">
        <v>1124552997.5738101</v>
      </c>
      <c r="AN927" s="1">
        <v>1058106909.69127</v>
      </c>
      <c r="AO927" s="1">
        <v>1026838162.45242</v>
      </c>
      <c r="AP927" s="1">
        <v>372150000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1308263789.7</v>
      </c>
      <c r="AW927" s="1">
        <v>1539378797.5738101</v>
      </c>
      <c r="AX927" s="1">
        <v>1496702997.5738101</v>
      </c>
      <c r="AY927" s="1">
        <v>1430256909.6912701</v>
      </c>
      <c r="AZ927" s="1">
        <v>1398988162.45242</v>
      </c>
      <c r="BA927" s="1">
        <v>1539378797.5738101</v>
      </c>
      <c r="BB927" s="1">
        <v>1496702997.5738101</v>
      </c>
      <c r="BC927" s="1">
        <v>1430256909.6912701</v>
      </c>
      <c r="BD927" s="1">
        <v>1398988162.45242</v>
      </c>
      <c r="BE927" s="1">
        <v>1167228797.5738101</v>
      </c>
      <c r="BF927" s="1">
        <v>1124552997.5738101</v>
      </c>
      <c r="BG927" s="1">
        <v>1058106909.69127</v>
      </c>
      <c r="BH927" s="1">
        <v>1026838162.45242</v>
      </c>
      <c r="BI927" s="1">
        <v>1167228797.5738101</v>
      </c>
      <c r="BJ927" s="1">
        <v>1124552997.5738101</v>
      </c>
      <c r="BK927" s="1">
        <v>1058106909.69127</v>
      </c>
      <c r="BL927" s="1">
        <v>1026838162.45242</v>
      </c>
      <c r="BM927" s="1" t="s">
        <v>85</v>
      </c>
      <c r="BN927" s="1" t="s">
        <v>85</v>
      </c>
      <c r="BO927" s="1" t="s">
        <v>85</v>
      </c>
      <c r="BP927" t="s">
        <v>85</v>
      </c>
    </row>
    <row r="928" spans="1:68" x14ac:dyDescent="0.25">
      <c r="A928">
        <v>1388</v>
      </c>
      <c r="B928" t="s">
        <v>279</v>
      </c>
      <c r="C928">
        <v>2018</v>
      </c>
      <c r="D928" s="2">
        <v>24268</v>
      </c>
      <c r="E928" s="26">
        <v>91542.41</v>
      </c>
      <c r="F928" t="s">
        <v>93</v>
      </c>
      <c r="I928" s="2">
        <v>188</v>
      </c>
      <c r="J928" s="1">
        <v>1665270160</v>
      </c>
      <c r="K928" s="1">
        <v>727020000</v>
      </c>
      <c r="L928" s="1">
        <v>257830000</v>
      </c>
      <c r="M928" s="1">
        <v>473640000</v>
      </c>
      <c r="N928" s="1">
        <v>2750000</v>
      </c>
      <c r="O928" s="1">
        <v>33596789.700000003</v>
      </c>
      <c r="P928" s="1">
        <v>33596789.700000003</v>
      </c>
      <c r="Q928" s="1">
        <v>10919357</v>
      </c>
      <c r="R928" s="1">
        <v>7739743</v>
      </c>
      <c r="S928" s="1">
        <v>149051</v>
      </c>
      <c r="T928" s="1">
        <v>55.72973992</v>
      </c>
      <c r="U928" s="1">
        <v>3.4889671149999999</v>
      </c>
      <c r="V928" s="1">
        <v>12980355</v>
      </c>
      <c r="W928" s="1">
        <v>27.64</v>
      </c>
      <c r="X928" s="1">
        <v>0.89</v>
      </c>
      <c r="Y928" s="1">
        <v>416317540</v>
      </c>
      <c r="Z928" s="1">
        <v>327873287.39765298</v>
      </c>
      <c r="AA928" s="1">
        <v>197973155.33195999</v>
      </c>
      <c r="AB928" s="1">
        <v>372028440</v>
      </c>
      <c r="AC928" s="1">
        <v>327873287.39765298</v>
      </c>
      <c r="AD928" s="1">
        <v>197973155.33195999</v>
      </c>
      <c r="AE928" s="1">
        <v>372028440</v>
      </c>
      <c r="AF928" s="1">
        <v>259226090.395206</v>
      </c>
      <c r="AG928" s="1">
        <v>197973155.33195999</v>
      </c>
      <c r="AH928" s="1">
        <v>372028440</v>
      </c>
      <c r="AI928" s="1">
        <v>226921527.09993699</v>
      </c>
      <c r="AJ928" s="1">
        <v>197973155.33195999</v>
      </c>
      <c r="AK928" s="1">
        <v>1018446789.7</v>
      </c>
      <c r="AL928" s="1">
        <v>1233590772.42961</v>
      </c>
      <c r="AM928" s="1">
        <v>1189301672.42961</v>
      </c>
      <c r="AN928" s="1">
        <v>1120654475.42716</v>
      </c>
      <c r="AO928" s="1">
        <v>1088349912.1318901</v>
      </c>
      <c r="AP928" s="1">
        <v>476390000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1494836789.7</v>
      </c>
      <c r="AW928" s="1">
        <v>1709980772.42961</v>
      </c>
      <c r="AX928" s="1">
        <v>1665691672.42961</v>
      </c>
      <c r="AY928" s="1">
        <v>1597044475.42716</v>
      </c>
      <c r="AZ928" s="1">
        <v>1564739912.1318901</v>
      </c>
      <c r="BA928" s="1">
        <v>1665270160</v>
      </c>
      <c r="BB928" s="1">
        <v>1665270160</v>
      </c>
      <c r="BC928" s="1">
        <v>1597044475.42716</v>
      </c>
      <c r="BD928" s="1">
        <v>1564739912.1318901</v>
      </c>
      <c r="BE928" s="1">
        <v>1233590772.42961</v>
      </c>
      <c r="BF928" s="1">
        <v>1189301672.42961</v>
      </c>
      <c r="BG928" s="1">
        <v>1120654475.42716</v>
      </c>
      <c r="BH928" s="1">
        <v>1088349912.1318901</v>
      </c>
      <c r="BI928" s="1">
        <v>1188880160</v>
      </c>
      <c r="BJ928" s="1">
        <v>1188880160</v>
      </c>
      <c r="BK928" s="1">
        <v>1120654475.42716</v>
      </c>
      <c r="BL928" s="1">
        <v>1088349912.1318901</v>
      </c>
      <c r="BM928" s="1" t="s">
        <v>121</v>
      </c>
      <c r="BN928" s="1" t="s">
        <v>121</v>
      </c>
      <c r="BO928" s="1" t="s">
        <v>85</v>
      </c>
      <c r="BP928" t="s">
        <v>85</v>
      </c>
    </row>
    <row r="929" spans="1:68" x14ac:dyDescent="0.25">
      <c r="A929">
        <v>1388</v>
      </c>
      <c r="B929" t="s">
        <v>279</v>
      </c>
      <c r="C929">
        <v>2019</v>
      </c>
      <c r="D929" s="2">
        <v>24936</v>
      </c>
      <c r="E929" s="26">
        <v>91542.41</v>
      </c>
      <c r="F929" t="s">
        <v>93</v>
      </c>
      <c r="I929" s="2">
        <v>188</v>
      </c>
      <c r="J929" s="1">
        <v>1711108320</v>
      </c>
      <c r="K929" s="1">
        <v>733108000</v>
      </c>
      <c r="L929" s="1">
        <v>216629000</v>
      </c>
      <c r="M929" s="1">
        <v>441379000</v>
      </c>
      <c r="N929" s="1">
        <v>11755000</v>
      </c>
      <c r="O929" s="1">
        <v>33596789.700000003</v>
      </c>
      <c r="P929" s="1">
        <v>33596789.700000003</v>
      </c>
      <c r="Q929" s="1">
        <v>10919357</v>
      </c>
      <c r="R929" s="1">
        <v>7739743</v>
      </c>
      <c r="S929" s="1">
        <v>149051</v>
      </c>
      <c r="T929" s="1">
        <v>53.530972990000002</v>
      </c>
      <c r="U929" s="1">
        <v>4.1863071329999997</v>
      </c>
      <c r="V929" s="1">
        <v>12980355</v>
      </c>
      <c r="W929" s="1">
        <v>27.64</v>
      </c>
      <c r="X929" s="1">
        <v>0.89</v>
      </c>
      <c r="Y929" s="1">
        <v>427777080</v>
      </c>
      <c r="Z929" s="1">
        <v>309696754.87888002</v>
      </c>
      <c r="AA929" s="1">
        <v>197973155.33195999</v>
      </c>
      <c r="AB929" s="1">
        <v>382268880</v>
      </c>
      <c r="AC929" s="1">
        <v>309696754.87888002</v>
      </c>
      <c r="AD929" s="1">
        <v>197973155.33195999</v>
      </c>
      <c r="AE929" s="1">
        <v>382268880</v>
      </c>
      <c r="AF929" s="1">
        <v>244855198.82553601</v>
      </c>
      <c r="AG929" s="1">
        <v>197973155.33195999</v>
      </c>
      <c r="AH929" s="1">
        <v>382268880</v>
      </c>
      <c r="AI929" s="1">
        <v>214341525.388668</v>
      </c>
      <c r="AJ929" s="1">
        <v>197973155.33195999</v>
      </c>
      <c r="AK929" s="1">
        <v>983333789.70000005</v>
      </c>
      <c r="AL929" s="1">
        <v>1185672779.91084</v>
      </c>
      <c r="AM929" s="1">
        <v>1140164579.91084</v>
      </c>
      <c r="AN929" s="1">
        <v>1075323023.8574901</v>
      </c>
      <c r="AO929" s="1">
        <v>1044809350.42062</v>
      </c>
      <c r="AP929" s="1">
        <v>453134000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1436467789.7</v>
      </c>
      <c r="AW929" s="1">
        <v>1638806779.91084</v>
      </c>
      <c r="AX929" s="1">
        <v>1593298579.91084</v>
      </c>
      <c r="AY929" s="1">
        <v>1528457023.8574901</v>
      </c>
      <c r="AZ929" s="1">
        <v>1497943350.42062</v>
      </c>
      <c r="BA929" s="1">
        <v>1638806779.91084</v>
      </c>
      <c r="BB929" s="1">
        <v>1593298579.91084</v>
      </c>
      <c r="BC929" s="1">
        <v>1528457023.8574901</v>
      </c>
      <c r="BD929" s="1">
        <v>1497943350.42062</v>
      </c>
      <c r="BE929" s="1">
        <v>1185672779.91084</v>
      </c>
      <c r="BF929" s="1">
        <v>1140164579.91084</v>
      </c>
      <c r="BG929" s="1">
        <v>1075323023.8574901</v>
      </c>
      <c r="BH929" s="1">
        <v>1044809350.42062</v>
      </c>
      <c r="BI929" s="1">
        <v>1185672779.91084</v>
      </c>
      <c r="BJ929" s="1">
        <v>1140164579.91084</v>
      </c>
      <c r="BK929" s="1">
        <v>1075323023.8574901</v>
      </c>
      <c r="BL929" s="1">
        <v>1044809350.42062</v>
      </c>
      <c r="BM929" s="1" t="s">
        <v>85</v>
      </c>
      <c r="BN929" s="1" t="s">
        <v>85</v>
      </c>
      <c r="BO929" s="1" t="s">
        <v>85</v>
      </c>
      <c r="BP929" t="s">
        <v>85</v>
      </c>
    </row>
    <row r="930" spans="1:68" x14ac:dyDescent="0.25">
      <c r="A930">
        <v>1388</v>
      </c>
      <c r="B930" t="s">
        <v>279</v>
      </c>
      <c r="C930">
        <v>2020</v>
      </c>
      <c r="D930" s="2">
        <v>26833</v>
      </c>
      <c r="E930" s="26">
        <v>91542.41</v>
      </c>
      <c r="F930" t="s">
        <v>93</v>
      </c>
      <c r="I930" s="2">
        <v>188</v>
      </c>
      <c r="J930" s="1">
        <v>1841280460</v>
      </c>
      <c r="K930" s="1">
        <v>856304000</v>
      </c>
      <c r="L930" s="1">
        <v>278741000</v>
      </c>
      <c r="M930" s="1">
        <v>480182000</v>
      </c>
      <c r="N930" s="1">
        <v>69108000</v>
      </c>
      <c r="O930" s="1">
        <v>33596789.700000003</v>
      </c>
      <c r="P930" s="1">
        <v>33596789.700000003</v>
      </c>
      <c r="Q930" s="1">
        <v>10919357</v>
      </c>
      <c r="R930" s="1">
        <v>7739743</v>
      </c>
      <c r="S930" s="1">
        <v>149051</v>
      </c>
      <c r="T930" s="1">
        <v>56.063701760000001</v>
      </c>
      <c r="U930" s="1">
        <v>1.378927638</v>
      </c>
      <c r="V930" s="1">
        <v>12980355</v>
      </c>
      <c r="W930" s="1">
        <v>27.64</v>
      </c>
      <c r="X930" s="1">
        <v>0.89</v>
      </c>
      <c r="Y930" s="1">
        <v>460320115</v>
      </c>
      <c r="Z930" s="1">
        <v>343212316.72633702</v>
      </c>
      <c r="AA930" s="1">
        <v>197973155.33195999</v>
      </c>
      <c r="AB930" s="1">
        <v>411349890</v>
      </c>
      <c r="AC930" s="1">
        <v>343212316.72633702</v>
      </c>
      <c r="AD930" s="1">
        <v>197973155.33195999</v>
      </c>
      <c r="AE930" s="1">
        <v>411349890</v>
      </c>
      <c r="AF930" s="1">
        <v>271353569.99225402</v>
      </c>
      <c r="AG930" s="1">
        <v>197973155.33195999</v>
      </c>
      <c r="AH930" s="1">
        <v>411349890</v>
      </c>
      <c r="AI930" s="1">
        <v>237537689.17621499</v>
      </c>
      <c r="AJ930" s="1">
        <v>197973155.33195999</v>
      </c>
      <c r="AK930" s="1">
        <v>1168641789.7</v>
      </c>
      <c r="AL930" s="1">
        <v>1313843376.7582901</v>
      </c>
      <c r="AM930" s="1">
        <v>1264873151.7582901</v>
      </c>
      <c r="AN930" s="1">
        <v>1193014405.02421</v>
      </c>
      <c r="AO930" s="1">
        <v>1159198524.2081699</v>
      </c>
      <c r="AP930" s="1">
        <v>549290000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1717931789.7</v>
      </c>
      <c r="AW930" s="1">
        <v>1863133376.7582901</v>
      </c>
      <c r="AX930" s="1">
        <v>1814163151.7582901</v>
      </c>
      <c r="AY930" s="1">
        <v>1742304405.02421</v>
      </c>
      <c r="AZ930" s="1">
        <v>1708488524.2081699</v>
      </c>
      <c r="BA930" s="1">
        <v>1841280460</v>
      </c>
      <c r="BB930" s="1">
        <v>1814163151.7582901</v>
      </c>
      <c r="BC930" s="1">
        <v>1742304405.02421</v>
      </c>
      <c r="BD930" s="1">
        <v>1708488524.2081699</v>
      </c>
      <c r="BE930" s="1">
        <v>1313843376.7582901</v>
      </c>
      <c r="BF930" s="1">
        <v>1264873151.7582901</v>
      </c>
      <c r="BG930" s="1">
        <v>1193014405.02421</v>
      </c>
      <c r="BH930" s="1">
        <v>1159198524.2081699</v>
      </c>
      <c r="BI930" s="1">
        <v>1291990460</v>
      </c>
      <c r="BJ930" s="1">
        <v>1264873151.7582901</v>
      </c>
      <c r="BK930" s="1">
        <v>1193014405.02421</v>
      </c>
      <c r="BL930" s="1">
        <v>1159198524.2081699</v>
      </c>
      <c r="BM930" s="1" t="s">
        <v>121</v>
      </c>
      <c r="BN930" s="1" t="s">
        <v>85</v>
      </c>
      <c r="BO930" s="1" t="s">
        <v>85</v>
      </c>
      <c r="BP930" t="s">
        <v>85</v>
      </c>
    </row>
    <row r="931" spans="1:68" x14ac:dyDescent="0.25">
      <c r="A931">
        <v>1388</v>
      </c>
      <c r="B931" t="s">
        <v>279</v>
      </c>
      <c r="C931">
        <v>2021</v>
      </c>
      <c r="D931" s="2">
        <v>26833</v>
      </c>
      <c r="E931" s="26">
        <v>91542.41</v>
      </c>
      <c r="F931" t="s">
        <v>93</v>
      </c>
      <c r="I931" s="2">
        <v>188</v>
      </c>
      <c r="J931" s="1">
        <v>1841280460</v>
      </c>
      <c r="K931" s="1">
        <v>876437584.20000005</v>
      </c>
      <c r="L931" s="1">
        <v>282521043.10000002</v>
      </c>
      <c r="M931" s="1">
        <v>521740616.30000001</v>
      </c>
      <c r="N931" s="1">
        <v>9993966.6710000001</v>
      </c>
      <c r="O931" s="1">
        <v>33596789.700000003</v>
      </c>
      <c r="P931" s="1">
        <v>33596789.700000003</v>
      </c>
      <c r="Q931" s="1">
        <v>10919357</v>
      </c>
      <c r="R931" s="1">
        <v>7739743</v>
      </c>
      <c r="S931" s="1">
        <v>149051</v>
      </c>
      <c r="T931" s="1">
        <v>57.495726910000002</v>
      </c>
      <c r="U931" s="1">
        <v>3.5065975269999998</v>
      </c>
      <c r="V931" s="1">
        <v>12980355</v>
      </c>
      <c r="W931" s="1">
        <v>27.64</v>
      </c>
      <c r="X931" s="1">
        <v>0.89</v>
      </c>
      <c r="Y931" s="1">
        <v>460320115</v>
      </c>
      <c r="Z931" s="1">
        <v>338846314.556189</v>
      </c>
      <c r="AA931" s="1">
        <v>197973155.33195999</v>
      </c>
      <c r="AB931" s="1">
        <v>411349890</v>
      </c>
      <c r="AC931" s="1">
        <v>338846314.556189</v>
      </c>
      <c r="AD931" s="1">
        <v>197973155.33195999</v>
      </c>
      <c r="AE931" s="1">
        <v>411349890</v>
      </c>
      <c r="AF931" s="1">
        <v>267901682.581092</v>
      </c>
      <c r="AG931" s="1">
        <v>197973155.33195999</v>
      </c>
      <c r="AH931" s="1">
        <v>411349890</v>
      </c>
      <c r="AI931" s="1">
        <v>234515973.41633999</v>
      </c>
      <c r="AJ931" s="1">
        <v>197973155.33195999</v>
      </c>
      <c r="AK931" s="1">
        <v>1192555417</v>
      </c>
      <c r="AL931" s="1">
        <v>1313257417.6881499</v>
      </c>
      <c r="AM931" s="1">
        <v>1264287192.6881499</v>
      </c>
      <c r="AN931" s="1">
        <v>1193342560.7130499</v>
      </c>
      <c r="AO931" s="1">
        <v>1159956851.5483</v>
      </c>
      <c r="AP931" s="1">
        <v>531734582.97100002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1724289999.971</v>
      </c>
      <c r="AW931" s="1">
        <v>1844992000.6591499</v>
      </c>
      <c r="AX931" s="1">
        <v>1796021775.6591499</v>
      </c>
      <c r="AY931" s="1">
        <v>1725077143.6840501</v>
      </c>
      <c r="AZ931" s="1">
        <v>1691691434.5193</v>
      </c>
      <c r="BA931" s="1">
        <v>1841280460</v>
      </c>
      <c r="BB931" s="1">
        <v>1796021775.6591499</v>
      </c>
      <c r="BC931" s="1">
        <v>1725077143.6840501</v>
      </c>
      <c r="BD931" s="1">
        <v>1691691434.5193</v>
      </c>
      <c r="BE931" s="1">
        <v>1313257417.6881499</v>
      </c>
      <c r="BF931" s="1">
        <v>1264287192.6881499</v>
      </c>
      <c r="BG931" s="1">
        <v>1193342560.7130499</v>
      </c>
      <c r="BH931" s="1">
        <v>1159956851.5483</v>
      </c>
      <c r="BI931" s="1">
        <v>1309545877.029</v>
      </c>
      <c r="BJ931" s="1">
        <v>1264287192.6881499</v>
      </c>
      <c r="BK931" s="1">
        <v>1193342560.7130499</v>
      </c>
      <c r="BL931" s="1">
        <v>1159956851.5483</v>
      </c>
      <c r="BM931" s="1" t="s">
        <v>121</v>
      </c>
      <c r="BN931" s="1" t="s">
        <v>85</v>
      </c>
      <c r="BO931" s="1" t="s">
        <v>85</v>
      </c>
      <c r="BP931" t="s">
        <v>85</v>
      </c>
    </row>
    <row r="932" spans="1:68" x14ac:dyDescent="0.25">
      <c r="A932">
        <v>1408</v>
      </c>
      <c r="B932" t="s">
        <v>561</v>
      </c>
      <c r="C932">
        <v>2017</v>
      </c>
      <c r="D932" s="2">
        <v>16963</v>
      </c>
      <c r="E932" s="26">
        <v>107784.25</v>
      </c>
      <c r="F932" t="s">
        <v>91</v>
      </c>
      <c r="I932" s="2">
        <v>199</v>
      </c>
      <c r="J932" s="1">
        <v>1232107505</v>
      </c>
      <c r="K932" s="1">
        <v>788930049.60000002</v>
      </c>
      <c r="L932" s="1">
        <v>105830656.7</v>
      </c>
      <c r="M932" s="1">
        <v>23321269.149999999</v>
      </c>
      <c r="N932" s="1">
        <v>46569229.210000001</v>
      </c>
      <c r="O932" s="1">
        <v>0</v>
      </c>
      <c r="P932" s="1">
        <v>0</v>
      </c>
      <c r="Q932" s="1">
        <v>11862936</v>
      </c>
      <c r="R932" s="1">
        <v>3292356</v>
      </c>
      <c r="S932" s="1">
        <v>227671</v>
      </c>
      <c r="T932" s="1">
        <v>56.592812260000002</v>
      </c>
      <c r="U932" s="1">
        <v>3.3875000000000002</v>
      </c>
      <c r="V932" s="1">
        <v>89939</v>
      </c>
      <c r="W932" s="1">
        <v>48.19</v>
      </c>
      <c r="X932" s="1">
        <v>0.98</v>
      </c>
      <c r="Y932" s="1">
        <v>291000265</v>
      </c>
      <c r="Z932" s="1">
        <v>337948118.60674202</v>
      </c>
      <c r="AA932" s="1">
        <v>2687179.4542</v>
      </c>
      <c r="AB932" s="1">
        <v>260042790</v>
      </c>
      <c r="AC932" s="1">
        <v>337948118.60674202</v>
      </c>
      <c r="AD932" s="1">
        <v>2687179.4542</v>
      </c>
      <c r="AE932" s="1">
        <v>260042790</v>
      </c>
      <c r="AF932" s="1">
        <v>267730071.55362299</v>
      </c>
      <c r="AG932" s="1">
        <v>2687179.4542</v>
      </c>
      <c r="AH932" s="1">
        <v>260042790</v>
      </c>
      <c r="AI932" s="1">
        <v>234686284.70509699</v>
      </c>
      <c r="AJ932" s="1">
        <v>2687179.4542</v>
      </c>
      <c r="AK932" s="1">
        <v>894760706.29999995</v>
      </c>
      <c r="AL932" s="1">
        <v>737466219.76094198</v>
      </c>
      <c r="AM932" s="1">
        <v>706508744.76094198</v>
      </c>
      <c r="AN932" s="1">
        <v>636290697.70782399</v>
      </c>
      <c r="AO932" s="1">
        <v>603246910.85929704</v>
      </c>
      <c r="AP932" s="1">
        <v>69890498.359999999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964651204.65999997</v>
      </c>
      <c r="AW932" s="1">
        <v>807356718.120942</v>
      </c>
      <c r="AX932" s="1">
        <v>776399243.120942</v>
      </c>
      <c r="AY932" s="1">
        <v>706181196.06782401</v>
      </c>
      <c r="AZ932" s="1">
        <v>673137409.21929705</v>
      </c>
      <c r="BA932" s="1">
        <v>807356718.120942</v>
      </c>
      <c r="BB932" s="1">
        <v>776399243.120942</v>
      </c>
      <c r="BC932" s="1">
        <v>706181196.06782401</v>
      </c>
      <c r="BD932" s="1">
        <v>673137409.21929705</v>
      </c>
      <c r="BE932" s="1">
        <v>737466219.76094198</v>
      </c>
      <c r="BF932" s="1">
        <v>706508744.76094198</v>
      </c>
      <c r="BG932" s="1">
        <v>636290697.70782399</v>
      </c>
      <c r="BH932" s="1">
        <v>603246910.85929704</v>
      </c>
      <c r="BI932" s="1">
        <v>737466219.76094198</v>
      </c>
      <c r="BJ932" s="1">
        <v>706508744.76094198</v>
      </c>
      <c r="BK932" s="1">
        <v>636290697.70782399</v>
      </c>
      <c r="BL932" s="1">
        <v>603246910.85929704</v>
      </c>
      <c r="BM932" s="1" t="s">
        <v>85</v>
      </c>
      <c r="BN932" s="1" t="s">
        <v>85</v>
      </c>
      <c r="BO932" s="1" t="s">
        <v>85</v>
      </c>
      <c r="BP932" t="s">
        <v>85</v>
      </c>
    </row>
    <row r="933" spans="1:68" x14ac:dyDescent="0.25">
      <c r="A933">
        <v>1408</v>
      </c>
      <c r="B933" t="s">
        <v>561</v>
      </c>
      <c r="C933">
        <v>2018</v>
      </c>
      <c r="D933" s="2">
        <v>16963</v>
      </c>
      <c r="E933" s="26">
        <v>107784.25</v>
      </c>
      <c r="F933" t="s">
        <v>91</v>
      </c>
      <c r="I933" s="2">
        <v>199</v>
      </c>
      <c r="J933" s="1">
        <v>1232107505</v>
      </c>
      <c r="K933" s="1">
        <v>835718458</v>
      </c>
      <c r="L933" s="1">
        <v>115939083.40000001</v>
      </c>
      <c r="M933" s="1">
        <v>25509321.25</v>
      </c>
      <c r="N933" s="1">
        <v>70051329.540000007</v>
      </c>
      <c r="O933" s="1">
        <v>0</v>
      </c>
      <c r="P933" s="1">
        <v>0</v>
      </c>
      <c r="Q933" s="1">
        <v>11862936</v>
      </c>
      <c r="R933" s="1">
        <v>3292356</v>
      </c>
      <c r="S933" s="1">
        <v>227671</v>
      </c>
      <c r="T933" s="1">
        <v>57.318768609999999</v>
      </c>
      <c r="U933" s="1">
        <v>2.6150000000000002</v>
      </c>
      <c r="V933" s="1">
        <v>89939</v>
      </c>
      <c r="W933" s="1">
        <v>48.19</v>
      </c>
      <c r="X933" s="1">
        <v>0.98</v>
      </c>
      <c r="Y933" s="1">
        <v>291000265</v>
      </c>
      <c r="Z933" s="1">
        <v>347465974.67761999</v>
      </c>
      <c r="AA933" s="1">
        <v>2687179.4542</v>
      </c>
      <c r="AB933" s="1">
        <v>260042790</v>
      </c>
      <c r="AC933" s="1">
        <v>347465974.67761999</v>
      </c>
      <c r="AD933" s="1">
        <v>2687179.4542</v>
      </c>
      <c r="AE933" s="1">
        <v>260042790</v>
      </c>
      <c r="AF933" s="1">
        <v>275270330.38802397</v>
      </c>
      <c r="AG933" s="1">
        <v>2687179.4542</v>
      </c>
      <c r="AH933" s="1">
        <v>260042790</v>
      </c>
      <c r="AI933" s="1">
        <v>241295909.54585999</v>
      </c>
      <c r="AJ933" s="1">
        <v>2687179.4542</v>
      </c>
      <c r="AK933" s="1">
        <v>951657541.39999998</v>
      </c>
      <c r="AL933" s="1">
        <v>757092502.53182006</v>
      </c>
      <c r="AM933" s="1">
        <v>726135027.53182006</v>
      </c>
      <c r="AN933" s="1">
        <v>653939383.24222398</v>
      </c>
      <c r="AO933" s="1">
        <v>619964962.40006006</v>
      </c>
      <c r="AP933" s="1">
        <v>95560650.790000007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1047218192.18999</v>
      </c>
      <c r="AW933" s="1">
        <v>852653153.32182002</v>
      </c>
      <c r="AX933" s="1">
        <v>821695678.32182002</v>
      </c>
      <c r="AY933" s="1">
        <v>749500034.03222406</v>
      </c>
      <c r="AZ933" s="1">
        <v>715525613.19006002</v>
      </c>
      <c r="BA933" s="1">
        <v>852653153.32182002</v>
      </c>
      <c r="BB933" s="1">
        <v>821695678.32182002</v>
      </c>
      <c r="BC933" s="1">
        <v>749500034.03222406</v>
      </c>
      <c r="BD933" s="1">
        <v>715525613.19006002</v>
      </c>
      <c r="BE933" s="1">
        <v>757092502.53182006</v>
      </c>
      <c r="BF933" s="1">
        <v>726135027.53182006</v>
      </c>
      <c r="BG933" s="1">
        <v>653939383.24222398</v>
      </c>
      <c r="BH933" s="1">
        <v>619964962.40006006</v>
      </c>
      <c r="BI933" s="1">
        <v>757092502.53182006</v>
      </c>
      <c r="BJ933" s="1">
        <v>726135027.53182006</v>
      </c>
      <c r="BK933" s="1">
        <v>653939383.24222398</v>
      </c>
      <c r="BL933" s="1">
        <v>619964962.40006006</v>
      </c>
      <c r="BM933" s="1" t="s">
        <v>85</v>
      </c>
      <c r="BN933" s="1" t="s">
        <v>85</v>
      </c>
      <c r="BO933" s="1" t="s">
        <v>85</v>
      </c>
      <c r="BP933" t="s">
        <v>85</v>
      </c>
    </row>
    <row r="934" spans="1:68" x14ac:dyDescent="0.25">
      <c r="A934">
        <v>1408</v>
      </c>
      <c r="B934" t="s">
        <v>561</v>
      </c>
      <c r="C934">
        <v>2019</v>
      </c>
      <c r="D934" s="2">
        <v>18146</v>
      </c>
      <c r="E934" s="26">
        <v>107784.25</v>
      </c>
      <c r="F934" t="s">
        <v>91</v>
      </c>
      <c r="I934" s="2">
        <v>199</v>
      </c>
      <c r="J934" s="1">
        <v>1318034710</v>
      </c>
      <c r="K934" s="1">
        <v>796875109.89999998</v>
      </c>
      <c r="L934" s="1">
        <v>97174947.010000005</v>
      </c>
      <c r="M934" s="1">
        <v>30242246.260000002</v>
      </c>
      <c r="N934" s="1">
        <v>15813071.23</v>
      </c>
      <c r="O934" s="1">
        <v>0</v>
      </c>
      <c r="P934" s="1">
        <v>0</v>
      </c>
      <c r="Q934" s="1">
        <v>11862936</v>
      </c>
      <c r="R934" s="1">
        <v>3292356</v>
      </c>
      <c r="S934" s="1">
        <v>227671</v>
      </c>
      <c r="T934" s="1">
        <v>53.22310865</v>
      </c>
      <c r="U934" s="1">
        <v>7.0949999999999998</v>
      </c>
      <c r="V934" s="1">
        <v>89939</v>
      </c>
      <c r="W934" s="1">
        <v>48.19</v>
      </c>
      <c r="X934" s="1">
        <v>0.98</v>
      </c>
      <c r="Y934" s="1">
        <v>311294630</v>
      </c>
      <c r="Z934" s="1">
        <v>292995320.78631699</v>
      </c>
      <c r="AA934" s="1">
        <v>2687179.4542</v>
      </c>
      <c r="AB934" s="1">
        <v>278178180</v>
      </c>
      <c r="AC934" s="1">
        <v>292995320.78631699</v>
      </c>
      <c r="AD934" s="1">
        <v>2687179.4542</v>
      </c>
      <c r="AE934" s="1">
        <v>278178180</v>
      </c>
      <c r="AF934" s="1">
        <v>232117457.91749701</v>
      </c>
      <c r="AG934" s="1">
        <v>2687179.4542</v>
      </c>
      <c r="AH934" s="1">
        <v>278178180</v>
      </c>
      <c r="AI934" s="1">
        <v>203469051.861581</v>
      </c>
      <c r="AJ934" s="1">
        <v>2687179.4542</v>
      </c>
      <c r="AK934" s="1">
        <v>894050056.90999997</v>
      </c>
      <c r="AL934" s="1">
        <v>704152077.25051701</v>
      </c>
      <c r="AM934" s="1">
        <v>671035627.25051701</v>
      </c>
      <c r="AN934" s="1">
        <v>610157764.38169706</v>
      </c>
      <c r="AO934" s="1">
        <v>581509358.32578099</v>
      </c>
      <c r="AP934" s="1">
        <v>46055317.490000002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940105374.39999998</v>
      </c>
      <c r="AW934" s="1">
        <v>750207394.74051702</v>
      </c>
      <c r="AX934" s="1">
        <v>717090944.74051702</v>
      </c>
      <c r="AY934" s="1">
        <v>656213081.87169695</v>
      </c>
      <c r="AZ934" s="1">
        <v>627564675.815781</v>
      </c>
      <c r="BA934" s="1">
        <v>750207394.74051702</v>
      </c>
      <c r="BB934" s="1">
        <v>717090944.74051702</v>
      </c>
      <c r="BC934" s="1">
        <v>656213081.87169695</v>
      </c>
      <c r="BD934" s="1">
        <v>627564675.815781</v>
      </c>
      <c r="BE934" s="1">
        <v>704152077.25051701</v>
      </c>
      <c r="BF934" s="1">
        <v>671035627.25051701</v>
      </c>
      <c r="BG934" s="1">
        <v>610157764.38169706</v>
      </c>
      <c r="BH934" s="1">
        <v>581509358.32578099</v>
      </c>
      <c r="BI934" s="1">
        <v>704152077.25051701</v>
      </c>
      <c r="BJ934" s="1">
        <v>671035627.25051701</v>
      </c>
      <c r="BK934" s="1">
        <v>610157764.38169706</v>
      </c>
      <c r="BL934" s="1">
        <v>581509358.32578099</v>
      </c>
      <c r="BM934" s="1" t="s">
        <v>85</v>
      </c>
      <c r="BN934" s="1" t="s">
        <v>85</v>
      </c>
      <c r="BO934" s="1" t="s">
        <v>85</v>
      </c>
      <c r="BP934" t="s">
        <v>85</v>
      </c>
    </row>
    <row r="935" spans="1:68" x14ac:dyDescent="0.25">
      <c r="A935">
        <v>1408</v>
      </c>
      <c r="B935" t="s">
        <v>561</v>
      </c>
      <c r="C935">
        <v>2020</v>
      </c>
      <c r="D935" s="2">
        <v>19034</v>
      </c>
      <c r="E935" s="26">
        <v>107784.25</v>
      </c>
      <c r="F935" t="s">
        <v>91</v>
      </c>
      <c r="I935" s="2">
        <v>199</v>
      </c>
      <c r="J935" s="1">
        <v>1382534590</v>
      </c>
      <c r="K935" s="1">
        <v>889581194.20000005</v>
      </c>
      <c r="L935" s="1">
        <v>106386459.3</v>
      </c>
      <c r="M935" s="1">
        <v>27697373.350000001</v>
      </c>
      <c r="N935" s="1">
        <v>6423522.5240000002</v>
      </c>
      <c r="O935" s="1">
        <v>0</v>
      </c>
      <c r="P935" s="1">
        <v>0</v>
      </c>
      <c r="Q935" s="1">
        <v>11862936</v>
      </c>
      <c r="R935" s="1">
        <v>3292356</v>
      </c>
      <c r="S935" s="1">
        <v>227671</v>
      </c>
      <c r="T935" s="1">
        <v>55.46131089</v>
      </c>
      <c r="U935" s="1">
        <v>2.4531676419999999</v>
      </c>
      <c r="V935" s="1">
        <v>89939</v>
      </c>
      <c r="W935" s="1">
        <v>48.19</v>
      </c>
      <c r="X935" s="1">
        <v>0.98</v>
      </c>
      <c r="Y935" s="1">
        <v>326528270</v>
      </c>
      <c r="Z935" s="1">
        <v>336695745.60444999</v>
      </c>
      <c r="AA935" s="1">
        <v>2687179.4542</v>
      </c>
      <c r="AB935" s="1">
        <v>291791220</v>
      </c>
      <c r="AC935" s="1">
        <v>336695745.60444999</v>
      </c>
      <c r="AD935" s="1">
        <v>2687179.4542</v>
      </c>
      <c r="AE935" s="1">
        <v>291791220</v>
      </c>
      <c r="AF935" s="1">
        <v>266737913.600806</v>
      </c>
      <c r="AG935" s="1">
        <v>2687179.4542</v>
      </c>
      <c r="AH935" s="1">
        <v>291791220</v>
      </c>
      <c r="AI935" s="1">
        <v>233816580.893208</v>
      </c>
      <c r="AJ935" s="1">
        <v>2687179.4542</v>
      </c>
      <c r="AK935" s="1">
        <v>995967653.5</v>
      </c>
      <c r="AL935" s="1">
        <v>772297654.35864997</v>
      </c>
      <c r="AM935" s="1">
        <v>737560604.35864997</v>
      </c>
      <c r="AN935" s="1">
        <v>667602772.35500598</v>
      </c>
      <c r="AO935" s="1">
        <v>634681439.64740801</v>
      </c>
      <c r="AP935" s="1">
        <v>34120895.873999998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1030088549.374</v>
      </c>
      <c r="AW935" s="1">
        <v>806418550.23265004</v>
      </c>
      <c r="AX935" s="1">
        <v>771681500.23265004</v>
      </c>
      <c r="AY935" s="1">
        <v>701723668.22900498</v>
      </c>
      <c r="AZ935" s="1">
        <v>668802335.52140796</v>
      </c>
      <c r="BA935" s="1">
        <v>806418550.23265004</v>
      </c>
      <c r="BB935" s="1">
        <v>771681500.23265004</v>
      </c>
      <c r="BC935" s="1">
        <v>701723668.22900498</v>
      </c>
      <c r="BD935" s="1">
        <v>668802335.52140796</v>
      </c>
      <c r="BE935" s="1">
        <v>772297654.35864997</v>
      </c>
      <c r="BF935" s="1">
        <v>737560604.35864997</v>
      </c>
      <c r="BG935" s="1">
        <v>667602772.35500598</v>
      </c>
      <c r="BH935" s="1">
        <v>634681439.64740801</v>
      </c>
      <c r="BI935" s="1">
        <v>772297654.35864997</v>
      </c>
      <c r="BJ935" s="1">
        <v>737560604.35864997</v>
      </c>
      <c r="BK935" s="1">
        <v>667602772.35500598</v>
      </c>
      <c r="BL935" s="1">
        <v>634681439.64740801</v>
      </c>
      <c r="BM935" s="1" t="s">
        <v>85</v>
      </c>
      <c r="BN935" s="1" t="s">
        <v>85</v>
      </c>
      <c r="BO935" s="1" t="s">
        <v>85</v>
      </c>
      <c r="BP935" t="s">
        <v>85</v>
      </c>
    </row>
    <row r="936" spans="1:68" x14ac:dyDescent="0.25">
      <c r="A936">
        <v>1408</v>
      </c>
      <c r="B936" t="s">
        <v>561</v>
      </c>
      <c r="C936">
        <v>2021</v>
      </c>
      <c r="D936" s="2">
        <v>19034</v>
      </c>
      <c r="E936" s="26">
        <v>107784.25</v>
      </c>
      <c r="F936" t="s">
        <v>91</v>
      </c>
      <c r="I936" s="2">
        <v>199</v>
      </c>
      <c r="J936" s="1">
        <v>1382534590</v>
      </c>
      <c r="K936" s="1">
        <v>922605445.89999998</v>
      </c>
      <c r="L936" s="1">
        <v>137047614.69999999</v>
      </c>
      <c r="M936" s="1">
        <v>29921331.949999999</v>
      </c>
      <c r="N936" s="1">
        <v>14075346.43</v>
      </c>
      <c r="O936" s="1">
        <v>0</v>
      </c>
      <c r="P936" s="1">
        <v>0</v>
      </c>
      <c r="Q936" s="1">
        <v>11862936</v>
      </c>
      <c r="R936" s="1">
        <v>3292356</v>
      </c>
      <c r="S936" s="1">
        <v>227671</v>
      </c>
      <c r="T936" s="1">
        <v>55.722640779999999</v>
      </c>
      <c r="U936" s="1">
        <v>2.1614169649999999</v>
      </c>
      <c r="V936" s="1">
        <v>89939</v>
      </c>
      <c r="W936" s="1">
        <v>48.19</v>
      </c>
      <c r="X936" s="1">
        <v>0.98</v>
      </c>
      <c r="Y936" s="1">
        <v>326528270</v>
      </c>
      <c r="Z936" s="1">
        <v>340208788.364959</v>
      </c>
      <c r="AA936" s="1">
        <v>2687179.4542</v>
      </c>
      <c r="AB936" s="1">
        <v>291791220</v>
      </c>
      <c r="AC936" s="1">
        <v>340208788.364959</v>
      </c>
      <c r="AD936" s="1">
        <v>2687179.4542</v>
      </c>
      <c r="AE936" s="1">
        <v>291791220</v>
      </c>
      <c r="AF936" s="1">
        <v>269521024.78816599</v>
      </c>
      <c r="AG936" s="1">
        <v>2687179.4542</v>
      </c>
      <c r="AH936" s="1">
        <v>291791220</v>
      </c>
      <c r="AI936" s="1">
        <v>236256194.86967599</v>
      </c>
      <c r="AJ936" s="1">
        <v>2687179.4542</v>
      </c>
      <c r="AK936" s="1">
        <v>1059653060.59999</v>
      </c>
      <c r="AL936" s="1">
        <v>806471852.51915896</v>
      </c>
      <c r="AM936" s="1">
        <v>771734802.51915896</v>
      </c>
      <c r="AN936" s="1">
        <v>701047038.942366</v>
      </c>
      <c r="AO936" s="1">
        <v>667782209.02387595</v>
      </c>
      <c r="AP936" s="1">
        <v>43996678.379999898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1103649738.98</v>
      </c>
      <c r="AW936" s="1">
        <v>850468530.89915895</v>
      </c>
      <c r="AX936" s="1">
        <v>815731480.89915895</v>
      </c>
      <c r="AY936" s="1">
        <v>745043717.322366</v>
      </c>
      <c r="AZ936" s="1">
        <v>711778887.40387595</v>
      </c>
      <c r="BA936" s="1">
        <v>850468530.89915895</v>
      </c>
      <c r="BB936" s="1">
        <v>815731480.89915895</v>
      </c>
      <c r="BC936" s="1">
        <v>745043717.322366</v>
      </c>
      <c r="BD936" s="1">
        <v>711778887.40387595</v>
      </c>
      <c r="BE936" s="1">
        <v>806471852.51915896</v>
      </c>
      <c r="BF936" s="1">
        <v>771734802.51915896</v>
      </c>
      <c r="BG936" s="1">
        <v>701047038.942366</v>
      </c>
      <c r="BH936" s="1">
        <v>667782209.02387595</v>
      </c>
      <c r="BI936" s="1">
        <v>806471852.51915896</v>
      </c>
      <c r="BJ936" s="1">
        <v>771734802.51915896</v>
      </c>
      <c r="BK936" s="1">
        <v>701047038.942366</v>
      </c>
      <c r="BL936" s="1">
        <v>667782209.02387595</v>
      </c>
      <c r="BM936" s="1" t="s">
        <v>85</v>
      </c>
      <c r="BN936" s="1" t="s">
        <v>85</v>
      </c>
      <c r="BO936" s="1" t="s">
        <v>85</v>
      </c>
      <c r="BP936" t="s">
        <v>85</v>
      </c>
    </row>
    <row r="937" spans="1:68" x14ac:dyDescent="0.25">
      <c r="A937">
        <v>1415</v>
      </c>
      <c r="B937" t="s">
        <v>280</v>
      </c>
      <c r="C937">
        <v>2017</v>
      </c>
      <c r="D937" s="2">
        <v>26369</v>
      </c>
      <c r="E937" s="26">
        <v>67353.88</v>
      </c>
      <c r="F937" t="s">
        <v>105</v>
      </c>
      <c r="I937" s="2">
        <v>175</v>
      </c>
      <c r="J937" s="1">
        <v>2567320029.5</v>
      </c>
      <c r="K937" s="1">
        <v>1465729295</v>
      </c>
      <c r="L937" s="1">
        <v>260000000</v>
      </c>
      <c r="M937" s="1">
        <v>1113000000</v>
      </c>
      <c r="N937" s="1">
        <v>0</v>
      </c>
      <c r="O937" s="1">
        <v>0</v>
      </c>
      <c r="P937" s="1">
        <v>0</v>
      </c>
      <c r="Q937" s="1">
        <v>21166772</v>
      </c>
      <c r="R937" s="1">
        <v>7756985</v>
      </c>
      <c r="S937" s="1">
        <v>573759</v>
      </c>
      <c r="T937" s="1">
        <v>62.014209950000001</v>
      </c>
      <c r="U937" s="1">
        <v>2.2096148119999999</v>
      </c>
      <c r="V937" s="1">
        <v>9983466</v>
      </c>
      <c r="W937" s="1">
        <v>31.06</v>
      </c>
      <c r="X937" s="1">
        <v>1.08</v>
      </c>
      <c r="Y937" s="1">
        <v>452360195</v>
      </c>
      <c r="Z937" s="1">
        <v>695165169.37864995</v>
      </c>
      <c r="AA937" s="1">
        <v>207633889.57161599</v>
      </c>
      <c r="AB937" s="1">
        <v>404236770</v>
      </c>
      <c r="AC937" s="1">
        <v>695165169.37864995</v>
      </c>
      <c r="AD937" s="1">
        <v>207633889.57161599</v>
      </c>
      <c r="AE937" s="1">
        <v>404236770</v>
      </c>
      <c r="AF937" s="1">
        <v>551963364.59014702</v>
      </c>
      <c r="AG937" s="1">
        <v>207633889.57161599</v>
      </c>
      <c r="AH937" s="1">
        <v>404236770</v>
      </c>
      <c r="AI937" s="1">
        <v>484574279.98379201</v>
      </c>
      <c r="AJ937" s="1">
        <v>207633889.57161599</v>
      </c>
      <c r="AK937" s="1">
        <v>1725729295</v>
      </c>
      <c r="AL937" s="1">
        <v>1615159253.9502599</v>
      </c>
      <c r="AM937" s="1">
        <v>1567035828.9502599</v>
      </c>
      <c r="AN937" s="1">
        <v>1423834024.1617601</v>
      </c>
      <c r="AO937" s="1">
        <v>1356444939.5553999</v>
      </c>
      <c r="AP937" s="1">
        <v>1113000000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2838729295</v>
      </c>
      <c r="AW937" s="1">
        <v>2728159253.9502602</v>
      </c>
      <c r="AX937" s="1">
        <v>2680035828.9502602</v>
      </c>
      <c r="AY937" s="1">
        <v>2536834024.1617599</v>
      </c>
      <c r="AZ937" s="1">
        <v>2469444939.5553999</v>
      </c>
      <c r="BA937" s="1">
        <v>2567320029.5</v>
      </c>
      <c r="BB937" s="1">
        <v>2567320029.5</v>
      </c>
      <c r="BC937" s="1">
        <v>2536834024.1617599</v>
      </c>
      <c r="BD937" s="1">
        <v>2469444939.5553999</v>
      </c>
      <c r="BE937" s="1">
        <v>1615159253.9502599</v>
      </c>
      <c r="BF937" s="1">
        <v>1567035828.9502599</v>
      </c>
      <c r="BG937" s="1">
        <v>1423834024.1617601</v>
      </c>
      <c r="BH937" s="1">
        <v>1356444939.5553999</v>
      </c>
      <c r="BI937" s="1">
        <v>1454320029.5</v>
      </c>
      <c r="BJ937" s="1">
        <v>1454320029.5</v>
      </c>
      <c r="BK937" s="1">
        <v>1423834024.1617601</v>
      </c>
      <c r="BL937" s="1">
        <v>1356444939.5553999</v>
      </c>
      <c r="BM937" s="1" t="s">
        <v>121</v>
      </c>
      <c r="BN937" s="1" t="s">
        <v>121</v>
      </c>
      <c r="BO937" s="1" t="s">
        <v>85</v>
      </c>
      <c r="BP937" t="s">
        <v>85</v>
      </c>
    </row>
    <row r="938" spans="1:68" x14ac:dyDescent="0.25">
      <c r="A938">
        <v>1415</v>
      </c>
      <c r="B938" t="s">
        <v>280</v>
      </c>
      <c r="C938">
        <v>2018</v>
      </c>
      <c r="D938" s="2">
        <v>26093</v>
      </c>
      <c r="E938" s="26">
        <v>67353.88</v>
      </c>
      <c r="F938" t="s">
        <v>105</v>
      </c>
      <c r="I938" s="2">
        <v>175</v>
      </c>
      <c r="J938" s="1">
        <v>2549690529.5</v>
      </c>
      <c r="K938" s="1">
        <v>2435450009</v>
      </c>
      <c r="L938" s="1">
        <v>260000000</v>
      </c>
      <c r="M938" s="1">
        <v>1113000000</v>
      </c>
      <c r="N938" s="1">
        <v>0</v>
      </c>
      <c r="O938" s="1">
        <v>0</v>
      </c>
      <c r="P938" s="1">
        <v>0</v>
      </c>
      <c r="Q938" s="1">
        <v>21166772</v>
      </c>
      <c r="R938" s="1">
        <v>7756985</v>
      </c>
      <c r="S938" s="1">
        <v>573759</v>
      </c>
      <c r="T938" s="1">
        <v>61.429780209999997</v>
      </c>
      <c r="U938" s="1">
        <v>1.6515364130000001</v>
      </c>
      <c r="V938" s="1">
        <v>9983466</v>
      </c>
      <c r="W938" s="1">
        <v>31.06</v>
      </c>
      <c r="X938" s="1">
        <v>1.08</v>
      </c>
      <c r="Y938" s="1">
        <v>447625415</v>
      </c>
      <c r="Z938" s="1">
        <v>694858862.90859795</v>
      </c>
      <c r="AA938" s="1">
        <v>207633889.57161599</v>
      </c>
      <c r="AB938" s="1">
        <v>400005690</v>
      </c>
      <c r="AC938" s="1">
        <v>694858862.90859795</v>
      </c>
      <c r="AD938" s="1">
        <v>207633889.57161599</v>
      </c>
      <c r="AE938" s="1">
        <v>400005690</v>
      </c>
      <c r="AF938" s="1">
        <v>551720156.27469397</v>
      </c>
      <c r="AG938" s="1">
        <v>207633889.57161599</v>
      </c>
      <c r="AH938" s="1">
        <v>400005690</v>
      </c>
      <c r="AI938" s="1">
        <v>484360764.91756302</v>
      </c>
      <c r="AJ938" s="1">
        <v>207633889.57161599</v>
      </c>
      <c r="AK938" s="1">
        <v>2695450009</v>
      </c>
      <c r="AL938" s="1">
        <v>1610118167.4802101</v>
      </c>
      <c r="AM938" s="1">
        <v>1562498442.4802101</v>
      </c>
      <c r="AN938" s="1">
        <v>1419359735.8463099</v>
      </c>
      <c r="AO938" s="1">
        <v>1352000344.4891701</v>
      </c>
      <c r="AP938" s="1">
        <v>1113000000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3808450009</v>
      </c>
      <c r="AW938" s="1">
        <v>2723118167.4802098</v>
      </c>
      <c r="AX938" s="1">
        <v>2675498442.4802098</v>
      </c>
      <c r="AY938" s="1">
        <v>2532359735.8463101</v>
      </c>
      <c r="AZ938" s="1">
        <v>2465000344.4891701</v>
      </c>
      <c r="BA938" s="1">
        <v>2549690529.5</v>
      </c>
      <c r="BB938" s="1">
        <v>2549690529.5</v>
      </c>
      <c r="BC938" s="1">
        <v>2532359735.8463101</v>
      </c>
      <c r="BD938" s="1">
        <v>2465000344.4891701</v>
      </c>
      <c r="BE938" s="1">
        <v>1610118167.4802101</v>
      </c>
      <c r="BF938" s="1">
        <v>1562498442.4802101</v>
      </c>
      <c r="BG938" s="1">
        <v>1419359735.8463099</v>
      </c>
      <c r="BH938" s="1">
        <v>1352000344.4891701</v>
      </c>
      <c r="BI938" s="1">
        <v>1436690529.5</v>
      </c>
      <c r="BJ938" s="1">
        <v>1436690529.5</v>
      </c>
      <c r="BK938" s="1">
        <v>1419359735.8463099</v>
      </c>
      <c r="BL938" s="1">
        <v>1352000344.4891701</v>
      </c>
      <c r="BM938" s="1" t="s">
        <v>121</v>
      </c>
      <c r="BN938" s="1" t="s">
        <v>121</v>
      </c>
      <c r="BO938" s="1" t="s">
        <v>85</v>
      </c>
      <c r="BP938" t="s">
        <v>85</v>
      </c>
    </row>
    <row r="939" spans="1:68" x14ac:dyDescent="0.25">
      <c r="A939">
        <v>1415</v>
      </c>
      <c r="B939" t="s">
        <v>280</v>
      </c>
      <c r="C939">
        <v>2019</v>
      </c>
      <c r="D939" s="2">
        <v>26725</v>
      </c>
      <c r="E939" s="26">
        <v>67353.88</v>
      </c>
      <c r="F939" t="s">
        <v>105</v>
      </c>
      <c r="I939" s="2">
        <v>175</v>
      </c>
      <c r="J939" s="1">
        <v>2590059529.5</v>
      </c>
      <c r="K939" s="1">
        <v>2213591378</v>
      </c>
      <c r="L939" s="1">
        <v>260000000</v>
      </c>
      <c r="M939" s="1">
        <v>1113000000</v>
      </c>
      <c r="N939" s="1">
        <v>0</v>
      </c>
      <c r="O939" s="1">
        <v>0</v>
      </c>
      <c r="P939" s="1">
        <v>0</v>
      </c>
      <c r="Q939" s="1">
        <v>21166772</v>
      </c>
      <c r="R939" s="1">
        <v>7756985</v>
      </c>
      <c r="S939" s="1">
        <v>573759</v>
      </c>
      <c r="T939" s="1">
        <v>60.21336144</v>
      </c>
      <c r="U939" s="1">
        <v>2.6600477979999999</v>
      </c>
      <c r="V939" s="1">
        <v>9983466</v>
      </c>
      <c r="W939" s="1">
        <v>31.06</v>
      </c>
      <c r="X939" s="1">
        <v>1.08</v>
      </c>
      <c r="Y939" s="1">
        <v>458467375</v>
      </c>
      <c r="Z939" s="1">
        <v>668996402.93395495</v>
      </c>
      <c r="AA939" s="1">
        <v>207633889.57161599</v>
      </c>
      <c r="AB939" s="1">
        <v>409694250</v>
      </c>
      <c r="AC939" s="1">
        <v>668996402.93395495</v>
      </c>
      <c r="AD939" s="1">
        <v>207633889.57161599</v>
      </c>
      <c r="AE939" s="1">
        <v>409694250</v>
      </c>
      <c r="AF939" s="1">
        <v>531185280.45958197</v>
      </c>
      <c r="AG939" s="1">
        <v>207633889.57161599</v>
      </c>
      <c r="AH939" s="1">
        <v>409694250</v>
      </c>
      <c r="AI939" s="1">
        <v>466332987.53046602</v>
      </c>
      <c r="AJ939" s="1">
        <v>207633889.57161599</v>
      </c>
      <c r="AK939" s="1">
        <v>2473591378</v>
      </c>
      <c r="AL939" s="1">
        <v>1595097667.5055699</v>
      </c>
      <c r="AM939" s="1">
        <v>1546324542.5055699</v>
      </c>
      <c r="AN939" s="1">
        <v>1408513420.0311899</v>
      </c>
      <c r="AO939" s="1">
        <v>1343661127.1020801</v>
      </c>
      <c r="AP939" s="1">
        <v>1113000000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3586591378</v>
      </c>
      <c r="AW939" s="1">
        <v>2708097667.5055699</v>
      </c>
      <c r="AX939" s="1">
        <v>2659324542.5055699</v>
      </c>
      <c r="AY939" s="1">
        <v>2521513420.0311899</v>
      </c>
      <c r="AZ939" s="1">
        <v>2456661127.1020799</v>
      </c>
      <c r="BA939" s="1">
        <v>2590059529.5</v>
      </c>
      <c r="BB939" s="1">
        <v>2590059529.5</v>
      </c>
      <c r="BC939" s="1">
        <v>2521513420.0311899</v>
      </c>
      <c r="BD939" s="1">
        <v>2456661127.1020799</v>
      </c>
      <c r="BE939" s="1">
        <v>1595097667.5055699</v>
      </c>
      <c r="BF939" s="1">
        <v>1546324542.5055699</v>
      </c>
      <c r="BG939" s="1">
        <v>1408513420.0311899</v>
      </c>
      <c r="BH939" s="1">
        <v>1343661127.1020801</v>
      </c>
      <c r="BI939" s="1">
        <v>1477059529.5</v>
      </c>
      <c r="BJ939" s="1">
        <v>1477059529.5</v>
      </c>
      <c r="BK939" s="1">
        <v>1408513420.0311899</v>
      </c>
      <c r="BL939" s="1">
        <v>1343661127.1020801</v>
      </c>
      <c r="BM939" s="1" t="s">
        <v>121</v>
      </c>
      <c r="BN939" s="1" t="s">
        <v>121</v>
      </c>
      <c r="BO939" s="1" t="s">
        <v>85</v>
      </c>
      <c r="BP939" t="s">
        <v>85</v>
      </c>
    </row>
    <row r="940" spans="1:68" x14ac:dyDescent="0.25">
      <c r="A940">
        <v>1415</v>
      </c>
      <c r="B940" t="s">
        <v>280</v>
      </c>
      <c r="C940">
        <v>2020</v>
      </c>
      <c r="D940" s="2">
        <v>26725</v>
      </c>
      <c r="E940" s="26">
        <v>67353.88</v>
      </c>
      <c r="F940" t="s">
        <v>105</v>
      </c>
      <c r="I940" s="2">
        <v>175</v>
      </c>
      <c r="J940" s="1">
        <v>2590059529.5</v>
      </c>
      <c r="K940" s="1">
        <v>1420976262</v>
      </c>
      <c r="L940" s="1">
        <v>181259697.59999999</v>
      </c>
      <c r="M940" s="1">
        <v>775930936.20000005</v>
      </c>
      <c r="N940" s="1">
        <v>0</v>
      </c>
      <c r="O940" s="1">
        <v>0</v>
      </c>
      <c r="P940" s="1">
        <v>0</v>
      </c>
      <c r="Q940" s="1">
        <v>21166772</v>
      </c>
      <c r="R940" s="1">
        <v>7756985</v>
      </c>
      <c r="S940" s="1">
        <v>573759</v>
      </c>
      <c r="T940" s="1">
        <v>59.564709809999997</v>
      </c>
      <c r="U940" s="1">
        <v>1.135045391</v>
      </c>
      <c r="V940" s="1">
        <v>9983466</v>
      </c>
      <c r="W940" s="1">
        <v>31.06</v>
      </c>
      <c r="X940" s="1">
        <v>1.08</v>
      </c>
      <c r="Y940" s="1">
        <v>458467375</v>
      </c>
      <c r="Z940" s="1">
        <v>679183053.89150405</v>
      </c>
      <c r="AA940" s="1">
        <v>207633889.57161599</v>
      </c>
      <c r="AB940" s="1">
        <v>409694250</v>
      </c>
      <c r="AC940" s="1">
        <v>679183053.89150405</v>
      </c>
      <c r="AD940" s="1">
        <v>207633889.57161599</v>
      </c>
      <c r="AE940" s="1">
        <v>409694250</v>
      </c>
      <c r="AF940" s="1">
        <v>539273513.85231698</v>
      </c>
      <c r="AG940" s="1">
        <v>207633889.57161599</v>
      </c>
      <c r="AH940" s="1">
        <v>409694250</v>
      </c>
      <c r="AI940" s="1">
        <v>473433730.30446398</v>
      </c>
      <c r="AJ940" s="1">
        <v>207633889.57161599</v>
      </c>
      <c r="AK940" s="1">
        <v>1602235959.5999999</v>
      </c>
      <c r="AL940" s="1">
        <v>1526544016.0631199</v>
      </c>
      <c r="AM940" s="1">
        <v>1477770891.0631199</v>
      </c>
      <c r="AN940" s="1">
        <v>1337861351.0239301</v>
      </c>
      <c r="AO940" s="1">
        <v>1272021567.4760799</v>
      </c>
      <c r="AP940" s="1">
        <v>775930936.20000005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2378166895.8000002</v>
      </c>
      <c r="AW940" s="1">
        <v>2302474952.2631102</v>
      </c>
      <c r="AX940" s="1">
        <v>2253701827.2631102</v>
      </c>
      <c r="AY940" s="1">
        <v>2113792287.2239299</v>
      </c>
      <c r="AZ940" s="1">
        <v>2047952503.67608</v>
      </c>
      <c r="BA940" s="1">
        <v>2302474952.2631102</v>
      </c>
      <c r="BB940" s="1">
        <v>2253701827.2631102</v>
      </c>
      <c r="BC940" s="1">
        <v>2113792287.2239299</v>
      </c>
      <c r="BD940" s="1">
        <v>2047952503.67608</v>
      </c>
      <c r="BE940" s="1">
        <v>1526544016.0631199</v>
      </c>
      <c r="BF940" s="1">
        <v>1477770891.0631199</v>
      </c>
      <c r="BG940" s="1">
        <v>1337861351.0239301</v>
      </c>
      <c r="BH940" s="1">
        <v>1272021567.4760799</v>
      </c>
      <c r="BI940" s="1">
        <v>1526544016.0631101</v>
      </c>
      <c r="BJ940" s="1">
        <v>1477770891.0631101</v>
      </c>
      <c r="BK940" s="1">
        <v>1337861351.0239301</v>
      </c>
      <c r="BL940" s="1">
        <v>1272021567.4760799</v>
      </c>
      <c r="BM940" s="1" t="s">
        <v>85</v>
      </c>
      <c r="BN940" s="1" t="s">
        <v>85</v>
      </c>
      <c r="BO940" s="1" t="s">
        <v>85</v>
      </c>
      <c r="BP940" t="s">
        <v>85</v>
      </c>
    </row>
    <row r="941" spans="1:68" x14ac:dyDescent="0.25">
      <c r="A941">
        <v>1415</v>
      </c>
      <c r="B941" t="s">
        <v>280</v>
      </c>
      <c r="C941">
        <v>2021</v>
      </c>
      <c r="D941" s="2">
        <v>26725</v>
      </c>
      <c r="E941" s="26">
        <v>67353.88</v>
      </c>
      <c r="F941" t="s">
        <v>105</v>
      </c>
      <c r="I941" s="2">
        <v>175</v>
      </c>
      <c r="J941" s="1">
        <v>2590059529.5</v>
      </c>
      <c r="K941" s="1">
        <v>1467688125</v>
      </c>
      <c r="L941" s="1">
        <v>0</v>
      </c>
      <c r="M941" s="1">
        <v>1150768843</v>
      </c>
      <c r="N941" s="1">
        <v>0</v>
      </c>
      <c r="O941" s="1">
        <v>0</v>
      </c>
      <c r="P941" s="1">
        <v>0</v>
      </c>
      <c r="Q941" s="1">
        <v>21166772</v>
      </c>
      <c r="R941" s="1">
        <v>7756985</v>
      </c>
      <c r="S941" s="1">
        <v>573759</v>
      </c>
      <c r="T941" s="1">
        <v>63.534506139999998</v>
      </c>
      <c r="U941" s="1">
        <v>1.9186342300000001</v>
      </c>
      <c r="V941" s="1">
        <v>9983466</v>
      </c>
      <c r="W941" s="1">
        <v>31.06</v>
      </c>
      <c r="X941" s="1">
        <v>1.08</v>
      </c>
      <c r="Y941" s="1">
        <v>458467375</v>
      </c>
      <c r="Z941" s="1">
        <v>716219346.25408101</v>
      </c>
      <c r="AA941" s="1">
        <v>207633889.57161599</v>
      </c>
      <c r="AB941" s="1">
        <v>409694250</v>
      </c>
      <c r="AC941" s="1">
        <v>716219346.25408101</v>
      </c>
      <c r="AD941" s="1">
        <v>207633889.57161599</v>
      </c>
      <c r="AE941" s="1">
        <v>409694250</v>
      </c>
      <c r="AF941" s="1">
        <v>568680448.26858604</v>
      </c>
      <c r="AG941" s="1">
        <v>207633889.57161599</v>
      </c>
      <c r="AH941" s="1">
        <v>409694250</v>
      </c>
      <c r="AI941" s="1">
        <v>499250378.62835199</v>
      </c>
      <c r="AJ941" s="1">
        <v>207633889.57161599</v>
      </c>
      <c r="AK941" s="1">
        <v>1467688125</v>
      </c>
      <c r="AL941" s="1">
        <v>1382320610.82569</v>
      </c>
      <c r="AM941" s="1">
        <v>1333547485.82569</v>
      </c>
      <c r="AN941" s="1">
        <v>1186008587.8401999</v>
      </c>
      <c r="AO941" s="1">
        <v>1116578518.19996</v>
      </c>
      <c r="AP941" s="1">
        <v>1150768843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2618456968</v>
      </c>
      <c r="AW941" s="1">
        <v>2533089453.8256898</v>
      </c>
      <c r="AX941" s="1">
        <v>2484316328.8256898</v>
      </c>
      <c r="AY941" s="1">
        <v>2336777430.8401999</v>
      </c>
      <c r="AZ941" s="1">
        <v>2267347361.1999602</v>
      </c>
      <c r="BA941" s="1">
        <v>2533089453.8256898</v>
      </c>
      <c r="BB941" s="1">
        <v>2484316328.8256898</v>
      </c>
      <c r="BC941" s="1">
        <v>2336777430.8401999</v>
      </c>
      <c r="BD941" s="1">
        <v>2267347361.1999602</v>
      </c>
      <c r="BE941" s="1">
        <v>1382320610.82569</v>
      </c>
      <c r="BF941" s="1">
        <v>1333547485.82569</v>
      </c>
      <c r="BG941" s="1">
        <v>1186008587.8401999</v>
      </c>
      <c r="BH941" s="1">
        <v>1116578518.19996</v>
      </c>
      <c r="BI941" s="1">
        <v>1382320610.82569</v>
      </c>
      <c r="BJ941" s="1">
        <v>1333547485.82569</v>
      </c>
      <c r="BK941" s="1">
        <v>1186008587.8401999</v>
      </c>
      <c r="BL941" s="1">
        <v>1116578518.19996</v>
      </c>
      <c r="BM941" s="1" t="s">
        <v>85</v>
      </c>
      <c r="BN941" s="1" t="s">
        <v>85</v>
      </c>
      <c r="BO941" s="1" t="s">
        <v>85</v>
      </c>
      <c r="BP941" t="s">
        <v>85</v>
      </c>
    </row>
    <row r="942" spans="1:68" x14ac:dyDescent="0.25">
      <c r="A942">
        <v>1424</v>
      </c>
      <c r="B942" t="s">
        <v>281</v>
      </c>
      <c r="C942">
        <v>2017</v>
      </c>
      <c r="D942" s="2">
        <v>48591</v>
      </c>
      <c r="E942" s="26">
        <v>104112.1</v>
      </c>
      <c r="F942" t="s">
        <v>97</v>
      </c>
      <c r="I942" s="2">
        <v>193</v>
      </c>
      <c r="J942" s="1">
        <v>3422992995</v>
      </c>
      <c r="K942" s="1">
        <v>2171971000</v>
      </c>
      <c r="L942" s="1">
        <v>277461000</v>
      </c>
      <c r="M942" s="1">
        <v>201137700</v>
      </c>
      <c r="N942" s="1">
        <v>15769000</v>
      </c>
      <c r="O942" s="1">
        <v>229959567.69999999</v>
      </c>
      <c r="P942" s="1">
        <v>229885687</v>
      </c>
      <c r="Q942" s="1">
        <v>54937726</v>
      </c>
      <c r="R942" s="1">
        <v>18053397</v>
      </c>
      <c r="S942" s="1">
        <v>602984</v>
      </c>
      <c r="T942" s="1">
        <v>56.620899110000003</v>
      </c>
      <c r="U942" s="1">
        <v>7.7286297380000004</v>
      </c>
      <c r="V942" s="1">
        <v>0</v>
      </c>
      <c r="W942" s="1">
        <v>43.09</v>
      </c>
      <c r="X942" s="1">
        <v>1.1499999999999999</v>
      </c>
      <c r="Y942" s="1">
        <v>833578605</v>
      </c>
      <c r="Z942" s="1">
        <v>1438110325.2425599</v>
      </c>
      <c r="AA942" s="1">
        <v>0</v>
      </c>
      <c r="AB942" s="1">
        <v>744900030</v>
      </c>
      <c r="AC942" s="1">
        <v>1438110325.2425599</v>
      </c>
      <c r="AD942" s="1">
        <v>0</v>
      </c>
      <c r="AE942" s="1">
        <v>744900030</v>
      </c>
      <c r="AF942" s="1">
        <v>1136396036.62693</v>
      </c>
      <c r="AG942" s="1">
        <v>0</v>
      </c>
      <c r="AH942" s="1">
        <v>744900030</v>
      </c>
      <c r="AI942" s="1">
        <v>994412841.98429298</v>
      </c>
      <c r="AJ942" s="1">
        <v>0</v>
      </c>
      <c r="AK942" s="1">
        <v>2679391567.6999998</v>
      </c>
      <c r="AL942" s="1">
        <v>2779035617.2425599</v>
      </c>
      <c r="AM942" s="1">
        <v>2690357042.2425599</v>
      </c>
      <c r="AN942" s="1">
        <v>2388642753.6269398</v>
      </c>
      <c r="AO942" s="1">
        <v>2246659558.9842901</v>
      </c>
      <c r="AP942" s="1">
        <v>216906700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2896298267.6999998</v>
      </c>
      <c r="AW942" s="1">
        <v>2995942317.2425599</v>
      </c>
      <c r="AX942" s="1">
        <v>2907263742.2425599</v>
      </c>
      <c r="AY942" s="1">
        <v>2605549453.6269398</v>
      </c>
      <c r="AZ942" s="1">
        <v>2463566258.9842901</v>
      </c>
      <c r="BA942" s="1">
        <v>2995942317.2425599</v>
      </c>
      <c r="BB942" s="1">
        <v>2907263742.2425599</v>
      </c>
      <c r="BC942" s="1">
        <v>2605549453.6269398</v>
      </c>
      <c r="BD942" s="1">
        <v>2463566258.9842901</v>
      </c>
      <c r="BE942" s="1">
        <v>2779035617.2425599</v>
      </c>
      <c r="BF942" s="1">
        <v>2690357042.2425599</v>
      </c>
      <c r="BG942" s="1">
        <v>2388642753.6269398</v>
      </c>
      <c r="BH942" s="1">
        <v>2246659558.9842901</v>
      </c>
      <c r="BI942" s="1">
        <v>2779035617.2425599</v>
      </c>
      <c r="BJ942" s="1">
        <v>2690357042.2425599</v>
      </c>
      <c r="BK942" s="1">
        <v>2388642753.6269398</v>
      </c>
      <c r="BL942" s="1">
        <v>2246659558.9842901</v>
      </c>
      <c r="BM942" s="1" t="s">
        <v>85</v>
      </c>
      <c r="BN942" s="1" t="s">
        <v>85</v>
      </c>
      <c r="BO942" s="1" t="s">
        <v>85</v>
      </c>
      <c r="BP942" t="s">
        <v>85</v>
      </c>
    </row>
    <row r="943" spans="1:68" x14ac:dyDescent="0.25">
      <c r="A943">
        <v>1424</v>
      </c>
      <c r="B943" t="s">
        <v>281</v>
      </c>
      <c r="C943">
        <v>2018</v>
      </c>
      <c r="D943" s="2">
        <v>48591</v>
      </c>
      <c r="E943" s="26">
        <v>104112.1</v>
      </c>
      <c r="F943" t="s">
        <v>97</v>
      </c>
      <c r="I943" s="2">
        <v>193</v>
      </c>
      <c r="J943" s="1">
        <v>3422992995</v>
      </c>
      <c r="K943" s="1">
        <v>2262067000</v>
      </c>
      <c r="L943" s="1">
        <v>265206000</v>
      </c>
      <c r="M943" s="1">
        <v>201640302</v>
      </c>
      <c r="N943" s="1">
        <v>65251000</v>
      </c>
      <c r="O943" s="1">
        <v>229959567.69999999</v>
      </c>
      <c r="P943" s="1">
        <v>229885687</v>
      </c>
      <c r="Q943" s="1">
        <v>54937726</v>
      </c>
      <c r="R943" s="1">
        <v>18053397</v>
      </c>
      <c r="S943" s="1">
        <v>602984</v>
      </c>
      <c r="T943" s="1">
        <v>57.394522539999997</v>
      </c>
      <c r="U943" s="1">
        <v>5.8135911670000002</v>
      </c>
      <c r="V943" s="1">
        <v>0</v>
      </c>
      <c r="W943" s="1">
        <v>43.09</v>
      </c>
      <c r="X943" s="1">
        <v>1.1499999999999999</v>
      </c>
      <c r="Y943" s="1">
        <v>833578605</v>
      </c>
      <c r="Z943" s="1">
        <v>1517194250.66451</v>
      </c>
      <c r="AA943" s="1">
        <v>0</v>
      </c>
      <c r="AB943" s="1">
        <v>744900030</v>
      </c>
      <c r="AC943" s="1">
        <v>1517194250.66451</v>
      </c>
      <c r="AD943" s="1">
        <v>0</v>
      </c>
      <c r="AE943" s="1">
        <v>744900030</v>
      </c>
      <c r="AF943" s="1">
        <v>1198888223.6538601</v>
      </c>
      <c r="AG943" s="1">
        <v>0</v>
      </c>
      <c r="AH943" s="1">
        <v>744900030</v>
      </c>
      <c r="AI943" s="1">
        <v>1049097152.11944</v>
      </c>
      <c r="AJ943" s="1">
        <v>0</v>
      </c>
      <c r="AK943" s="1">
        <v>2757232567.6999998</v>
      </c>
      <c r="AL943" s="1">
        <v>2845864542.6645098</v>
      </c>
      <c r="AM943" s="1">
        <v>2757185967.6645098</v>
      </c>
      <c r="AN943" s="1">
        <v>2438879940.6538601</v>
      </c>
      <c r="AO943" s="1">
        <v>2289088869.1194401</v>
      </c>
      <c r="AP943" s="1">
        <v>266891302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3024123869.6999998</v>
      </c>
      <c r="AW943" s="1">
        <v>3112755844.6645098</v>
      </c>
      <c r="AX943" s="1">
        <v>3024077269.6645098</v>
      </c>
      <c r="AY943" s="1">
        <v>2705771242.6538601</v>
      </c>
      <c r="AZ943" s="1">
        <v>2555980171.1194401</v>
      </c>
      <c r="BA943" s="1">
        <v>3112755844.6645098</v>
      </c>
      <c r="BB943" s="1">
        <v>3024077269.6645098</v>
      </c>
      <c r="BC943" s="1">
        <v>2705771242.6538601</v>
      </c>
      <c r="BD943" s="1">
        <v>2555980171.1194401</v>
      </c>
      <c r="BE943" s="1">
        <v>2845864542.6645098</v>
      </c>
      <c r="BF943" s="1">
        <v>2757185967.6645098</v>
      </c>
      <c r="BG943" s="1">
        <v>2438879940.6538601</v>
      </c>
      <c r="BH943" s="1">
        <v>2289088869.1194401</v>
      </c>
      <c r="BI943" s="1">
        <v>2845864542.6645098</v>
      </c>
      <c r="BJ943" s="1">
        <v>2757185967.6645098</v>
      </c>
      <c r="BK943" s="1">
        <v>2438879940.6538601</v>
      </c>
      <c r="BL943" s="1">
        <v>2289088869.1194401</v>
      </c>
      <c r="BM943" s="1" t="s">
        <v>85</v>
      </c>
      <c r="BN943" s="1" t="s">
        <v>85</v>
      </c>
      <c r="BO943" s="1" t="s">
        <v>85</v>
      </c>
      <c r="BP943" t="s">
        <v>85</v>
      </c>
    </row>
    <row r="944" spans="1:68" x14ac:dyDescent="0.25">
      <c r="A944">
        <v>1424</v>
      </c>
      <c r="B944" t="s">
        <v>281</v>
      </c>
      <c r="C944">
        <v>2019</v>
      </c>
      <c r="D944" s="2">
        <v>49317</v>
      </c>
      <c r="E944" s="26">
        <v>104112.1</v>
      </c>
      <c r="F944" t="s">
        <v>97</v>
      </c>
      <c r="I944" s="2">
        <v>193</v>
      </c>
      <c r="J944" s="1">
        <v>3474136065</v>
      </c>
      <c r="K944" s="1">
        <v>2267672000</v>
      </c>
      <c r="L944" s="1">
        <v>243615000</v>
      </c>
      <c r="M944" s="1">
        <v>231366000</v>
      </c>
      <c r="N944" s="1">
        <v>83259180</v>
      </c>
      <c r="O944" s="1">
        <v>229959567.69999999</v>
      </c>
      <c r="P944" s="1">
        <v>229885687</v>
      </c>
      <c r="Q944" s="1">
        <v>54937726</v>
      </c>
      <c r="R944" s="1">
        <v>18053397</v>
      </c>
      <c r="S944" s="1">
        <v>602984</v>
      </c>
      <c r="T944" s="1">
        <v>54.508346469999999</v>
      </c>
      <c r="U944" s="1">
        <v>7.3948565669999997</v>
      </c>
      <c r="V944" s="1">
        <v>0</v>
      </c>
      <c r="W944" s="1">
        <v>43.09</v>
      </c>
      <c r="X944" s="1">
        <v>1.1499999999999999</v>
      </c>
      <c r="Y944" s="1">
        <v>846033135</v>
      </c>
      <c r="Z944" s="1">
        <v>1385789556.46754</v>
      </c>
      <c r="AA944" s="1">
        <v>0</v>
      </c>
      <c r="AB944" s="1">
        <v>756029610</v>
      </c>
      <c r="AC944" s="1">
        <v>1385789556.46754</v>
      </c>
      <c r="AD944" s="1">
        <v>0</v>
      </c>
      <c r="AE944" s="1">
        <v>756029610</v>
      </c>
      <c r="AF944" s="1">
        <v>1095052119.3866601</v>
      </c>
      <c r="AG944" s="1">
        <v>0</v>
      </c>
      <c r="AH944" s="1">
        <v>756029610</v>
      </c>
      <c r="AI944" s="1">
        <v>958234501.93684602</v>
      </c>
      <c r="AJ944" s="1">
        <v>0</v>
      </c>
      <c r="AK944" s="1">
        <v>2741246567.6999998</v>
      </c>
      <c r="AL944" s="1">
        <v>2705323378.4675398</v>
      </c>
      <c r="AM944" s="1">
        <v>2615319853.4675398</v>
      </c>
      <c r="AN944" s="1">
        <v>2324582416.3866601</v>
      </c>
      <c r="AO944" s="1">
        <v>2187764798.9368401</v>
      </c>
      <c r="AP944" s="1">
        <v>314625180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3055871747.6999998</v>
      </c>
      <c r="AW944" s="1">
        <v>3019948558.4675398</v>
      </c>
      <c r="AX944" s="1">
        <v>2929945033.4675398</v>
      </c>
      <c r="AY944" s="1">
        <v>2639207596.3866601</v>
      </c>
      <c r="AZ944" s="1">
        <v>2502389978.9368401</v>
      </c>
      <c r="BA944" s="1">
        <v>3019948558.4675398</v>
      </c>
      <c r="BB944" s="1">
        <v>2929945033.4675398</v>
      </c>
      <c r="BC944" s="1">
        <v>2639207596.3866601</v>
      </c>
      <c r="BD944" s="1">
        <v>2502389978.9368401</v>
      </c>
      <c r="BE944" s="1">
        <v>2705323378.4675398</v>
      </c>
      <c r="BF944" s="1">
        <v>2615319853.4675398</v>
      </c>
      <c r="BG944" s="1">
        <v>2324582416.3866601</v>
      </c>
      <c r="BH944" s="1">
        <v>2187764798.9368401</v>
      </c>
      <c r="BI944" s="1">
        <v>2705323378.4675398</v>
      </c>
      <c r="BJ944" s="1">
        <v>2615319853.4675398</v>
      </c>
      <c r="BK944" s="1">
        <v>2324582416.3866601</v>
      </c>
      <c r="BL944" s="1">
        <v>2187764798.9368401</v>
      </c>
      <c r="BM944" s="1" t="s">
        <v>85</v>
      </c>
      <c r="BN944" s="1" t="s">
        <v>85</v>
      </c>
      <c r="BO944" s="1" t="s">
        <v>85</v>
      </c>
      <c r="BP944" t="s">
        <v>85</v>
      </c>
    </row>
    <row r="945" spans="1:68" x14ac:dyDescent="0.25">
      <c r="A945">
        <v>1424</v>
      </c>
      <c r="B945" t="s">
        <v>281</v>
      </c>
      <c r="C945">
        <v>2020</v>
      </c>
      <c r="D945" s="2">
        <v>49317</v>
      </c>
      <c r="E945" s="26">
        <v>104112.1</v>
      </c>
      <c r="F945" t="s">
        <v>97</v>
      </c>
      <c r="I945" s="2">
        <v>193</v>
      </c>
      <c r="J945" s="1">
        <v>3474136065</v>
      </c>
      <c r="K945" s="1">
        <v>2574517002</v>
      </c>
      <c r="L945" s="1">
        <v>272906000</v>
      </c>
      <c r="M945" s="1">
        <v>206049000</v>
      </c>
      <c r="N945" s="1">
        <v>66257000</v>
      </c>
      <c r="O945" s="1">
        <v>229959567.69999999</v>
      </c>
      <c r="P945" s="1">
        <v>229885687</v>
      </c>
      <c r="Q945" s="1">
        <v>54937726</v>
      </c>
      <c r="R945" s="1">
        <v>18053397</v>
      </c>
      <c r="S945" s="1">
        <v>602984</v>
      </c>
      <c r="T945" s="1">
        <v>57.357783670000003</v>
      </c>
      <c r="U945" s="1">
        <v>2.5428559900000001</v>
      </c>
      <c r="V945" s="1">
        <v>0</v>
      </c>
      <c r="W945" s="1">
        <v>43.09</v>
      </c>
      <c r="X945" s="1">
        <v>1.1499999999999999</v>
      </c>
      <c r="Y945" s="1">
        <v>846033135</v>
      </c>
      <c r="Z945" s="1">
        <v>1612318562.5574</v>
      </c>
      <c r="AA945" s="1">
        <v>0</v>
      </c>
      <c r="AB945" s="1">
        <v>756029610</v>
      </c>
      <c r="AC945" s="1">
        <v>1612318562.5574</v>
      </c>
      <c r="AD945" s="1">
        <v>0</v>
      </c>
      <c r="AE945" s="1">
        <v>756029610</v>
      </c>
      <c r="AF945" s="1">
        <v>1274055538.0973499</v>
      </c>
      <c r="AG945" s="1">
        <v>0</v>
      </c>
      <c r="AH945" s="1">
        <v>756029610</v>
      </c>
      <c r="AI945" s="1">
        <v>1114872938.35145</v>
      </c>
      <c r="AJ945" s="1">
        <v>0</v>
      </c>
      <c r="AK945" s="1">
        <v>3077382569.6999998</v>
      </c>
      <c r="AL945" s="1">
        <v>2961143384.5574002</v>
      </c>
      <c r="AM945" s="1">
        <v>2871139859.5574002</v>
      </c>
      <c r="AN945" s="1">
        <v>2532876835.0973501</v>
      </c>
      <c r="AO945" s="1">
        <v>2373694235.35145</v>
      </c>
      <c r="AP945" s="1">
        <v>272306000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3349688569.6999998</v>
      </c>
      <c r="AW945" s="1">
        <v>3233449384.5574002</v>
      </c>
      <c r="AX945" s="1">
        <v>3143445859.5574002</v>
      </c>
      <c r="AY945" s="1">
        <v>2805182835.0973501</v>
      </c>
      <c r="AZ945" s="1">
        <v>2646000235.35145</v>
      </c>
      <c r="BA945" s="1">
        <v>3233449384.5574002</v>
      </c>
      <c r="BB945" s="1">
        <v>3143445859.5574002</v>
      </c>
      <c r="BC945" s="1">
        <v>2805182835.0973501</v>
      </c>
      <c r="BD945" s="1">
        <v>2646000235.35145</v>
      </c>
      <c r="BE945" s="1">
        <v>2961143384.5574002</v>
      </c>
      <c r="BF945" s="1">
        <v>2871139859.5574002</v>
      </c>
      <c r="BG945" s="1">
        <v>2532876835.0973501</v>
      </c>
      <c r="BH945" s="1">
        <v>2373694235.35145</v>
      </c>
      <c r="BI945" s="1">
        <v>2961143384.5574002</v>
      </c>
      <c r="BJ945" s="1">
        <v>2871139859.5574002</v>
      </c>
      <c r="BK945" s="1">
        <v>2532876835.0973501</v>
      </c>
      <c r="BL945" s="1">
        <v>2373694235.35145</v>
      </c>
      <c r="BM945" s="1" t="s">
        <v>85</v>
      </c>
      <c r="BN945" s="1" t="s">
        <v>85</v>
      </c>
      <c r="BO945" s="1" t="s">
        <v>85</v>
      </c>
      <c r="BP945" t="s">
        <v>85</v>
      </c>
    </row>
    <row r="946" spans="1:68" x14ac:dyDescent="0.25">
      <c r="A946">
        <v>1424</v>
      </c>
      <c r="B946" t="s">
        <v>281</v>
      </c>
      <c r="C946">
        <v>2021</v>
      </c>
      <c r="D946" s="2">
        <v>49317</v>
      </c>
      <c r="E946" s="26">
        <v>104112.1</v>
      </c>
      <c r="F946" t="s">
        <v>97</v>
      </c>
      <c r="I946" s="2">
        <v>193</v>
      </c>
      <c r="J946" s="1">
        <v>3474136065</v>
      </c>
      <c r="K946" s="1">
        <v>2578296000</v>
      </c>
      <c r="L946" s="1">
        <v>309745000</v>
      </c>
      <c r="M946" s="1">
        <v>217025000</v>
      </c>
      <c r="N946" s="1">
        <v>0</v>
      </c>
      <c r="O946" s="1">
        <v>229959567.69999999</v>
      </c>
      <c r="P946" s="1">
        <v>229885687</v>
      </c>
      <c r="Q946" s="1">
        <v>54937726</v>
      </c>
      <c r="R946" s="1">
        <v>18053397</v>
      </c>
      <c r="S946" s="1">
        <v>602984</v>
      </c>
      <c r="T946" s="1">
        <v>58.127732809999998</v>
      </c>
      <c r="U946" s="1">
        <v>5.618802531</v>
      </c>
      <c r="V946" s="1">
        <v>0</v>
      </c>
      <c r="W946" s="1">
        <v>43.09</v>
      </c>
      <c r="X946" s="1">
        <v>1.1499999999999999</v>
      </c>
      <c r="Y946" s="1">
        <v>846033135</v>
      </c>
      <c r="Z946" s="1">
        <v>1544490279.78475</v>
      </c>
      <c r="AA946" s="1">
        <v>0</v>
      </c>
      <c r="AB946" s="1">
        <v>756029610</v>
      </c>
      <c r="AC946" s="1">
        <v>1544490279.78475</v>
      </c>
      <c r="AD946" s="1">
        <v>0</v>
      </c>
      <c r="AE946" s="1">
        <v>756029610</v>
      </c>
      <c r="AF946" s="1">
        <v>1220457569.73491</v>
      </c>
      <c r="AG946" s="1">
        <v>0</v>
      </c>
      <c r="AH946" s="1">
        <v>756029610</v>
      </c>
      <c r="AI946" s="1">
        <v>1067971588.53499</v>
      </c>
      <c r="AJ946" s="1">
        <v>0</v>
      </c>
      <c r="AK946" s="1">
        <v>3118000567.6999998</v>
      </c>
      <c r="AL946" s="1">
        <v>2930154101.78475</v>
      </c>
      <c r="AM946" s="1">
        <v>2840150576.78475</v>
      </c>
      <c r="AN946" s="1">
        <v>2516117866.73491</v>
      </c>
      <c r="AO946" s="1">
        <v>2363631885.5349898</v>
      </c>
      <c r="AP946" s="1">
        <v>217025000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3335025567.6999998</v>
      </c>
      <c r="AW946" s="1">
        <v>3147179101.78475</v>
      </c>
      <c r="AX946" s="1">
        <v>3057175576.78475</v>
      </c>
      <c r="AY946" s="1">
        <v>2733142866.73491</v>
      </c>
      <c r="AZ946" s="1">
        <v>2580656885.5349898</v>
      </c>
      <c r="BA946" s="1">
        <v>3147179101.78475</v>
      </c>
      <c r="BB946" s="1">
        <v>3057175576.78475</v>
      </c>
      <c r="BC946" s="1">
        <v>2733142866.73491</v>
      </c>
      <c r="BD946" s="1">
        <v>2580656885.5349898</v>
      </c>
      <c r="BE946" s="1">
        <v>2930154101.78475</v>
      </c>
      <c r="BF946" s="1">
        <v>2840150576.78475</v>
      </c>
      <c r="BG946" s="1">
        <v>2516117866.73491</v>
      </c>
      <c r="BH946" s="1">
        <v>2363631885.5349898</v>
      </c>
      <c r="BI946" s="1">
        <v>2930154101.78475</v>
      </c>
      <c r="BJ946" s="1">
        <v>2840150576.78475</v>
      </c>
      <c r="BK946" s="1">
        <v>2516117866.73491</v>
      </c>
      <c r="BL946" s="1">
        <v>2363631885.5349898</v>
      </c>
      <c r="BM946" s="1" t="s">
        <v>85</v>
      </c>
      <c r="BN946" s="1" t="s">
        <v>85</v>
      </c>
      <c r="BO946" s="1" t="s">
        <v>85</v>
      </c>
      <c r="BP946" t="s">
        <v>85</v>
      </c>
    </row>
    <row r="947" spans="1:68" x14ac:dyDescent="0.25">
      <c r="A947">
        <v>1425</v>
      </c>
      <c r="B947" t="s">
        <v>282</v>
      </c>
      <c r="C947">
        <v>2017</v>
      </c>
      <c r="D947" s="2">
        <v>16126</v>
      </c>
      <c r="E947" s="26">
        <v>130416.33</v>
      </c>
      <c r="F947" t="s">
        <v>91</v>
      </c>
      <c r="I947" s="2">
        <v>145</v>
      </c>
      <c r="J947" s="1">
        <v>853468550</v>
      </c>
      <c r="K947" s="1">
        <v>548602737.79999995</v>
      </c>
      <c r="L947" s="1">
        <v>0</v>
      </c>
      <c r="M947" s="1">
        <v>68575342.230000004</v>
      </c>
      <c r="N947" s="1">
        <v>0</v>
      </c>
      <c r="O947" s="1">
        <v>44926760.670000002</v>
      </c>
      <c r="P947" s="1">
        <v>38680129.920000002</v>
      </c>
      <c r="Q947" s="1">
        <v>10220355</v>
      </c>
      <c r="R947" s="1">
        <v>12728097</v>
      </c>
      <c r="S947" s="1">
        <v>183897</v>
      </c>
      <c r="T947" s="1">
        <v>55.663489949999999</v>
      </c>
      <c r="U947" s="1">
        <v>4.4188908600000003</v>
      </c>
      <c r="V947" s="1">
        <v>0</v>
      </c>
      <c r="Y947" s="1">
        <v>276641530</v>
      </c>
      <c r="Z947" s="1">
        <v>330319582.48420602</v>
      </c>
      <c r="AA947" s="1">
        <v>0</v>
      </c>
      <c r="AB947" s="1">
        <v>247211580</v>
      </c>
      <c r="AC947" s="1">
        <v>330319582.48420602</v>
      </c>
      <c r="AD947" s="1">
        <v>0</v>
      </c>
      <c r="AE947" s="1">
        <v>247211580</v>
      </c>
      <c r="AF947" s="1">
        <v>261368247.375431</v>
      </c>
      <c r="AG947" s="1">
        <v>0</v>
      </c>
      <c r="AH947" s="1">
        <v>247211580</v>
      </c>
      <c r="AI947" s="1">
        <v>228920560.26541901</v>
      </c>
      <c r="AJ947" s="1">
        <v>0</v>
      </c>
      <c r="AK947" s="1">
        <v>593529498.46999896</v>
      </c>
      <c r="AL947" s="1">
        <v>645641242.40420604</v>
      </c>
      <c r="AM947" s="1">
        <v>616211292.40420604</v>
      </c>
      <c r="AN947" s="1">
        <v>547259957.29543102</v>
      </c>
      <c r="AO947" s="1">
        <v>514812270.18541902</v>
      </c>
      <c r="AP947" s="1">
        <v>68575342.230000004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662104840.69999897</v>
      </c>
      <c r="AW947" s="1">
        <v>714216584.63420606</v>
      </c>
      <c r="AX947" s="1">
        <v>684786634.63420606</v>
      </c>
      <c r="AY947" s="1">
        <v>615835299.52543104</v>
      </c>
      <c r="AZ947" s="1">
        <v>583387612.41541898</v>
      </c>
      <c r="BA947" s="1">
        <v>714216584.63420606</v>
      </c>
      <c r="BB947" s="1">
        <v>684786634.63420606</v>
      </c>
      <c r="BC947" s="1">
        <v>615835299.52543104</v>
      </c>
      <c r="BD947" s="1">
        <v>583387612.41541898</v>
      </c>
      <c r="BE947" s="1">
        <v>645641242.40420604</v>
      </c>
      <c r="BF947" s="1">
        <v>616211292.40420604</v>
      </c>
      <c r="BG947" s="1">
        <v>547259957.29543102</v>
      </c>
      <c r="BH947" s="1">
        <v>514812270.18541902</v>
      </c>
      <c r="BI947" s="1">
        <v>645641242.40420604</v>
      </c>
      <c r="BJ947" s="1">
        <v>616211292.40420604</v>
      </c>
      <c r="BK947" s="1">
        <v>547259957.29543102</v>
      </c>
      <c r="BL947" s="1">
        <v>514812270.18541902</v>
      </c>
      <c r="BM947" s="1" t="s">
        <v>85</v>
      </c>
      <c r="BN947" s="1" t="s">
        <v>85</v>
      </c>
      <c r="BO947" s="1" t="s">
        <v>85</v>
      </c>
      <c r="BP947" t="s">
        <v>85</v>
      </c>
    </row>
    <row r="948" spans="1:68" x14ac:dyDescent="0.25">
      <c r="A948">
        <v>1425</v>
      </c>
      <c r="B948" t="s">
        <v>282</v>
      </c>
      <c r="C948">
        <v>2018</v>
      </c>
      <c r="D948" s="2">
        <v>16126</v>
      </c>
      <c r="E948" s="26">
        <v>130416.33</v>
      </c>
      <c r="F948" t="s">
        <v>91</v>
      </c>
      <c r="I948" s="2">
        <v>145</v>
      </c>
      <c r="J948" s="1">
        <v>853468550</v>
      </c>
      <c r="K948" s="1">
        <v>562444885.89999998</v>
      </c>
      <c r="L948" s="1">
        <v>0</v>
      </c>
      <c r="M948" s="1">
        <v>70305610.730000004</v>
      </c>
      <c r="N948" s="1">
        <v>0</v>
      </c>
      <c r="O948" s="1">
        <v>44926760.670000002</v>
      </c>
      <c r="P948" s="1">
        <v>38680129.920000002</v>
      </c>
      <c r="Q948" s="1">
        <v>10220355</v>
      </c>
      <c r="R948" s="1">
        <v>12728097</v>
      </c>
      <c r="S948" s="1">
        <v>183897</v>
      </c>
      <c r="T948" s="1">
        <v>56.889022279999999</v>
      </c>
      <c r="U948" s="1">
        <v>3.9669364200000001</v>
      </c>
      <c r="V948" s="1">
        <v>0</v>
      </c>
      <c r="Y948" s="1">
        <v>276641530</v>
      </c>
      <c r="Z948" s="1">
        <v>341132560.61905301</v>
      </c>
      <c r="AA948" s="1">
        <v>0</v>
      </c>
      <c r="AB948" s="1">
        <v>247211580</v>
      </c>
      <c r="AC948" s="1">
        <v>341132560.61905301</v>
      </c>
      <c r="AD948" s="1">
        <v>0</v>
      </c>
      <c r="AE948" s="1">
        <v>247211580</v>
      </c>
      <c r="AF948" s="1">
        <v>269924110.526986</v>
      </c>
      <c r="AG948" s="1">
        <v>0</v>
      </c>
      <c r="AH948" s="1">
        <v>247211580</v>
      </c>
      <c r="AI948" s="1">
        <v>236414251.66013199</v>
      </c>
      <c r="AJ948" s="1">
        <v>0</v>
      </c>
      <c r="AK948" s="1">
        <v>607371646.56999898</v>
      </c>
      <c r="AL948" s="1">
        <v>656454220.53905296</v>
      </c>
      <c r="AM948" s="1">
        <v>627024270.53905296</v>
      </c>
      <c r="AN948" s="1">
        <v>555815820.44698596</v>
      </c>
      <c r="AO948" s="1">
        <v>522305961.58013201</v>
      </c>
      <c r="AP948" s="1">
        <v>70305610.730000004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677677257.29999995</v>
      </c>
      <c r="AW948" s="1">
        <v>726759831.26905298</v>
      </c>
      <c r="AX948" s="1">
        <v>697329881.26905298</v>
      </c>
      <c r="AY948" s="1">
        <v>626121431.17698598</v>
      </c>
      <c r="AZ948" s="1">
        <v>592611572.31013203</v>
      </c>
      <c r="BA948" s="1">
        <v>726759831.26905298</v>
      </c>
      <c r="BB948" s="1">
        <v>697329881.26905298</v>
      </c>
      <c r="BC948" s="1">
        <v>626121431.17698598</v>
      </c>
      <c r="BD948" s="1">
        <v>592611572.31013203</v>
      </c>
      <c r="BE948" s="1">
        <v>656454220.53905296</v>
      </c>
      <c r="BF948" s="1">
        <v>627024270.53905296</v>
      </c>
      <c r="BG948" s="1">
        <v>555815820.44698596</v>
      </c>
      <c r="BH948" s="1">
        <v>522305961.58013201</v>
      </c>
      <c r="BI948" s="1">
        <v>656454220.53905296</v>
      </c>
      <c r="BJ948" s="1">
        <v>627024270.53905296</v>
      </c>
      <c r="BK948" s="1">
        <v>555815820.44698596</v>
      </c>
      <c r="BL948" s="1">
        <v>522305961.58013201</v>
      </c>
      <c r="BM948" s="1" t="s">
        <v>85</v>
      </c>
      <c r="BN948" s="1" t="s">
        <v>85</v>
      </c>
      <c r="BO948" s="1" t="s">
        <v>85</v>
      </c>
      <c r="BP948" t="s">
        <v>85</v>
      </c>
    </row>
    <row r="949" spans="1:68" x14ac:dyDescent="0.25">
      <c r="A949">
        <v>1425</v>
      </c>
      <c r="B949" t="s">
        <v>282</v>
      </c>
      <c r="C949">
        <v>2019</v>
      </c>
      <c r="D949" s="2">
        <v>16126</v>
      </c>
      <c r="E949" s="26">
        <v>130416.33</v>
      </c>
      <c r="F949" t="s">
        <v>91</v>
      </c>
      <c r="I949" s="2">
        <v>145</v>
      </c>
      <c r="J949" s="1">
        <v>853468550</v>
      </c>
      <c r="K949" s="1">
        <v>525151898.19999999</v>
      </c>
      <c r="L949" s="1">
        <v>0</v>
      </c>
      <c r="M949" s="1">
        <v>65643987.280000001</v>
      </c>
      <c r="N949" s="1">
        <v>0</v>
      </c>
      <c r="O949" s="1">
        <v>44926760.670000002</v>
      </c>
      <c r="P949" s="1">
        <v>38680129.920000002</v>
      </c>
      <c r="Q949" s="1">
        <v>10220355</v>
      </c>
      <c r="R949" s="1">
        <v>12728097</v>
      </c>
      <c r="S949" s="1">
        <v>183897</v>
      </c>
      <c r="T949" s="1">
        <v>53.786329700000003</v>
      </c>
      <c r="U949" s="1">
        <v>7.9489670229999998</v>
      </c>
      <c r="V949" s="1">
        <v>0</v>
      </c>
      <c r="Y949" s="1">
        <v>276641530</v>
      </c>
      <c r="Z949" s="1">
        <v>295464864.01526701</v>
      </c>
      <c r="AA949" s="1">
        <v>0</v>
      </c>
      <c r="AB949" s="1">
        <v>247211580</v>
      </c>
      <c r="AC949" s="1">
        <v>295464864.01526701</v>
      </c>
      <c r="AD949" s="1">
        <v>0</v>
      </c>
      <c r="AE949" s="1">
        <v>247211580</v>
      </c>
      <c r="AF949" s="1">
        <v>233789147.73356801</v>
      </c>
      <c r="AG949" s="1">
        <v>0</v>
      </c>
      <c r="AH949" s="1">
        <v>247211580</v>
      </c>
      <c r="AI949" s="1">
        <v>204765281.24806201</v>
      </c>
      <c r="AJ949" s="1">
        <v>0</v>
      </c>
      <c r="AK949" s="1">
        <v>570078658.87</v>
      </c>
      <c r="AL949" s="1">
        <v>610786523.93526697</v>
      </c>
      <c r="AM949" s="1">
        <v>581356573.93526697</v>
      </c>
      <c r="AN949" s="1">
        <v>519680857.65356803</v>
      </c>
      <c r="AO949" s="1">
        <v>490656991.16806197</v>
      </c>
      <c r="AP949" s="1">
        <v>65643987.280000001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635722646.14999998</v>
      </c>
      <c r="AW949" s="1">
        <v>676430511.21526694</v>
      </c>
      <c r="AX949" s="1">
        <v>647000561.21526694</v>
      </c>
      <c r="AY949" s="1">
        <v>585324844.933568</v>
      </c>
      <c r="AZ949" s="1">
        <v>556300978.44806194</v>
      </c>
      <c r="BA949" s="1">
        <v>676430511.21526694</v>
      </c>
      <c r="BB949" s="1">
        <v>647000561.21526694</v>
      </c>
      <c r="BC949" s="1">
        <v>585324844.933568</v>
      </c>
      <c r="BD949" s="1">
        <v>556300978.44806194</v>
      </c>
      <c r="BE949" s="1">
        <v>610786523.93526697</v>
      </c>
      <c r="BF949" s="1">
        <v>581356573.93526697</v>
      </c>
      <c r="BG949" s="1">
        <v>519680857.65356803</v>
      </c>
      <c r="BH949" s="1">
        <v>490656991.16806197</v>
      </c>
      <c r="BI949" s="1">
        <v>610786523.93526697</v>
      </c>
      <c r="BJ949" s="1">
        <v>581356573.93526697</v>
      </c>
      <c r="BK949" s="1">
        <v>519680857.65356803</v>
      </c>
      <c r="BL949" s="1">
        <v>490656991.16806197</v>
      </c>
      <c r="BM949" s="1" t="s">
        <v>85</v>
      </c>
      <c r="BN949" s="1" t="s">
        <v>85</v>
      </c>
      <c r="BO949" s="1" t="s">
        <v>85</v>
      </c>
      <c r="BP949" t="s">
        <v>85</v>
      </c>
    </row>
    <row r="950" spans="1:68" x14ac:dyDescent="0.25">
      <c r="A950">
        <v>1425</v>
      </c>
      <c r="B950" t="s">
        <v>282</v>
      </c>
      <c r="C950">
        <v>2020</v>
      </c>
      <c r="D950" s="2">
        <v>16126</v>
      </c>
      <c r="E950" s="26">
        <v>130416.33</v>
      </c>
      <c r="F950" t="s">
        <v>91</v>
      </c>
      <c r="I950" s="2">
        <v>145</v>
      </c>
      <c r="J950" s="1">
        <v>853468550</v>
      </c>
      <c r="K950" s="1">
        <v>666578664.5</v>
      </c>
      <c r="L950" s="1">
        <v>0</v>
      </c>
      <c r="M950" s="1">
        <v>0</v>
      </c>
      <c r="N950" s="1">
        <v>0</v>
      </c>
      <c r="O950" s="1">
        <v>44926760.670000002</v>
      </c>
      <c r="P950" s="1">
        <v>38680129.920000002</v>
      </c>
      <c r="Q950" s="1">
        <v>10220355</v>
      </c>
      <c r="R950" s="1">
        <v>12728097</v>
      </c>
      <c r="S950" s="1">
        <v>183897</v>
      </c>
      <c r="T950" s="1">
        <v>55.821496019999998</v>
      </c>
      <c r="U950" s="1">
        <v>3.235555497</v>
      </c>
      <c r="V950" s="1">
        <v>0</v>
      </c>
      <c r="Y950" s="1">
        <v>276641530</v>
      </c>
      <c r="Z950" s="1">
        <v>338965788.13290602</v>
      </c>
      <c r="AA950" s="1">
        <v>0</v>
      </c>
      <c r="AB950" s="1">
        <v>247211580</v>
      </c>
      <c r="AC950" s="1">
        <v>338965788.13290602</v>
      </c>
      <c r="AD950" s="1">
        <v>0</v>
      </c>
      <c r="AE950" s="1">
        <v>247211580</v>
      </c>
      <c r="AF950" s="1">
        <v>268209632.92046201</v>
      </c>
      <c r="AG950" s="1">
        <v>0</v>
      </c>
      <c r="AH950" s="1">
        <v>247211580</v>
      </c>
      <c r="AI950" s="1">
        <v>234912618.702842</v>
      </c>
      <c r="AJ950" s="1">
        <v>0</v>
      </c>
      <c r="AK950" s="1">
        <v>711505425.16999996</v>
      </c>
      <c r="AL950" s="1">
        <v>654287448.05290604</v>
      </c>
      <c r="AM950" s="1">
        <v>624857498.05290604</v>
      </c>
      <c r="AN950" s="1">
        <v>554101342.84046197</v>
      </c>
      <c r="AO950" s="1">
        <v>520804328.62284201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711505425.16999996</v>
      </c>
      <c r="AW950" s="1">
        <v>654287448.05290604</v>
      </c>
      <c r="AX950" s="1">
        <v>624857498.05290604</v>
      </c>
      <c r="AY950" s="1">
        <v>554101342.84046197</v>
      </c>
      <c r="AZ950" s="1">
        <v>520804328.62284201</v>
      </c>
      <c r="BA950" s="1">
        <v>654287448.05290604</v>
      </c>
      <c r="BB950" s="1">
        <v>624857498.05290604</v>
      </c>
      <c r="BC950" s="1">
        <v>554101342.84046197</v>
      </c>
      <c r="BD950" s="1">
        <v>520804328.62284201</v>
      </c>
      <c r="BE950" s="1">
        <v>654287448.05290604</v>
      </c>
      <c r="BF950" s="1">
        <v>624857498.05290604</v>
      </c>
      <c r="BG950" s="1">
        <v>554101342.84046197</v>
      </c>
      <c r="BH950" s="1">
        <v>520804328.62284201</v>
      </c>
      <c r="BI950" s="1">
        <v>654287448.05290604</v>
      </c>
      <c r="BJ950" s="1">
        <v>624857498.05290604</v>
      </c>
      <c r="BK950" s="1">
        <v>554101342.84046197</v>
      </c>
      <c r="BL950" s="1">
        <v>520804328.62284201</v>
      </c>
      <c r="BM950" s="1" t="s">
        <v>85</v>
      </c>
      <c r="BN950" s="1" t="s">
        <v>85</v>
      </c>
      <c r="BO950" s="1" t="s">
        <v>85</v>
      </c>
      <c r="BP950" t="s">
        <v>85</v>
      </c>
    </row>
    <row r="951" spans="1:68" x14ac:dyDescent="0.25">
      <c r="A951">
        <v>1425</v>
      </c>
      <c r="B951" t="s">
        <v>282</v>
      </c>
      <c r="C951">
        <v>2021</v>
      </c>
      <c r="D951" s="2">
        <v>16126</v>
      </c>
      <c r="E951" s="26">
        <v>130416.33</v>
      </c>
      <c r="F951" t="s">
        <v>91</v>
      </c>
      <c r="I951" s="2">
        <v>145</v>
      </c>
      <c r="J951" s="1">
        <v>853468550</v>
      </c>
      <c r="K951" s="1">
        <v>616818993.5</v>
      </c>
      <c r="L951" s="1">
        <v>0</v>
      </c>
      <c r="M951" s="1">
        <v>48310694.259999998</v>
      </c>
      <c r="N951" s="1">
        <v>0</v>
      </c>
      <c r="O951" s="1">
        <v>44926760.670000002</v>
      </c>
      <c r="P951" s="1">
        <v>38680129.920000002</v>
      </c>
      <c r="Q951" s="1">
        <v>10220355</v>
      </c>
      <c r="R951" s="1">
        <v>12728097</v>
      </c>
      <c r="S951" s="1">
        <v>183897</v>
      </c>
      <c r="T951" s="1">
        <v>57.051662559999997</v>
      </c>
      <c r="U951" s="1">
        <v>4.5226974850000001</v>
      </c>
      <c r="V951" s="1">
        <v>0</v>
      </c>
      <c r="Y951" s="1">
        <v>276641530</v>
      </c>
      <c r="Z951" s="1">
        <v>338598527.84539402</v>
      </c>
      <c r="AA951" s="1">
        <v>0</v>
      </c>
      <c r="AB951" s="1">
        <v>247211580</v>
      </c>
      <c r="AC951" s="1">
        <v>338598527.84539402</v>
      </c>
      <c r="AD951" s="1">
        <v>0</v>
      </c>
      <c r="AE951" s="1">
        <v>247211580</v>
      </c>
      <c r="AF951" s="1">
        <v>267919035.018408</v>
      </c>
      <c r="AG951" s="1">
        <v>0</v>
      </c>
      <c r="AH951" s="1">
        <v>247211580</v>
      </c>
      <c r="AI951" s="1">
        <v>234658097.217473</v>
      </c>
      <c r="AJ951" s="1">
        <v>0</v>
      </c>
      <c r="AK951" s="1">
        <v>661745754.16999996</v>
      </c>
      <c r="AL951" s="1">
        <v>653920187.76539397</v>
      </c>
      <c r="AM951" s="1">
        <v>624490237.76539397</v>
      </c>
      <c r="AN951" s="1">
        <v>553810744.93840802</v>
      </c>
      <c r="AO951" s="1">
        <v>520549807.13747299</v>
      </c>
      <c r="AP951" s="1">
        <v>48310694.259999998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710056448.42999995</v>
      </c>
      <c r="AW951" s="1">
        <v>702230882.02539396</v>
      </c>
      <c r="AX951" s="1">
        <v>672800932.02539396</v>
      </c>
      <c r="AY951" s="1">
        <v>602121439.19840801</v>
      </c>
      <c r="AZ951" s="1">
        <v>568860501.39747298</v>
      </c>
      <c r="BA951" s="1">
        <v>702230882.02539396</v>
      </c>
      <c r="BB951" s="1">
        <v>672800932.02539396</v>
      </c>
      <c r="BC951" s="1">
        <v>602121439.19840801</v>
      </c>
      <c r="BD951" s="1">
        <v>568860501.39747298</v>
      </c>
      <c r="BE951" s="1">
        <v>653920187.76539397</v>
      </c>
      <c r="BF951" s="1">
        <v>624490237.76539397</v>
      </c>
      <c r="BG951" s="1">
        <v>553810744.93840802</v>
      </c>
      <c r="BH951" s="1">
        <v>520549807.13747299</v>
      </c>
      <c r="BI951" s="1">
        <v>653920187.76539397</v>
      </c>
      <c r="BJ951" s="1">
        <v>624490237.76539397</v>
      </c>
      <c r="BK951" s="1">
        <v>553810744.93840802</v>
      </c>
      <c r="BL951" s="1">
        <v>520549807.13747299</v>
      </c>
      <c r="BM951" s="1" t="s">
        <v>85</v>
      </c>
      <c r="BN951" s="1" t="s">
        <v>85</v>
      </c>
      <c r="BO951" s="1" t="s">
        <v>85</v>
      </c>
      <c r="BP951" t="s">
        <v>85</v>
      </c>
    </row>
    <row r="952" spans="1:68" x14ac:dyDescent="0.25">
      <c r="A952">
        <v>1427</v>
      </c>
      <c r="B952" t="s">
        <v>283</v>
      </c>
      <c r="C952">
        <v>2017</v>
      </c>
      <c r="D952" s="2">
        <v>18800</v>
      </c>
      <c r="E952" s="26">
        <v>42995.05</v>
      </c>
      <c r="F952" t="s">
        <v>97</v>
      </c>
      <c r="I952" s="2">
        <v>172</v>
      </c>
      <c r="J952" s="1">
        <v>1180264000</v>
      </c>
      <c r="K952" s="1">
        <v>786530000</v>
      </c>
      <c r="L952" s="1">
        <v>37230000</v>
      </c>
      <c r="M952" s="1">
        <v>84360000</v>
      </c>
      <c r="N952" s="1">
        <v>0</v>
      </c>
      <c r="O952" s="1">
        <v>184690944.19999999</v>
      </c>
      <c r="P952" s="1">
        <v>27762260.329999998</v>
      </c>
      <c r="Q952" s="1">
        <v>10679885</v>
      </c>
      <c r="R952" s="1">
        <v>11946710</v>
      </c>
      <c r="S952" s="1">
        <v>70088</v>
      </c>
      <c r="T952" s="1">
        <v>55.596642869999997</v>
      </c>
      <c r="U952" s="1">
        <v>6.7189139720000002</v>
      </c>
      <c r="V952" s="1">
        <v>311870</v>
      </c>
      <c r="W952" s="1">
        <v>42.66</v>
      </c>
      <c r="X952" s="1">
        <v>1.08</v>
      </c>
      <c r="Y952" s="1">
        <v>322514000</v>
      </c>
      <c r="Z952" s="1">
        <v>318965850.77242303</v>
      </c>
      <c r="AA952" s="1">
        <v>8248712.0039999997</v>
      </c>
      <c r="AB952" s="1">
        <v>288204000</v>
      </c>
      <c r="AC952" s="1">
        <v>318965850.77242303</v>
      </c>
      <c r="AD952" s="1">
        <v>8248712.0039999997</v>
      </c>
      <c r="AE952" s="1">
        <v>288204000</v>
      </c>
      <c r="AF952" s="1">
        <v>251636949.02643299</v>
      </c>
      <c r="AG952" s="1">
        <v>8248712.0039999997</v>
      </c>
      <c r="AH952" s="1">
        <v>288204000</v>
      </c>
      <c r="AI952" s="1">
        <v>219952759.969497</v>
      </c>
      <c r="AJ952" s="1">
        <v>8248712.0039999997</v>
      </c>
      <c r="AK952" s="1">
        <v>1008450944.2</v>
      </c>
      <c r="AL952" s="1">
        <v>714720823.10642302</v>
      </c>
      <c r="AM952" s="1">
        <v>680410823.10642302</v>
      </c>
      <c r="AN952" s="1">
        <v>613081921.36043298</v>
      </c>
      <c r="AO952" s="1">
        <v>581397732.30349696</v>
      </c>
      <c r="AP952" s="1">
        <v>84360000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1092810944.2</v>
      </c>
      <c r="AW952" s="1">
        <v>799080823.10642302</v>
      </c>
      <c r="AX952" s="1">
        <v>764770823.10642302</v>
      </c>
      <c r="AY952" s="1">
        <v>697441921.36043298</v>
      </c>
      <c r="AZ952" s="1">
        <v>665757732.30349696</v>
      </c>
      <c r="BA952" s="1">
        <v>799080823.10642302</v>
      </c>
      <c r="BB952" s="1">
        <v>764770823.10642302</v>
      </c>
      <c r="BC952" s="1">
        <v>697441921.36043298</v>
      </c>
      <c r="BD952" s="1">
        <v>665757732.30349696</v>
      </c>
      <c r="BE952" s="1">
        <v>714720823.10642302</v>
      </c>
      <c r="BF952" s="1">
        <v>680410823.10642302</v>
      </c>
      <c r="BG952" s="1">
        <v>613081921.36043298</v>
      </c>
      <c r="BH952" s="1">
        <v>581397732.30349696</v>
      </c>
      <c r="BI952" s="1">
        <v>714720823.10642302</v>
      </c>
      <c r="BJ952" s="1">
        <v>680410823.10642302</v>
      </c>
      <c r="BK952" s="1">
        <v>613081921.36043298</v>
      </c>
      <c r="BL952" s="1">
        <v>581397732.30349696</v>
      </c>
      <c r="BM952" s="1" t="s">
        <v>85</v>
      </c>
      <c r="BN952" s="1" t="s">
        <v>85</v>
      </c>
      <c r="BO952" s="1" t="s">
        <v>85</v>
      </c>
      <c r="BP952" t="s">
        <v>85</v>
      </c>
    </row>
    <row r="953" spans="1:68" x14ac:dyDescent="0.25">
      <c r="A953">
        <v>1427</v>
      </c>
      <c r="B953" t="s">
        <v>283</v>
      </c>
      <c r="C953">
        <v>2018</v>
      </c>
      <c r="D953" s="2">
        <v>18800</v>
      </c>
      <c r="E953" s="26">
        <v>42995.05</v>
      </c>
      <c r="F953" t="s">
        <v>97</v>
      </c>
      <c r="I953" s="2">
        <v>172</v>
      </c>
      <c r="J953" s="1">
        <v>1180264000</v>
      </c>
      <c r="K953" s="1">
        <v>787450000</v>
      </c>
      <c r="L953" s="1">
        <v>44980000</v>
      </c>
      <c r="M953" s="1">
        <v>95240000</v>
      </c>
      <c r="N953" s="1">
        <v>3680000</v>
      </c>
      <c r="O953" s="1">
        <v>184690944.19999999</v>
      </c>
      <c r="P953" s="1">
        <v>27762260.329999998</v>
      </c>
      <c r="Q953" s="1">
        <v>10679885</v>
      </c>
      <c r="R953" s="1">
        <v>11946710</v>
      </c>
      <c r="S953" s="1">
        <v>70088</v>
      </c>
      <c r="T953" s="1">
        <v>55.63027452</v>
      </c>
      <c r="U953" s="1">
        <v>4.989486715</v>
      </c>
      <c r="V953" s="1">
        <v>311870</v>
      </c>
      <c r="W953" s="1">
        <v>42.66</v>
      </c>
      <c r="X953" s="1">
        <v>1.08</v>
      </c>
      <c r="Y953" s="1">
        <v>322514000</v>
      </c>
      <c r="Z953" s="1">
        <v>330471204.98817801</v>
      </c>
      <c r="AA953" s="1">
        <v>8248712.0039999997</v>
      </c>
      <c r="AB953" s="1">
        <v>288204000</v>
      </c>
      <c r="AC953" s="1">
        <v>330471204.98817801</v>
      </c>
      <c r="AD953" s="1">
        <v>8248712.0039999997</v>
      </c>
      <c r="AE953" s="1">
        <v>288204000</v>
      </c>
      <c r="AF953" s="1">
        <v>260713695.72301599</v>
      </c>
      <c r="AG953" s="1">
        <v>8248712.0039999997</v>
      </c>
      <c r="AH953" s="1">
        <v>288204000</v>
      </c>
      <c r="AI953" s="1">
        <v>227886632.53941</v>
      </c>
      <c r="AJ953" s="1">
        <v>8248712.0039999997</v>
      </c>
      <c r="AK953" s="1">
        <v>1017120944.2</v>
      </c>
      <c r="AL953" s="1">
        <v>733976177.32217801</v>
      </c>
      <c r="AM953" s="1">
        <v>699666177.32217801</v>
      </c>
      <c r="AN953" s="1">
        <v>629908668.05701602</v>
      </c>
      <c r="AO953" s="1">
        <v>597081604.87340999</v>
      </c>
      <c r="AP953" s="1">
        <v>98920000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1116040944.2</v>
      </c>
      <c r="AW953" s="1">
        <v>832896177.32217801</v>
      </c>
      <c r="AX953" s="1">
        <v>798586177.32217801</v>
      </c>
      <c r="AY953" s="1">
        <v>728828668.05701602</v>
      </c>
      <c r="AZ953" s="1">
        <v>696001604.87340999</v>
      </c>
      <c r="BA953" s="1">
        <v>832896177.32217801</v>
      </c>
      <c r="BB953" s="1">
        <v>798586177.32217801</v>
      </c>
      <c r="BC953" s="1">
        <v>728828668.05701602</v>
      </c>
      <c r="BD953" s="1">
        <v>696001604.87340999</v>
      </c>
      <c r="BE953" s="1">
        <v>733976177.32217801</v>
      </c>
      <c r="BF953" s="1">
        <v>699666177.32217801</v>
      </c>
      <c r="BG953" s="1">
        <v>629908668.05701602</v>
      </c>
      <c r="BH953" s="1">
        <v>597081604.87340999</v>
      </c>
      <c r="BI953" s="1">
        <v>733976177.32217801</v>
      </c>
      <c r="BJ953" s="1">
        <v>699666177.32217801</v>
      </c>
      <c r="BK953" s="1">
        <v>629908668.05701602</v>
      </c>
      <c r="BL953" s="1">
        <v>597081604.87340999</v>
      </c>
      <c r="BM953" s="1" t="s">
        <v>85</v>
      </c>
      <c r="BN953" s="1" t="s">
        <v>85</v>
      </c>
      <c r="BO953" s="1" t="s">
        <v>85</v>
      </c>
      <c r="BP953" t="s">
        <v>85</v>
      </c>
    </row>
    <row r="954" spans="1:68" x14ac:dyDescent="0.25">
      <c r="A954">
        <v>1427</v>
      </c>
      <c r="B954" t="s">
        <v>283</v>
      </c>
      <c r="C954">
        <v>2019</v>
      </c>
      <c r="D954" s="2">
        <v>18800</v>
      </c>
      <c r="E954" s="26">
        <v>42995.05</v>
      </c>
      <c r="F954" t="s">
        <v>97</v>
      </c>
      <c r="I954" s="2">
        <v>172</v>
      </c>
      <c r="J954" s="1">
        <v>1180264000</v>
      </c>
      <c r="K954" s="1">
        <v>786770000</v>
      </c>
      <c r="L954" s="1">
        <v>47160000</v>
      </c>
      <c r="M954" s="1">
        <v>92580000</v>
      </c>
      <c r="N954" s="1">
        <v>2350000</v>
      </c>
      <c r="O954" s="1">
        <v>184690944.19999999</v>
      </c>
      <c r="P954" s="1">
        <v>27762260.329999998</v>
      </c>
      <c r="Q954" s="1">
        <v>10679885</v>
      </c>
      <c r="R954" s="1">
        <v>11946710</v>
      </c>
      <c r="S954" s="1">
        <v>70088</v>
      </c>
      <c r="T954" s="1">
        <v>53.006734379999997</v>
      </c>
      <c r="U954" s="1">
        <v>7.4391609650000001</v>
      </c>
      <c r="V954" s="1">
        <v>311870</v>
      </c>
      <c r="W954" s="1">
        <v>42.66</v>
      </c>
      <c r="X954" s="1">
        <v>1.08</v>
      </c>
      <c r="Y954" s="1">
        <v>322514000</v>
      </c>
      <c r="Z954" s="1">
        <v>297364467.40971702</v>
      </c>
      <c r="AA954" s="1">
        <v>8248712.0039999997</v>
      </c>
      <c r="AB954" s="1">
        <v>288204000</v>
      </c>
      <c r="AC954" s="1">
        <v>297364467.40971702</v>
      </c>
      <c r="AD954" s="1">
        <v>8248712.0039999997</v>
      </c>
      <c r="AE954" s="1">
        <v>288204000</v>
      </c>
      <c r="AF954" s="1">
        <v>234595293.341418</v>
      </c>
      <c r="AG954" s="1">
        <v>8248712.0039999997</v>
      </c>
      <c r="AH954" s="1">
        <v>288204000</v>
      </c>
      <c r="AI954" s="1">
        <v>205056858.48574799</v>
      </c>
      <c r="AJ954" s="1">
        <v>8248712.0039999997</v>
      </c>
      <c r="AK954" s="1">
        <v>1018620944.2</v>
      </c>
      <c r="AL954" s="1">
        <v>703049439.74371696</v>
      </c>
      <c r="AM954" s="1">
        <v>668739439.74371696</v>
      </c>
      <c r="AN954" s="1">
        <v>605970265.67541802</v>
      </c>
      <c r="AO954" s="1">
        <v>576431830.81974804</v>
      </c>
      <c r="AP954" s="1">
        <v>94930000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1113550944.2</v>
      </c>
      <c r="AW954" s="1">
        <v>797979439.74371696</v>
      </c>
      <c r="AX954" s="1">
        <v>763669439.74371696</v>
      </c>
      <c r="AY954" s="1">
        <v>700900265.67541802</v>
      </c>
      <c r="AZ954" s="1">
        <v>671361830.81974804</v>
      </c>
      <c r="BA954" s="1">
        <v>797979439.74371696</v>
      </c>
      <c r="BB954" s="1">
        <v>763669439.74371696</v>
      </c>
      <c r="BC954" s="1">
        <v>700900265.67541802</v>
      </c>
      <c r="BD954" s="1">
        <v>671361830.81974804</v>
      </c>
      <c r="BE954" s="1">
        <v>703049439.74371696</v>
      </c>
      <c r="BF954" s="1">
        <v>668739439.74371696</v>
      </c>
      <c r="BG954" s="1">
        <v>605970265.67541802</v>
      </c>
      <c r="BH954" s="1">
        <v>576431830.81974804</v>
      </c>
      <c r="BI954" s="1">
        <v>703049439.74371696</v>
      </c>
      <c r="BJ954" s="1">
        <v>668739439.74371696</v>
      </c>
      <c r="BK954" s="1">
        <v>605970265.67541802</v>
      </c>
      <c r="BL954" s="1">
        <v>576431830.81974804</v>
      </c>
      <c r="BM954" s="1" t="s">
        <v>85</v>
      </c>
      <c r="BN954" s="1" t="s">
        <v>85</v>
      </c>
      <c r="BO954" s="1" t="s">
        <v>85</v>
      </c>
      <c r="BP954" t="s">
        <v>85</v>
      </c>
    </row>
    <row r="955" spans="1:68" x14ac:dyDescent="0.25">
      <c r="A955">
        <v>1427</v>
      </c>
      <c r="B955" t="s">
        <v>283</v>
      </c>
      <c r="C955">
        <v>2020</v>
      </c>
      <c r="D955" s="2">
        <v>19986</v>
      </c>
      <c r="E955" s="26">
        <v>42995.05</v>
      </c>
      <c r="F955" t="s">
        <v>97</v>
      </c>
      <c r="I955" s="2">
        <v>172</v>
      </c>
      <c r="J955" s="1">
        <v>1254721080</v>
      </c>
      <c r="K955" s="1">
        <v>883910960.10000002</v>
      </c>
      <c r="L955" s="1">
        <v>49173946.270000003</v>
      </c>
      <c r="M955" s="1">
        <v>107263176.3</v>
      </c>
      <c r="N955" s="1">
        <v>0</v>
      </c>
      <c r="O955" s="1">
        <v>184690944.19999999</v>
      </c>
      <c r="P955" s="1">
        <v>27762260.329999998</v>
      </c>
      <c r="Q955" s="1">
        <v>10679885</v>
      </c>
      <c r="R955" s="1">
        <v>11946710</v>
      </c>
      <c r="S955" s="1">
        <v>70088</v>
      </c>
      <c r="T955" s="1">
        <v>56.430450350000001</v>
      </c>
      <c r="U955" s="1">
        <v>1.8759047090000001</v>
      </c>
      <c r="V955" s="1">
        <v>311870</v>
      </c>
      <c r="W955" s="1">
        <v>42.66</v>
      </c>
      <c r="X955" s="1">
        <v>1.08</v>
      </c>
      <c r="Y955" s="1">
        <v>342859830</v>
      </c>
      <c r="Z955" s="1">
        <v>356011571.24541801</v>
      </c>
      <c r="AA955" s="1">
        <v>8248712.0039999997</v>
      </c>
      <c r="AB955" s="1">
        <v>306385380</v>
      </c>
      <c r="AC955" s="1">
        <v>356011571.24541801</v>
      </c>
      <c r="AD955" s="1">
        <v>8248712.0039999997</v>
      </c>
      <c r="AE955" s="1">
        <v>306385380</v>
      </c>
      <c r="AF955" s="1">
        <v>280862874.15834302</v>
      </c>
      <c r="AG955" s="1">
        <v>8248712.0039999997</v>
      </c>
      <c r="AH955" s="1">
        <v>306385380</v>
      </c>
      <c r="AI955" s="1">
        <v>245498781.411484</v>
      </c>
      <c r="AJ955" s="1">
        <v>8248712.0039999997</v>
      </c>
      <c r="AK955" s="1">
        <v>1117775850.5699999</v>
      </c>
      <c r="AL955" s="1">
        <v>784056319.84941804</v>
      </c>
      <c r="AM955" s="1">
        <v>747581869.84941804</v>
      </c>
      <c r="AN955" s="1">
        <v>672433172.76234305</v>
      </c>
      <c r="AO955" s="1">
        <v>637069080.01548398</v>
      </c>
      <c r="AP955" s="1">
        <v>107263176.3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1225039026.8699999</v>
      </c>
      <c r="AW955" s="1">
        <v>891319496.149418</v>
      </c>
      <c r="AX955" s="1">
        <v>854845046.149418</v>
      </c>
      <c r="AY955" s="1">
        <v>779696349.062343</v>
      </c>
      <c r="AZ955" s="1">
        <v>744332256.31548405</v>
      </c>
      <c r="BA955" s="1">
        <v>891319496.149418</v>
      </c>
      <c r="BB955" s="1">
        <v>854845046.149418</v>
      </c>
      <c r="BC955" s="1">
        <v>779696349.062343</v>
      </c>
      <c r="BD955" s="1">
        <v>744332256.31548405</v>
      </c>
      <c r="BE955" s="1">
        <v>784056319.84941804</v>
      </c>
      <c r="BF955" s="1">
        <v>747581869.84941804</v>
      </c>
      <c r="BG955" s="1">
        <v>672433172.76234305</v>
      </c>
      <c r="BH955" s="1">
        <v>637069080.01548398</v>
      </c>
      <c r="BI955" s="1">
        <v>784056319.84941804</v>
      </c>
      <c r="BJ955" s="1">
        <v>747581869.84941804</v>
      </c>
      <c r="BK955" s="1">
        <v>672433172.76234305</v>
      </c>
      <c r="BL955" s="1">
        <v>637069080.01548398</v>
      </c>
      <c r="BM955" s="1" t="s">
        <v>85</v>
      </c>
      <c r="BN955" s="1" t="s">
        <v>85</v>
      </c>
      <c r="BO955" s="1" t="s">
        <v>85</v>
      </c>
      <c r="BP955" t="s">
        <v>85</v>
      </c>
    </row>
    <row r="956" spans="1:68" x14ac:dyDescent="0.25">
      <c r="A956">
        <v>1427</v>
      </c>
      <c r="B956" t="s">
        <v>283</v>
      </c>
      <c r="C956">
        <v>2021</v>
      </c>
      <c r="D956" s="2">
        <v>19986</v>
      </c>
      <c r="E956" s="26">
        <v>42995.05</v>
      </c>
      <c r="F956" t="s">
        <v>97</v>
      </c>
      <c r="I956" s="2">
        <v>172</v>
      </c>
      <c r="J956" s="1">
        <v>1254721080</v>
      </c>
      <c r="K956" s="1">
        <v>885540000</v>
      </c>
      <c r="L956" s="1">
        <v>49800000</v>
      </c>
      <c r="M956" s="1">
        <v>85750000</v>
      </c>
      <c r="N956" s="1">
        <v>18790000</v>
      </c>
      <c r="O956" s="1">
        <v>184690944.19999999</v>
      </c>
      <c r="P956" s="1">
        <v>27762260.329999998</v>
      </c>
      <c r="Q956" s="1">
        <v>10679885</v>
      </c>
      <c r="R956" s="1">
        <v>11946710</v>
      </c>
      <c r="S956" s="1">
        <v>70088</v>
      </c>
      <c r="T956" s="1">
        <v>56.715991539999997</v>
      </c>
      <c r="U956" s="1">
        <v>4.8391613729999996</v>
      </c>
      <c r="V956" s="1">
        <v>311870</v>
      </c>
      <c r="W956" s="1">
        <v>42.66</v>
      </c>
      <c r="X956" s="1">
        <v>1.08</v>
      </c>
      <c r="Y956" s="1">
        <v>342859830</v>
      </c>
      <c r="Z956" s="1">
        <v>338537359.29761499</v>
      </c>
      <c r="AA956" s="1">
        <v>8248712.0039999997</v>
      </c>
      <c r="AB956" s="1">
        <v>306385380</v>
      </c>
      <c r="AC956" s="1">
        <v>338537359.29761499</v>
      </c>
      <c r="AD956" s="1">
        <v>8248712.0039999997</v>
      </c>
      <c r="AE956" s="1">
        <v>306385380</v>
      </c>
      <c r="AF956" s="1">
        <v>267077205.97305599</v>
      </c>
      <c r="AG956" s="1">
        <v>8248712.0039999997</v>
      </c>
      <c r="AH956" s="1">
        <v>306385380</v>
      </c>
      <c r="AI956" s="1">
        <v>233448898.52620399</v>
      </c>
      <c r="AJ956" s="1">
        <v>8248712.0039999997</v>
      </c>
      <c r="AK956" s="1">
        <v>1120030944.2</v>
      </c>
      <c r="AL956" s="1">
        <v>767208161.63161504</v>
      </c>
      <c r="AM956" s="1">
        <v>730733711.63161504</v>
      </c>
      <c r="AN956" s="1">
        <v>659273558.30705595</v>
      </c>
      <c r="AO956" s="1">
        <v>625645250.86020398</v>
      </c>
      <c r="AP956" s="1">
        <v>104540000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1224570944.2</v>
      </c>
      <c r="AW956" s="1">
        <v>871748161.63161504</v>
      </c>
      <c r="AX956" s="1">
        <v>835273711.63161504</v>
      </c>
      <c r="AY956" s="1">
        <v>763813558.30705595</v>
      </c>
      <c r="AZ956" s="1">
        <v>730185250.86020398</v>
      </c>
      <c r="BA956" s="1">
        <v>871748161.63161504</v>
      </c>
      <c r="BB956" s="1">
        <v>835273711.63161504</v>
      </c>
      <c r="BC956" s="1">
        <v>763813558.30705595</v>
      </c>
      <c r="BD956" s="1">
        <v>730185250.86020398</v>
      </c>
      <c r="BE956" s="1">
        <v>767208161.63161504</v>
      </c>
      <c r="BF956" s="1">
        <v>730733711.63161504</v>
      </c>
      <c r="BG956" s="1">
        <v>659273558.30705595</v>
      </c>
      <c r="BH956" s="1">
        <v>625645250.86020398</v>
      </c>
      <c r="BI956" s="1">
        <v>767208161.63161504</v>
      </c>
      <c r="BJ956" s="1">
        <v>730733711.63161504</v>
      </c>
      <c r="BK956" s="1">
        <v>659273558.30705595</v>
      </c>
      <c r="BL956" s="1">
        <v>625645250.86020398</v>
      </c>
      <c r="BM956" s="1" t="s">
        <v>85</v>
      </c>
      <c r="BN956" s="1" t="s">
        <v>85</v>
      </c>
      <c r="BO956" s="1" t="s">
        <v>85</v>
      </c>
      <c r="BP956" t="s">
        <v>85</v>
      </c>
    </row>
    <row r="957" spans="1:68" x14ac:dyDescent="0.25">
      <c r="A957">
        <v>1443</v>
      </c>
      <c r="B957" t="s">
        <v>284</v>
      </c>
      <c r="C957">
        <v>2017</v>
      </c>
      <c r="D957" s="2">
        <v>30003</v>
      </c>
      <c r="E957" s="26">
        <v>166451.04</v>
      </c>
      <c r="F957" t="s">
        <v>87</v>
      </c>
      <c r="I957" s="2">
        <v>192</v>
      </c>
      <c r="J957" s="1">
        <v>2102610240</v>
      </c>
      <c r="K957" s="1">
        <v>933565155.70000005</v>
      </c>
      <c r="L957" s="1">
        <v>352267411.5</v>
      </c>
      <c r="M957" s="1">
        <v>332735773.80000001</v>
      </c>
      <c r="N957" s="1">
        <v>282311084.5</v>
      </c>
      <c r="O957" s="1">
        <v>135240332.80000001</v>
      </c>
      <c r="P957" s="1">
        <v>66830186.43</v>
      </c>
      <c r="Q957" s="1">
        <v>26841486</v>
      </c>
      <c r="R957" s="1">
        <v>5222165</v>
      </c>
      <c r="S957" s="1">
        <v>327820</v>
      </c>
      <c r="T957" s="1">
        <v>49.821496660000001</v>
      </c>
      <c r="U957" s="1">
        <v>5.0663297250000001</v>
      </c>
      <c r="V957" s="1">
        <v>374234</v>
      </c>
      <c r="W957" s="1">
        <v>37.17</v>
      </c>
      <c r="X957" s="1">
        <v>0.88</v>
      </c>
      <c r="Y957" s="1">
        <v>514701465</v>
      </c>
      <c r="Z957" s="1">
        <v>628123740.22179198</v>
      </c>
      <c r="AA957" s="1">
        <v>8624372.2236000001</v>
      </c>
      <c r="AB957" s="1">
        <v>459945990</v>
      </c>
      <c r="AC957" s="1">
        <v>628123740.22179198</v>
      </c>
      <c r="AD957" s="1">
        <v>8624372.2236000001</v>
      </c>
      <c r="AE957" s="1">
        <v>459945990</v>
      </c>
      <c r="AF957" s="1">
        <v>496580433.83980602</v>
      </c>
      <c r="AG957" s="1">
        <v>8624372.2236000001</v>
      </c>
      <c r="AH957" s="1">
        <v>459945990</v>
      </c>
      <c r="AI957" s="1">
        <v>434677701.42475402</v>
      </c>
      <c r="AJ957" s="1">
        <v>8624372.2236000001</v>
      </c>
      <c r="AK957" s="1">
        <v>1421072900</v>
      </c>
      <c r="AL957" s="1">
        <v>1570547175.3753901</v>
      </c>
      <c r="AM957" s="1">
        <v>1515791700.3753901</v>
      </c>
      <c r="AN957" s="1">
        <v>1384248393.9934001</v>
      </c>
      <c r="AO957" s="1">
        <v>1322345661.5783501</v>
      </c>
      <c r="AP957" s="1">
        <v>615046858.29999995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2036119758.3</v>
      </c>
      <c r="AW957" s="1">
        <v>2185594033.6753898</v>
      </c>
      <c r="AX957" s="1">
        <v>2130838558.67539</v>
      </c>
      <c r="AY957" s="1">
        <v>1999295252.2934</v>
      </c>
      <c r="AZ957" s="1">
        <v>1937392519.87835</v>
      </c>
      <c r="BA957" s="1">
        <v>2102610240</v>
      </c>
      <c r="BB957" s="1">
        <v>2102610240</v>
      </c>
      <c r="BC957" s="1">
        <v>1999295252.2934</v>
      </c>
      <c r="BD957" s="1">
        <v>1937392519.87835</v>
      </c>
      <c r="BE957" s="1">
        <v>1570547175.3753901</v>
      </c>
      <c r="BF957" s="1">
        <v>1515791700.3753901</v>
      </c>
      <c r="BG957" s="1">
        <v>1384248393.9934001</v>
      </c>
      <c r="BH957" s="1">
        <v>1322345661.5783501</v>
      </c>
      <c r="BI957" s="1">
        <v>1487563381.7</v>
      </c>
      <c r="BJ957" s="1">
        <v>1487563381.7</v>
      </c>
      <c r="BK957" s="1">
        <v>1384248393.9934001</v>
      </c>
      <c r="BL957" s="1">
        <v>1322345661.5783501</v>
      </c>
      <c r="BM957" s="1" t="s">
        <v>121</v>
      </c>
      <c r="BN957" s="1" t="s">
        <v>121</v>
      </c>
      <c r="BO957" s="1" t="s">
        <v>85</v>
      </c>
      <c r="BP957" t="s">
        <v>85</v>
      </c>
    </row>
    <row r="958" spans="1:68" x14ac:dyDescent="0.25">
      <c r="A958">
        <v>1443</v>
      </c>
      <c r="B958" t="s">
        <v>284</v>
      </c>
      <c r="C958">
        <v>2018</v>
      </c>
      <c r="D958" s="2">
        <v>30003</v>
      </c>
      <c r="E958" s="26">
        <v>166451.04</v>
      </c>
      <c r="F958" t="s">
        <v>87</v>
      </c>
      <c r="I958" s="2">
        <v>192</v>
      </c>
      <c r="J958" s="1">
        <v>2102610240</v>
      </c>
      <c r="K958" s="1">
        <v>981314063</v>
      </c>
      <c r="L958" s="1">
        <v>393915954.60000002</v>
      </c>
      <c r="M958" s="1">
        <v>358588450.89999998</v>
      </c>
      <c r="N958" s="1">
        <v>293206461.89999998</v>
      </c>
      <c r="O958" s="1">
        <v>135240332.80000001</v>
      </c>
      <c r="P958" s="1">
        <v>66830186.43</v>
      </c>
      <c r="Q958" s="1">
        <v>26841486</v>
      </c>
      <c r="R958" s="1">
        <v>5222165</v>
      </c>
      <c r="S958" s="1">
        <v>327820</v>
      </c>
      <c r="T958" s="1">
        <v>49.708307130000001</v>
      </c>
      <c r="U958" s="1">
        <v>3.3279921670000001</v>
      </c>
      <c r="V958" s="1">
        <v>374234</v>
      </c>
      <c r="W958" s="1">
        <v>37.17</v>
      </c>
      <c r="X958" s="1">
        <v>0.88</v>
      </c>
      <c r="Y958" s="1">
        <v>514701465</v>
      </c>
      <c r="Z958" s="1">
        <v>650932147.10906804</v>
      </c>
      <c r="AA958" s="1">
        <v>8624372.2236000001</v>
      </c>
      <c r="AB958" s="1">
        <v>459945990</v>
      </c>
      <c r="AC958" s="1">
        <v>650932147.10906804</v>
      </c>
      <c r="AD958" s="1">
        <v>8624372.2236000001</v>
      </c>
      <c r="AE958" s="1">
        <v>459945990</v>
      </c>
      <c r="AF958" s="1">
        <v>514612244.87003201</v>
      </c>
      <c r="AG958" s="1">
        <v>8624372.2236000001</v>
      </c>
      <c r="AH958" s="1">
        <v>459945990</v>
      </c>
      <c r="AI958" s="1">
        <v>450461702.639898</v>
      </c>
      <c r="AJ958" s="1">
        <v>8624372.2236000001</v>
      </c>
      <c r="AK958" s="1">
        <v>1510470350.3999901</v>
      </c>
      <c r="AL958" s="1">
        <v>1635004125.3626599</v>
      </c>
      <c r="AM958" s="1">
        <v>1580248650.3626599</v>
      </c>
      <c r="AN958" s="1">
        <v>1443928748.12363</v>
      </c>
      <c r="AO958" s="1">
        <v>1379778205.8934901</v>
      </c>
      <c r="AP958" s="1">
        <v>651794912.79999995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2162265263.1999998</v>
      </c>
      <c r="AW958" s="1">
        <v>2286799038.1626601</v>
      </c>
      <c r="AX958" s="1">
        <v>2232043563.1626601</v>
      </c>
      <c r="AY958" s="1">
        <v>2095723660.92363</v>
      </c>
      <c r="AZ958" s="1">
        <v>2031573118.69349</v>
      </c>
      <c r="BA958" s="1">
        <v>2102610240</v>
      </c>
      <c r="BB958" s="1">
        <v>2102610240</v>
      </c>
      <c r="BC958" s="1">
        <v>2095723660.92363</v>
      </c>
      <c r="BD958" s="1">
        <v>2031573118.69349</v>
      </c>
      <c r="BE958" s="1">
        <v>1635004125.3626599</v>
      </c>
      <c r="BF958" s="1">
        <v>1580248650.3626599</v>
      </c>
      <c r="BG958" s="1">
        <v>1443928748.12363</v>
      </c>
      <c r="BH958" s="1">
        <v>1379778205.8934901</v>
      </c>
      <c r="BI958" s="1">
        <v>1450815327.2</v>
      </c>
      <c r="BJ958" s="1">
        <v>1450815327.2</v>
      </c>
      <c r="BK958" s="1">
        <v>1443928748.12363</v>
      </c>
      <c r="BL958" s="1">
        <v>1379778205.8934901</v>
      </c>
      <c r="BM958" s="1" t="s">
        <v>121</v>
      </c>
      <c r="BN958" s="1" t="s">
        <v>121</v>
      </c>
      <c r="BO958" s="1" t="s">
        <v>85</v>
      </c>
      <c r="BP958" t="s">
        <v>85</v>
      </c>
    </row>
    <row r="959" spans="1:68" x14ac:dyDescent="0.25">
      <c r="A959">
        <v>1443</v>
      </c>
      <c r="B959" t="s">
        <v>284</v>
      </c>
      <c r="C959">
        <v>2019</v>
      </c>
      <c r="D959" s="2">
        <v>31074</v>
      </c>
      <c r="E959" s="26">
        <v>166451.04</v>
      </c>
      <c r="F959" t="s">
        <v>87</v>
      </c>
      <c r="I959" s="2">
        <v>192</v>
      </c>
      <c r="J959" s="1">
        <v>2177665920</v>
      </c>
      <c r="K959" s="1">
        <v>990495653.20000005</v>
      </c>
      <c r="L959" s="1">
        <v>393811975.39999998</v>
      </c>
      <c r="M959" s="1">
        <v>344470465.5</v>
      </c>
      <c r="N959" s="1">
        <v>609768603.39999998</v>
      </c>
      <c r="O959" s="1">
        <v>135240332.80000001</v>
      </c>
      <c r="P959" s="1">
        <v>66830186.43</v>
      </c>
      <c r="Q959" s="1">
        <v>26841486</v>
      </c>
      <c r="R959" s="1">
        <v>5222165</v>
      </c>
      <c r="S959" s="1">
        <v>327820</v>
      </c>
      <c r="T959" s="1">
        <v>49.043686749999999</v>
      </c>
      <c r="U959" s="1">
        <v>4.4242753490000002</v>
      </c>
      <c r="V959" s="1">
        <v>374234</v>
      </c>
      <c r="W959" s="1">
        <v>37.17</v>
      </c>
      <c r="X959" s="1">
        <v>0.88</v>
      </c>
      <c r="Y959" s="1">
        <v>533074470</v>
      </c>
      <c r="Z959" s="1">
        <v>626218456.88555205</v>
      </c>
      <c r="AA959" s="1">
        <v>8624372.2236000001</v>
      </c>
      <c r="AB959" s="1">
        <v>476364420</v>
      </c>
      <c r="AC959" s="1">
        <v>626218456.88555205</v>
      </c>
      <c r="AD959" s="1">
        <v>8624372.2236000001</v>
      </c>
      <c r="AE959" s="1">
        <v>476364420</v>
      </c>
      <c r="AF959" s="1">
        <v>495074159.892313</v>
      </c>
      <c r="AG959" s="1">
        <v>8624372.2236000001</v>
      </c>
      <c r="AH959" s="1">
        <v>476364420</v>
      </c>
      <c r="AI959" s="1">
        <v>433359196.60137802</v>
      </c>
      <c r="AJ959" s="1">
        <v>8624372.2236000001</v>
      </c>
      <c r="AK959" s="1">
        <v>1519547961.3999901</v>
      </c>
      <c r="AL959" s="1">
        <v>1628559460.9391501</v>
      </c>
      <c r="AM959" s="1">
        <v>1571849410.9391501</v>
      </c>
      <c r="AN959" s="1">
        <v>1440705113.94591</v>
      </c>
      <c r="AO959" s="1">
        <v>1378990150.6549699</v>
      </c>
      <c r="AP959" s="1">
        <v>954239068.89999998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2473787030.2999902</v>
      </c>
      <c r="AW959" s="1">
        <v>2582798529.83915</v>
      </c>
      <c r="AX959" s="1">
        <v>2526088479.83915</v>
      </c>
      <c r="AY959" s="1">
        <v>2394944182.8459101</v>
      </c>
      <c r="AZ959" s="1">
        <v>2333229219.5549698</v>
      </c>
      <c r="BA959" s="1">
        <v>2177665920</v>
      </c>
      <c r="BB959" s="1">
        <v>2177665920</v>
      </c>
      <c r="BC959" s="1">
        <v>2177665920</v>
      </c>
      <c r="BD959" s="1">
        <v>2177665920</v>
      </c>
      <c r="BE959" s="1">
        <v>1628559460.9391501</v>
      </c>
      <c r="BF959" s="1">
        <v>1571849410.9391501</v>
      </c>
      <c r="BG959" s="1">
        <v>1440705113.94591</v>
      </c>
      <c r="BH959" s="1">
        <v>1378990150.6549699</v>
      </c>
      <c r="BI959" s="1">
        <v>1223426851.0999999</v>
      </c>
      <c r="BJ959" s="1">
        <v>1223426851.0999999</v>
      </c>
      <c r="BK959" s="1">
        <v>1223426851.0999999</v>
      </c>
      <c r="BL959" s="1">
        <v>1223426851.0999999</v>
      </c>
      <c r="BM959" s="1" t="s">
        <v>121</v>
      </c>
      <c r="BN959" s="1" t="s">
        <v>121</v>
      </c>
      <c r="BO959" s="1" t="s">
        <v>121</v>
      </c>
      <c r="BP959" t="s">
        <v>121</v>
      </c>
    </row>
    <row r="960" spans="1:68" x14ac:dyDescent="0.25">
      <c r="A960">
        <v>1443</v>
      </c>
      <c r="B960" t="s">
        <v>284</v>
      </c>
      <c r="C960">
        <v>2020</v>
      </c>
      <c r="D960" s="2">
        <v>31074</v>
      </c>
      <c r="E960" s="26">
        <v>166451.04</v>
      </c>
      <c r="F960" t="s">
        <v>87</v>
      </c>
      <c r="I960" s="2">
        <v>192</v>
      </c>
      <c r="J960" s="1">
        <v>2177665920</v>
      </c>
      <c r="K960" s="1">
        <v>1117870208</v>
      </c>
      <c r="L960" s="1">
        <v>440821059.19999999</v>
      </c>
      <c r="M960" s="1">
        <v>330976355.5</v>
      </c>
      <c r="N960" s="1">
        <v>0</v>
      </c>
      <c r="O960" s="1">
        <v>135240332.80000001</v>
      </c>
      <c r="P960" s="1">
        <v>66830186.43</v>
      </c>
      <c r="Q960" s="1">
        <v>26841486</v>
      </c>
      <c r="R960" s="1">
        <v>5222165</v>
      </c>
      <c r="S960" s="1">
        <v>327820</v>
      </c>
      <c r="T960" s="1">
        <v>50.441494339999998</v>
      </c>
      <c r="U960" s="1">
        <v>1.7748033379999999</v>
      </c>
      <c r="V960" s="1">
        <v>374234</v>
      </c>
      <c r="W960" s="1">
        <v>37.17</v>
      </c>
      <c r="X960" s="1">
        <v>0.88</v>
      </c>
      <c r="Y960" s="1">
        <v>533074470</v>
      </c>
      <c r="Z960" s="1">
        <v>683020667.10623205</v>
      </c>
      <c r="AA960" s="1">
        <v>8624372.2236000001</v>
      </c>
      <c r="AB960" s="1">
        <v>476364420</v>
      </c>
      <c r="AC960" s="1">
        <v>683020667.10623205</v>
      </c>
      <c r="AD960" s="1">
        <v>8624372.2236000001</v>
      </c>
      <c r="AE960" s="1">
        <v>476364420</v>
      </c>
      <c r="AF960" s="1">
        <v>539980703.600541</v>
      </c>
      <c r="AG960" s="1">
        <v>8624372.2236000001</v>
      </c>
      <c r="AH960" s="1">
        <v>476364420</v>
      </c>
      <c r="AI960" s="1">
        <v>472667779.59786302</v>
      </c>
      <c r="AJ960" s="1">
        <v>8624372.2236000001</v>
      </c>
      <c r="AK960" s="1">
        <v>1693931600</v>
      </c>
      <c r="AL960" s="1">
        <v>1732370754.95983</v>
      </c>
      <c r="AM960" s="1">
        <v>1675660704.95983</v>
      </c>
      <c r="AN960" s="1">
        <v>1532620741.4541399</v>
      </c>
      <c r="AO960" s="1">
        <v>1465307817.4514599</v>
      </c>
      <c r="AP960" s="1">
        <v>330976355.5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2024907955.5</v>
      </c>
      <c r="AW960" s="1">
        <v>2063347110.45983</v>
      </c>
      <c r="AX960" s="1">
        <v>2006637060.45983</v>
      </c>
      <c r="AY960" s="1">
        <v>1863597096.9541399</v>
      </c>
      <c r="AZ960" s="1">
        <v>1796284172.9514599</v>
      </c>
      <c r="BA960" s="1">
        <v>2063347110.45983</v>
      </c>
      <c r="BB960" s="1">
        <v>2006637060.45983</v>
      </c>
      <c r="BC960" s="1">
        <v>1863597096.9541399</v>
      </c>
      <c r="BD960" s="1">
        <v>1796284172.9514599</v>
      </c>
      <c r="BE960" s="1">
        <v>1732370754.95983</v>
      </c>
      <c r="BF960" s="1">
        <v>1675660704.95983</v>
      </c>
      <c r="BG960" s="1">
        <v>1532620741.4541399</v>
      </c>
      <c r="BH960" s="1">
        <v>1465307817.4514599</v>
      </c>
      <c r="BI960" s="1">
        <v>1732370754.95983</v>
      </c>
      <c r="BJ960" s="1">
        <v>1675660704.95983</v>
      </c>
      <c r="BK960" s="1">
        <v>1532620741.4541399</v>
      </c>
      <c r="BL960" s="1">
        <v>1465307817.4514599</v>
      </c>
      <c r="BM960" s="1" t="s">
        <v>85</v>
      </c>
      <c r="BN960" s="1" t="s">
        <v>85</v>
      </c>
      <c r="BO960" s="1" t="s">
        <v>85</v>
      </c>
      <c r="BP960" t="s">
        <v>85</v>
      </c>
    </row>
    <row r="961" spans="1:68" x14ac:dyDescent="0.25">
      <c r="A961">
        <v>1443</v>
      </c>
      <c r="B961" t="s">
        <v>284</v>
      </c>
      <c r="C961">
        <v>2021</v>
      </c>
      <c r="D961" s="2">
        <v>31074</v>
      </c>
      <c r="E961" s="26">
        <v>166451.04</v>
      </c>
      <c r="F961" t="s">
        <v>87</v>
      </c>
      <c r="I961" s="2">
        <v>192</v>
      </c>
      <c r="J961" s="1">
        <v>2177665920</v>
      </c>
      <c r="K961" s="1">
        <v>992960694</v>
      </c>
      <c r="L961" s="1">
        <v>421124102</v>
      </c>
      <c r="M961" s="1">
        <v>360032939.30000001</v>
      </c>
      <c r="N961" s="1">
        <v>0</v>
      </c>
      <c r="O961" s="1">
        <v>135240332.80000001</v>
      </c>
      <c r="P961" s="1">
        <v>66830186.43</v>
      </c>
      <c r="Q961" s="1">
        <v>26841486</v>
      </c>
      <c r="R961" s="1">
        <v>5222165</v>
      </c>
      <c r="S961" s="1">
        <v>327820</v>
      </c>
      <c r="T961" s="1">
        <v>50.57330314</v>
      </c>
      <c r="U961" s="1">
        <v>3.3478592159999998</v>
      </c>
      <c r="V961" s="1">
        <v>374234</v>
      </c>
      <c r="W961" s="1">
        <v>37.17</v>
      </c>
      <c r="X961" s="1">
        <v>0.88</v>
      </c>
      <c r="Y961" s="1">
        <v>533074470</v>
      </c>
      <c r="Z961" s="1">
        <v>662793248.30268097</v>
      </c>
      <c r="AA961" s="1">
        <v>8624372.2236000001</v>
      </c>
      <c r="AB961" s="1">
        <v>476364420</v>
      </c>
      <c r="AC961" s="1">
        <v>662793248.30268097</v>
      </c>
      <c r="AD961" s="1">
        <v>8624372.2236000001</v>
      </c>
      <c r="AE961" s="1">
        <v>476364420</v>
      </c>
      <c r="AF961" s="1">
        <v>523989363.42069</v>
      </c>
      <c r="AG961" s="1">
        <v>8624372.2236000001</v>
      </c>
      <c r="AH961" s="1">
        <v>476364420</v>
      </c>
      <c r="AI961" s="1">
        <v>458669888.18210602</v>
      </c>
      <c r="AJ961" s="1">
        <v>8624372.2236000001</v>
      </c>
      <c r="AK961" s="1">
        <v>1549325128.8</v>
      </c>
      <c r="AL961" s="1">
        <v>1692446378.95628</v>
      </c>
      <c r="AM961" s="1">
        <v>1635736328.95628</v>
      </c>
      <c r="AN961" s="1">
        <v>1496932444.07429</v>
      </c>
      <c r="AO961" s="1">
        <v>1431612968.8357</v>
      </c>
      <c r="AP961" s="1">
        <v>360032939.30000001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1909358068.0999999</v>
      </c>
      <c r="AW961" s="1">
        <v>2052479318.2562799</v>
      </c>
      <c r="AX961" s="1">
        <v>1995769268.2562799</v>
      </c>
      <c r="AY961" s="1">
        <v>1856965383.37429</v>
      </c>
      <c r="AZ961" s="1">
        <v>1791645908.1357</v>
      </c>
      <c r="BA961" s="1">
        <v>2052479318.2562799</v>
      </c>
      <c r="BB961" s="1">
        <v>1995769268.2562799</v>
      </c>
      <c r="BC961" s="1">
        <v>1856965383.37429</v>
      </c>
      <c r="BD961" s="1">
        <v>1791645908.1357</v>
      </c>
      <c r="BE961" s="1">
        <v>1692446378.95628</v>
      </c>
      <c r="BF961" s="1">
        <v>1635736328.95628</v>
      </c>
      <c r="BG961" s="1">
        <v>1496932444.07429</v>
      </c>
      <c r="BH961" s="1">
        <v>1431612968.8357</v>
      </c>
      <c r="BI961" s="1">
        <v>1692446378.95628</v>
      </c>
      <c r="BJ961" s="1">
        <v>1635736328.95628</v>
      </c>
      <c r="BK961" s="1">
        <v>1496932444.07429</v>
      </c>
      <c r="BL961" s="1">
        <v>1431612968.8357</v>
      </c>
      <c r="BM961" s="1" t="s">
        <v>85</v>
      </c>
      <c r="BN961" s="1" t="s">
        <v>85</v>
      </c>
      <c r="BO961" s="1" t="s">
        <v>85</v>
      </c>
      <c r="BP961" t="s">
        <v>85</v>
      </c>
    </row>
    <row r="962" spans="1:68" x14ac:dyDescent="0.25">
      <c r="A962">
        <v>1444</v>
      </c>
      <c r="B962" t="s">
        <v>285</v>
      </c>
      <c r="C962">
        <v>2017</v>
      </c>
      <c r="D962" s="2">
        <v>14894</v>
      </c>
      <c r="E962" s="26">
        <v>53423.15</v>
      </c>
      <c r="F962" t="s">
        <v>93</v>
      </c>
      <c r="I962" s="2">
        <v>165</v>
      </c>
      <c r="J962" s="1">
        <v>2391991411</v>
      </c>
      <c r="K962" s="1">
        <v>589560000</v>
      </c>
      <c r="L962" s="1">
        <v>65950000</v>
      </c>
      <c r="M962" s="1">
        <v>1453180000</v>
      </c>
      <c r="N962" s="1">
        <v>5250000</v>
      </c>
      <c r="O962" s="1">
        <v>85069920.569999993</v>
      </c>
      <c r="P962" s="1">
        <v>16735250</v>
      </c>
      <c r="Q962" s="1">
        <v>7333869</v>
      </c>
      <c r="R962" s="1">
        <v>2692895</v>
      </c>
      <c r="S962" s="1">
        <v>43840</v>
      </c>
      <c r="T962" s="1">
        <v>57.000361380000001</v>
      </c>
      <c r="U962" s="1">
        <v>3.3602901940000001</v>
      </c>
      <c r="V962" s="1">
        <v>1907554</v>
      </c>
      <c r="W962" s="1">
        <v>22.79</v>
      </c>
      <c r="X962" s="1">
        <v>1.18</v>
      </c>
      <c r="Y962" s="1">
        <v>255506570</v>
      </c>
      <c r="Z962" s="1">
        <v>210908200.92642099</v>
      </c>
      <c r="AA962" s="1">
        <v>31804960.6808559</v>
      </c>
      <c r="AB962" s="1">
        <v>228325020</v>
      </c>
      <c r="AC962" s="1">
        <v>210908200.92642099</v>
      </c>
      <c r="AD962" s="1">
        <v>31804960.6808559</v>
      </c>
      <c r="AE962" s="1">
        <v>228325020</v>
      </c>
      <c r="AF962" s="1">
        <v>166400028.989521</v>
      </c>
      <c r="AG962" s="1">
        <v>31804960.6808559</v>
      </c>
      <c r="AH962" s="1">
        <v>228325020</v>
      </c>
      <c r="AI962" s="1">
        <v>145455006.901568</v>
      </c>
      <c r="AJ962" s="1">
        <v>31804960.6808559</v>
      </c>
      <c r="AK962" s="1">
        <v>740579920.56999898</v>
      </c>
      <c r="AL962" s="1">
        <v>580904981.60727704</v>
      </c>
      <c r="AM962" s="1">
        <v>553723431.60727704</v>
      </c>
      <c r="AN962" s="1">
        <v>509215259.67037702</v>
      </c>
      <c r="AO962" s="1">
        <v>488270237.58242399</v>
      </c>
      <c r="AP962" s="1">
        <v>1458430000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2199009920.5699902</v>
      </c>
      <c r="AW962" s="1">
        <v>2039334981.60727</v>
      </c>
      <c r="AX962" s="1">
        <v>2012153431.60727</v>
      </c>
      <c r="AY962" s="1">
        <v>1967645259.6703701</v>
      </c>
      <c r="AZ962" s="1">
        <v>1946700237.5824201</v>
      </c>
      <c r="BA962" s="1">
        <v>2039334981.60727</v>
      </c>
      <c r="BB962" s="1">
        <v>2012153431.60727</v>
      </c>
      <c r="BC962" s="1">
        <v>1967645259.6703701</v>
      </c>
      <c r="BD962" s="1">
        <v>1946700237.5824201</v>
      </c>
      <c r="BE962" s="1">
        <v>580904981.60727704</v>
      </c>
      <c r="BF962" s="1">
        <v>553723431.60727704</v>
      </c>
      <c r="BG962" s="1">
        <v>509215259.67037702</v>
      </c>
      <c r="BH962" s="1">
        <v>488270237.58242399</v>
      </c>
      <c r="BI962" s="1">
        <v>580904981.60727704</v>
      </c>
      <c r="BJ962" s="1">
        <v>553723431.60727704</v>
      </c>
      <c r="BK962" s="1">
        <v>509215259.67037702</v>
      </c>
      <c r="BL962" s="1">
        <v>488270237.58242399</v>
      </c>
      <c r="BM962" s="1" t="s">
        <v>85</v>
      </c>
      <c r="BN962" s="1" t="s">
        <v>85</v>
      </c>
      <c r="BO962" s="1" t="s">
        <v>85</v>
      </c>
      <c r="BP962" t="s">
        <v>85</v>
      </c>
    </row>
    <row r="963" spans="1:68" x14ac:dyDescent="0.25">
      <c r="A963">
        <v>1444</v>
      </c>
      <c r="B963" t="s">
        <v>285</v>
      </c>
      <c r="C963">
        <v>2018</v>
      </c>
      <c r="D963" s="2">
        <v>14894</v>
      </c>
      <c r="E963" s="26">
        <v>53423.15</v>
      </c>
      <c r="F963" t="s">
        <v>93</v>
      </c>
      <c r="I963" s="2">
        <v>165</v>
      </c>
      <c r="J963" s="1">
        <v>2391991411</v>
      </c>
      <c r="K963" s="1">
        <v>596890000</v>
      </c>
      <c r="L963" s="1">
        <v>66870000</v>
      </c>
      <c r="M963" s="1">
        <v>1489170000</v>
      </c>
      <c r="N963" s="1">
        <v>1250000</v>
      </c>
      <c r="O963" s="1">
        <v>85069920.569999993</v>
      </c>
      <c r="P963" s="1">
        <v>16735250</v>
      </c>
      <c r="Q963" s="1">
        <v>7333869</v>
      </c>
      <c r="R963" s="1">
        <v>2692895</v>
      </c>
      <c r="S963" s="1">
        <v>43840</v>
      </c>
      <c r="T963" s="1">
        <v>57.534108660000001</v>
      </c>
      <c r="U963" s="1">
        <v>2.8250261640000001</v>
      </c>
      <c r="V963" s="1">
        <v>1907554</v>
      </c>
      <c r="W963" s="1">
        <v>22.79</v>
      </c>
      <c r="X963" s="1">
        <v>1.18</v>
      </c>
      <c r="Y963" s="1">
        <v>255506570</v>
      </c>
      <c r="Z963" s="1">
        <v>215111462.53993201</v>
      </c>
      <c r="AA963" s="1">
        <v>31804960.6808559</v>
      </c>
      <c r="AB963" s="1">
        <v>228325020</v>
      </c>
      <c r="AC963" s="1">
        <v>215111462.53993201</v>
      </c>
      <c r="AD963" s="1">
        <v>31804960.6808559</v>
      </c>
      <c r="AE963" s="1">
        <v>228325020</v>
      </c>
      <c r="AF963" s="1">
        <v>169716272.03396699</v>
      </c>
      <c r="AG963" s="1">
        <v>31804960.6808559</v>
      </c>
      <c r="AH963" s="1">
        <v>228325020</v>
      </c>
      <c r="AI963" s="1">
        <v>148353829.44292399</v>
      </c>
      <c r="AJ963" s="1">
        <v>31804960.6808559</v>
      </c>
      <c r="AK963" s="1">
        <v>748829920.56999898</v>
      </c>
      <c r="AL963" s="1">
        <v>586028243.220788</v>
      </c>
      <c r="AM963" s="1">
        <v>558846693.220788</v>
      </c>
      <c r="AN963" s="1">
        <v>513451502.71482301</v>
      </c>
      <c r="AO963" s="1">
        <v>492089060.12378001</v>
      </c>
      <c r="AP963" s="1">
        <v>1490420000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2239249920.5699902</v>
      </c>
      <c r="AW963" s="1">
        <v>2076448243.2207799</v>
      </c>
      <c r="AX963" s="1">
        <v>2049266693.2207799</v>
      </c>
      <c r="AY963" s="1">
        <v>2003871502.7148199</v>
      </c>
      <c r="AZ963" s="1">
        <v>1982509060.12378</v>
      </c>
      <c r="BA963" s="1">
        <v>2076448243.2207799</v>
      </c>
      <c r="BB963" s="1">
        <v>2049266693.2207799</v>
      </c>
      <c r="BC963" s="1">
        <v>2003871502.7148199</v>
      </c>
      <c r="BD963" s="1">
        <v>1982509060.12378</v>
      </c>
      <c r="BE963" s="1">
        <v>586028243.220788</v>
      </c>
      <c r="BF963" s="1">
        <v>558846693.220788</v>
      </c>
      <c r="BG963" s="1">
        <v>513451502.71482301</v>
      </c>
      <c r="BH963" s="1">
        <v>492089060.12378001</v>
      </c>
      <c r="BI963" s="1">
        <v>586028243.220788</v>
      </c>
      <c r="BJ963" s="1">
        <v>558846693.220788</v>
      </c>
      <c r="BK963" s="1">
        <v>513451502.71482301</v>
      </c>
      <c r="BL963" s="1">
        <v>492089060.12378001</v>
      </c>
      <c r="BM963" s="1" t="s">
        <v>85</v>
      </c>
      <c r="BN963" s="1" t="s">
        <v>85</v>
      </c>
      <c r="BO963" s="1" t="s">
        <v>85</v>
      </c>
      <c r="BP963" t="s">
        <v>85</v>
      </c>
    </row>
    <row r="964" spans="1:68" x14ac:dyDescent="0.25">
      <c r="A964">
        <v>1444</v>
      </c>
      <c r="B964" t="s">
        <v>285</v>
      </c>
      <c r="C964">
        <v>2019</v>
      </c>
      <c r="D964" s="2">
        <v>14894</v>
      </c>
      <c r="E964" s="26">
        <v>53423.15</v>
      </c>
      <c r="F964" t="s">
        <v>93</v>
      </c>
      <c r="I964" s="2">
        <v>165</v>
      </c>
      <c r="J964" s="1">
        <v>2391991411</v>
      </c>
      <c r="K964" s="1">
        <v>583700000</v>
      </c>
      <c r="L964" s="1">
        <v>71400000</v>
      </c>
      <c r="M964" s="1">
        <v>1588530000</v>
      </c>
      <c r="N964" s="1">
        <v>230000</v>
      </c>
      <c r="O964" s="1">
        <v>85069920.569999993</v>
      </c>
      <c r="P964" s="1">
        <v>16735250</v>
      </c>
      <c r="Q964" s="1">
        <v>7333869</v>
      </c>
      <c r="R964" s="1">
        <v>2692895</v>
      </c>
      <c r="S964" s="1">
        <v>43840</v>
      </c>
      <c r="T964" s="1">
        <v>54.346230769999998</v>
      </c>
      <c r="U964" s="1">
        <v>3.6321443219999998</v>
      </c>
      <c r="V964" s="1">
        <v>1907554</v>
      </c>
      <c r="W964" s="1">
        <v>22.79</v>
      </c>
      <c r="X964" s="1">
        <v>1.18</v>
      </c>
      <c r="Y964" s="1">
        <v>255506570</v>
      </c>
      <c r="Z964" s="1">
        <v>199403477.62189999</v>
      </c>
      <c r="AA964" s="1">
        <v>31804960.6808559</v>
      </c>
      <c r="AB964" s="1">
        <v>228325020</v>
      </c>
      <c r="AC964" s="1">
        <v>199403477.62189999</v>
      </c>
      <c r="AD964" s="1">
        <v>31804960.6808559</v>
      </c>
      <c r="AE964" s="1">
        <v>228325020</v>
      </c>
      <c r="AF964" s="1">
        <v>157323159.133443</v>
      </c>
      <c r="AG964" s="1">
        <v>31804960.6808559</v>
      </c>
      <c r="AH964" s="1">
        <v>228325020</v>
      </c>
      <c r="AI964" s="1">
        <v>137520656.315346</v>
      </c>
      <c r="AJ964" s="1">
        <v>31804960.6808559</v>
      </c>
      <c r="AK964" s="1">
        <v>740169920.56999898</v>
      </c>
      <c r="AL964" s="1">
        <v>574850258.30275595</v>
      </c>
      <c r="AM964" s="1">
        <v>547668708.30275595</v>
      </c>
      <c r="AN964" s="1">
        <v>505588389.81429899</v>
      </c>
      <c r="AO964" s="1">
        <v>485785886.99620199</v>
      </c>
      <c r="AP964" s="1">
        <v>1588760000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2328929920.5699902</v>
      </c>
      <c r="AW964" s="1">
        <v>2163610258.3027501</v>
      </c>
      <c r="AX964" s="1">
        <v>2136428708.3027501</v>
      </c>
      <c r="AY964" s="1">
        <v>2094348389.81429</v>
      </c>
      <c r="AZ964" s="1">
        <v>2074545886.9962001</v>
      </c>
      <c r="BA964" s="1">
        <v>2163610258.3027501</v>
      </c>
      <c r="BB964" s="1">
        <v>2136428708.3027501</v>
      </c>
      <c r="BC964" s="1">
        <v>2094348389.81429</v>
      </c>
      <c r="BD964" s="1">
        <v>2074545886.9962001</v>
      </c>
      <c r="BE964" s="1">
        <v>574850258.30275595</v>
      </c>
      <c r="BF964" s="1">
        <v>547668708.30275595</v>
      </c>
      <c r="BG964" s="1">
        <v>505588389.81429899</v>
      </c>
      <c r="BH964" s="1">
        <v>485785886.99620199</v>
      </c>
      <c r="BI964" s="1">
        <v>574850258.30275595</v>
      </c>
      <c r="BJ964" s="1">
        <v>547668708.30275595</v>
      </c>
      <c r="BK964" s="1">
        <v>505588389.81429899</v>
      </c>
      <c r="BL964" s="1">
        <v>485785886.99620199</v>
      </c>
      <c r="BM964" s="1" t="s">
        <v>85</v>
      </c>
      <c r="BN964" s="1" t="s">
        <v>85</v>
      </c>
      <c r="BO964" s="1" t="s">
        <v>85</v>
      </c>
      <c r="BP964" t="s">
        <v>85</v>
      </c>
    </row>
    <row r="965" spans="1:68" x14ac:dyDescent="0.25">
      <c r="A965">
        <v>1444</v>
      </c>
      <c r="B965" t="s">
        <v>285</v>
      </c>
      <c r="C965">
        <v>2020</v>
      </c>
      <c r="D965" s="2">
        <v>15854</v>
      </c>
      <c r="E965" s="26">
        <v>53423.15</v>
      </c>
      <c r="F965" t="s">
        <v>93</v>
      </c>
      <c r="I965" s="2">
        <v>165</v>
      </c>
      <c r="J965" s="1">
        <v>2449807411</v>
      </c>
      <c r="K965" s="1">
        <v>637520000</v>
      </c>
      <c r="L965" s="1">
        <v>60850000</v>
      </c>
      <c r="M965" s="1">
        <v>1874709242</v>
      </c>
      <c r="N965" s="1">
        <v>840000</v>
      </c>
      <c r="O965" s="1">
        <v>85069920.569999993</v>
      </c>
      <c r="P965" s="1">
        <v>16735250</v>
      </c>
      <c r="Q965" s="1">
        <v>7333869</v>
      </c>
      <c r="R965" s="1">
        <v>2692895</v>
      </c>
      <c r="S965" s="1">
        <v>43840</v>
      </c>
      <c r="T965" s="1">
        <v>55.883608379999998</v>
      </c>
      <c r="U965" s="1">
        <v>1.372759558</v>
      </c>
      <c r="V965" s="1">
        <v>1907554</v>
      </c>
      <c r="W965" s="1">
        <v>22.79</v>
      </c>
      <c r="X965" s="1">
        <v>1.18</v>
      </c>
      <c r="Y965" s="1">
        <v>271975370</v>
      </c>
      <c r="Z965" s="1">
        <v>214332024.58204001</v>
      </c>
      <c r="AA965" s="1">
        <v>31804960.6808559</v>
      </c>
      <c r="AB965" s="1">
        <v>243041820</v>
      </c>
      <c r="AC965" s="1">
        <v>214332024.58204001</v>
      </c>
      <c r="AD965" s="1">
        <v>31804960.6808559</v>
      </c>
      <c r="AE965" s="1">
        <v>243041820</v>
      </c>
      <c r="AF965" s="1">
        <v>169101319.660285</v>
      </c>
      <c r="AG965" s="1">
        <v>31804960.6808559</v>
      </c>
      <c r="AH965" s="1">
        <v>243041820</v>
      </c>
      <c r="AI965" s="1">
        <v>147816282.05004701</v>
      </c>
      <c r="AJ965" s="1">
        <v>31804960.6808559</v>
      </c>
      <c r="AK965" s="1">
        <v>783439920.56999898</v>
      </c>
      <c r="AL965" s="1">
        <v>595697605.26289594</v>
      </c>
      <c r="AM965" s="1">
        <v>566764055.26289594</v>
      </c>
      <c r="AN965" s="1">
        <v>521533350.34114099</v>
      </c>
      <c r="AO965" s="1">
        <v>500248312.73090303</v>
      </c>
      <c r="AP965" s="1">
        <v>1875549242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2658989162.5699902</v>
      </c>
      <c r="AW965" s="1">
        <v>2471246847.2628899</v>
      </c>
      <c r="AX965" s="1">
        <v>2442313297.2628899</v>
      </c>
      <c r="AY965" s="1">
        <v>2397082592.3411398</v>
      </c>
      <c r="AZ965" s="1">
        <v>2375797554.7308998</v>
      </c>
      <c r="BA965" s="1">
        <v>2449807411</v>
      </c>
      <c r="BB965" s="1">
        <v>2442313297.2628899</v>
      </c>
      <c r="BC965" s="1">
        <v>2397082592.3411398</v>
      </c>
      <c r="BD965" s="1">
        <v>2375797554.7308998</v>
      </c>
      <c r="BE965" s="1">
        <v>595697605.26289594</v>
      </c>
      <c r="BF965" s="1">
        <v>566764055.26289594</v>
      </c>
      <c r="BG965" s="1">
        <v>521533350.34114099</v>
      </c>
      <c r="BH965" s="1">
        <v>500248312.73090303</v>
      </c>
      <c r="BI965" s="1">
        <v>574258169</v>
      </c>
      <c r="BJ965" s="1">
        <v>566764055.26289701</v>
      </c>
      <c r="BK965" s="1">
        <v>521533350.34114099</v>
      </c>
      <c r="BL965" s="1">
        <v>500248312.73090303</v>
      </c>
      <c r="BM965" s="1" t="s">
        <v>121</v>
      </c>
      <c r="BN965" s="1" t="s">
        <v>85</v>
      </c>
      <c r="BO965" s="1" t="s">
        <v>85</v>
      </c>
      <c r="BP965" t="s">
        <v>85</v>
      </c>
    </row>
    <row r="966" spans="1:68" x14ac:dyDescent="0.25">
      <c r="A966">
        <v>1444</v>
      </c>
      <c r="B966" t="s">
        <v>285</v>
      </c>
      <c r="C966">
        <v>2021</v>
      </c>
      <c r="D966" s="2">
        <v>15854</v>
      </c>
      <c r="E966" s="26">
        <v>53423.15</v>
      </c>
      <c r="F966" t="s">
        <v>93</v>
      </c>
      <c r="I966" s="2">
        <v>165</v>
      </c>
      <c r="J966" s="1">
        <v>2449807411</v>
      </c>
      <c r="K966" s="1">
        <v>639920000</v>
      </c>
      <c r="L966" s="1">
        <v>60850000</v>
      </c>
      <c r="M966" s="1">
        <v>1938490000</v>
      </c>
      <c r="N966" s="1">
        <v>870000</v>
      </c>
      <c r="O966" s="1">
        <v>85069920.569999993</v>
      </c>
      <c r="P966" s="1">
        <v>16735250</v>
      </c>
      <c r="Q966" s="1">
        <v>7333869</v>
      </c>
      <c r="R966" s="1">
        <v>2692895</v>
      </c>
      <c r="S966" s="1">
        <v>43840</v>
      </c>
      <c r="T966" s="1">
        <v>57.62482593</v>
      </c>
      <c r="U966" s="1">
        <v>2.9582904050000001</v>
      </c>
      <c r="V966" s="1">
        <v>1907554</v>
      </c>
      <c r="W966" s="1">
        <v>22.79</v>
      </c>
      <c r="X966" s="1">
        <v>1.18</v>
      </c>
      <c r="Y966" s="1">
        <v>271975370</v>
      </c>
      <c r="Z966" s="1">
        <v>214944171.46611199</v>
      </c>
      <c r="AA966" s="1">
        <v>31804960.6808559</v>
      </c>
      <c r="AB966" s="1">
        <v>243041820</v>
      </c>
      <c r="AC966" s="1">
        <v>214944171.46611199</v>
      </c>
      <c r="AD966" s="1">
        <v>31804960.6808559</v>
      </c>
      <c r="AE966" s="1">
        <v>243041820</v>
      </c>
      <c r="AF966" s="1">
        <v>169584284.565433</v>
      </c>
      <c r="AG966" s="1">
        <v>31804960.6808559</v>
      </c>
      <c r="AH966" s="1">
        <v>243041820</v>
      </c>
      <c r="AI966" s="1">
        <v>148238455.43570101</v>
      </c>
      <c r="AJ966" s="1">
        <v>31804960.6808559</v>
      </c>
      <c r="AK966" s="1">
        <v>785839920.56999898</v>
      </c>
      <c r="AL966" s="1">
        <v>596309752.14696801</v>
      </c>
      <c r="AM966" s="1">
        <v>567376202.14696801</v>
      </c>
      <c r="AN966" s="1">
        <v>522016315.24628901</v>
      </c>
      <c r="AO966" s="1">
        <v>500670486.116557</v>
      </c>
      <c r="AP966" s="1">
        <v>1939360000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2725199920.5699902</v>
      </c>
      <c r="AW966" s="1">
        <v>2535669752.1469598</v>
      </c>
      <c r="AX966" s="1">
        <v>2506736202.1469598</v>
      </c>
      <c r="AY966" s="1">
        <v>2461376315.2462802</v>
      </c>
      <c r="AZ966" s="1">
        <v>2440030486.11655</v>
      </c>
      <c r="BA966" s="1">
        <v>2449807411</v>
      </c>
      <c r="BB966" s="1">
        <v>2449807411</v>
      </c>
      <c r="BC966" s="1">
        <v>2449807411</v>
      </c>
      <c r="BD966" s="1">
        <v>2440030486.11655</v>
      </c>
      <c r="BE966" s="1">
        <v>596309752.14696801</v>
      </c>
      <c r="BF966" s="1">
        <v>567376202.14696801</v>
      </c>
      <c r="BG966" s="1">
        <v>522016315.24628901</v>
      </c>
      <c r="BH966" s="1">
        <v>500670486.116557</v>
      </c>
      <c r="BI966" s="1">
        <v>510447411</v>
      </c>
      <c r="BJ966" s="1">
        <v>510447411</v>
      </c>
      <c r="BK966" s="1">
        <v>510447411</v>
      </c>
      <c r="BL966" s="1">
        <v>500670486.11655802</v>
      </c>
      <c r="BM966" s="1" t="s">
        <v>121</v>
      </c>
      <c r="BN966" s="1" t="s">
        <v>121</v>
      </c>
      <c r="BO966" s="1" t="s">
        <v>121</v>
      </c>
      <c r="BP966" t="s">
        <v>85</v>
      </c>
    </row>
    <row r="967" spans="1:68" x14ac:dyDescent="0.25">
      <c r="A967">
        <v>1450</v>
      </c>
      <c r="B967" t="s">
        <v>286</v>
      </c>
      <c r="C967">
        <v>2017</v>
      </c>
      <c r="D967" s="2">
        <v>63715</v>
      </c>
      <c r="E967" s="26">
        <v>69795.03</v>
      </c>
      <c r="F967" t="s">
        <v>93</v>
      </c>
      <c r="I967" s="2">
        <v>200</v>
      </c>
      <c r="J967" s="1">
        <v>4651195000</v>
      </c>
      <c r="K967" s="1">
        <v>1911050000</v>
      </c>
      <c r="L967" s="1">
        <v>0</v>
      </c>
      <c r="M967" s="1">
        <v>1114410000</v>
      </c>
      <c r="N967" s="1">
        <v>0</v>
      </c>
      <c r="O967" s="1">
        <v>98030019.659999996</v>
      </c>
      <c r="P967" s="1">
        <v>98030019.659999996</v>
      </c>
      <c r="Q967" s="1">
        <v>48519392</v>
      </c>
      <c r="R967" s="1">
        <v>5316811</v>
      </c>
      <c r="S967" s="1">
        <v>651955</v>
      </c>
      <c r="T967" s="1">
        <v>56.67991009</v>
      </c>
      <c r="U967" s="1">
        <v>6.2717870309999997</v>
      </c>
      <c r="V967" s="1">
        <v>1757201</v>
      </c>
      <c r="W967" s="1">
        <v>41.5</v>
      </c>
      <c r="X967" s="1">
        <v>1.07</v>
      </c>
      <c r="Y967" s="1">
        <v>1093030825</v>
      </c>
      <c r="Z967" s="1">
        <v>1260064866.6363399</v>
      </c>
      <c r="AA967" s="1">
        <v>45212781.729999997</v>
      </c>
      <c r="AB967" s="1">
        <v>976750950</v>
      </c>
      <c r="AC967" s="1">
        <v>1260064866.6363399</v>
      </c>
      <c r="AD967" s="1">
        <v>45212781.729999997</v>
      </c>
      <c r="AE967" s="1">
        <v>976750950</v>
      </c>
      <c r="AF967" s="1">
        <v>996630891.79784906</v>
      </c>
      <c r="AG967" s="1">
        <v>45212781.729999997</v>
      </c>
      <c r="AH967" s="1">
        <v>976750950</v>
      </c>
      <c r="AI967" s="1">
        <v>872661962.46208894</v>
      </c>
      <c r="AJ967" s="1">
        <v>48377676.451099999</v>
      </c>
      <c r="AK967" s="1">
        <v>2009080019.6600001</v>
      </c>
      <c r="AL967" s="1">
        <v>2496338493.02634</v>
      </c>
      <c r="AM967" s="1">
        <v>2380058618.02634</v>
      </c>
      <c r="AN967" s="1">
        <v>2116624643.18784</v>
      </c>
      <c r="AO967" s="1">
        <v>1995820608.57318</v>
      </c>
      <c r="AP967" s="1">
        <v>1114410000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3123490019.6599998</v>
      </c>
      <c r="AW967" s="1">
        <v>3610748493.02634</v>
      </c>
      <c r="AX967" s="1">
        <v>3494468618.02634</v>
      </c>
      <c r="AY967" s="1">
        <v>3231034643.18785</v>
      </c>
      <c r="AZ967" s="1">
        <v>3110230608.5731802</v>
      </c>
      <c r="BA967" s="1">
        <v>3610748493.02634</v>
      </c>
      <c r="BB967" s="1">
        <v>3494468618.02634</v>
      </c>
      <c r="BC967" s="1">
        <v>3231034643.18785</v>
      </c>
      <c r="BD967" s="1">
        <v>3110230608.5731802</v>
      </c>
      <c r="BE967" s="1">
        <v>2496338493.02634</v>
      </c>
      <c r="BF967" s="1">
        <v>2380058618.02634</v>
      </c>
      <c r="BG967" s="1">
        <v>2116624643.18784</v>
      </c>
      <c r="BH967" s="1">
        <v>1995820608.57318</v>
      </c>
      <c r="BI967" s="1">
        <v>2496338493.02634</v>
      </c>
      <c r="BJ967" s="1">
        <v>2380058618.02634</v>
      </c>
      <c r="BK967" s="1">
        <v>2116624643.18785</v>
      </c>
      <c r="BL967" s="1">
        <v>1995820608.57318</v>
      </c>
      <c r="BM967" s="1" t="s">
        <v>85</v>
      </c>
      <c r="BN967" s="1" t="s">
        <v>85</v>
      </c>
      <c r="BO967" s="1" t="s">
        <v>85</v>
      </c>
      <c r="BP967" t="s">
        <v>85</v>
      </c>
    </row>
    <row r="968" spans="1:68" x14ac:dyDescent="0.25">
      <c r="A968">
        <v>1450</v>
      </c>
      <c r="B968" t="s">
        <v>286</v>
      </c>
      <c r="C968">
        <v>2018</v>
      </c>
      <c r="D968" s="2">
        <v>63715</v>
      </c>
      <c r="E968" s="26">
        <v>69795.03</v>
      </c>
      <c r="F968" t="s">
        <v>93</v>
      </c>
      <c r="I968" s="2">
        <v>200</v>
      </c>
      <c r="J968" s="1">
        <v>4651195000</v>
      </c>
      <c r="K968" s="1">
        <v>2162800000</v>
      </c>
      <c r="L968" s="1">
        <v>0</v>
      </c>
      <c r="M968" s="1">
        <v>1280700000</v>
      </c>
      <c r="N968" s="1">
        <v>0</v>
      </c>
      <c r="O968" s="1">
        <v>98030019.659999996</v>
      </c>
      <c r="P968" s="1">
        <v>98030019.659999996</v>
      </c>
      <c r="Q968" s="1">
        <v>48519392</v>
      </c>
      <c r="R968" s="1">
        <v>5316811</v>
      </c>
      <c r="S968" s="1">
        <v>651955</v>
      </c>
      <c r="T968" s="1">
        <v>57.628298350000001</v>
      </c>
      <c r="U968" s="1">
        <v>4.2326367109999996</v>
      </c>
      <c r="V968" s="1">
        <v>1757201</v>
      </c>
      <c r="W968" s="1">
        <v>41.5</v>
      </c>
      <c r="X968" s="1">
        <v>1.07</v>
      </c>
      <c r="Y968" s="1">
        <v>1093030825</v>
      </c>
      <c r="Z968" s="1">
        <v>1334745139.85287</v>
      </c>
      <c r="AA968" s="1">
        <v>45212781.729999997</v>
      </c>
      <c r="AB968" s="1">
        <v>976750950</v>
      </c>
      <c r="AC968" s="1">
        <v>1334745139.85287</v>
      </c>
      <c r="AD968" s="1">
        <v>45212781.729999997</v>
      </c>
      <c r="AE968" s="1">
        <v>976750950</v>
      </c>
      <c r="AF968" s="1">
        <v>1055698221.79505</v>
      </c>
      <c r="AG968" s="1">
        <v>45212781.729999997</v>
      </c>
      <c r="AH968" s="1">
        <v>976750950</v>
      </c>
      <c r="AI968" s="1">
        <v>924382025.06197</v>
      </c>
      <c r="AJ968" s="1">
        <v>48377676.451099999</v>
      </c>
      <c r="AK968" s="1">
        <v>2260830019.6599998</v>
      </c>
      <c r="AL968" s="1">
        <v>2571018766.2428699</v>
      </c>
      <c r="AM968" s="1">
        <v>2454738891.2428699</v>
      </c>
      <c r="AN968" s="1">
        <v>2175691973.18505</v>
      </c>
      <c r="AO968" s="1">
        <v>2047540671.17307</v>
      </c>
      <c r="AP968" s="1">
        <v>1280700000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3541530019.6599998</v>
      </c>
      <c r="AW968" s="1">
        <v>3851718766.2428699</v>
      </c>
      <c r="AX968" s="1">
        <v>3735438891.2428699</v>
      </c>
      <c r="AY968" s="1">
        <v>3456391973.18505</v>
      </c>
      <c r="AZ968" s="1">
        <v>3328240671.17307</v>
      </c>
      <c r="BA968" s="1">
        <v>3851718766.2428699</v>
      </c>
      <c r="BB968" s="1">
        <v>3735438891.2428699</v>
      </c>
      <c r="BC968" s="1">
        <v>3456391973.18505</v>
      </c>
      <c r="BD968" s="1">
        <v>3328240671.17307</v>
      </c>
      <c r="BE968" s="1">
        <v>2571018766.2428699</v>
      </c>
      <c r="BF968" s="1">
        <v>2454738891.2428699</v>
      </c>
      <c r="BG968" s="1">
        <v>2175691973.18505</v>
      </c>
      <c r="BH968" s="1">
        <v>2047540671.17307</v>
      </c>
      <c r="BI968" s="1">
        <v>2571018766.2428699</v>
      </c>
      <c r="BJ968" s="1">
        <v>2454738891.2428699</v>
      </c>
      <c r="BK968" s="1">
        <v>2175691973.18505</v>
      </c>
      <c r="BL968" s="1">
        <v>2047540671.17307</v>
      </c>
      <c r="BM968" s="1" t="s">
        <v>85</v>
      </c>
      <c r="BN968" s="1" t="s">
        <v>85</v>
      </c>
      <c r="BO968" s="1" t="s">
        <v>85</v>
      </c>
      <c r="BP968" t="s">
        <v>85</v>
      </c>
    </row>
    <row r="969" spans="1:68" x14ac:dyDescent="0.25">
      <c r="A969">
        <v>1450</v>
      </c>
      <c r="B969" t="s">
        <v>286</v>
      </c>
      <c r="C969">
        <v>2019</v>
      </c>
      <c r="D969" s="2">
        <v>68272</v>
      </c>
      <c r="E969" s="26">
        <v>69795.03</v>
      </c>
      <c r="F969" t="s">
        <v>93</v>
      </c>
      <c r="I969" s="2">
        <v>200</v>
      </c>
      <c r="J969" s="1">
        <v>4983856000</v>
      </c>
      <c r="K969" s="1">
        <v>2402340000</v>
      </c>
      <c r="L969" s="1">
        <v>0</v>
      </c>
      <c r="M969" s="1">
        <v>1160520000</v>
      </c>
      <c r="N969" s="1">
        <v>0</v>
      </c>
      <c r="O969" s="1">
        <v>98030019.659999996</v>
      </c>
      <c r="P969" s="1">
        <v>98030019.659999996</v>
      </c>
      <c r="Q969" s="1">
        <v>48519392</v>
      </c>
      <c r="R969" s="1">
        <v>5316811</v>
      </c>
      <c r="S969" s="1">
        <v>651955</v>
      </c>
      <c r="T969" s="1">
        <v>54.99217273</v>
      </c>
      <c r="U969" s="1">
        <v>5.1607056250000003</v>
      </c>
      <c r="V969" s="1">
        <v>1757201</v>
      </c>
      <c r="W969" s="1">
        <v>41.5</v>
      </c>
      <c r="X969" s="1">
        <v>1.07</v>
      </c>
      <c r="Y969" s="1">
        <v>1171206160</v>
      </c>
      <c r="Z969" s="1">
        <v>1245650048.87132</v>
      </c>
      <c r="AA969" s="1">
        <v>45212781.729999997</v>
      </c>
      <c r="AB969" s="1">
        <v>1046609760</v>
      </c>
      <c r="AC969" s="1">
        <v>1245650048.87132</v>
      </c>
      <c r="AD969" s="1">
        <v>45212781.729999997</v>
      </c>
      <c r="AE969" s="1">
        <v>1046609760</v>
      </c>
      <c r="AF969" s="1">
        <v>985229690.90364206</v>
      </c>
      <c r="AG969" s="1">
        <v>45212781.729999997</v>
      </c>
      <c r="AH969" s="1">
        <v>1046609760</v>
      </c>
      <c r="AI969" s="1">
        <v>862678934.21296895</v>
      </c>
      <c r="AJ969" s="1">
        <v>48377676.451099999</v>
      </c>
      <c r="AK969" s="1">
        <v>2500370019.6599998</v>
      </c>
      <c r="AL969" s="1">
        <v>2560099010.2613201</v>
      </c>
      <c r="AM969" s="1">
        <v>2435502610.2613201</v>
      </c>
      <c r="AN969" s="1">
        <v>2175082252.2936401</v>
      </c>
      <c r="AO969" s="1">
        <v>2055696390.32407</v>
      </c>
      <c r="AP969" s="1">
        <v>1160520000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3660890019.6599998</v>
      </c>
      <c r="AW969" s="1">
        <v>3720619010.2613201</v>
      </c>
      <c r="AX969" s="1">
        <v>3596022610.2613201</v>
      </c>
      <c r="AY969" s="1">
        <v>3335602252.2936401</v>
      </c>
      <c r="AZ969" s="1">
        <v>3216216390.32407</v>
      </c>
      <c r="BA969" s="1">
        <v>3720619010.2613201</v>
      </c>
      <c r="BB969" s="1">
        <v>3596022610.2613201</v>
      </c>
      <c r="BC969" s="1">
        <v>3335602252.2936401</v>
      </c>
      <c r="BD969" s="1">
        <v>3216216390.32407</v>
      </c>
      <c r="BE969" s="1">
        <v>2560099010.2613201</v>
      </c>
      <c r="BF969" s="1">
        <v>2435502610.2613201</v>
      </c>
      <c r="BG969" s="1">
        <v>2175082252.2936401</v>
      </c>
      <c r="BH969" s="1">
        <v>2055696390.32407</v>
      </c>
      <c r="BI969" s="1">
        <v>2560099010.2613201</v>
      </c>
      <c r="BJ969" s="1">
        <v>2435502610.2613201</v>
      </c>
      <c r="BK969" s="1">
        <v>2175082252.2936401</v>
      </c>
      <c r="BL969" s="1">
        <v>2055696390.32407</v>
      </c>
      <c r="BM969" s="1" t="s">
        <v>85</v>
      </c>
      <c r="BN969" s="1" t="s">
        <v>85</v>
      </c>
      <c r="BO969" s="1" t="s">
        <v>85</v>
      </c>
      <c r="BP969" t="s">
        <v>85</v>
      </c>
    </row>
    <row r="970" spans="1:68" x14ac:dyDescent="0.25">
      <c r="A970">
        <v>1450</v>
      </c>
      <c r="B970" t="s">
        <v>286</v>
      </c>
      <c r="C970">
        <v>2020</v>
      </c>
      <c r="D970" s="2">
        <v>67930</v>
      </c>
      <c r="E970" s="26">
        <v>69795.03</v>
      </c>
      <c r="F970" t="s">
        <v>93</v>
      </c>
      <c r="I970" s="2">
        <v>200</v>
      </c>
      <c r="J970" s="1">
        <v>4958890000</v>
      </c>
      <c r="K970" s="1">
        <v>2546340000</v>
      </c>
      <c r="L970" s="1">
        <v>257020000</v>
      </c>
      <c r="M970" s="1">
        <v>876250000</v>
      </c>
      <c r="N970" s="1">
        <v>0</v>
      </c>
      <c r="O970" s="1">
        <v>98030019.659999996</v>
      </c>
      <c r="P970" s="1">
        <v>98030019.659999996</v>
      </c>
      <c r="Q970" s="1">
        <v>48519392</v>
      </c>
      <c r="R970" s="1">
        <v>5316811</v>
      </c>
      <c r="S970" s="1">
        <v>651955</v>
      </c>
      <c r="T970" s="1">
        <v>57.894182430000001</v>
      </c>
      <c r="U970" s="1">
        <v>1.6611288230000001</v>
      </c>
      <c r="V970" s="1">
        <v>1757201</v>
      </c>
      <c r="W970" s="1">
        <v>41.5</v>
      </c>
      <c r="X970" s="1">
        <v>1.07</v>
      </c>
      <c r="Y970" s="1">
        <v>1165339150</v>
      </c>
      <c r="Z970" s="1">
        <v>1405672159.4439001</v>
      </c>
      <c r="AA970" s="1">
        <v>45212781.729999997</v>
      </c>
      <c r="AB970" s="1">
        <v>1041366900</v>
      </c>
      <c r="AC970" s="1">
        <v>1405672159.4439001</v>
      </c>
      <c r="AD970" s="1">
        <v>45212781.729999997</v>
      </c>
      <c r="AE970" s="1">
        <v>1041366900</v>
      </c>
      <c r="AF970" s="1">
        <v>1111796967.70825</v>
      </c>
      <c r="AG970" s="1">
        <v>45212781.729999997</v>
      </c>
      <c r="AH970" s="1">
        <v>1041366900</v>
      </c>
      <c r="AI970" s="1">
        <v>973502759.83265197</v>
      </c>
      <c r="AJ970" s="1">
        <v>45212781.729999997</v>
      </c>
      <c r="AK970" s="1">
        <v>2901390019.6599998</v>
      </c>
      <c r="AL970" s="1">
        <v>2971274110.8339</v>
      </c>
      <c r="AM970" s="1">
        <v>2847301860.8339</v>
      </c>
      <c r="AN970" s="1">
        <v>2553426669.0982499</v>
      </c>
      <c r="AO970" s="1">
        <v>2415132461.2226501</v>
      </c>
      <c r="AP970" s="1">
        <v>876250000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3777640019.6599998</v>
      </c>
      <c r="AW970" s="1">
        <v>3847524110.8339</v>
      </c>
      <c r="AX970" s="1">
        <v>3723551860.8339</v>
      </c>
      <c r="AY970" s="1">
        <v>3429676669.0982499</v>
      </c>
      <c r="AZ970" s="1">
        <v>3291382461.2226501</v>
      </c>
      <c r="BA970" s="1">
        <v>3847524110.8339</v>
      </c>
      <c r="BB970" s="1">
        <v>3723551860.8339</v>
      </c>
      <c r="BC970" s="1">
        <v>3429676669.0982499</v>
      </c>
      <c r="BD970" s="1">
        <v>3291382461.2226501</v>
      </c>
      <c r="BE970" s="1">
        <v>2971274110.8339</v>
      </c>
      <c r="BF970" s="1">
        <v>2847301860.8339</v>
      </c>
      <c r="BG970" s="1">
        <v>2553426669.0982499</v>
      </c>
      <c r="BH970" s="1">
        <v>2415132461.2226501</v>
      </c>
      <c r="BI970" s="1">
        <v>2971274110.8339</v>
      </c>
      <c r="BJ970" s="1">
        <v>2847301860.8339</v>
      </c>
      <c r="BK970" s="1">
        <v>2553426669.0982499</v>
      </c>
      <c r="BL970" s="1">
        <v>2415132461.2226501</v>
      </c>
      <c r="BM970" s="1" t="s">
        <v>85</v>
      </c>
      <c r="BN970" s="1" t="s">
        <v>85</v>
      </c>
      <c r="BO970" s="1" t="s">
        <v>85</v>
      </c>
      <c r="BP970" t="s">
        <v>85</v>
      </c>
    </row>
    <row r="971" spans="1:68" x14ac:dyDescent="0.25">
      <c r="A971">
        <v>1450</v>
      </c>
      <c r="B971" t="s">
        <v>286</v>
      </c>
      <c r="C971">
        <v>2021</v>
      </c>
      <c r="D971" s="2">
        <v>67930</v>
      </c>
      <c r="E971" s="26">
        <v>69795.03</v>
      </c>
      <c r="F971" t="s">
        <v>93</v>
      </c>
      <c r="I971" s="2">
        <v>200</v>
      </c>
      <c r="J971" s="1">
        <v>4958890000</v>
      </c>
      <c r="K971" s="1">
        <v>2409010000</v>
      </c>
      <c r="L971" s="1">
        <v>236290000</v>
      </c>
      <c r="M971" s="1">
        <v>905560000</v>
      </c>
      <c r="N971" s="1">
        <v>0</v>
      </c>
      <c r="O971" s="1">
        <v>98030019.659999996</v>
      </c>
      <c r="P971" s="1">
        <v>98030019.659999996</v>
      </c>
      <c r="Q971" s="1">
        <v>48519392</v>
      </c>
      <c r="R971" s="1">
        <v>5316811</v>
      </c>
      <c r="S971" s="1">
        <v>651955</v>
      </c>
      <c r="T971" s="1">
        <v>59.888320569999998</v>
      </c>
      <c r="U971" s="1">
        <v>4.5228700379999998</v>
      </c>
      <c r="V971" s="1">
        <v>1757201</v>
      </c>
      <c r="W971" s="1">
        <v>41.5</v>
      </c>
      <c r="X971" s="1">
        <v>1.07</v>
      </c>
      <c r="Y971" s="1">
        <v>1165339150</v>
      </c>
      <c r="Z971" s="1">
        <v>1383984461.3775899</v>
      </c>
      <c r="AA971" s="1">
        <v>45212781.729999997</v>
      </c>
      <c r="AB971" s="1">
        <v>1041366900</v>
      </c>
      <c r="AC971" s="1">
        <v>1383984461.3775899</v>
      </c>
      <c r="AD971" s="1">
        <v>45212781.729999997</v>
      </c>
      <c r="AE971" s="1">
        <v>1041366900</v>
      </c>
      <c r="AF971" s="1">
        <v>1094643382.65308</v>
      </c>
      <c r="AG971" s="1">
        <v>45212781.729999997</v>
      </c>
      <c r="AH971" s="1">
        <v>1041366900</v>
      </c>
      <c r="AI971" s="1">
        <v>958482875.01802695</v>
      </c>
      <c r="AJ971" s="1">
        <v>48377676.451099999</v>
      </c>
      <c r="AK971" s="1">
        <v>2743330019.6599998</v>
      </c>
      <c r="AL971" s="1">
        <v>2928856412.76759</v>
      </c>
      <c r="AM971" s="1">
        <v>2804884162.76759</v>
      </c>
      <c r="AN971" s="1">
        <v>2515543084.0430799</v>
      </c>
      <c r="AO971" s="1">
        <v>2382547471.1291199</v>
      </c>
      <c r="AP971" s="1">
        <v>905560000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3648890019.6599998</v>
      </c>
      <c r="AW971" s="1">
        <v>3834416412.76759</v>
      </c>
      <c r="AX971" s="1">
        <v>3710444162.76759</v>
      </c>
      <c r="AY971" s="1">
        <v>3421103084.0430799</v>
      </c>
      <c r="AZ971" s="1">
        <v>3288107471.1291199</v>
      </c>
      <c r="BA971" s="1">
        <v>3834416412.76759</v>
      </c>
      <c r="BB971" s="1">
        <v>3710444162.76759</v>
      </c>
      <c r="BC971" s="1">
        <v>3421103084.0430799</v>
      </c>
      <c r="BD971" s="1">
        <v>3288107471.1291199</v>
      </c>
      <c r="BE971" s="1">
        <v>2928856412.76759</v>
      </c>
      <c r="BF971" s="1">
        <v>2804884162.76759</v>
      </c>
      <c r="BG971" s="1">
        <v>2515543084.0430799</v>
      </c>
      <c r="BH971" s="1">
        <v>2382547471.1291199</v>
      </c>
      <c r="BI971" s="1">
        <v>2928856412.76759</v>
      </c>
      <c r="BJ971" s="1">
        <v>2804884162.76759</v>
      </c>
      <c r="BK971" s="1">
        <v>2515543084.0430799</v>
      </c>
      <c r="BL971" s="1">
        <v>2382547471.1291199</v>
      </c>
      <c r="BM971" s="1" t="s">
        <v>85</v>
      </c>
      <c r="BN971" s="1" t="s">
        <v>85</v>
      </c>
      <c r="BO971" s="1" t="s">
        <v>85</v>
      </c>
      <c r="BP971" t="s">
        <v>85</v>
      </c>
    </row>
    <row r="972" spans="1:68" x14ac:dyDescent="0.25">
      <c r="A972">
        <v>1452</v>
      </c>
      <c r="B972" t="s">
        <v>287</v>
      </c>
      <c r="C972">
        <v>2017</v>
      </c>
      <c r="D972" s="2">
        <v>23751</v>
      </c>
      <c r="E972" s="26">
        <v>58257.4</v>
      </c>
      <c r="F972" t="s">
        <v>91</v>
      </c>
      <c r="I972" s="2">
        <v>194</v>
      </c>
      <c r="J972" s="1">
        <v>1681808310</v>
      </c>
      <c r="K972" s="1">
        <v>963535859.10000002</v>
      </c>
      <c r="L972" s="1">
        <v>260675924.59999999</v>
      </c>
      <c r="M972" s="1">
        <v>184632698.5</v>
      </c>
      <c r="N972" s="1">
        <v>0</v>
      </c>
      <c r="O972" s="1">
        <v>156897940.09999999</v>
      </c>
      <c r="P972" s="1">
        <v>30878800.010000002</v>
      </c>
      <c r="Q972" s="1">
        <v>18423250</v>
      </c>
      <c r="R972" s="1">
        <v>6442766</v>
      </c>
      <c r="S972" s="1">
        <v>220746</v>
      </c>
      <c r="T972" s="1">
        <v>65.751885430000002</v>
      </c>
      <c r="U972" s="1">
        <v>2.0796070019999999</v>
      </c>
      <c r="V972" s="1">
        <v>3187411</v>
      </c>
      <c r="W972" s="1">
        <v>29.85</v>
      </c>
      <c r="X972" s="1">
        <v>1.04</v>
      </c>
      <c r="Y972" s="1">
        <v>407448405</v>
      </c>
      <c r="Z972" s="1">
        <v>631241677.62729502</v>
      </c>
      <c r="AA972" s="1">
        <v>61348991.992080003</v>
      </c>
      <c r="AB972" s="1">
        <v>364102830</v>
      </c>
      <c r="AC972" s="1">
        <v>631241677.62729502</v>
      </c>
      <c r="AD972" s="1">
        <v>61348991.992080003</v>
      </c>
      <c r="AE972" s="1">
        <v>364102830</v>
      </c>
      <c r="AF972" s="1">
        <v>498954620.183451</v>
      </c>
      <c r="AG972" s="1">
        <v>61348991.992080003</v>
      </c>
      <c r="AH972" s="1">
        <v>364102830</v>
      </c>
      <c r="AI972" s="1">
        <v>436701887.26870197</v>
      </c>
      <c r="AJ972" s="1">
        <v>61348991.992080003</v>
      </c>
      <c r="AK972" s="1">
        <v>1381109723.8</v>
      </c>
      <c r="AL972" s="1">
        <v>1391593799.2293701</v>
      </c>
      <c r="AM972" s="1">
        <v>1348248224.2293701</v>
      </c>
      <c r="AN972" s="1">
        <v>1215961166.7855301</v>
      </c>
      <c r="AO972" s="1">
        <v>1153708433.87078</v>
      </c>
      <c r="AP972" s="1">
        <v>184632698.5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1565742422.3</v>
      </c>
      <c r="AW972" s="1">
        <v>1576226497.7293701</v>
      </c>
      <c r="AX972" s="1">
        <v>1532880922.7293701</v>
      </c>
      <c r="AY972" s="1">
        <v>1400593865.2855301</v>
      </c>
      <c r="AZ972" s="1">
        <v>1338341132.37078</v>
      </c>
      <c r="BA972" s="1">
        <v>1576226497.7293701</v>
      </c>
      <c r="BB972" s="1">
        <v>1532880922.7293701</v>
      </c>
      <c r="BC972" s="1">
        <v>1400593865.2855301</v>
      </c>
      <c r="BD972" s="1">
        <v>1338341132.37078</v>
      </c>
      <c r="BE972" s="1">
        <v>1391593799.2293701</v>
      </c>
      <c r="BF972" s="1">
        <v>1348248224.2293701</v>
      </c>
      <c r="BG972" s="1">
        <v>1215961166.7855301</v>
      </c>
      <c r="BH972" s="1">
        <v>1153708433.87078</v>
      </c>
      <c r="BI972" s="1">
        <v>1391593799.2293701</v>
      </c>
      <c r="BJ972" s="1">
        <v>1348248224.2293701</v>
      </c>
      <c r="BK972" s="1">
        <v>1215961166.7855301</v>
      </c>
      <c r="BL972" s="1">
        <v>1153708433.87078</v>
      </c>
      <c r="BM972" s="1" t="s">
        <v>85</v>
      </c>
      <c r="BN972" s="1" t="s">
        <v>85</v>
      </c>
      <c r="BO972" s="1" t="s">
        <v>85</v>
      </c>
      <c r="BP972" t="s">
        <v>85</v>
      </c>
    </row>
    <row r="973" spans="1:68" x14ac:dyDescent="0.25">
      <c r="A973">
        <v>1452</v>
      </c>
      <c r="B973" t="s">
        <v>287</v>
      </c>
      <c r="C973">
        <v>2018</v>
      </c>
      <c r="D973" s="2">
        <v>23946</v>
      </c>
      <c r="E973" s="26">
        <v>58257.4</v>
      </c>
      <c r="F973" t="s">
        <v>91</v>
      </c>
      <c r="I973" s="2">
        <v>194</v>
      </c>
      <c r="J973" s="1">
        <v>1695616260</v>
      </c>
      <c r="K973" s="1">
        <v>1026268996</v>
      </c>
      <c r="L973" s="1">
        <v>302727667.80000001</v>
      </c>
      <c r="M973" s="1">
        <v>187717665</v>
      </c>
      <c r="N973" s="1">
        <v>0</v>
      </c>
      <c r="O973" s="1">
        <v>156897940.09999999</v>
      </c>
      <c r="P973" s="1">
        <v>30878800.010000002</v>
      </c>
      <c r="Q973" s="1">
        <v>18423250</v>
      </c>
      <c r="R973" s="1">
        <v>6442766</v>
      </c>
      <c r="S973" s="1">
        <v>220746</v>
      </c>
      <c r="T973" s="1">
        <v>66.381218349999997</v>
      </c>
      <c r="U973" s="1">
        <v>1.9414059180000001</v>
      </c>
      <c r="V973" s="1">
        <v>3187411</v>
      </c>
      <c r="W973" s="1">
        <v>29.85</v>
      </c>
      <c r="X973" s="1">
        <v>1.04</v>
      </c>
      <c r="Y973" s="1">
        <v>410793630</v>
      </c>
      <c r="Z973" s="1">
        <v>638850945.96640098</v>
      </c>
      <c r="AA973" s="1">
        <v>61348991.992080003</v>
      </c>
      <c r="AB973" s="1">
        <v>367092180</v>
      </c>
      <c r="AC973" s="1">
        <v>638850945.96640098</v>
      </c>
      <c r="AD973" s="1">
        <v>61348991.992080003</v>
      </c>
      <c r="AE973" s="1">
        <v>367092180</v>
      </c>
      <c r="AF973" s="1">
        <v>504969241.41106701</v>
      </c>
      <c r="AG973" s="1">
        <v>61348991.992080003</v>
      </c>
      <c r="AH973" s="1">
        <v>367092180</v>
      </c>
      <c r="AI973" s="1">
        <v>441966086.326204</v>
      </c>
      <c r="AJ973" s="1">
        <v>61348991.992080003</v>
      </c>
      <c r="AK973" s="1">
        <v>1485894603.8999901</v>
      </c>
      <c r="AL973" s="1">
        <v>1444600035.7684801</v>
      </c>
      <c r="AM973" s="1">
        <v>1400898585.7684801</v>
      </c>
      <c r="AN973" s="1">
        <v>1267016881.21314</v>
      </c>
      <c r="AO973" s="1">
        <v>1204013726.1282799</v>
      </c>
      <c r="AP973" s="1">
        <v>187717665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1673612268.8999901</v>
      </c>
      <c r="AW973" s="1">
        <v>1632317700.7684801</v>
      </c>
      <c r="AX973" s="1">
        <v>1588616250.7684801</v>
      </c>
      <c r="AY973" s="1">
        <v>1454734546.21314</v>
      </c>
      <c r="AZ973" s="1">
        <v>1391731391.1282799</v>
      </c>
      <c r="BA973" s="1">
        <v>1632317700.7684801</v>
      </c>
      <c r="BB973" s="1">
        <v>1588616250.7684801</v>
      </c>
      <c r="BC973" s="1">
        <v>1454734546.21314</v>
      </c>
      <c r="BD973" s="1">
        <v>1391731391.1282799</v>
      </c>
      <c r="BE973" s="1">
        <v>1444600035.7684801</v>
      </c>
      <c r="BF973" s="1">
        <v>1400898585.7684801</v>
      </c>
      <c r="BG973" s="1">
        <v>1267016881.21314</v>
      </c>
      <c r="BH973" s="1">
        <v>1204013726.1282799</v>
      </c>
      <c r="BI973" s="1">
        <v>1444600035.7684801</v>
      </c>
      <c r="BJ973" s="1">
        <v>1400898585.7684801</v>
      </c>
      <c r="BK973" s="1">
        <v>1267016881.21314</v>
      </c>
      <c r="BL973" s="1">
        <v>1204013726.1282799</v>
      </c>
      <c r="BM973" s="1" t="s">
        <v>85</v>
      </c>
      <c r="BN973" s="1" t="s">
        <v>85</v>
      </c>
      <c r="BO973" s="1" t="s">
        <v>85</v>
      </c>
      <c r="BP973" t="s">
        <v>85</v>
      </c>
    </row>
    <row r="974" spans="1:68" x14ac:dyDescent="0.25">
      <c r="A974">
        <v>1452</v>
      </c>
      <c r="B974" t="s">
        <v>287</v>
      </c>
      <c r="C974">
        <v>2019</v>
      </c>
      <c r="D974" s="2">
        <v>24382</v>
      </c>
      <c r="E974" s="26">
        <v>58257.4</v>
      </c>
      <c r="F974" t="s">
        <v>91</v>
      </c>
      <c r="I974" s="2">
        <v>194</v>
      </c>
      <c r="J974" s="1">
        <v>1726489420</v>
      </c>
      <c r="K974" s="1">
        <v>897800041.60000002</v>
      </c>
      <c r="L974" s="1">
        <v>255245815.09999999</v>
      </c>
      <c r="M974" s="1">
        <v>198162715.09999999</v>
      </c>
      <c r="N974" s="1">
        <v>0</v>
      </c>
      <c r="O974" s="1">
        <v>156897940.09999999</v>
      </c>
      <c r="P974" s="1">
        <v>30878800.010000002</v>
      </c>
      <c r="Q974" s="1">
        <v>18423250</v>
      </c>
      <c r="R974" s="1">
        <v>6442766</v>
      </c>
      <c r="S974" s="1">
        <v>220746</v>
      </c>
      <c r="T974" s="1">
        <v>61.142289849999997</v>
      </c>
      <c r="U974" s="1">
        <v>4.271886071</v>
      </c>
      <c r="V974" s="1">
        <v>3187411</v>
      </c>
      <c r="W974" s="1">
        <v>29.85</v>
      </c>
      <c r="X974" s="1">
        <v>1.04</v>
      </c>
      <c r="Y974" s="1">
        <v>418273210</v>
      </c>
      <c r="Z974" s="1">
        <v>563808457.54391801</v>
      </c>
      <c r="AA974" s="1">
        <v>61348991.992080003</v>
      </c>
      <c r="AB974" s="1">
        <v>373776060</v>
      </c>
      <c r="AC974" s="1">
        <v>563808457.54391801</v>
      </c>
      <c r="AD974" s="1">
        <v>61348991.992080003</v>
      </c>
      <c r="AE974" s="1">
        <v>373776060</v>
      </c>
      <c r="AF974" s="1">
        <v>445653138.50544101</v>
      </c>
      <c r="AG974" s="1">
        <v>61348991.992080003</v>
      </c>
      <c r="AH974" s="1">
        <v>373776060</v>
      </c>
      <c r="AI974" s="1">
        <v>390050635.42851001</v>
      </c>
      <c r="AJ974" s="1">
        <v>61348991.992080003</v>
      </c>
      <c r="AK974" s="1">
        <v>1309943796.8</v>
      </c>
      <c r="AL974" s="1">
        <v>1329555274.6459899</v>
      </c>
      <c r="AM974" s="1">
        <v>1285058124.6459899</v>
      </c>
      <c r="AN974" s="1">
        <v>1166902805.6075201</v>
      </c>
      <c r="AO974" s="1">
        <v>1111300302.5305901</v>
      </c>
      <c r="AP974" s="1">
        <v>198162715.09999999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1508106511.8999901</v>
      </c>
      <c r="AW974" s="1">
        <v>1527717989.74599</v>
      </c>
      <c r="AX974" s="1">
        <v>1483220839.74599</v>
      </c>
      <c r="AY974" s="1">
        <v>1365065520.70752</v>
      </c>
      <c r="AZ974" s="1">
        <v>1309463017.63059</v>
      </c>
      <c r="BA974" s="1">
        <v>1527717989.74599</v>
      </c>
      <c r="BB974" s="1">
        <v>1483220839.74599</v>
      </c>
      <c r="BC974" s="1">
        <v>1365065520.70752</v>
      </c>
      <c r="BD974" s="1">
        <v>1309463017.63059</v>
      </c>
      <c r="BE974" s="1">
        <v>1329555274.6459899</v>
      </c>
      <c r="BF974" s="1">
        <v>1285058124.6459899</v>
      </c>
      <c r="BG974" s="1">
        <v>1166902805.6075201</v>
      </c>
      <c r="BH974" s="1">
        <v>1111300302.5305901</v>
      </c>
      <c r="BI974" s="1">
        <v>1329555274.6459899</v>
      </c>
      <c r="BJ974" s="1">
        <v>1285058124.6459899</v>
      </c>
      <c r="BK974" s="1">
        <v>1166902805.6075201</v>
      </c>
      <c r="BL974" s="1">
        <v>1111300302.5305901</v>
      </c>
      <c r="BM974" s="1" t="s">
        <v>85</v>
      </c>
      <c r="BN974" s="1" t="s">
        <v>85</v>
      </c>
      <c r="BO974" s="1" t="s">
        <v>85</v>
      </c>
      <c r="BP974" t="s">
        <v>85</v>
      </c>
    </row>
    <row r="975" spans="1:68" x14ac:dyDescent="0.25">
      <c r="A975">
        <v>1452</v>
      </c>
      <c r="B975" t="s">
        <v>287</v>
      </c>
      <c r="C975">
        <v>2020</v>
      </c>
      <c r="D975" s="2">
        <v>24482</v>
      </c>
      <c r="E975" s="26">
        <v>58257.4</v>
      </c>
      <c r="F975" t="s">
        <v>91</v>
      </c>
      <c r="I975" s="2">
        <v>194</v>
      </c>
      <c r="J975" s="1">
        <v>1733570420</v>
      </c>
      <c r="K975" s="1">
        <v>1046891293</v>
      </c>
      <c r="L975" s="1">
        <v>298256561</v>
      </c>
      <c r="M975" s="1">
        <v>196276127.90000001</v>
      </c>
      <c r="N975" s="1">
        <v>0</v>
      </c>
      <c r="O975" s="1">
        <v>156897940.09999999</v>
      </c>
      <c r="P975" s="1">
        <v>30878800.010000002</v>
      </c>
      <c r="Q975" s="1">
        <v>18423250</v>
      </c>
      <c r="R975" s="1">
        <v>6442766</v>
      </c>
      <c r="S975" s="1">
        <v>220746</v>
      </c>
      <c r="T975" s="1">
        <v>64.883252949999999</v>
      </c>
      <c r="U975" s="1">
        <v>2.5596758180000001</v>
      </c>
      <c r="V975" s="1">
        <v>3187411</v>
      </c>
      <c r="W975" s="1">
        <v>29.85</v>
      </c>
      <c r="X975" s="1">
        <v>1.04</v>
      </c>
      <c r="Y975" s="1">
        <v>419988710</v>
      </c>
      <c r="Z975" s="1">
        <v>617870765.04611802</v>
      </c>
      <c r="AA975" s="1">
        <v>61348991.992080003</v>
      </c>
      <c r="AB975" s="1">
        <v>375309060</v>
      </c>
      <c r="AC975" s="1">
        <v>617870765.04611802</v>
      </c>
      <c r="AD975" s="1">
        <v>61348991.992080003</v>
      </c>
      <c r="AE975" s="1">
        <v>375309060</v>
      </c>
      <c r="AF975" s="1">
        <v>488385801.86092901</v>
      </c>
      <c r="AG975" s="1">
        <v>61348991.992080003</v>
      </c>
      <c r="AH975" s="1">
        <v>375309060</v>
      </c>
      <c r="AI975" s="1">
        <v>427451701.53848702</v>
      </c>
      <c r="AJ975" s="1">
        <v>61348991.992080003</v>
      </c>
      <c r="AK975" s="1">
        <v>1502045794.0999999</v>
      </c>
      <c r="AL975" s="1">
        <v>1428343828.0481901</v>
      </c>
      <c r="AM975" s="1">
        <v>1383664178.0481901</v>
      </c>
      <c r="AN975" s="1">
        <v>1254179214.8629999</v>
      </c>
      <c r="AO975" s="1">
        <v>1193245114.54056</v>
      </c>
      <c r="AP975" s="1">
        <v>196276127.90000001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1698321922</v>
      </c>
      <c r="AW975" s="1">
        <v>1624619955.94819</v>
      </c>
      <c r="AX975" s="1">
        <v>1579940305.94819</v>
      </c>
      <c r="AY975" s="1">
        <v>1450455342.763</v>
      </c>
      <c r="AZ975" s="1">
        <v>1389521242.4405601</v>
      </c>
      <c r="BA975" s="1">
        <v>1624619955.94819</v>
      </c>
      <c r="BB975" s="1">
        <v>1579940305.94819</v>
      </c>
      <c r="BC975" s="1">
        <v>1450455342.763</v>
      </c>
      <c r="BD975" s="1">
        <v>1389521242.4405601</v>
      </c>
      <c r="BE975" s="1">
        <v>1428343828.0481901</v>
      </c>
      <c r="BF975" s="1">
        <v>1383664178.0481901</v>
      </c>
      <c r="BG975" s="1">
        <v>1254179214.8629999</v>
      </c>
      <c r="BH975" s="1">
        <v>1193245114.54056</v>
      </c>
      <c r="BI975" s="1">
        <v>1428343828.0481901</v>
      </c>
      <c r="BJ975" s="1">
        <v>1383664178.0481901</v>
      </c>
      <c r="BK975" s="1">
        <v>1254179214.8629999</v>
      </c>
      <c r="BL975" s="1">
        <v>1193245114.54056</v>
      </c>
      <c r="BM975" s="1" t="s">
        <v>85</v>
      </c>
      <c r="BN975" s="1" t="s">
        <v>85</v>
      </c>
      <c r="BO975" s="1" t="s">
        <v>85</v>
      </c>
      <c r="BP975" t="s">
        <v>85</v>
      </c>
    </row>
    <row r="976" spans="1:68" x14ac:dyDescent="0.25">
      <c r="A976">
        <v>1452</v>
      </c>
      <c r="B976" t="s">
        <v>287</v>
      </c>
      <c r="C976">
        <v>2021</v>
      </c>
      <c r="D976" s="2">
        <v>24482</v>
      </c>
      <c r="E976" s="26">
        <v>58257.4</v>
      </c>
      <c r="F976" t="s">
        <v>91</v>
      </c>
      <c r="I976" s="2">
        <v>194</v>
      </c>
      <c r="J976" s="1">
        <v>1733570420</v>
      </c>
      <c r="K976" s="1">
        <v>1080569343</v>
      </c>
      <c r="L976" s="1">
        <v>324004510.80000001</v>
      </c>
      <c r="M976" s="1">
        <v>194457613.5</v>
      </c>
      <c r="N976" s="1">
        <v>0</v>
      </c>
      <c r="O976" s="1">
        <v>156897940.09999999</v>
      </c>
      <c r="P976" s="1">
        <v>30878800.010000002</v>
      </c>
      <c r="Q976" s="1">
        <v>18423250</v>
      </c>
      <c r="R976" s="1">
        <v>6442766</v>
      </c>
      <c r="S976" s="1">
        <v>220746</v>
      </c>
      <c r="T976" s="1">
        <v>64.894479180000005</v>
      </c>
      <c r="U976" s="1">
        <v>2.4005230040000001</v>
      </c>
      <c r="V976" s="1">
        <v>3187411</v>
      </c>
      <c r="W976" s="1">
        <v>29.85</v>
      </c>
      <c r="X976" s="1">
        <v>1.04</v>
      </c>
      <c r="Y976" s="1">
        <v>419988710</v>
      </c>
      <c r="Z976" s="1">
        <v>619559888.73106205</v>
      </c>
      <c r="AA976" s="1">
        <v>61348991.992080003</v>
      </c>
      <c r="AB976" s="1">
        <v>375309060</v>
      </c>
      <c r="AC976" s="1">
        <v>619559888.73106205</v>
      </c>
      <c r="AD976" s="1">
        <v>61348991.992080003</v>
      </c>
      <c r="AE976" s="1">
        <v>375309060</v>
      </c>
      <c r="AF976" s="1">
        <v>489720941.94520199</v>
      </c>
      <c r="AG976" s="1">
        <v>61348991.992080003</v>
      </c>
      <c r="AH976" s="1">
        <v>375309060</v>
      </c>
      <c r="AI976" s="1">
        <v>428620261.10479802</v>
      </c>
      <c r="AJ976" s="1">
        <v>61348991.992080003</v>
      </c>
      <c r="AK976" s="1">
        <v>1561471793.8999901</v>
      </c>
      <c r="AL976" s="1">
        <v>1455780901.5331399</v>
      </c>
      <c r="AM976" s="1">
        <v>1411101251.5331399</v>
      </c>
      <c r="AN976" s="1">
        <v>1281262304.7472799</v>
      </c>
      <c r="AO976" s="1">
        <v>1220161623.9068699</v>
      </c>
      <c r="AP976" s="1">
        <v>194457613.5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1755929407.3999901</v>
      </c>
      <c r="AW976" s="1">
        <v>1650238515.0331399</v>
      </c>
      <c r="AX976" s="1">
        <v>1605558865.0331399</v>
      </c>
      <c r="AY976" s="1">
        <v>1475719918.2472799</v>
      </c>
      <c r="AZ976" s="1">
        <v>1414619237.4068699</v>
      </c>
      <c r="BA976" s="1">
        <v>1650238515.0331399</v>
      </c>
      <c r="BB976" s="1">
        <v>1605558865.0331399</v>
      </c>
      <c r="BC976" s="1">
        <v>1475719918.2472799</v>
      </c>
      <c r="BD976" s="1">
        <v>1414619237.4068699</v>
      </c>
      <c r="BE976" s="1">
        <v>1455780901.5331399</v>
      </c>
      <c r="BF976" s="1">
        <v>1411101251.5331399</v>
      </c>
      <c r="BG976" s="1">
        <v>1281262304.7472799</v>
      </c>
      <c r="BH976" s="1">
        <v>1220161623.9068699</v>
      </c>
      <c r="BI976" s="1">
        <v>1455780901.5331399</v>
      </c>
      <c r="BJ976" s="1">
        <v>1411101251.5331399</v>
      </c>
      <c r="BK976" s="1">
        <v>1281262304.7472799</v>
      </c>
      <c r="BL976" s="1">
        <v>1220161623.9068699</v>
      </c>
      <c r="BM976" s="1" t="s">
        <v>85</v>
      </c>
      <c r="BN976" s="1" t="s">
        <v>85</v>
      </c>
      <c r="BO976" s="1" t="s">
        <v>85</v>
      </c>
      <c r="BP976" t="s">
        <v>85</v>
      </c>
    </row>
    <row r="977" spans="1:68" x14ac:dyDescent="0.25">
      <c r="A977">
        <v>1456</v>
      </c>
      <c r="B977" t="s">
        <v>288</v>
      </c>
      <c r="C977">
        <v>2017</v>
      </c>
      <c r="D977" s="2">
        <v>19591</v>
      </c>
      <c r="E977" s="26">
        <v>82735.67</v>
      </c>
      <c r="F977" t="s">
        <v>91</v>
      </c>
      <c r="I977" s="2">
        <v>118</v>
      </c>
      <c r="J977" s="1">
        <v>843784370</v>
      </c>
      <c r="K977" s="1">
        <v>484602348.69999999</v>
      </c>
      <c r="L977" s="1">
        <v>0</v>
      </c>
      <c r="M977" s="1">
        <v>120004406.3</v>
      </c>
      <c r="N977" s="1">
        <v>0</v>
      </c>
      <c r="O977" s="1">
        <v>25087690.609999999</v>
      </c>
      <c r="P977" s="1">
        <v>23421271.329999998</v>
      </c>
      <c r="Q977" s="1">
        <v>7695188</v>
      </c>
      <c r="R977" s="1">
        <v>4290458</v>
      </c>
      <c r="S977" s="1">
        <v>81695</v>
      </c>
      <c r="T977" s="1">
        <v>47.237854130000002</v>
      </c>
      <c r="U977" s="1">
        <v>3.8400859180000002</v>
      </c>
      <c r="V977" s="1">
        <v>0</v>
      </c>
      <c r="Y977" s="1">
        <v>336083605</v>
      </c>
      <c r="Z977" s="1">
        <v>186309985.80241001</v>
      </c>
      <c r="AA977" s="1">
        <v>0</v>
      </c>
      <c r="AB977" s="1">
        <v>300330030</v>
      </c>
      <c r="AC977" s="1">
        <v>186309985.80241001</v>
      </c>
      <c r="AD977" s="1">
        <v>0</v>
      </c>
      <c r="AE977" s="1">
        <v>300330030</v>
      </c>
      <c r="AF977" s="1">
        <v>147186217.72320801</v>
      </c>
      <c r="AG977" s="1">
        <v>0</v>
      </c>
      <c r="AH977" s="1">
        <v>300330030</v>
      </c>
      <c r="AI977" s="1">
        <v>128775032.74475899</v>
      </c>
      <c r="AJ977" s="1">
        <v>0</v>
      </c>
      <c r="AK977" s="1">
        <v>509690039.31</v>
      </c>
      <c r="AL977" s="1">
        <v>545814862.13241005</v>
      </c>
      <c r="AM977" s="1">
        <v>510061287.13240999</v>
      </c>
      <c r="AN977" s="1">
        <v>470937519.05320799</v>
      </c>
      <c r="AO977" s="1">
        <v>452526334.07475901</v>
      </c>
      <c r="AP977" s="1">
        <v>120004406.3</v>
      </c>
      <c r="AQ977" s="1">
        <v>44315247.219999999</v>
      </c>
      <c r="AR977" s="1">
        <v>44315247.219999999</v>
      </c>
      <c r="AS977" s="1">
        <v>44315247.219999999</v>
      </c>
      <c r="AT977" s="1">
        <v>44315247.219999999</v>
      </c>
      <c r="AU977" s="1">
        <v>44315247.219999999</v>
      </c>
      <c r="AV977" s="1">
        <v>629694445.61000001</v>
      </c>
      <c r="AW977" s="1">
        <v>710134515.65241003</v>
      </c>
      <c r="AX977" s="1">
        <v>674380940.65241003</v>
      </c>
      <c r="AY977" s="1">
        <v>635257172.57320797</v>
      </c>
      <c r="AZ977" s="1">
        <v>616845987.59475994</v>
      </c>
      <c r="BA977" s="1">
        <v>710134515.65241003</v>
      </c>
      <c r="BB977" s="1">
        <v>674380940.65241003</v>
      </c>
      <c r="BC977" s="1">
        <v>635257172.57320797</v>
      </c>
      <c r="BD977" s="1">
        <v>616845987.59475994</v>
      </c>
      <c r="BE977" s="1">
        <v>590130109.35240996</v>
      </c>
      <c r="BF977" s="1">
        <v>554376534.35240996</v>
      </c>
      <c r="BG977" s="1">
        <v>515252766.27320802</v>
      </c>
      <c r="BH977" s="1">
        <v>496841581.29475999</v>
      </c>
      <c r="BI977" s="1">
        <v>590130109.35240996</v>
      </c>
      <c r="BJ977" s="1">
        <v>554376534.35240996</v>
      </c>
      <c r="BK977" s="1">
        <v>515252766.27320802</v>
      </c>
      <c r="BL977" s="1">
        <v>496841581.29475898</v>
      </c>
      <c r="BM977" s="1" t="s">
        <v>85</v>
      </c>
      <c r="BN977" s="1" t="s">
        <v>85</v>
      </c>
      <c r="BO977" s="1" t="s">
        <v>85</v>
      </c>
      <c r="BP977" t="s">
        <v>85</v>
      </c>
    </row>
    <row r="978" spans="1:68" x14ac:dyDescent="0.25">
      <c r="A978">
        <v>1456</v>
      </c>
      <c r="B978" t="s">
        <v>288</v>
      </c>
      <c r="C978">
        <v>2018</v>
      </c>
      <c r="D978" s="2">
        <v>19591</v>
      </c>
      <c r="E978" s="26">
        <v>82735.67</v>
      </c>
      <c r="F978" t="s">
        <v>91</v>
      </c>
      <c r="I978" s="2">
        <v>118</v>
      </c>
      <c r="J978" s="1">
        <v>843784370</v>
      </c>
      <c r="K978" s="1">
        <v>504091497</v>
      </c>
      <c r="L978" s="1">
        <v>0</v>
      </c>
      <c r="M978" s="1">
        <v>126104337</v>
      </c>
      <c r="N978" s="1">
        <v>0</v>
      </c>
      <c r="O978" s="1">
        <v>25087690.609999999</v>
      </c>
      <c r="P978" s="1">
        <v>23421271.329999998</v>
      </c>
      <c r="Q978" s="1">
        <v>7695188</v>
      </c>
      <c r="R978" s="1">
        <v>4290458</v>
      </c>
      <c r="S978" s="1">
        <v>81695</v>
      </c>
      <c r="T978" s="1">
        <v>48.328831090000001</v>
      </c>
      <c r="U978" s="1">
        <v>2.0746716219999999</v>
      </c>
      <c r="V978" s="1">
        <v>0</v>
      </c>
      <c r="Y978" s="1">
        <v>336083605</v>
      </c>
      <c r="Z978" s="1">
        <v>198572695.06782201</v>
      </c>
      <c r="AA978" s="1">
        <v>0</v>
      </c>
      <c r="AB978" s="1">
        <v>300330030</v>
      </c>
      <c r="AC978" s="1">
        <v>198572695.06782201</v>
      </c>
      <c r="AD978" s="1">
        <v>0</v>
      </c>
      <c r="AE978" s="1">
        <v>300330030</v>
      </c>
      <c r="AF978" s="1">
        <v>156873845.512142</v>
      </c>
      <c r="AG978" s="1">
        <v>0</v>
      </c>
      <c r="AH978" s="1">
        <v>300330030</v>
      </c>
      <c r="AI978" s="1">
        <v>137250857.485939</v>
      </c>
      <c r="AJ978" s="1">
        <v>0</v>
      </c>
      <c r="AK978" s="1">
        <v>529179187.61000001</v>
      </c>
      <c r="AL978" s="1">
        <v>558077571.39782202</v>
      </c>
      <c r="AM978" s="1">
        <v>522323996.39782202</v>
      </c>
      <c r="AN978" s="1">
        <v>480625146.84214199</v>
      </c>
      <c r="AO978" s="1">
        <v>461002158.81593901</v>
      </c>
      <c r="AP978" s="1">
        <v>126104337</v>
      </c>
      <c r="AQ978" s="1">
        <v>44315247.219999999</v>
      </c>
      <c r="AR978" s="1">
        <v>44315247.219999999</v>
      </c>
      <c r="AS978" s="1">
        <v>44315247.219999999</v>
      </c>
      <c r="AT978" s="1">
        <v>44315247.219999999</v>
      </c>
      <c r="AU978" s="1">
        <v>44315247.219999999</v>
      </c>
      <c r="AV978" s="1">
        <v>655283524.61000001</v>
      </c>
      <c r="AW978" s="1">
        <v>728497155.61782205</v>
      </c>
      <c r="AX978" s="1">
        <v>692743580.61782205</v>
      </c>
      <c r="AY978" s="1">
        <v>651044731.06214201</v>
      </c>
      <c r="AZ978" s="1">
        <v>631421743.03593898</v>
      </c>
      <c r="BA978" s="1">
        <v>728497155.61782205</v>
      </c>
      <c r="BB978" s="1">
        <v>692743580.61782205</v>
      </c>
      <c r="BC978" s="1">
        <v>651044731.06214201</v>
      </c>
      <c r="BD978" s="1">
        <v>631421743.03593898</v>
      </c>
      <c r="BE978" s="1">
        <v>602392818.61782205</v>
      </c>
      <c r="BF978" s="1">
        <v>566639243.61782205</v>
      </c>
      <c r="BG978" s="1">
        <v>524940394.06214201</v>
      </c>
      <c r="BH978" s="1">
        <v>505317406.03593898</v>
      </c>
      <c r="BI978" s="1">
        <v>602392818.61782205</v>
      </c>
      <c r="BJ978" s="1">
        <v>566639243.61782205</v>
      </c>
      <c r="BK978" s="1">
        <v>524940394.06214201</v>
      </c>
      <c r="BL978" s="1">
        <v>505317406.03593898</v>
      </c>
      <c r="BM978" s="1" t="s">
        <v>85</v>
      </c>
      <c r="BN978" s="1" t="s">
        <v>85</v>
      </c>
      <c r="BO978" s="1" t="s">
        <v>85</v>
      </c>
      <c r="BP978" t="s">
        <v>85</v>
      </c>
    </row>
    <row r="979" spans="1:68" x14ac:dyDescent="0.25">
      <c r="A979">
        <v>1456</v>
      </c>
      <c r="B979" t="s">
        <v>288</v>
      </c>
      <c r="C979">
        <v>2019</v>
      </c>
      <c r="D979" s="2">
        <v>19591</v>
      </c>
      <c r="E979" s="26">
        <v>82735.67</v>
      </c>
      <c r="F979" t="s">
        <v>91</v>
      </c>
      <c r="I979" s="2">
        <v>118</v>
      </c>
      <c r="J979" s="1">
        <v>843784370</v>
      </c>
      <c r="K979" s="1">
        <v>484540437</v>
      </c>
      <c r="L979" s="1">
        <v>0</v>
      </c>
      <c r="M979" s="1">
        <v>134250612</v>
      </c>
      <c r="N979" s="1">
        <v>0</v>
      </c>
      <c r="O979" s="1">
        <v>25087690.609999999</v>
      </c>
      <c r="P979" s="1">
        <v>23421271.329999998</v>
      </c>
      <c r="Q979" s="1">
        <v>7695188</v>
      </c>
      <c r="R979" s="1">
        <v>4290458</v>
      </c>
      <c r="S979" s="1">
        <v>81695</v>
      </c>
      <c r="T979" s="1">
        <v>44.206556849999998</v>
      </c>
      <c r="U979" s="1">
        <v>5.6802998010000003</v>
      </c>
      <c r="V979" s="1">
        <v>0</v>
      </c>
      <c r="Y979" s="1">
        <v>336083605</v>
      </c>
      <c r="Z979" s="1">
        <v>165396210.44001999</v>
      </c>
      <c r="AA979" s="1">
        <v>0</v>
      </c>
      <c r="AB979" s="1">
        <v>300330030</v>
      </c>
      <c r="AC979" s="1">
        <v>165396210.44001999</v>
      </c>
      <c r="AD979" s="1">
        <v>0</v>
      </c>
      <c r="AE979" s="1">
        <v>300330030</v>
      </c>
      <c r="AF979" s="1">
        <v>130664186.01006299</v>
      </c>
      <c r="AG979" s="1">
        <v>0</v>
      </c>
      <c r="AH979" s="1">
        <v>300330030</v>
      </c>
      <c r="AI979" s="1">
        <v>114319703.925377</v>
      </c>
      <c r="AJ979" s="1">
        <v>0</v>
      </c>
      <c r="AK979" s="1">
        <v>509628127.61000001</v>
      </c>
      <c r="AL979" s="1">
        <v>524901086.77002001</v>
      </c>
      <c r="AM979" s="1">
        <v>489147511.77002001</v>
      </c>
      <c r="AN979" s="1">
        <v>454415487.34006298</v>
      </c>
      <c r="AO979" s="1">
        <v>438071005.25537699</v>
      </c>
      <c r="AP979" s="1">
        <v>134250612</v>
      </c>
      <c r="AQ979" s="1">
        <v>44315247.219999999</v>
      </c>
      <c r="AR979" s="1">
        <v>44315247.219999999</v>
      </c>
      <c r="AS979" s="1">
        <v>44315247.219999999</v>
      </c>
      <c r="AT979" s="1">
        <v>44315247.219999999</v>
      </c>
      <c r="AU979" s="1">
        <v>44315247.219999999</v>
      </c>
      <c r="AV979" s="1">
        <v>643878739.61000001</v>
      </c>
      <c r="AW979" s="1">
        <v>703466945.99002004</v>
      </c>
      <c r="AX979" s="1">
        <v>667713370.99002004</v>
      </c>
      <c r="AY979" s="1">
        <v>632981346.560063</v>
      </c>
      <c r="AZ979" s="1">
        <v>616636864.47537696</v>
      </c>
      <c r="BA979" s="1">
        <v>703466945.99002004</v>
      </c>
      <c r="BB979" s="1">
        <v>667713370.99002004</v>
      </c>
      <c r="BC979" s="1">
        <v>632981346.560063</v>
      </c>
      <c r="BD979" s="1">
        <v>616636864.47537696</v>
      </c>
      <c r="BE979" s="1">
        <v>569216333.99002004</v>
      </c>
      <c r="BF979" s="1">
        <v>533462758.99001998</v>
      </c>
      <c r="BG979" s="1">
        <v>498730734.560063</v>
      </c>
      <c r="BH979" s="1">
        <v>482386252.47537702</v>
      </c>
      <c r="BI979" s="1">
        <v>569216333.99002004</v>
      </c>
      <c r="BJ979" s="1">
        <v>533462758.99001998</v>
      </c>
      <c r="BK979" s="1">
        <v>498730734.560063</v>
      </c>
      <c r="BL979" s="1">
        <v>482386252.47537702</v>
      </c>
      <c r="BM979" s="1" t="s">
        <v>85</v>
      </c>
      <c r="BN979" s="1" t="s">
        <v>85</v>
      </c>
      <c r="BO979" s="1" t="s">
        <v>85</v>
      </c>
      <c r="BP979" t="s">
        <v>85</v>
      </c>
    </row>
    <row r="980" spans="1:68" x14ac:dyDescent="0.25">
      <c r="A980">
        <v>1456</v>
      </c>
      <c r="B980" t="s">
        <v>288</v>
      </c>
      <c r="C980">
        <v>2020</v>
      </c>
      <c r="D980" s="2">
        <v>20256</v>
      </c>
      <c r="E980" s="26">
        <v>82735.67</v>
      </c>
      <c r="F980" t="s">
        <v>91</v>
      </c>
      <c r="I980" s="2">
        <v>118</v>
      </c>
      <c r="J980" s="1">
        <v>872425920</v>
      </c>
      <c r="K980" s="1">
        <v>519504160.80000001</v>
      </c>
      <c r="L980" s="1">
        <v>0</v>
      </c>
      <c r="M980" s="1">
        <v>111512111.59999999</v>
      </c>
      <c r="N980" s="1">
        <v>0</v>
      </c>
      <c r="O980" s="1">
        <v>25087690.609999999</v>
      </c>
      <c r="P980" s="1">
        <v>23421271.329999998</v>
      </c>
      <c r="Q980" s="1">
        <v>7695188</v>
      </c>
      <c r="R980" s="1">
        <v>4290458</v>
      </c>
      <c r="S980" s="1">
        <v>81695</v>
      </c>
      <c r="T980" s="1">
        <v>44.672734149999997</v>
      </c>
      <c r="U980" s="1">
        <v>1.7702870209999999</v>
      </c>
      <c r="V980" s="1">
        <v>0</v>
      </c>
      <c r="Y980" s="1">
        <v>347491680</v>
      </c>
      <c r="Z980" s="1">
        <v>184183533.965289</v>
      </c>
      <c r="AA980" s="1">
        <v>0</v>
      </c>
      <c r="AB980" s="1">
        <v>310524480</v>
      </c>
      <c r="AC980" s="1">
        <v>184183533.965289</v>
      </c>
      <c r="AD980" s="1">
        <v>0</v>
      </c>
      <c r="AE980" s="1">
        <v>310524480</v>
      </c>
      <c r="AF980" s="1">
        <v>145506305.604013</v>
      </c>
      <c r="AG980" s="1">
        <v>0</v>
      </c>
      <c r="AH980" s="1">
        <v>310524480</v>
      </c>
      <c r="AI980" s="1">
        <v>127305256.963413</v>
      </c>
      <c r="AJ980" s="1">
        <v>0</v>
      </c>
      <c r="AK980" s="1">
        <v>544591851.40999997</v>
      </c>
      <c r="AL980" s="1">
        <v>555096485.29528904</v>
      </c>
      <c r="AM980" s="1">
        <v>518129285.29528898</v>
      </c>
      <c r="AN980" s="1">
        <v>479452056.93401301</v>
      </c>
      <c r="AO980" s="1">
        <v>461251008.29341298</v>
      </c>
      <c r="AP980" s="1">
        <v>111512111.59999999</v>
      </c>
      <c r="AQ980" s="1">
        <v>44315247.219999999</v>
      </c>
      <c r="AR980" s="1">
        <v>44315247.219999999</v>
      </c>
      <c r="AS980" s="1">
        <v>44315247.219999999</v>
      </c>
      <c r="AT980" s="1">
        <v>44315247.219999999</v>
      </c>
      <c r="AU980" s="1">
        <v>44315247.219999999</v>
      </c>
      <c r="AV980" s="1">
        <v>656103963.00999999</v>
      </c>
      <c r="AW980" s="1">
        <v>710923844.11528897</v>
      </c>
      <c r="AX980" s="1">
        <v>673956644.11528897</v>
      </c>
      <c r="AY980" s="1">
        <v>635279415.75401294</v>
      </c>
      <c r="AZ980" s="1">
        <v>617078367.11341298</v>
      </c>
      <c r="BA980" s="1">
        <v>710923844.11528897</v>
      </c>
      <c r="BB980" s="1">
        <v>673956644.11528897</v>
      </c>
      <c r="BC980" s="1">
        <v>635279415.75401294</v>
      </c>
      <c r="BD980" s="1">
        <v>617078367.11341298</v>
      </c>
      <c r="BE980" s="1">
        <v>599411732.51528895</v>
      </c>
      <c r="BF980" s="1">
        <v>562444532.51528895</v>
      </c>
      <c r="BG980" s="1">
        <v>523767304.15401298</v>
      </c>
      <c r="BH980" s="1">
        <v>505566255.51341301</v>
      </c>
      <c r="BI980" s="1">
        <v>599411732.51528895</v>
      </c>
      <c r="BJ980" s="1">
        <v>562444532.51528895</v>
      </c>
      <c r="BK980" s="1">
        <v>523767304.15401298</v>
      </c>
      <c r="BL980" s="1">
        <v>505566255.51341301</v>
      </c>
      <c r="BM980" s="1" t="s">
        <v>85</v>
      </c>
      <c r="BN980" s="1" t="s">
        <v>85</v>
      </c>
      <c r="BO980" s="1" t="s">
        <v>85</v>
      </c>
      <c r="BP980" t="s">
        <v>85</v>
      </c>
    </row>
    <row r="981" spans="1:68" x14ac:dyDescent="0.25">
      <c r="A981">
        <v>1456</v>
      </c>
      <c r="B981" t="s">
        <v>288</v>
      </c>
      <c r="C981">
        <v>2021</v>
      </c>
      <c r="D981" s="2">
        <v>20256</v>
      </c>
      <c r="E981" s="26">
        <v>82735.67</v>
      </c>
      <c r="F981" t="s">
        <v>91</v>
      </c>
      <c r="I981" s="2">
        <v>118</v>
      </c>
      <c r="J981" s="1">
        <v>872425920</v>
      </c>
      <c r="K981" s="1">
        <v>516414706</v>
      </c>
      <c r="L981" s="1">
        <v>0</v>
      </c>
      <c r="M981" s="1">
        <v>135692892.5</v>
      </c>
      <c r="N981" s="1">
        <v>0</v>
      </c>
      <c r="O981" s="1">
        <v>25087690.609999999</v>
      </c>
      <c r="P981" s="1">
        <v>23421271.329999998</v>
      </c>
      <c r="Q981" s="1">
        <v>7695188</v>
      </c>
      <c r="R981" s="1">
        <v>4290458</v>
      </c>
      <c r="S981" s="1">
        <v>81695</v>
      </c>
      <c r="T981" s="1">
        <v>43.311330869999999</v>
      </c>
      <c r="U981" s="1">
        <v>2.740138553</v>
      </c>
      <c r="V981" s="1">
        <v>0</v>
      </c>
      <c r="Y981" s="1">
        <v>347491680</v>
      </c>
      <c r="Z981" s="1">
        <v>174175276.19489399</v>
      </c>
      <c r="AA981" s="1">
        <v>0</v>
      </c>
      <c r="AB981" s="1">
        <v>310524480</v>
      </c>
      <c r="AC981" s="1">
        <v>174175276.19489399</v>
      </c>
      <c r="AD981" s="1">
        <v>0</v>
      </c>
      <c r="AE981" s="1">
        <v>310524480</v>
      </c>
      <c r="AF981" s="1">
        <v>137599710.57702699</v>
      </c>
      <c r="AG981" s="1">
        <v>0</v>
      </c>
      <c r="AH981" s="1">
        <v>310524480</v>
      </c>
      <c r="AI981" s="1">
        <v>120387679.69802999</v>
      </c>
      <c r="AJ981" s="1">
        <v>0</v>
      </c>
      <c r="AK981" s="1">
        <v>541502396.61000001</v>
      </c>
      <c r="AL981" s="1">
        <v>545088227.524894</v>
      </c>
      <c r="AM981" s="1">
        <v>508121027.524894</v>
      </c>
      <c r="AN981" s="1">
        <v>471545461.90702701</v>
      </c>
      <c r="AO981" s="1">
        <v>454333431.02802998</v>
      </c>
      <c r="AP981" s="1">
        <v>135692892.5</v>
      </c>
      <c r="AQ981" s="1">
        <v>44315247.219999999</v>
      </c>
      <c r="AR981" s="1">
        <v>44315247.219999999</v>
      </c>
      <c r="AS981" s="1">
        <v>44315247.219999999</v>
      </c>
      <c r="AT981" s="1">
        <v>44315247.219999999</v>
      </c>
      <c r="AU981" s="1">
        <v>44315247.219999999</v>
      </c>
      <c r="AV981" s="1">
        <v>677195289.11000001</v>
      </c>
      <c r="AW981" s="1">
        <v>725096367.24489403</v>
      </c>
      <c r="AX981" s="1">
        <v>688129167.24489403</v>
      </c>
      <c r="AY981" s="1">
        <v>651553601.62702703</v>
      </c>
      <c r="AZ981" s="1">
        <v>634341570.74802995</v>
      </c>
      <c r="BA981" s="1">
        <v>725096367.24489403</v>
      </c>
      <c r="BB981" s="1">
        <v>688129167.24489403</v>
      </c>
      <c r="BC981" s="1">
        <v>651553601.62702703</v>
      </c>
      <c r="BD981" s="1">
        <v>634341570.74802995</v>
      </c>
      <c r="BE981" s="1">
        <v>589403474.74489403</v>
      </c>
      <c r="BF981" s="1">
        <v>552436274.74489403</v>
      </c>
      <c r="BG981" s="1">
        <v>515860709.12702698</v>
      </c>
      <c r="BH981" s="1">
        <v>498648678.24803001</v>
      </c>
      <c r="BI981" s="1">
        <v>589403474.74489403</v>
      </c>
      <c r="BJ981" s="1">
        <v>552436274.74489403</v>
      </c>
      <c r="BK981" s="1">
        <v>515860709.12702698</v>
      </c>
      <c r="BL981" s="1">
        <v>498648678.24803001</v>
      </c>
      <c r="BM981" s="1" t="s">
        <v>85</v>
      </c>
      <c r="BN981" s="1" t="s">
        <v>85</v>
      </c>
      <c r="BO981" s="1" t="s">
        <v>85</v>
      </c>
      <c r="BP981" t="s">
        <v>85</v>
      </c>
    </row>
    <row r="982" spans="1:68" x14ac:dyDescent="0.25">
      <c r="A982">
        <v>1459</v>
      </c>
      <c r="B982" t="s">
        <v>289</v>
      </c>
      <c r="C982">
        <v>2017</v>
      </c>
      <c r="D982" s="2">
        <v>41267</v>
      </c>
      <c r="E982" s="26">
        <v>65131.1</v>
      </c>
      <c r="F982" t="s">
        <v>89</v>
      </c>
      <c r="I982" s="2">
        <v>117</v>
      </c>
      <c r="J982" s="1">
        <v>1762307235</v>
      </c>
      <c r="K982" s="1">
        <v>854163924.29999995</v>
      </c>
      <c r="L982" s="1">
        <v>37062236.340000004</v>
      </c>
      <c r="M982" s="1">
        <v>343135192.69999999</v>
      </c>
      <c r="N982" s="1">
        <v>5958982.2319999998</v>
      </c>
      <c r="O982" s="1">
        <v>64257817.200000003</v>
      </c>
      <c r="P982" s="1">
        <v>64236751.5</v>
      </c>
      <c r="Q982" s="1">
        <v>18658862</v>
      </c>
      <c r="R982" s="1">
        <v>9852468</v>
      </c>
      <c r="S982" s="1">
        <v>20869</v>
      </c>
      <c r="T982" s="1">
        <v>43.69950438</v>
      </c>
      <c r="U982" s="1">
        <v>4.4750996839999999</v>
      </c>
      <c r="V982" s="1">
        <v>474939</v>
      </c>
      <c r="W982" s="1">
        <v>14.16</v>
      </c>
      <c r="X982" s="1">
        <v>0.97</v>
      </c>
      <c r="Y982" s="1">
        <v>707935385</v>
      </c>
      <c r="Z982" s="1">
        <v>401857915.50835103</v>
      </c>
      <c r="AA982" s="1">
        <v>4169584.4687999999</v>
      </c>
      <c r="AB982" s="1">
        <v>632623110</v>
      </c>
      <c r="AC982" s="1">
        <v>401857915.50835103</v>
      </c>
      <c r="AD982" s="1">
        <v>4169584.4687999999</v>
      </c>
      <c r="AE982" s="1">
        <v>632623110</v>
      </c>
      <c r="AF982" s="1">
        <v>316570955.600712</v>
      </c>
      <c r="AG982" s="1">
        <v>4169584.4687999999</v>
      </c>
      <c r="AH982" s="1">
        <v>632623110</v>
      </c>
      <c r="AI982" s="1">
        <v>276435915.64417601</v>
      </c>
      <c r="AJ982" s="1">
        <v>4169584.4687999999</v>
      </c>
      <c r="AK982" s="1">
        <v>955483977.84000003</v>
      </c>
      <c r="AL982" s="1">
        <v>1215261872.8171501</v>
      </c>
      <c r="AM982" s="1">
        <v>1139949597.8171501</v>
      </c>
      <c r="AN982" s="1">
        <v>1054662637.90951</v>
      </c>
      <c r="AO982" s="1">
        <v>1014527597.95297</v>
      </c>
      <c r="AP982" s="1">
        <v>349094174.93199998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1304578152.7720001</v>
      </c>
      <c r="AW982" s="1">
        <v>1564356047.74915</v>
      </c>
      <c r="AX982" s="1">
        <v>1489043772.74915</v>
      </c>
      <c r="AY982" s="1">
        <v>1403756812.8415101</v>
      </c>
      <c r="AZ982" s="1">
        <v>1363621772.8849699</v>
      </c>
      <c r="BA982" s="1">
        <v>1564356047.74915</v>
      </c>
      <c r="BB982" s="1">
        <v>1489043772.74915</v>
      </c>
      <c r="BC982" s="1">
        <v>1403756812.8415101</v>
      </c>
      <c r="BD982" s="1">
        <v>1363621772.8849699</v>
      </c>
      <c r="BE982" s="1">
        <v>1215261872.8171501</v>
      </c>
      <c r="BF982" s="1">
        <v>1139949597.8171501</v>
      </c>
      <c r="BG982" s="1">
        <v>1054662637.90951</v>
      </c>
      <c r="BH982" s="1">
        <v>1014527597.95297</v>
      </c>
      <c r="BI982" s="1">
        <v>1215261872.8171501</v>
      </c>
      <c r="BJ982" s="1">
        <v>1139949597.8171501</v>
      </c>
      <c r="BK982" s="1">
        <v>1054662637.90951</v>
      </c>
      <c r="BL982" s="1">
        <v>1014527597.95297</v>
      </c>
      <c r="BM982" s="1" t="s">
        <v>85</v>
      </c>
      <c r="BN982" s="1" t="s">
        <v>85</v>
      </c>
      <c r="BO982" s="1" t="s">
        <v>85</v>
      </c>
      <c r="BP982" t="s">
        <v>85</v>
      </c>
    </row>
    <row r="983" spans="1:68" x14ac:dyDescent="0.25">
      <c r="A983">
        <v>1459</v>
      </c>
      <c r="B983" t="s">
        <v>289</v>
      </c>
      <c r="C983">
        <v>2018</v>
      </c>
      <c r="D983" s="2">
        <v>41267</v>
      </c>
      <c r="E983" s="26">
        <v>65131.1</v>
      </c>
      <c r="F983" t="s">
        <v>89</v>
      </c>
      <c r="I983" s="2">
        <v>117</v>
      </c>
      <c r="J983" s="1">
        <v>1762307235</v>
      </c>
      <c r="K983" s="1">
        <v>837051486.70000005</v>
      </c>
      <c r="L983" s="1">
        <v>34564490.710000001</v>
      </c>
      <c r="M983" s="1">
        <v>349887858.10000002</v>
      </c>
      <c r="N983" s="1">
        <v>0</v>
      </c>
      <c r="O983" s="1">
        <v>64257817.200000003</v>
      </c>
      <c r="P983" s="1">
        <v>64236751.5</v>
      </c>
      <c r="Q983" s="1">
        <v>18658862</v>
      </c>
      <c r="R983" s="1">
        <v>9852468</v>
      </c>
      <c r="S983" s="1">
        <v>20869</v>
      </c>
      <c r="T983" s="1">
        <v>43.690368720000002</v>
      </c>
      <c r="U983" s="1">
        <v>3.1861965520000002</v>
      </c>
      <c r="V983" s="1">
        <v>474939</v>
      </c>
      <c r="W983" s="1">
        <v>14.16</v>
      </c>
      <c r="X983" s="1">
        <v>0.97</v>
      </c>
      <c r="Y983" s="1">
        <v>707935385</v>
      </c>
      <c r="Z983" s="1">
        <v>414969260.15766197</v>
      </c>
      <c r="AA983" s="1">
        <v>4169584.4687999999</v>
      </c>
      <c r="AB983" s="1">
        <v>632623110</v>
      </c>
      <c r="AC983" s="1">
        <v>414969260.15766197</v>
      </c>
      <c r="AD983" s="1">
        <v>4169584.4687999999</v>
      </c>
      <c r="AE983" s="1">
        <v>632623110</v>
      </c>
      <c r="AF983" s="1">
        <v>326899658.22087097</v>
      </c>
      <c r="AG983" s="1">
        <v>4169584.4687999999</v>
      </c>
      <c r="AH983" s="1">
        <v>632623110</v>
      </c>
      <c r="AI983" s="1">
        <v>285455139.66238099</v>
      </c>
      <c r="AJ983" s="1">
        <v>4169584.4687999999</v>
      </c>
      <c r="AK983" s="1">
        <v>935873794.61000001</v>
      </c>
      <c r="AL983" s="1">
        <v>1225875471.8364601</v>
      </c>
      <c r="AM983" s="1">
        <v>1150563196.8364601</v>
      </c>
      <c r="AN983" s="1">
        <v>1062493594.89967</v>
      </c>
      <c r="AO983" s="1">
        <v>1021049076.34118</v>
      </c>
      <c r="AP983" s="1">
        <v>349887858.10000002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1285761652.71</v>
      </c>
      <c r="AW983" s="1">
        <v>1575763329.93646</v>
      </c>
      <c r="AX983" s="1">
        <v>1500451054.93646</v>
      </c>
      <c r="AY983" s="1">
        <v>1412381452.99967</v>
      </c>
      <c r="AZ983" s="1">
        <v>1370936934.44118</v>
      </c>
      <c r="BA983" s="1">
        <v>1575763329.93646</v>
      </c>
      <c r="BB983" s="1">
        <v>1500451054.93646</v>
      </c>
      <c r="BC983" s="1">
        <v>1412381452.99967</v>
      </c>
      <c r="BD983" s="1">
        <v>1370936934.44118</v>
      </c>
      <c r="BE983" s="1">
        <v>1225875471.8364601</v>
      </c>
      <c r="BF983" s="1">
        <v>1150563196.8364601</v>
      </c>
      <c r="BG983" s="1">
        <v>1062493594.89967</v>
      </c>
      <c r="BH983" s="1">
        <v>1021049076.34118</v>
      </c>
      <c r="BI983" s="1">
        <v>1225875471.8364601</v>
      </c>
      <c r="BJ983" s="1">
        <v>1150563196.8364601</v>
      </c>
      <c r="BK983" s="1">
        <v>1062493594.89967</v>
      </c>
      <c r="BL983" s="1">
        <v>1021049076.34118</v>
      </c>
      <c r="BM983" s="1" t="s">
        <v>85</v>
      </c>
      <c r="BN983" s="1" t="s">
        <v>85</v>
      </c>
      <c r="BO983" s="1" t="s">
        <v>85</v>
      </c>
      <c r="BP983" t="s">
        <v>85</v>
      </c>
    </row>
    <row r="984" spans="1:68" x14ac:dyDescent="0.25">
      <c r="A984">
        <v>1459</v>
      </c>
      <c r="B984" t="s">
        <v>289</v>
      </c>
      <c r="C984">
        <v>2019</v>
      </c>
      <c r="D984" s="2">
        <v>40759</v>
      </c>
      <c r="E984" s="26">
        <v>65131.1</v>
      </c>
      <c r="F984" t="s">
        <v>89</v>
      </c>
      <c r="I984" s="2">
        <v>117</v>
      </c>
      <c r="J984" s="1">
        <v>1740613095</v>
      </c>
      <c r="K984" s="1">
        <v>833786239.70000005</v>
      </c>
      <c r="L984" s="1">
        <v>35813363.090000004</v>
      </c>
      <c r="M984" s="1">
        <v>296890618</v>
      </c>
      <c r="N984" s="1">
        <v>0</v>
      </c>
      <c r="O984" s="1">
        <v>64257817.200000003</v>
      </c>
      <c r="P984" s="1">
        <v>64236751.5</v>
      </c>
      <c r="Q984" s="1">
        <v>18658862</v>
      </c>
      <c r="R984" s="1">
        <v>9852468</v>
      </c>
      <c r="S984" s="1">
        <v>20869</v>
      </c>
      <c r="T984" s="1">
        <v>40.73877916</v>
      </c>
      <c r="U984" s="1">
        <v>6.1164234339999997</v>
      </c>
      <c r="V984" s="1">
        <v>474939</v>
      </c>
      <c r="W984" s="1">
        <v>14.16</v>
      </c>
      <c r="X984" s="1">
        <v>0.97</v>
      </c>
      <c r="Y984" s="1">
        <v>699220645</v>
      </c>
      <c r="Z984" s="1">
        <v>354709467.48256999</v>
      </c>
      <c r="AA984" s="1">
        <v>4169584.4687999999</v>
      </c>
      <c r="AB984" s="1">
        <v>624835470</v>
      </c>
      <c r="AC984" s="1">
        <v>354709467.48256999</v>
      </c>
      <c r="AD984" s="1">
        <v>4169584.4687999999</v>
      </c>
      <c r="AE984" s="1">
        <v>624835470</v>
      </c>
      <c r="AF984" s="1">
        <v>279428899.489335</v>
      </c>
      <c r="AG984" s="1">
        <v>4169584.4687999999</v>
      </c>
      <c r="AH984" s="1">
        <v>624835470</v>
      </c>
      <c r="AI984" s="1">
        <v>244002749.84546</v>
      </c>
      <c r="AJ984" s="1">
        <v>4169584.4687999999</v>
      </c>
      <c r="AK984" s="1">
        <v>933857419.99000001</v>
      </c>
      <c r="AL984" s="1">
        <v>1158149811.5413699</v>
      </c>
      <c r="AM984" s="1">
        <v>1083764636.5413699</v>
      </c>
      <c r="AN984" s="1">
        <v>1008484068.54813</v>
      </c>
      <c r="AO984" s="1">
        <v>973057918.90426004</v>
      </c>
      <c r="AP984" s="1">
        <v>296890618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1230748037.99</v>
      </c>
      <c r="AW984" s="1">
        <v>1455040429.5413699</v>
      </c>
      <c r="AX984" s="1">
        <v>1380655254.5413699</v>
      </c>
      <c r="AY984" s="1">
        <v>1305374686.54813</v>
      </c>
      <c r="AZ984" s="1">
        <v>1269948536.9042599</v>
      </c>
      <c r="BA984" s="1">
        <v>1455040429.5413699</v>
      </c>
      <c r="BB984" s="1">
        <v>1380655254.5413699</v>
      </c>
      <c r="BC984" s="1">
        <v>1305374686.54813</v>
      </c>
      <c r="BD984" s="1">
        <v>1269948536.9042599</v>
      </c>
      <c r="BE984" s="1">
        <v>1158149811.5413699</v>
      </c>
      <c r="BF984" s="1">
        <v>1083764636.5413699</v>
      </c>
      <c r="BG984" s="1">
        <v>1008484068.54813</v>
      </c>
      <c r="BH984" s="1">
        <v>973057918.90426004</v>
      </c>
      <c r="BI984" s="1">
        <v>1158149811.5413699</v>
      </c>
      <c r="BJ984" s="1">
        <v>1083764636.5413699</v>
      </c>
      <c r="BK984" s="1">
        <v>1008484068.54813</v>
      </c>
      <c r="BL984" s="1">
        <v>973057918.90426004</v>
      </c>
      <c r="BM984" s="1" t="s">
        <v>85</v>
      </c>
      <c r="BN984" s="1" t="s">
        <v>85</v>
      </c>
      <c r="BO984" s="1" t="s">
        <v>85</v>
      </c>
      <c r="BP984" t="s">
        <v>85</v>
      </c>
    </row>
    <row r="985" spans="1:68" x14ac:dyDescent="0.25">
      <c r="A985">
        <v>1459</v>
      </c>
      <c r="B985" t="s">
        <v>289</v>
      </c>
      <c r="C985">
        <v>2020</v>
      </c>
      <c r="D985" s="2">
        <v>40843</v>
      </c>
      <c r="E985" s="26">
        <v>65131.1</v>
      </c>
      <c r="F985" t="s">
        <v>89</v>
      </c>
      <c r="I985" s="2">
        <v>117</v>
      </c>
      <c r="J985" s="1">
        <v>1744200315</v>
      </c>
      <c r="K985" s="1">
        <v>896490000</v>
      </c>
      <c r="L985" s="1">
        <v>71210000</v>
      </c>
      <c r="M985" s="1">
        <v>187190000</v>
      </c>
      <c r="N985" s="1">
        <v>55540000</v>
      </c>
      <c r="O985" s="1">
        <v>64257817.200000003</v>
      </c>
      <c r="P985" s="1">
        <v>64236751.5</v>
      </c>
      <c r="Q985" s="1">
        <v>18658862</v>
      </c>
      <c r="R985" s="1">
        <v>9852468</v>
      </c>
      <c r="S985" s="1">
        <v>20869</v>
      </c>
      <c r="T985" s="1">
        <v>42.599787839999998</v>
      </c>
      <c r="U985" s="1">
        <v>2.3716842549999999</v>
      </c>
      <c r="V985" s="1">
        <v>474939</v>
      </c>
      <c r="W985" s="1">
        <v>14.16</v>
      </c>
      <c r="X985" s="1">
        <v>0.97</v>
      </c>
      <c r="Y985" s="1">
        <v>700661665</v>
      </c>
      <c r="Z985" s="1">
        <v>412140910.15052903</v>
      </c>
      <c r="AA985" s="1">
        <v>4169584.4687999999</v>
      </c>
      <c r="AB985" s="1">
        <v>626123190</v>
      </c>
      <c r="AC985" s="1">
        <v>412140910.15052903</v>
      </c>
      <c r="AD985" s="1">
        <v>4169584.4687999999</v>
      </c>
      <c r="AE985" s="1">
        <v>626123190</v>
      </c>
      <c r="AF985" s="1">
        <v>324671573.542238</v>
      </c>
      <c r="AG985" s="1">
        <v>4169584.4687999999</v>
      </c>
      <c r="AH985" s="1">
        <v>626123190</v>
      </c>
      <c r="AI985" s="1">
        <v>283509532.78539598</v>
      </c>
      <c r="AJ985" s="1">
        <v>4169584.4687999999</v>
      </c>
      <c r="AK985" s="1">
        <v>1031957817.2</v>
      </c>
      <c r="AL985" s="1">
        <v>1252418911.1193199</v>
      </c>
      <c r="AM985" s="1">
        <v>1177880436.1193199</v>
      </c>
      <c r="AN985" s="1">
        <v>1090411099.51103</v>
      </c>
      <c r="AO985" s="1">
        <v>1049249058.75419</v>
      </c>
      <c r="AP985" s="1">
        <v>242730000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1274687817.2</v>
      </c>
      <c r="AW985" s="1">
        <v>1495148911.1193199</v>
      </c>
      <c r="AX985" s="1">
        <v>1420610436.1193199</v>
      </c>
      <c r="AY985" s="1">
        <v>1333141099.51103</v>
      </c>
      <c r="AZ985" s="1">
        <v>1291979058.75419</v>
      </c>
      <c r="BA985" s="1">
        <v>1495148911.1193199</v>
      </c>
      <c r="BB985" s="1">
        <v>1420610436.1193199</v>
      </c>
      <c r="BC985" s="1">
        <v>1333141099.51103</v>
      </c>
      <c r="BD985" s="1">
        <v>1291979058.75419</v>
      </c>
      <c r="BE985" s="1">
        <v>1252418911.1193199</v>
      </c>
      <c r="BF985" s="1">
        <v>1177880436.1193199</v>
      </c>
      <c r="BG985" s="1">
        <v>1090411099.51103</v>
      </c>
      <c r="BH985" s="1">
        <v>1049249058.75419</v>
      </c>
      <c r="BI985" s="1">
        <v>1252418911.1193199</v>
      </c>
      <c r="BJ985" s="1">
        <v>1177880436.1193199</v>
      </c>
      <c r="BK985" s="1">
        <v>1090411099.51103</v>
      </c>
      <c r="BL985" s="1">
        <v>1049249058.75419</v>
      </c>
      <c r="BM985" s="1" t="s">
        <v>85</v>
      </c>
      <c r="BN985" s="1" t="s">
        <v>85</v>
      </c>
      <c r="BO985" s="1" t="s">
        <v>85</v>
      </c>
      <c r="BP985" t="s">
        <v>85</v>
      </c>
    </row>
    <row r="986" spans="1:68" x14ac:dyDescent="0.25">
      <c r="A986">
        <v>1459</v>
      </c>
      <c r="B986" t="s">
        <v>289</v>
      </c>
      <c r="C986">
        <v>2021</v>
      </c>
      <c r="D986" s="2">
        <v>40843</v>
      </c>
      <c r="E986" s="26">
        <v>65131.1</v>
      </c>
      <c r="F986" t="s">
        <v>89</v>
      </c>
      <c r="I986" s="2">
        <v>117</v>
      </c>
      <c r="J986" s="1">
        <v>1744200315</v>
      </c>
      <c r="K986" s="1">
        <v>916300000</v>
      </c>
      <c r="L986" s="1">
        <v>81810000</v>
      </c>
      <c r="M986" s="1">
        <v>206310000</v>
      </c>
      <c r="N986" s="1">
        <v>10580000</v>
      </c>
      <c r="O986" s="1">
        <v>64257817.200000003</v>
      </c>
      <c r="P986" s="1">
        <v>64236751.5</v>
      </c>
      <c r="Q986" s="1">
        <v>18658862</v>
      </c>
      <c r="R986" s="1">
        <v>9852468</v>
      </c>
      <c r="S986" s="1">
        <v>20869</v>
      </c>
      <c r="T986" s="1">
        <v>39.574691649999998</v>
      </c>
      <c r="U986" s="1">
        <v>3.9918900599999998</v>
      </c>
      <c r="V986" s="1">
        <v>474939</v>
      </c>
      <c r="W986" s="1">
        <v>14.16</v>
      </c>
      <c r="X986" s="1">
        <v>0.97</v>
      </c>
      <c r="Y986" s="1">
        <v>700661665</v>
      </c>
      <c r="Z986" s="1">
        <v>364549330.59475601</v>
      </c>
      <c r="AA986" s="1">
        <v>4169584.4687999999</v>
      </c>
      <c r="AB986" s="1">
        <v>626123190</v>
      </c>
      <c r="AC986" s="1">
        <v>364549330.59475601</v>
      </c>
      <c r="AD986" s="1">
        <v>4169584.4687999999</v>
      </c>
      <c r="AE986" s="1">
        <v>626123190</v>
      </c>
      <c r="AF986" s="1">
        <v>287180432.42720097</v>
      </c>
      <c r="AG986" s="1">
        <v>4169584.4687999999</v>
      </c>
      <c r="AH986" s="1">
        <v>626123190</v>
      </c>
      <c r="AI986" s="1">
        <v>250771539.17188099</v>
      </c>
      <c r="AJ986" s="1">
        <v>4169584.4687999999</v>
      </c>
      <c r="AK986" s="1">
        <v>1062367817.2</v>
      </c>
      <c r="AL986" s="1">
        <v>1215427331.56355</v>
      </c>
      <c r="AM986" s="1">
        <v>1140888856.56355</v>
      </c>
      <c r="AN986" s="1">
        <v>1063519958.396</v>
      </c>
      <c r="AO986" s="1">
        <v>1027111065.14068</v>
      </c>
      <c r="AP986" s="1">
        <v>216890000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1279257817.2</v>
      </c>
      <c r="AW986" s="1">
        <v>1432317331.56355</v>
      </c>
      <c r="AX986" s="1">
        <v>1357778856.56355</v>
      </c>
      <c r="AY986" s="1">
        <v>1280409958.3959999</v>
      </c>
      <c r="AZ986" s="1">
        <v>1244001065.1406801</v>
      </c>
      <c r="BA986" s="1">
        <v>1432317331.56355</v>
      </c>
      <c r="BB986" s="1">
        <v>1357778856.56355</v>
      </c>
      <c r="BC986" s="1">
        <v>1280409958.3959999</v>
      </c>
      <c r="BD986" s="1">
        <v>1244001065.1406801</v>
      </c>
      <c r="BE986" s="1">
        <v>1215427331.56355</v>
      </c>
      <c r="BF986" s="1">
        <v>1140888856.56355</v>
      </c>
      <c r="BG986" s="1">
        <v>1063519958.396</v>
      </c>
      <c r="BH986" s="1">
        <v>1027111065.14068</v>
      </c>
      <c r="BI986" s="1">
        <v>1215427331.56355</v>
      </c>
      <c r="BJ986" s="1">
        <v>1140888856.56355</v>
      </c>
      <c r="BK986" s="1">
        <v>1063519958.396</v>
      </c>
      <c r="BL986" s="1">
        <v>1027111065.14068</v>
      </c>
      <c r="BM986" s="1" t="s">
        <v>85</v>
      </c>
      <c r="BN986" s="1" t="s">
        <v>85</v>
      </c>
      <c r="BO986" s="1" t="s">
        <v>85</v>
      </c>
      <c r="BP986" t="s">
        <v>85</v>
      </c>
    </row>
    <row r="987" spans="1:68" x14ac:dyDescent="0.25">
      <c r="A987">
        <v>1464</v>
      </c>
      <c r="B987" t="s">
        <v>290</v>
      </c>
      <c r="C987">
        <v>2017</v>
      </c>
      <c r="D987" s="2">
        <v>480173</v>
      </c>
      <c r="E987" s="26">
        <v>83649.259999999995</v>
      </c>
      <c r="F987" t="s">
        <v>91</v>
      </c>
      <c r="G987" t="s">
        <v>553</v>
      </c>
      <c r="H987">
        <v>111</v>
      </c>
      <c r="I987" s="2">
        <v>107</v>
      </c>
      <c r="J987" s="1">
        <v>18753156515</v>
      </c>
      <c r="K987" s="1">
        <v>11206608903</v>
      </c>
      <c r="L987" s="1">
        <v>545822874.29999995</v>
      </c>
      <c r="M987" s="1">
        <v>4468168456</v>
      </c>
      <c r="N987" s="1">
        <v>0</v>
      </c>
      <c r="O987" s="1">
        <v>293421362.89999998</v>
      </c>
      <c r="P987" s="1">
        <v>293421362.89999998</v>
      </c>
      <c r="Q987" s="1">
        <v>112865691</v>
      </c>
      <c r="R987" s="1">
        <v>42288237</v>
      </c>
      <c r="S987" s="1">
        <v>2076729</v>
      </c>
      <c r="T987" s="1">
        <v>49.249670219999999</v>
      </c>
      <c r="U987" s="1">
        <v>3.4476657049999999</v>
      </c>
      <c r="V987" s="1">
        <v>0</v>
      </c>
      <c r="W987" s="1">
        <v>43.8</v>
      </c>
      <c r="X987" s="1">
        <v>1.18</v>
      </c>
      <c r="Y987" s="1">
        <v>8237367815</v>
      </c>
      <c r="Z987" s="1">
        <v>2815172015.8544898</v>
      </c>
      <c r="AA987" s="1">
        <v>0</v>
      </c>
      <c r="AB987" s="1">
        <v>7361052090</v>
      </c>
      <c r="AC987" s="1">
        <v>2815172015.8544898</v>
      </c>
      <c r="AD987" s="1">
        <v>0</v>
      </c>
      <c r="AE987" s="1">
        <v>7361052090</v>
      </c>
      <c r="AF987" s="1">
        <v>2229479805.2342</v>
      </c>
      <c r="AG987" s="1">
        <v>0</v>
      </c>
      <c r="AH987" s="1">
        <v>7361052090</v>
      </c>
      <c r="AI987" s="1">
        <v>1953859941.4128799</v>
      </c>
      <c r="AJ987" s="1">
        <v>0</v>
      </c>
      <c r="AK987" s="1">
        <v>12045853140.1999</v>
      </c>
      <c r="AL987" s="1">
        <v>11891784068.054399</v>
      </c>
      <c r="AM987" s="1">
        <v>11015468343.054399</v>
      </c>
      <c r="AN987" s="1">
        <v>10429776132.4342</v>
      </c>
      <c r="AO987" s="1">
        <v>10154156268.612801</v>
      </c>
      <c r="AP987" s="1">
        <v>4468168456</v>
      </c>
      <c r="AQ987" s="1">
        <v>2802078252</v>
      </c>
      <c r="AR987" s="1">
        <v>1783767610.2081699</v>
      </c>
      <c r="AS987" s="1">
        <v>1652320251.4581699</v>
      </c>
      <c r="AT987" s="1">
        <v>1564466419.8651299</v>
      </c>
      <c r="AU987" s="1">
        <v>1523123440.29193</v>
      </c>
      <c r="AV987" s="1">
        <v>16514021596.1999</v>
      </c>
      <c r="AW987" s="1">
        <v>18143720134.2626</v>
      </c>
      <c r="AX987" s="1">
        <v>17135957050.5126</v>
      </c>
      <c r="AY987" s="1">
        <v>16462411008.299299</v>
      </c>
      <c r="AZ987" s="1">
        <v>16145448164.9048</v>
      </c>
      <c r="BA987" s="1">
        <v>18143720134.2626</v>
      </c>
      <c r="BB987" s="1">
        <v>17135957050.5126</v>
      </c>
      <c r="BC987" s="1">
        <v>16462411008.299299</v>
      </c>
      <c r="BD987" s="1">
        <v>16145448164.9048</v>
      </c>
      <c r="BE987" s="1">
        <v>13675551678.2626</v>
      </c>
      <c r="BF987" s="1">
        <v>12667788594.5126</v>
      </c>
      <c r="BG987" s="1">
        <v>11994242552.299299</v>
      </c>
      <c r="BH987" s="1">
        <v>11677279708.9048</v>
      </c>
      <c r="BI987" s="1">
        <v>13675551678.2626</v>
      </c>
      <c r="BJ987" s="1">
        <v>12667788594.5126</v>
      </c>
      <c r="BK987" s="1">
        <v>11994242552.299299</v>
      </c>
      <c r="BL987" s="1">
        <v>11677279708.9048</v>
      </c>
      <c r="BM987" s="1" t="s">
        <v>85</v>
      </c>
      <c r="BN987" s="1" t="s">
        <v>85</v>
      </c>
      <c r="BO987" s="1" t="s">
        <v>85</v>
      </c>
      <c r="BP987" t="s">
        <v>85</v>
      </c>
    </row>
    <row r="988" spans="1:68" x14ac:dyDescent="0.25">
      <c r="A988">
        <v>1464</v>
      </c>
      <c r="B988" t="s">
        <v>290</v>
      </c>
      <c r="C988">
        <v>2018</v>
      </c>
      <c r="D988" s="2">
        <v>478561</v>
      </c>
      <c r="E988" s="26">
        <v>83649.259999999995</v>
      </c>
      <c r="F988" t="s">
        <v>91</v>
      </c>
      <c r="G988" t="s">
        <v>553</v>
      </c>
      <c r="H988">
        <v>111</v>
      </c>
      <c r="I988" s="2">
        <v>107</v>
      </c>
      <c r="J988" s="1">
        <v>18690199855</v>
      </c>
      <c r="K988" s="1">
        <v>11375653694</v>
      </c>
      <c r="L988" s="1">
        <v>586317921.20000005</v>
      </c>
      <c r="M988" s="1">
        <v>4530956948</v>
      </c>
      <c r="N988" s="1">
        <v>0</v>
      </c>
      <c r="O988" s="1">
        <v>293421362.89999998</v>
      </c>
      <c r="P988" s="1">
        <v>293421362.89999998</v>
      </c>
      <c r="Q988" s="1">
        <v>112865691</v>
      </c>
      <c r="R988" s="1">
        <v>42288237</v>
      </c>
      <c r="S988" s="1">
        <v>2076729</v>
      </c>
      <c r="T988" s="1">
        <v>50.227272339999999</v>
      </c>
      <c r="U988" s="1">
        <v>1.880922143</v>
      </c>
      <c r="V988" s="1">
        <v>0</v>
      </c>
      <c r="W988" s="1">
        <v>43.8</v>
      </c>
      <c r="X988" s="1">
        <v>1.18</v>
      </c>
      <c r="Y988" s="1">
        <v>8209713955</v>
      </c>
      <c r="Z988" s="1">
        <v>2971557546.1052699</v>
      </c>
      <c r="AA988" s="1">
        <v>0</v>
      </c>
      <c r="AB988" s="1">
        <v>7336340130</v>
      </c>
      <c r="AC988" s="1">
        <v>2971557546.1052699</v>
      </c>
      <c r="AD988" s="1">
        <v>0</v>
      </c>
      <c r="AE988" s="1">
        <v>7336340130</v>
      </c>
      <c r="AF988" s="1">
        <v>2353329566.3007898</v>
      </c>
      <c r="AG988" s="1">
        <v>0</v>
      </c>
      <c r="AH988" s="1">
        <v>7336340130</v>
      </c>
      <c r="AI988" s="1">
        <v>2062398752.2751601</v>
      </c>
      <c r="AJ988" s="1">
        <v>0</v>
      </c>
      <c r="AK988" s="1">
        <v>12255392978.1</v>
      </c>
      <c r="AL988" s="1">
        <v>12061010785.2052</v>
      </c>
      <c r="AM988" s="1">
        <v>11187636960.2052</v>
      </c>
      <c r="AN988" s="1">
        <v>10569408980.4007</v>
      </c>
      <c r="AO988" s="1">
        <v>10278478166.375099</v>
      </c>
      <c r="AP988" s="1">
        <v>4530956948</v>
      </c>
      <c r="AQ988" s="1">
        <v>2802078252</v>
      </c>
      <c r="AR988" s="1">
        <v>1809151617.7807901</v>
      </c>
      <c r="AS988" s="1">
        <v>1678145544.0307901</v>
      </c>
      <c r="AT988" s="1">
        <v>1585411347.0601101</v>
      </c>
      <c r="AU988" s="1">
        <v>1541771724.95627</v>
      </c>
      <c r="AV988" s="1">
        <v>16786349926.1</v>
      </c>
      <c r="AW988" s="1">
        <v>18401119350.986</v>
      </c>
      <c r="AX988" s="1">
        <v>17396739452.236</v>
      </c>
      <c r="AY988" s="1">
        <v>16685777275.460899</v>
      </c>
      <c r="AZ988" s="1">
        <v>16351206839.3314</v>
      </c>
      <c r="BA988" s="1">
        <v>18401119350.986</v>
      </c>
      <c r="BB988" s="1">
        <v>17396739452.236</v>
      </c>
      <c r="BC988" s="1">
        <v>16685777275.460899</v>
      </c>
      <c r="BD988" s="1">
        <v>16351206839.3314</v>
      </c>
      <c r="BE988" s="1">
        <v>13870162402.986</v>
      </c>
      <c r="BF988" s="1">
        <v>12865782504.236</v>
      </c>
      <c r="BG988" s="1">
        <v>12154820327.460899</v>
      </c>
      <c r="BH988" s="1">
        <v>11820249891.3314</v>
      </c>
      <c r="BI988" s="1">
        <v>13870162402.986</v>
      </c>
      <c r="BJ988" s="1">
        <v>12865782504.236</v>
      </c>
      <c r="BK988" s="1">
        <v>12154820327.460899</v>
      </c>
      <c r="BL988" s="1">
        <v>11820249891.3314</v>
      </c>
      <c r="BM988" s="1" t="s">
        <v>85</v>
      </c>
      <c r="BN988" s="1" t="s">
        <v>85</v>
      </c>
      <c r="BO988" s="1" t="s">
        <v>85</v>
      </c>
      <c r="BP988" t="s">
        <v>85</v>
      </c>
    </row>
    <row r="989" spans="1:68" x14ac:dyDescent="0.25">
      <c r="A989">
        <v>1464</v>
      </c>
      <c r="B989" t="s">
        <v>290</v>
      </c>
      <c r="C989">
        <v>2019</v>
      </c>
      <c r="D989" s="2">
        <v>475013</v>
      </c>
      <c r="E989" s="26">
        <v>83649.259999999995</v>
      </c>
      <c r="F989" t="s">
        <v>91</v>
      </c>
      <c r="G989" t="s">
        <v>553</v>
      </c>
      <c r="H989">
        <v>111</v>
      </c>
      <c r="I989" s="2">
        <v>107</v>
      </c>
      <c r="J989" s="1">
        <v>18551632715</v>
      </c>
      <c r="K989" s="1">
        <v>10838241916</v>
      </c>
      <c r="L989" s="1">
        <v>537863601</v>
      </c>
      <c r="M989" s="1">
        <v>4333764457</v>
      </c>
      <c r="N989" s="1">
        <v>0</v>
      </c>
      <c r="O989" s="1">
        <v>293421362.89999998</v>
      </c>
      <c r="P989" s="1">
        <v>293421362.89999998</v>
      </c>
      <c r="Q989" s="1">
        <v>112865691</v>
      </c>
      <c r="R989" s="1">
        <v>42288237</v>
      </c>
      <c r="S989" s="1">
        <v>2076729</v>
      </c>
      <c r="T989" s="1">
        <v>46.071494960000003</v>
      </c>
      <c r="U989" s="1">
        <v>5.2438609940000003</v>
      </c>
      <c r="V989" s="1">
        <v>0</v>
      </c>
      <c r="W989" s="1">
        <v>43.8</v>
      </c>
      <c r="X989" s="1">
        <v>1.18</v>
      </c>
      <c r="Y989" s="1">
        <v>8148848015</v>
      </c>
      <c r="Z989" s="1">
        <v>2509427563.9615798</v>
      </c>
      <c r="AA989" s="1">
        <v>0</v>
      </c>
      <c r="AB989" s="1">
        <v>7281949290</v>
      </c>
      <c r="AC989" s="1">
        <v>2509427563.9615798</v>
      </c>
      <c r="AD989" s="1">
        <v>0</v>
      </c>
      <c r="AE989" s="1">
        <v>7281949290</v>
      </c>
      <c r="AF989" s="1">
        <v>1987345016.5894101</v>
      </c>
      <c r="AG989" s="1">
        <v>0</v>
      </c>
      <c r="AH989" s="1">
        <v>7281949290</v>
      </c>
      <c r="AI989" s="1">
        <v>1741659111.94368</v>
      </c>
      <c r="AJ989" s="1">
        <v>0</v>
      </c>
      <c r="AK989" s="1">
        <v>11669526879.9</v>
      </c>
      <c r="AL989" s="1">
        <v>11489560542.8615</v>
      </c>
      <c r="AM989" s="1">
        <v>10622661817.8615</v>
      </c>
      <c r="AN989" s="1">
        <v>10100579270.489401</v>
      </c>
      <c r="AO989" s="1">
        <v>9854893365.8436794</v>
      </c>
      <c r="AP989" s="1">
        <v>4333764457</v>
      </c>
      <c r="AQ989" s="1">
        <v>2802078252</v>
      </c>
      <c r="AR989" s="1">
        <v>1723434081.42923</v>
      </c>
      <c r="AS989" s="1">
        <v>1593399272.67923</v>
      </c>
      <c r="AT989" s="1">
        <v>1515086890.57341</v>
      </c>
      <c r="AU989" s="1">
        <v>1478234004.87655</v>
      </c>
      <c r="AV989" s="1">
        <v>16003291336.9</v>
      </c>
      <c r="AW989" s="1">
        <v>17546759081.290798</v>
      </c>
      <c r="AX989" s="1">
        <v>16549825547.5408</v>
      </c>
      <c r="AY989" s="1">
        <v>15949430618.062799</v>
      </c>
      <c r="AZ989" s="1">
        <v>15666891827.7202</v>
      </c>
      <c r="BA989" s="1">
        <v>17546759081.290798</v>
      </c>
      <c r="BB989" s="1">
        <v>16549825547.5408</v>
      </c>
      <c r="BC989" s="1">
        <v>15949430618.062799</v>
      </c>
      <c r="BD989" s="1">
        <v>15666891827.7202</v>
      </c>
      <c r="BE989" s="1">
        <v>13212994624.2908</v>
      </c>
      <c r="BF989" s="1">
        <v>12216061090.5408</v>
      </c>
      <c r="BG989" s="1">
        <v>11615666161.062799</v>
      </c>
      <c r="BH989" s="1">
        <v>11333127370.7202</v>
      </c>
      <c r="BI989" s="1">
        <v>13212994624.2908</v>
      </c>
      <c r="BJ989" s="1">
        <v>12216061090.5408</v>
      </c>
      <c r="BK989" s="1">
        <v>11615666161.062799</v>
      </c>
      <c r="BL989" s="1">
        <v>11333127370.7202</v>
      </c>
      <c r="BM989" s="1" t="s">
        <v>85</v>
      </c>
      <c r="BN989" s="1" t="s">
        <v>85</v>
      </c>
      <c r="BO989" s="1" t="s">
        <v>85</v>
      </c>
      <c r="BP989" t="s">
        <v>85</v>
      </c>
    </row>
    <row r="990" spans="1:68" x14ac:dyDescent="0.25">
      <c r="A990">
        <v>1464</v>
      </c>
      <c r="B990" t="s">
        <v>290</v>
      </c>
      <c r="C990">
        <v>2020</v>
      </c>
      <c r="D990" s="2">
        <v>472217</v>
      </c>
      <c r="E990" s="26">
        <v>83649.259999999995</v>
      </c>
      <c r="F990" t="s">
        <v>91</v>
      </c>
      <c r="G990" t="s">
        <v>553</v>
      </c>
      <c r="H990">
        <v>111</v>
      </c>
      <c r="I990" s="2">
        <v>107</v>
      </c>
      <c r="J990" s="1">
        <v>18442434935</v>
      </c>
      <c r="K990" s="1">
        <v>11323116506</v>
      </c>
      <c r="L990" s="1">
        <v>588146908.39999998</v>
      </c>
      <c r="M990" s="1">
        <v>3911576625</v>
      </c>
      <c r="N990" s="1">
        <v>0</v>
      </c>
      <c r="O990" s="1">
        <v>293421362.89999998</v>
      </c>
      <c r="P990" s="1">
        <v>293421362.89999998</v>
      </c>
      <c r="Q990" s="1">
        <v>112865691</v>
      </c>
      <c r="R990" s="1">
        <v>42288237</v>
      </c>
      <c r="S990" s="1">
        <v>2076729</v>
      </c>
      <c r="T990" s="1">
        <v>46.940870969999999</v>
      </c>
      <c r="U990" s="1">
        <v>2.013509757</v>
      </c>
      <c r="V990" s="1">
        <v>0</v>
      </c>
      <c r="W990" s="1">
        <v>43.8</v>
      </c>
      <c r="X990" s="1">
        <v>1.18</v>
      </c>
      <c r="Y990" s="1">
        <v>8100882635</v>
      </c>
      <c r="Z990" s="1">
        <v>2761412985.5736499</v>
      </c>
      <c r="AA990" s="1">
        <v>0</v>
      </c>
      <c r="AB990" s="1">
        <v>7239086610</v>
      </c>
      <c r="AC990" s="1">
        <v>2761412985.5736499</v>
      </c>
      <c r="AD990" s="1">
        <v>0</v>
      </c>
      <c r="AE990" s="1">
        <v>7239086610</v>
      </c>
      <c r="AF990" s="1">
        <v>2186905258.56881</v>
      </c>
      <c r="AG990" s="1">
        <v>0</v>
      </c>
      <c r="AH990" s="1">
        <v>7239086610</v>
      </c>
      <c r="AI990" s="1">
        <v>1916548681.1547599</v>
      </c>
      <c r="AJ990" s="1">
        <v>0</v>
      </c>
      <c r="AK990" s="1">
        <v>12204684777.299999</v>
      </c>
      <c r="AL990" s="1">
        <v>11743863891.8736</v>
      </c>
      <c r="AM990" s="1">
        <v>10882067866.8736</v>
      </c>
      <c r="AN990" s="1">
        <v>10307560139.868799</v>
      </c>
      <c r="AO990" s="1">
        <v>10037203562.4547</v>
      </c>
      <c r="AP990" s="1">
        <v>3911576625</v>
      </c>
      <c r="AQ990" s="1">
        <v>2802078252</v>
      </c>
      <c r="AR990" s="1">
        <v>1761579583.78104</v>
      </c>
      <c r="AS990" s="1">
        <v>1632310180.03104</v>
      </c>
      <c r="AT990" s="1">
        <v>1546134020.98032</v>
      </c>
      <c r="AU990" s="1">
        <v>1505580534.3682101</v>
      </c>
      <c r="AV990" s="1">
        <v>16116261402.299999</v>
      </c>
      <c r="AW990" s="1">
        <v>17417020100.654701</v>
      </c>
      <c r="AX990" s="1">
        <v>16425954671.904699</v>
      </c>
      <c r="AY990" s="1">
        <v>15765270785.8491</v>
      </c>
      <c r="AZ990" s="1">
        <v>15454360721.822901</v>
      </c>
      <c r="BA990" s="1">
        <v>17417020100.654701</v>
      </c>
      <c r="BB990" s="1">
        <v>16425954671.904699</v>
      </c>
      <c r="BC990" s="1">
        <v>15765270785.8491</v>
      </c>
      <c r="BD990" s="1">
        <v>15454360721.822901</v>
      </c>
      <c r="BE990" s="1">
        <v>13505443475.654699</v>
      </c>
      <c r="BF990" s="1">
        <v>12514378046.904699</v>
      </c>
      <c r="BG990" s="1">
        <v>11853694160.8491</v>
      </c>
      <c r="BH990" s="1">
        <v>11542784096.822901</v>
      </c>
      <c r="BI990" s="1">
        <v>13505443475.654699</v>
      </c>
      <c r="BJ990" s="1">
        <v>12514378046.904699</v>
      </c>
      <c r="BK990" s="1">
        <v>11853694160.8491</v>
      </c>
      <c r="BL990" s="1">
        <v>11542784096.822901</v>
      </c>
      <c r="BM990" s="1" t="s">
        <v>85</v>
      </c>
      <c r="BN990" s="1" t="s">
        <v>85</v>
      </c>
      <c r="BO990" s="1" t="s">
        <v>85</v>
      </c>
      <c r="BP990" t="s">
        <v>85</v>
      </c>
    </row>
    <row r="991" spans="1:68" x14ac:dyDescent="0.25">
      <c r="A991">
        <v>1464</v>
      </c>
      <c r="B991" t="s">
        <v>290</v>
      </c>
      <c r="C991">
        <v>2021</v>
      </c>
      <c r="D991" s="2">
        <v>472217</v>
      </c>
      <c r="E991" s="26">
        <v>83649.259999999995</v>
      </c>
      <c r="F991" t="s">
        <v>91</v>
      </c>
      <c r="G991" t="s">
        <v>553</v>
      </c>
      <c r="H991">
        <v>111</v>
      </c>
      <c r="I991" s="2">
        <v>107</v>
      </c>
      <c r="J991" s="1">
        <v>18442434935</v>
      </c>
      <c r="K991" s="1">
        <v>11198737152</v>
      </c>
      <c r="L991" s="1">
        <v>656497167.70000005</v>
      </c>
      <c r="M991" s="1">
        <v>4215654527</v>
      </c>
      <c r="N991" s="1">
        <v>0</v>
      </c>
      <c r="O991" s="1">
        <v>293421362.89999998</v>
      </c>
      <c r="P991" s="1">
        <v>293421362.89999998</v>
      </c>
      <c r="Q991" s="1">
        <v>112865691</v>
      </c>
      <c r="R991" s="1">
        <v>42288237</v>
      </c>
      <c r="S991" s="1">
        <v>2076729</v>
      </c>
      <c r="T991" s="1">
        <v>46.06096823</v>
      </c>
      <c r="U991" s="1">
        <v>2.405861883</v>
      </c>
      <c r="V991" s="1">
        <v>0</v>
      </c>
      <c r="W991" s="1">
        <v>43.8</v>
      </c>
      <c r="X991" s="1">
        <v>1.18</v>
      </c>
      <c r="Y991" s="1">
        <v>8100882635</v>
      </c>
      <c r="Z991" s="1">
        <v>2683215178.86795</v>
      </c>
      <c r="AA991" s="1">
        <v>0</v>
      </c>
      <c r="AB991" s="1">
        <v>7239086610</v>
      </c>
      <c r="AC991" s="1">
        <v>2683215178.86795</v>
      </c>
      <c r="AD991" s="1">
        <v>0</v>
      </c>
      <c r="AE991" s="1">
        <v>7239086610</v>
      </c>
      <c r="AF991" s="1">
        <v>2124976385.3482201</v>
      </c>
      <c r="AG991" s="1">
        <v>0</v>
      </c>
      <c r="AH991" s="1">
        <v>7239086610</v>
      </c>
      <c r="AI991" s="1">
        <v>1862275776.63306</v>
      </c>
      <c r="AJ991" s="1">
        <v>0</v>
      </c>
      <c r="AK991" s="1">
        <v>12148655682.6</v>
      </c>
      <c r="AL991" s="1">
        <v>11734016344.467899</v>
      </c>
      <c r="AM991" s="1">
        <v>10872220319.467899</v>
      </c>
      <c r="AN991" s="1">
        <v>10313981525.9482</v>
      </c>
      <c r="AO991" s="1">
        <v>10051280917.233</v>
      </c>
      <c r="AP991" s="1">
        <v>4215654527</v>
      </c>
      <c r="AQ991" s="1">
        <v>2802078252</v>
      </c>
      <c r="AR991" s="1">
        <v>1760102451.6701901</v>
      </c>
      <c r="AS991" s="1">
        <v>1630833047.9201901</v>
      </c>
      <c r="AT991" s="1">
        <v>1547097228.89223</v>
      </c>
      <c r="AU991" s="1">
        <v>1507692137.58496</v>
      </c>
      <c r="AV991" s="1">
        <v>16364310209.6</v>
      </c>
      <c r="AW991" s="1">
        <v>17709773323.1381</v>
      </c>
      <c r="AX991" s="1">
        <v>16718707894.3881</v>
      </c>
      <c r="AY991" s="1">
        <v>16076733281.840401</v>
      </c>
      <c r="AZ991" s="1">
        <v>15774627581.818001</v>
      </c>
      <c r="BA991" s="1">
        <v>17709773323.1381</v>
      </c>
      <c r="BB991" s="1">
        <v>16718707894.3881</v>
      </c>
      <c r="BC991" s="1">
        <v>16076733281.840401</v>
      </c>
      <c r="BD991" s="1">
        <v>15774627581.818001</v>
      </c>
      <c r="BE991" s="1">
        <v>13494118796.1381</v>
      </c>
      <c r="BF991" s="1">
        <v>12503053367.3881</v>
      </c>
      <c r="BG991" s="1">
        <v>11861078754.840401</v>
      </c>
      <c r="BH991" s="1">
        <v>11558973054.818001</v>
      </c>
      <c r="BI991" s="1">
        <v>13494118796.1381</v>
      </c>
      <c r="BJ991" s="1">
        <v>12503053367.3881</v>
      </c>
      <c r="BK991" s="1">
        <v>11861078754.840401</v>
      </c>
      <c r="BL991" s="1">
        <v>11558973054.818001</v>
      </c>
      <c r="BM991" s="1" t="s">
        <v>85</v>
      </c>
      <c r="BN991" s="1" t="s">
        <v>85</v>
      </c>
      <c r="BO991" s="1" t="s">
        <v>85</v>
      </c>
      <c r="BP991" t="s">
        <v>85</v>
      </c>
    </row>
    <row r="992" spans="1:68" x14ac:dyDescent="0.25">
      <c r="A992">
        <v>1473</v>
      </c>
      <c r="B992" t="s">
        <v>291</v>
      </c>
      <c r="C992">
        <v>2017</v>
      </c>
      <c r="D992" s="2">
        <v>4072307</v>
      </c>
      <c r="E992" s="26">
        <v>105320.62</v>
      </c>
      <c r="F992" t="s">
        <v>91</v>
      </c>
      <c r="I992" s="2">
        <v>142</v>
      </c>
      <c r="J992" s="1">
        <v>211067671810</v>
      </c>
      <c r="K992" s="1">
        <v>101000000000</v>
      </c>
      <c r="L992" s="1">
        <v>4167370573</v>
      </c>
      <c r="M992" s="1">
        <v>42157919267</v>
      </c>
      <c r="N992" s="1">
        <v>0</v>
      </c>
      <c r="O992" s="1">
        <v>9451643840</v>
      </c>
      <c r="P992" s="1">
        <v>9451643840</v>
      </c>
      <c r="Q992" s="1">
        <v>1449342109</v>
      </c>
      <c r="R992" s="1">
        <v>775040545</v>
      </c>
      <c r="S992" s="1">
        <v>36782745</v>
      </c>
      <c r="T992" s="1">
        <v>52.977205009999999</v>
      </c>
      <c r="U992" s="1">
        <v>3.4058099959999999</v>
      </c>
      <c r="V992" s="1">
        <v>1199181</v>
      </c>
      <c r="W992" s="1">
        <v>33.11</v>
      </c>
      <c r="X992" s="1">
        <v>1.1200000000000001</v>
      </c>
      <c r="Y992" s="1">
        <v>69860426585</v>
      </c>
      <c r="Z992" s="1">
        <v>40577310313.9468</v>
      </c>
      <c r="AA992" s="1">
        <v>24617027.404199999</v>
      </c>
      <c r="AB992" s="1">
        <v>62428466310</v>
      </c>
      <c r="AC992" s="1">
        <v>40577310313.9468</v>
      </c>
      <c r="AD992" s="1">
        <v>24617027.404199999</v>
      </c>
      <c r="AE992" s="1">
        <v>62428466310</v>
      </c>
      <c r="AF992" s="1">
        <v>32194861130.874001</v>
      </c>
      <c r="AG992" s="1">
        <v>24617027.404199999</v>
      </c>
      <c r="AH992" s="1">
        <v>62428466310</v>
      </c>
      <c r="AI992" s="1">
        <v>28250179162.369202</v>
      </c>
      <c r="AJ992" s="1">
        <v>24617027.404199999</v>
      </c>
      <c r="AK992" s="1">
        <v>114619014413</v>
      </c>
      <c r="AL992" s="1">
        <v>124081368339.351</v>
      </c>
      <c r="AM992" s="1">
        <v>116649408064.351</v>
      </c>
      <c r="AN992" s="1">
        <v>108266958881.278</v>
      </c>
      <c r="AO992" s="1">
        <v>104322276912.77299</v>
      </c>
      <c r="AP992" s="1">
        <v>42157919267</v>
      </c>
      <c r="AQ992" s="1">
        <v>2528480784</v>
      </c>
      <c r="AR992" s="1">
        <v>2528480784</v>
      </c>
      <c r="AS992" s="1">
        <v>2528480784</v>
      </c>
      <c r="AT992" s="1">
        <v>2528480784</v>
      </c>
      <c r="AU992" s="1">
        <v>2528480784</v>
      </c>
      <c r="AV992" s="1">
        <v>156776933680</v>
      </c>
      <c r="AW992" s="1">
        <v>168767768390.35101</v>
      </c>
      <c r="AX992" s="1">
        <v>161335808115.35101</v>
      </c>
      <c r="AY992" s="1">
        <v>152953358932.27802</v>
      </c>
      <c r="AZ992" s="1">
        <v>149008676963.77301</v>
      </c>
      <c r="BA992" s="1">
        <v>168767768390.35101</v>
      </c>
      <c r="BB992" s="1">
        <v>161335808115.35101</v>
      </c>
      <c r="BC992" s="1">
        <v>152953358932.27802</v>
      </c>
      <c r="BD992" s="1">
        <v>149008676963.77301</v>
      </c>
      <c r="BE992" s="1">
        <v>126609849123.351</v>
      </c>
      <c r="BF992" s="1">
        <v>119177888848.351</v>
      </c>
      <c r="BG992" s="1">
        <v>110795439665.278</v>
      </c>
      <c r="BH992" s="1">
        <v>106850757696.77299</v>
      </c>
      <c r="BI992" s="1">
        <v>126609849123.351</v>
      </c>
      <c r="BJ992" s="1">
        <v>119177888848.351</v>
      </c>
      <c r="BK992" s="1">
        <v>110795439665.278</v>
      </c>
      <c r="BL992" s="1">
        <v>106850757696.77299</v>
      </c>
      <c r="BM992" s="1" t="s">
        <v>85</v>
      </c>
      <c r="BN992" s="1" t="s">
        <v>85</v>
      </c>
      <c r="BO992" s="1" t="s">
        <v>85</v>
      </c>
      <c r="BP992" t="s">
        <v>85</v>
      </c>
    </row>
    <row r="993" spans="1:68" x14ac:dyDescent="0.25">
      <c r="A993">
        <v>1473</v>
      </c>
      <c r="B993" t="s">
        <v>291</v>
      </c>
      <c r="C993">
        <v>2018</v>
      </c>
      <c r="D993" s="2">
        <v>4085000</v>
      </c>
      <c r="E993" s="26">
        <v>105320.62</v>
      </c>
      <c r="F993" t="s">
        <v>91</v>
      </c>
      <c r="I993" s="2">
        <v>142</v>
      </c>
      <c r="J993" s="1">
        <v>211725550000</v>
      </c>
      <c r="K993" s="1">
        <v>106000000000</v>
      </c>
      <c r="L993" s="1">
        <v>3770692251</v>
      </c>
      <c r="M993" s="1">
        <v>39703636378</v>
      </c>
      <c r="N993" s="1">
        <v>0</v>
      </c>
      <c r="O993" s="1">
        <v>9451643840</v>
      </c>
      <c r="P993" s="1">
        <v>9451643840</v>
      </c>
      <c r="Q993" s="1">
        <v>1449342109</v>
      </c>
      <c r="R993" s="1">
        <v>775040545</v>
      </c>
      <c r="S993" s="1">
        <v>36782745</v>
      </c>
      <c r="T993" s="1">
        <v>54.176913710000001</v>
      </c>
      <c r="U993" s="1">
        <v>2.7499390369999999</v>
      </c>
      <c r="V993" s="1">
        <v>1199181</v>
      </c>
      <c r="W993" s="1">
        <v>33.11</v>
      </c>
      <c r="X993" s="1">
        <v>1.1200000000000001</v>
      </c>
      <c r="Y993" s="1">
        <v>70078175000</v>
      </c>
      <c r="Z993" s="1">
        <v>42096219184.9646</v>
      </c>
      <c r="AA993" s="1">
        <v>24617027.404199999</v>
      </c>
      <c r="AB993" s="1">
        <v>62623050000</v>
      </c>
      <c r="AC993" s="1">
        <v>42096219184.9646</v>
      </c>
      <c r="AD993" s="1">
        <v>24617027.404199999</v>
      </c>
      <c r="AE993" s="1">
        <v>62623050000</v>
      </c>
      <c r="AF993" s="1">
        <v>33399994240.844101</v>
      </c>
      <c r="AG993" s="1">
        <v>24617027.404199999</v>
      </c>
      <c r="AH993" s="1">
        <v>62623050000</v>
      </c>
      <c r="AI993" s="1">
        <v>29307653090.6698</v>
      </c>
      <c r="AJ993" s="1">
        <v>24617027.404199999</v>
      </c>
      <c r="AK993" s="1">
        <v>119222336091</v>
      </c>
      <c r="AL993" s="1">
        <v>125421347303.368</v>
      </c>
      <c r="AM993" s="1">
        <v>117966222303.368</v>
      </c>
      <c r="AN993" s="1">
        <v>109269997359.248</v>
      </c>
      <c r="AO993" s="1">
        <v>105177656209.07401</v>
      </c>
      <c r="AP993" s="1">
        <v>39703636378</v>
      </c>
      <c r="AQ993" s="1">
        <v>2528480784</v>
      </c>
      <c r="AR993" s="1">
        <v>2528480784</v>
      </c>
      <c r="AS993" s="1">
        <v>2528480784</v>
      </c>
      <c r="AT993" s="1">
        <v>2528480784</v>
      </c>
      <c r="AU993" s="1">
        <v>2528480784</v>
      </c>
      <c r="AV993" s="1">
        <v>158925972469</v>
      </c>
      <c r="AW993" s="1">
        <v>167653464465.36801</v>
      </c>
      <c r="AX993" s="1">
        <v>160198339465.36801</v>
      </c>
      <c r="AY993" s="1">
        <v>151502114521.24799</v>
      </c>
      <c r="AZ993" s="1">
        <v>147409773371.07401</v>
      </c>
      <c r="BA993" s="1">
        <v>167653464465.36801</v>
      </c>
      <c r="BB993" s="1">
        <v>160198339465.36801</v>
      </c>
      <c r="BC993" s="1">
        <v>151502114521.24799</v>
      </c>
      <c r="BD993" s="1">
        <v>147409773371.07401</v>
      </c>
      <c r="BE993" s="1">
        <v>127949828087.368</v>
      </c>
      <c r="BF993" s="1">
        <v>120494703087.368</v>
      </c>
      <c r="BG993" s="1">
        <v>111798478143.248</v>
      </c>
      <c r="BH993" s="1">
        <v>107706136993.07401</v>
      </c>
      <c r="BI993" s="1">
        <v>127949828087.368</v>
      </c>
      <c r="BJ993" s="1">
        <v>120494703087.368</v>
      </c>
      <c r="BK993" s="1">
        <v>111798478143.248</v>
      </c>
      <c r="BL993" s="1">
        <v>107706136993.07401</v>
      </c>
      <c r="BM993" s="1" t="s">
        <v>85</v>
      </c>
      <c r="BN993" s="1" t="s">
        <v>85</v>
      </c>
      <c r="BO993" s="1" t="s">
        <v>85</v>
      </c>
      <c r="BP993" t="s">
        <v>85</v>
      </c>
    </row>
    <row r="994" spans="1:68" x14ac:dyDescent="0.25">
      <c r="A994">
        <v>1473</v>
      </c>
      <c r="B994" t="s">
        <v>291</v>
      </c>
      <c r="C994">
        <v>2019</v>
      </c>
      <c r="D994" s="2">
        <v>4070679</v>
      </c>
      <c r="E994" s="26">
        <v>105320.62</v>
      </c>
      <c r="F994" t="s">
        <v>91</v>
      </c>
      <c r="I994" s="2">
        <v>142</v>
      </c>
      <c r="J994" s="1">
        <v>210983292570</v>
      </c>
      <c r="K994" s="1">
        <v>99229908688</v>
      </c>
      <c r="L994" s="1">
        <v>7932854328</v>
      </c>
      <c r="M994" s="1">
        <v>39184355137</v>
      </c>
      <c r="N994" s="1">
        <v>0</v>
      </c>
      <c r="O994" s="1">
        <v>9451643840</v>
      </c>
      <c r="P994" s="1">
        <v>9451643840</v>
      </c>
      <c r="Q994" s="1">
        <v>1449342109</v>
      </c>
      <c r="R994" s="1">
        <v>775040545</v>
      </c>
      <c r="S994" s="1">
        <v>36782745</v>
      </c>
      <c r="T994" s="1">
        <v>51.474805070000002</v>
      </c>
      <c r="U994" s="1">
        <v>6.1308751340000001</v>
      </c>
      <c r="V994" s="1">
        <v>1199181</v>
      </c>
      <c r="W994" s="1">
        <v>33.11</v>
      </c>
      <c r="X994" s="1">
        <v>1.1200000000000001</v>
      </c>
      <c r="Y994" s="1">
        <v>69832498245</v>
      </c>
      <c r="Z994" s="1">
        <v>37116863774.910896</v>
      </c>
      <c r="AA994" s="1">
        <v>24617027.404199999</v>
      </c>
      <c r="AB994" s="1">
        <v>62403509070</v>
      </c>
      <c r="AC994" s="1">
        <v>37116863774.910896</v>
      </c>
      <c r="AD994" s="1">
        <v>24617027.404199999</v>
      </c>
      <c r="AE994" s="1">
        <v>62403509070</v>
      </c>
      <c r="AF994" s="1">
        <v>29449272650.190899</v>
      </c>
      <c r="AG994" s="1">
        <v>24617027.404199999</v>
      </c>
      <c r="AH994" s="1">
        <v>62403509070</v>
      </c>
      <c r="AI994" s="1">
        <v>25840994473.8521</v>
      </c>
      <c r="AJ994" s="1">
        <v>24617027.404199999</v>
      </c>
      <c r="AK994" s="1">
        <v>116614406856</v>
      </c>
      <c r="AL994" s="1">
        <v>124358477215.315</v>
      </c>
      <c r="AM994" s="1">
        <v>116929488040.315</v>
      </c>
      <c r="AN994" s="1">
        <v>109261896915.595</v>
      </c>
      <c r="AO994" s="1">
        <v>105653618739.256</v>
      </c>
      <c r="AP994" s="1">
        <v>39184355137</v>
      </c>
      <c r="AQ994" s="1">
        <v>2528480784</v>
      </c>
      <c r="AR994" s="1">
        <v>2528480784</v>
      </c>
      <c r="AS994" s="1">
        <v>2528480784</v>
      </c>
      <c r="AT994" s="1">
        <v>2528480784</v>
      </c>
      <c r="AU994" s="1">
        <v>2528480784</v>
      </c>
      <c r="AV994" s="1">
        <v>155798761993</v>
      </c>
      <c r="AW994" s="1">
        <v>166071313136.315</v>
      </c>
      <c r="AX994" s="1">
        <v>158642323961.315</v>
      </c>
      <c r="AY994" s="1">
        <v>150974732836.595</v>
      </c>
      <c r="AZ994" s="1">
        <v>147366454660.25601</v>
      </c>
      <c r="BA994" s="1">
        <v>166071313136.315</v>
      </c>
      <c r="BB994" s="1">
        <v>158642323961.315</v>
      </c>
      <c r="BC994" s="1">
        <v>150974732836.595</v>
      </c>
      <c r="BD994" s="1">
        <v>147366454660.25601</v>
      </c>
      <c r="BE994" s="1">
        <v>126886957999.315</v>
      </c>
      <c r="BF994" s="1">
        <v>119457968824.315</v>
      </c>
      <c r="BG994" s="1">
        <v>111790377699.595</v>
      </c>
      <c r="BH994" s="1">
        <v>108182099523.256</v>
      </c>
      <c r="BI994" s="1">
        <v>126886957999.315</v>
      </c>
      <c r="BJ994" s="1">
        <v>119457968824.315</v>
      </c>
      <c r="BK994" s="1">
        <v>111790377699.595</v>
      </c>
      <c r="BL994" s="1">
        <v>108182099523.256</v>
      </c>
      <c r="BM994" s="1" t="s">
        <v>85</v>
      </c>
      <c r="BN994" s="1" t="s">
        <v>85</v>
      </c>
      <c r="BO994" s="1" t="s">
        <v>85</v>
      </c>
      <c r="BP994" t="s">
        <v>85</v>
      </c>
    </row>
    <row r="995" spans="1:68" x14ac:dyDescent="0.25">
      <c r="A995">
        <v>1473</v>
      </c>
      <c r="B995" t="s">
        <v>291</v>
      </c>
      <c r="C995">
        <v>2020</v>
      </c>
      <c r="D995" s="2">
        <v>4041284</v>
      </c>
      <c r="E995" s="26">
        <v>105320.62</v>
      </c>
      <c r="F995" t="s">
        <v>91</v>
      </c>
      <c r="I995" s="2">
        <v>142</v>
      </c>
      <c r="J995" s="1">
        <v>209459749720</v>
      </c>
      <c r="K995" s="1">
        <v>107000000000</v>
      </c>
      <c r="L995" s="1">
        <v>8962677319</v>
      </c>
      <c r="M995" s="1">
        <v>32768408883</v>
      </c>
      <c r="N995" s="1">
        <v>2316102893</v>
      </c>
      <c r="O995" s="1">
        <v>9451643840</v>
      </c>
      <c r="P995" s="1">
        <v>9451643840</v>
      </c>
      <c r="Q995" s="1">
        <v>1449342109</v>
      </c>
      <c r="R995" s="1">
        <v>775040545</v>
      </c>
      <c r="S995" s="1">
        <v>36782745</v>
      </c>
      <c r="T995" s="1">
        <v>52.855228519999997</v>
      </c>
      <c r="U995" s="1">
        <v>2.6948735500000001</v>
      </c>
      <c r="V995" s="1">
        <v>1199181</v>
      </c>
      <c r="W995" s="1">
        <v>33.11</v>
      </c>
      <c r="X995" s="1">
        <v>1.1200000000000001</v>
      </c>
      <c r="Y995" s="1">
        <v>69328227020</v>
      </c>
      <c r="Z995" s="1">
        <v>41059411148.316101</v>
      </c>
      <c r="AA995" s="1">
        <v>24617027.404199999</v>
      </c>
      <c r="AB995" s="1">
        <v>61952883720</v>
      </c>
      <c r="AC995" s="1">
        <v>41059411148.316101</v>
      </c>
      <c r="AD995" s="1">
        <v>24617027.404199999</v>
      </c>
      <c r="AE995" s="1">
        <v>61952883720</v>
      </c>
      <c r="AF995" s="1">
        <v>32577369712.480598</v>
      </c>
      <c r="AG995" s="1">
        <v>24617027.404199999</v>
      </c>
      <c r="AH995" s="1">
        <v>61952883720</v>
      </c>
      <c r="AI995" s="1">
        <v>28585820801.499199</v>
      </c>
      <c r="AJ995" s="1">
        <v>24617027.404199999</v>
      </c>
      <c r="AK995" s="1">
        <v>125414321159</v>
      </c>
      <c r="AL995" s="1">
        <v>128826576354.72</v>
      </c>
      <c r="AM995" s="1">
        <v>121451233054.72</v>
      </c>
      <c r="AN995" s="1">
        <v>112969191618.884</v>
      </c>
      <c r="AO995" s="1">
        <v>108977642707.903</v>
      </c>
      <c r="AP995" s="1">
        <v>35084511776</v>
      </c>
      <c r="AQ995" s="1">
        <v>2528480784</v>
      </c>
      <c r="AR995" s="1">
        <v>2528480784</v>
      </c>
      <c r="AS995" s="1">
        <v>2528480784</v>
      </c>
      <c r="AT995" s="1">
        <v>2528480784</v>
      </c>
      <c r="AU995" s="1">
        <v>2528480784</v>
      </c>
      <c r="AV995" s="1">
        <v>160498832935</v>
      </c>
      <c r="AW995" s="1">
        <v>166439568914.72</v>
      </c>
      <c r="AX995" s="1">
        <v>159064225614.72</v>
      </c>
      <c r="AY995" s="1">
        <v>150582184178.884</v>
      </c>
      <c r="AZ995" s="1">
        <v>146590635267.90302</v>
      </c>
      <c r="BA995" s="1">
        <v>166439568914.72</v>
      </c>
      <c r="BB995" s="1">
        <v>159064225614.72</v>
      </c>
      <c r="BC995" s="1">
        <v>150582184178.884</v>
      </c>
      <c r="BD995" s="1">
        <v>146590635267.90302</v>
      </c>
      <c r="BE995" s="1">
        <v>131355057138.72</v>
      </c>
      <c r="BF995" s="1">
        <v>123979713838.72</v>
      </c>
      <c r="BG995" s="1">
        <v>115497672402.884</v>
      </c>
      <c r="BH995" s="1">
        <v>111506123491.903</v>
      </c>
      <c r="BI995" s="1">
        <v>131355057138.72</v>
      </c>
      <c r="BJ995" s="1">
        <v>123979713838.72</v>
      </c>
      <c r="BK995" s="1">
        <v>115497672402.884</v>
      </c>
      <c r="BL995" s="1">
        <v>111506123491.903</v>
      </c>
      <c r="BM995" s="1" t="s">
        <v>85</v>
      </c>
      <c r="BN995" s="1" t="s">
        <v>85</v>
      </c>
      <c r="BO995" s="1" t="s">
        <v>85</v>
      </c>
      <c r="BP995" t="s">
        <v>85</v>
      </c>
    </row>
    <row r="996" spans="1:68" x14ac:dyDescent="0.25">
      <c r="A996">
        <v>1473</v>
      </c>
      <c r="B996" t="s">
        <v>291</v>
      </c>
      <c r="C996">
        <v>2021</v>
      </c>
      <c r="D996" s="2">
        <v>4041284</v>
      </c>
      <c r="E996" s="26">
        <v>105320.62</v>
      </c>
      <c r="F996" t="s">
        <v>91</v>
      </c>
      <c r="I996" s="2">
        <v>142</v>
      </c>
      <c r="J996" s="1">
        <v>209459749720</v>
      </c>
      <c r="K996" s="1">
        <v>107000000000</v>
      </c>
      <c r="L996" s="1">
        <v>9619773222</v>
      </c>
      <c r="M996" s="1">
        <v>34422899640</v>
      </c>
      <c r="N996" s="1">
        <v>2091311718</v>
      </c>
      <c r="O996" s="1">
        <v>9451643840</v>
      </c>
      <c r="P996" s="1">
        <v>9451643840</v>
      </c>
      <c r="Q996" s="1">
        <v>1449342109</v>
      </c>
      <c r="R996" s="1">
        <v>775040545</v>
      </c>
      <c r="S996" s="1">
        <v>36782745</v>
      </c>
      <c r="T996" s="1">
        <v>53.429309799999999</v>
      </c>
      <c r="U996" s="1">
        <v>3.5154725739999999</v>
      </c>
      <c r="V996" s="1">
        <v>1199181</v>
      </c>
      <c r="W996" s="1">
        <v>33.11</v>
      </c>
      <c r="X996" s="1">
        <v>1.1200000000000001</v>
      </c>
      <c r="Y996" s="1">
        <v>69328227020</v>
      </c>
      <c r="Z996" s="1">
        <v>40857620841.762199</v>
      </c>
      <c r="AA996" s="1">
        <v>24617027.404199999</v>
      </c>
      <c r="AB996" s="1">
        <v>61952883720</v>
      </c>
      <c r="AC996" s="1">
        <v>40857620841.762199</v>
      </c>
      <c r="AD996" s="1">
        <v>24617027.404199999</v>
      </c>
      <c r="AE996" s="1">
        <v>61952883720</v>
      </c>
      <c r="AF996" s="1">
        <v>32417265189.859501</v>
      </c>
      <c r="AG996" s="1">
        <v>24617027.404199999</v>
      </c>
      <c r="AH996" s="1">
        <v>61952883720</v>
      </c>
      <c r="AI996" s="1">
        <v>28445333118.375999</v>
      </c>
      <c r="AJ996" s="1">
        <v>24617027.404199999</v>
      </c>
      <c r="AK996" s="1">
        <v>126071417062</v>
      </c>
      <c r="AL996" s="1">
        <v>129281881951.166</v>
      </c>
      <c r="AM996" s="1">
        <v>121906538651.166</v>
      </c>
      <c r="AN996" s="1">
        <v>113466182999.263</v>
      </c>
      <c r="AO996" s="1">
        <v>109494250927.78</v>
      </c>
      <c r="AP996" s="1">
        <v>36514211358</v>
      </c>
      <c r="AQ996" s="1">
        <v>2528480784</v>
      </c>
      <c r="AR996" s="1">
        <v>2528480784</v>
      </c>
      <c r="AS996" s="1">
        <v>2528480784</v>
      </c>
      <c r="AT996" s="1">
        <v>2528480784</v>
      </c>
      <c r="AU996" s="1">
        <v>2528480784</v>
      </c>
      <c r="AV996" s="1">
        <v>162585628420</v>
      </c>
      <c r="AW996" s="1">
        <v>168324574093.16599</v>
      </c>
      <c r="AX996" s="1">
        <v>160949230793.16599</v>
      </c>
      <c r="AY996" s="1">
        <v>152508875141.263</v>
      </c>
      <c r="AZ996" s="1">
        <v>148536943069.78</v>
      </c>
      <c r="BA996" s="1">
        <v>168324574093.16599</v>
      </c>
      <c r="BB996" s="1">
        <v>160949230793.16599</v>
      </c>
      <c r="BC996" s="1">
        <v>152508875141.263</v>
      </c>
      <c r="BD996" s="1">
        <v>148536943069.78</v>
      </c>
      <c r="BE996" s="1">
        <v>131810362735.166</v>
      </c>
      <c r="BF996" s="1">
        <v>124435019435.166</v>
      </c>
      <c r="BG996" s="1">
        <v>115994663783.263</v>
      </c>
      <c r="BH996" s="1">
        <v>112022731711.78</v>
      </c>
      <c r="BI996" s="1">
        <v>131810362735.166</v>
      </c>
      <c r="BJ996" s="1">
        <v>124435019435.166</v>
      </c>
      <c r="BK996" s="1">
        <v>115994663783.263</v>
      </c>
      <c r="BL996" s="1">
        <v>112022731711.78</v>
      </c>
      <c r="BM996" s="1" t="s">
        <v>85</v>
      </c>
      <c r="BN996" s="1" t="s">
        <v>85</v>
      </c>
      <c r="BO996" s="1" t="s">
        <v>85</v>
      </c>
      <c r="BP996" t="s">
        <v>85</v>
      </c>
    </row>
    <row r="997" spans="1:68" x14ac:dyDescent="0.25">
      <c r="A997">
        <v>1481</v>
      </c>
      <c r="B997" t="s">
        <v>292</v>
      </c>
      <c r="C997">
        <v>2017</v>
      </c>
      <c r="D997" s="2">
        <v>31179</v>
      </c>
      <c r="E997" s="26">
        <v>160518.76999999999</v>
      </c>
      <c r="F997" t="s">
        <v>91</v>
      </c>
      <c r="I997" s="2">
        <v>237</v>
      </c>
      <c r="J997" s="1">
        <v>2697139395</v>
      </c>
      <c r="K997" s="1">
        <v>1861257653</v>
      </c>
      <c r="L997" s="1">
        <v>0</v>
      </c>
      <c r="M997" s="1">
        <v>621453251.70000005</v>
      </c>
      <c r="N997" s="1">
        <v>8204928.1799999997</v>
      </c>
      <c r="O997" s="1">
        <v>77506918.859999999</v>
      </c>
      <c r="P997" s="1">
        <v>77579874</v>
      </c>
      <c r="Q997" s="1">
        <v>69119237</v>
      </c>
      <c r="R997" s="1">
        <v>29512735</v>
      </c>
      <c r="S997" s="1">
        <v>692188</v>
      </c>
      <c r="T997" s="1">
        <v>49.60717245</v>
      </c>
      <c r="U997" s="1">
        <v>3.5392199120000001</v>
      </c>
      <c r="V997" s="1">
        <v>890171</v>
      </c>
      <c r="W997" s="1">
        <v>34.520000000000003</v>
      </c>
      <c r="X997" s="1">
        <v>0.86</v>
      </c>
      <c r="Y997" s="1">
        <v>534875745</v>
      </c>
      <c r="Z997" s="1">
        <v>1733995956.4129801</v>
      </c>
      <c r="AA997" s="1">
        <v>19051795.810400002</v>
      </c>
      <c r="AB997" s="1">
        <v>477974070</v>
      </c>
      <c r="AC997" s="1">
        <v>1733995956.4129801</v>
      </c>
      <c r="AD997" s="1">
        <v>19051795.810400002</v>
      </c>
      <c r="AE997" s="1">
        <v>477974070</v>
      </c>
      <c r="AF997" s="1">
        <v>1369723018.03318</v>
      </c>
      <c r="AG997" s="1">
        <v>19051795.810400002</v>
      </c>
      <c r="AH997" s="1">
        <v>477974070</v>
      </c>
      <c r="AI997" s="1">
        <v>1198300458.79562</v>
      </c>
      <c r="AJ997" s="1">
        <v>19051795.810400002</v>
      </c>
      <c r="AK997" s="1">
        <v>1938764571.8599999</v>
      </c>
      <c r="AL997" s="1">
        <v>2365503371.2233801</v>
      </c>
      <c r="AM997" s="1">
        <v>2308601696.2233801</v>
      </c>
      <c r="AN997" s="1">
        <v>1944328757.84358</v>
      </c>
      <c r="AO997" s="1">
        <v>1772906198.60602</v>
      </c>
      <c r="AP997" s="1">
        <v>629658179.88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2568422751.7399998</v>
      </c>
      <c r="AW997" s="1">
        <v>2995161551.1033802</v>
      </c>
      <c r="AX997" s="1">
        <v>2938259876.1033802</v>
      </c>
      <c r="AY997" s="1">
        <v>2573986937.7235799</v>
      </c>
      <c r="AZ997" s="1">
        <v>2402564378.4860201</v>
      </c>
      <c r="BA997" s="1">
        <v>2697139395</v>
      </c>
      <c r="BB997" s="1">
        <v>2697139395</v>
      </c>
      <c r="BC997" s="1">
        <v>2573986937.7235799</v>
      </c>
      <c r="BD997" s="1">
        <v>2402564378.4860201</v>
      </c>
      <c r="BE997" s="1">
        <v>2365503371.2233801</v>
      </c>
      <c r="BF997" s="1">
        <v>2308601696.2233801</v>
      </c>
      <c r="BG997" s="1">
        <v>1944328757.84358</v>
      </c>
      <c r="BH997" s="1">
        <v>1772906198.60602</v>
      </c>
      <c r="BI997" s="1">
        <v>2067481215.1199999</v>
      </c>
      <c r="BJ997" s="1">
        <v>2067481215.1199999</v>
      </c>
      <c r="BK997" s="1">
        <v>1944328757.84358</v>
      </c>
      <c r="BL997" s="1">
        <v>1772906198.60602</v>
      </c>
      <c r="BM997" s="1" t="s">
        <v>121</v>
      </c>
      <c r="BN997" s="1" t="s">
        <v>121</v>
      </c>
      <c r="BO997" s="1" t="s">
        <v>85</v>
      </c>
      <c r="BP997" t="s">
        <v>85</v>
      </c>
    </row>
    <row r="998" spans="1:68" x14ac:dyDescent="0.25">
      <c r="A998">
        <v>1481</v>
      </c>
      <c r="B998" t="s">
        <v>292</v>
      </c>
      <c r="C998">
        <v>2018</v>
      </c>
      <c r="D998" s="2">
        <v>31204</v>
      </c>
      <c r="E998" s="26">
        <v>160518.76999999999</v>
      </c>
      <c r="F998" t="s">
        <v>91</v>
      </c>
      <c r="I998" s="2">
        <v>237</v>
      </c>
      <c r="J998" s="1">
        <v>2699302020</v>
      </c>
      <c r="K998" s="1">
        <v>2085153134</v>
      </c>
      <c r="L998" s="1">
        <v>0</v>
      </c>
      <c r="M998" s="1">
        <v>648322925.10000002</v>
      </c>
      <c r="N998" s="1">
        <v>8393921.7599999998</v>
      </c>
      <c r="O998" s="1">
        <v>77506918.859999999</v>
      </c>
      <c r="P998" s="1">
        <v>77579874</v>
      </c>
      <c r="Q998" s="1">
        <v>69119237</v>
      </c>
      <c r="R998" s="1">
        <v>29512735</v>
      </c>
      <c r="S998" s="1">
        <v>692188</v>
      </c>
      <c r="T998" s="1">
        <v>50.968541870000003</v>
      </c>
      <c r="U998" s="1">
        <v>2.8199111430000001</v>
      </c>
      <c r="V998" s="1">
        <v>890171</v>
      </c>
      <c r="W998" s="1">
        <v>34.520000000000003</v>
      </c>
      <c r="X998" s="1">
        <v>0.86</v>
      </c>
      <c r="Y998" s="1">
        <v>535304620</v>
      </c>
      <c r="Z998" s="1">
        <v>1812312603.1826999</v>
      </c>
      <c r="AA998" s="1">
        <v>19051795.810400002</v>
      </c>
      <c r="AB998" s="1">
        <v>478357320</v>
      </c>
      <c r="AC998" s="1">
        <v>1812312603.1826999</v>
      </c>
      <c r="AD998" s="1">
        <v>19051795.810400002</v>
      </c>
      <c r="AE998" s="1">
        <v>478357320</v>
      </c>
      <c r="AF998" s="1">
        <v>1431587126.4118199</v>
      </c>
      <c r="AG998" s="1">
        <v>19051795.810400002</v>
      </c>
      <c r="AH998" s="1">
        <v>478357320</v>
      </c>
      <c r="AI998" s="1">
        <v>1252422196.1666999</v>
      </c>
      <c r="AJ998" s="1">
        <v>19051795.810400002</v>
      </c>
      <c r="AK998" s="1">
        <v>2162660052.8600001</v>
      </c>
      <c r="AL998" s="1">
        <v>2444248892.9931002</v>
      </c>
      <c r="AM998" s="1">
        <v>2387301592.9931002</v>
      </c>
      <c r="AN998" s="1">
        <v>2006576116.2222199</v>
      </c>
      <c r="AO998" s="1">
        <v>1827411185.9770999</v>
      </c>
      <c r="AP998" s="1">
        <v>656716846.86000001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2819376899.7199998</v>
      </c>
      <c r="AW998" s="1">
        <v>3100965739.8530998</v>
      </c>
      <c r="AX998" s="1">
        <v>3044018439.8530998</v>
      </c>
      <c r="AY998" s="1">
        <v>2663292963.0822201</v>
      </c>
      <c r="AZ998" s="1">
        <v>2484128032.8371</v>
      </c>
      <c r="BA998" s="1">
        <v>2699302020</v>
      </c>
      <c r="BB998" s="1">
        <v>2699302020</v>
      </c>
      <c r="BC998" s="1">
        <v>2663292963.0822201</v>
      </c>
      <c r="BD998" s="1">
        <v>2484128032.8371</v>
      </c>
      <c r="BE998" s="1">
        <v>2444248892.9931002</v>
      </c>
      <c r="BF998" s="1">
        <v>2387301592.9931002</v>
      </c>
      <c r="BG998" s="1">
        <v>2006576116.2222199</v>
      </c>
      <c r="BH998" s="1">
        <v>1827411185.9770999</v>
      </c>
      <c r="BI998" s="1">
        <v>2042585173.1399901</v>
      </c>
      <c r="BJ998" s="1">
        <v>2042585173.1399901</v>
      </c>
      <c r="BK998" s="1">
        <v>2006576116.2222199</v>
      </c>
      <c r="BL998" s="1">
        <v>1827411185.9770999</v>
      </c>
      <c r="BM998" s="1" t="s">
        <v>121</v>
      </c>
      <c r="BN998" s="1" t="s">
        <v>121</v>
      </c>
      <c r="BO998" s="1" t="s">
        <v>85</v>
      </c>
      <c r="BP998" t="s">
        <v>85</v>
      </c>
    </row>
    <row r="999" spans="1:68" x14ac:dyDescent="0.25">
      <c r="A999">
        <v>1481</v>
      </c>
      <c r="B999" t="s">
        <v>292</v>
      </c>
      <c r="C999">
        <v>2019</v>
      </c>
      <c r="D999" s="2">
        <v>30361</v>
      </c>
      <c r="E999" s="26">
        <v>160518.76999999999</v>
      </c>
      <c r="F999" t="s">
        <v>91</v>
      </c>
      <c r="I999" s="2">
        <v>237</v>
      </c>
      <c r="J999" s="1">
        <v>2626378305</v>
      </c>
      <c r="K999" s="1">
        <v>1672873415</v>
      </c>
      <c r="L999" s="1">
        <v>0</v>
      </c>
      <c r="M999" s="1">
        <v>615558607.10000002</v>
      </c>
      <c r="N999" s="1">
        <v>9140120.5500000007</v>
      </c>
      <c r="O999" s="1">
        <v>77506918.859999999</v>
      </c>
      <c r="P999" s="1">
        <v>77579874</v>
      </c>
      <c r="Q999" s="1">
        <v>69119237</v>
      </c>
      <c r="R999" s="1">
        <v>29512735</v>
      </c>
      <c r="S999" s="1">
        <v>692188</v>
      </c>
      <c r="T999" s="1">
        <v>48.006433229999999</v>
      </c>
      <c r="U999" s="1">
        <v>6.208458137</v>
      </c>
      <c r="V999" s="1">
        <v>890171</v>
      </c>
      <c r="W999" s="1">
        <v>34.520000000000003</v>
      </c>
      <c r="X999" s="1">
        <v>0.86</v>
      </c>
      <c r="Y999" s="1">
        <v>520842955</v>
      </c>
      <c r="Z999" s="1">
        <v>1573274170.10183</v>
      </c>
      <c r="AA999" s="1">
        <v>19051795.810400002</v>
      </c>
      <c r="AB999" s="1">
        <v>465434130</v>
      </c>
      <c r="AC999" s="1">
        <v>1573274170.10183</v>
      </c>
      <c r="AD999" s="1">
        <v>19051795.810400002</v>
      </c>
      <c r="AE999" s="1">
        <v>465434130</v>
      </c>
      <c r="AF999" s="1">
        <v>1242765207.43644</v>
      </c>
      <c r="AG999" s="1">
        <v>19051795.810400002</v>
      </c>
      <c r="AH999" s="1">
        <v>465434130</v>
      </c>
      <c r="AI999" s="1">
        <v>1087231577.94684</v>
      </c>
      <c r="AJ999" s="1">
        <v>19051795.810400002</v>
      </c>
      <c r="AK999" s="1">
        <v>1750380333.8599999</v>
      </c>
      <c r="AL999" s="1">
        <v>2190748794.91223</v>
      </c>
      <c r="AM999" s="1">
        <v>2135339969.91223</v>
      </c>
      <c r="AN999" s="1">
        <v>1804831007.24684</v>
      </c>
      <c r="AO999" s="1">
        <v>1649297377.7572401</v>
      </c>
      <c r="AP999" s="1">
        <v>624698727.64999998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2375079061.5099902</v>
      </c>
      <c r="AW999" s="1">
        <v>2815447522.5622301</v>
      </c>
      <c r="AX999" s="1">
        <v>2760038697.5622301</v>
      </c>
      <c r="AY999" s="1">
        <v>2429529734.8968401</v>
      </c>
      <c r="AZ999" s="1">
        <v>2273996105.4072399</v>
      </c>
      <c r="BA999" s="1">
        <v>2626378305</v>
      </c>
      <c r="BB999" s="1">
        <v>2626378305</v>
      </c>
      <c r="BC999" s="1">
        <v>2429529734.8968401</v>
      </c>
      <c r="BD999" s="1">
        <v>2273996105.4072399</v>
      </c>
      <c r="BE999" s="1">
        <v>2190748794.91223</v>
      </c>
      <c r="BF999" s="1">
        <v>2135339969.91223</v>
      </c>
      <c r="BG999" s="1">
        <v>1804831007.24684</v>
      </c>
      <c r="BH999" s="1">
        <v>1649297377.7572401</v>
      </c>
      <c r="BI999" s="1">
        <v>2001679577.3499999</v>
      </c>
      <c r="BJ999" s="1">
        <v>2001679577.3499999</v>
      </c>
      <c r="BK999" s="1">
        <v>1804831007.24684</v>
      </c>
      <c r="BL999" s="1">
        <v>1649297377.7572401</v>
      </c>
      <c r="BM999" s="1" t="s">
        <v>121</v>
      </c>
      <c r="BN999" s="1" t="s">
        <v>121</v>
      </c>
      <c r="BO999" s="1" t="s">
        <v>85</v>
      </c>
      <c r="BP999" t="s">
        <v>85</v>
      </c>
    </row>
    <row r="1000" spans="1:68" x14ac:dyDescent="0.25">
      <c r="A1000">
        <v>1481</v>
      </c>
      <c r="B1000" t="s">
        <v>292</v>
      </c>
      <c r="C1000">
        <v>2020</v>
      </c>
      <c r="D1000" s="2">
        <v>30914</v>
      </c>
      <c r="E1000" s="26">
        <v>160518.76999999999</v>
      </c>
      <c r="F1000" t="s">
        <v>91</v>
      </c>
      <c r="I1000" s="2">
        <v>237</v>
      </c>
      <c r="J1000" s="1">
        <v>2674215570</v>
      </c>
      <c r="K1000" s="1">
        <v>1955995573</v>
      </c>
      <c r="L1000" s="1">
        <v>0</v>
      </c>
      <c r="M1000" s="1">
        <v>577557863.5</v>
      </c>
      <c r="N1000" s="1">
        <v>5969590.3200000003</v>
      </c>
      <c r="O1000" s="1">
        <v>77506918.859999999</v>
      </c>
      <c r="P1000" s="1">
        <v>77579874</v>
      </c>
      <c r="Q1000" s="1">
        <v>69119237</v>
      </c>
      <c r="R1000" s="1">
        <v>29512735</v>
      </c>
      <c r="S1000" s="1">
        <v>692188</v>
      </c>
      <c r="T1000" s="1">
        <v>48.652020999999998</v>
      </c>
      <c r="U1000" s="1">
        <v>2.7349942519999999</v>
      </c>
      <c r="V1000" s="1">
        <v>890171</v>
      </c>
      <c r="W1000" s="1">
        <v>34.520000000000003</v>
      </c>
      <c r="X1000" s="1">
        <v>0.86</v>
      </c>
      <c r="Y1000" s="1">
        <v>530329670</v>
      </c>
      <c r="Z1000" s="1">
        <v>1728315115.49949</v>
      </c>
      <c r="AA1000" s="1">
        <v>19051795.810400002</v>
      </c>
      <c r="AB1000" s="1">
        <v>473911620</v>
      </c>
      <c r="AC1000" s="1">
        <v>1728315115.49949</v>
      </c>
      <c r="AD1000" s="1">
        <v>19051795.810400002</v>
      </c>
      <c r="AE1000" s="1">
        <v>473911620</v>
      </c>
      <c r="AF1000" s="1">
        <v>1365235592.02033</v>
      </c>
      <c r="AG1000" s="1">
        <v>19051795.810400002</v>
      </c>
      <c r="AH1000" s="1">
        <v>473911620</v>
      </c>
      <c r="AI1000" s="1">
        <v>1194374639.7948401</v>
      </c>
      <c r="AJ1000" s="1">
        <v>19051795.810400002</v>
      </c>
      <c r="AK1000" s="1">
        <v>2033502491.8599999</v>
      </c>
      <c r="AL1000" s="1">
        <v>2355276455.3098898</v>
      </c>
      <c r="AM1000" s="1">
        <v>2298858405.3098898</v>
      </c>
      <c r="AN1000" s="1">
        <v>1935778881.83073</v>
      </c>
      <c r="AO1000" s="1">
        <v>1764917929.6052401</v>
      </c>
      <c r="AP1000" s="1">
        <v>583527453.82000005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2617029945.6799998</v>
      </c>
      <c r="AW1000" s="1">
        <v>2938803909.12989</v>
      </c>
      <c r="AX1000" s="1">
        <v>2882385859.12989</v>
      </c>
      <c r="AY1000" s="1">
        <v>2519306335.6507301</v>
      </c>
      <c r="AZ1000" s="1">
        <v>2348445383.42524</v>
      </c>
      <c r="BA1000" s="1">
        <v>2674215570</v>
      </c>
      <c r="BB1000" s="1">
        <v>2674215570</v>
      </c>
      <c r="BC1000" s="1">
        <v>2519306335.6507301</v>
      </c>
      <c r="BD1000" s="1">
        <v>2348445383.42524</v>
      </c>
      <c r="BE1000" s="1">
        <v>2355276455.3098898</v>
      </c>
      <c r="BF1000" s="1">
        <v>2298858405.3098898</v>
      </c>
      <c r="BG1000" s="1">
        <v>1935778881.83073</v>
      </c>
      <c r="BH1000" s="1">
        <v>1764917929.6052401</v>
      </c>
      <c r="BI1000" s="1">
        <v>2090688116.1799901</v>
      </c>
      <c r="BJ1000" s="1">
        <v>2090688116.1799901</v>
      </c>
      <c r="BK1000" s="1">
        <v>1935778881.83073</v>
      </c>
      <c r="BL1000" s="1">
        <v>1764917929.6052401</v>
      </c>
      <c r="BM1000" s="1" t="s">
        <v>121</v>
      </c>
      <c r="BN1000" s="1" t="s">
        <v>121</v>
      </c>
      <c r="BO1000" s="1" t="s">
        <v>85</v>
      </c>
      <c r="BP1000" t="s">
        <v>85</v>
      </c>
    </row>
    <row r="1001" spans="1:68" x14ac:dyDescent="0.25">
      <c r="A1001">
        <v>1481</v>
      </c>
      <c r="B1001" t="s">
        <v>292</v>
      </c>
      <c r="C1001">
        <v>2021</v>
      </c>
      <c r="D1001" s="2">
        <v>30914</v>
      </c>
      <c r="E1001" s="26">
        <v>160518.76999999999</v>
      </c>
      <c r="F1001" t="s">
        <v>91</v>
      </c>
      <c r="I1001" s="2">
        <v>237</v>
      </c>
      <c r="J1001" s="1">
        <v>2674215570</v>
      </c>
      <c r="K1001" s="1">
        <v>2288106171</v>
      </c>
      <c r="L1001" s="1">
        <v>0</v>
      </c>
      <c r="M1001" s="1">
        <v>762266502.79999995</v>
      </c>
      <c r="N1001" s="1">
        <v>5415643.6200000001</v>
      </c>
      <c r="O1001" s="1">
        <v>77506918.859999999</v>
      </c>
      <c r="P1001" s="1">
        <v>77579874</v>
      </c>
      <c r="Q1001" s="1">
        <v>69119237</v>
      </c>
      <c r="R1001" s="1">
        <v>29512735</v>
      </c>
      <c r="S1001" s="1">
        <v>692188</v>
      </c>
      <c r="T1001" s="1">
        <v>48.528275290000003</v>
      </c>
      <c r="U1001" s="1">
        <v>3.5499177369999999</v>
      </c>
      <c r="V1001" s="1">
        <v>890171</v>
      </c>
      <c r="W1001" s="1">
        <v>34.520000000000003</v>
      </c>
      <c r="X1001" s="1">
        <v>0.86</v>
      </c>
      <c r="Y1001" s="1">
        <v>530329670</v>
      </c>
      <c r="Z1001" s="1">
        <v>1692983643.20979</v>
      </c>
      <c r="AA1001" s="1">
        <v>19051795.810400002</v>
      </c>
      <c r="AB1001" s="1">
        <v>473911620</v>
      </c>
      <c r="AC1001" s="1">
        <v>1692983643.20979</v>
      </c>
      <c r="AD1001" s="1">
        <v>19051795.810400002</v>
      </c>
      <c r="AE1001" s="1">
        <v>473911620</v>
      </c>
      <c r="AF1001" s="1">
        <v>1337326454.93311</v>
      </c>
      <c r="AG1001" s="1">
        <v>19051795.810400002</v>
      </c>
      <c r="AH1001" s="1">
        <v>473911620</v>
      </c>
      <c r="AI1001" s="1">
        <v>1169958366.33232</v>
      </c>
      <c r="AJ1001" s="1">
        <v>19051795.810400002</v>
      </c>
      <c r="AK1001" s="1">
        <v>2365613089.8600001</v>
      </c>
      <c r="AL1001" s="1">
        <v>2319944983.0201898</v>
      </c>
      <c r="AM1001" s="1">
        <v>2263526933.0201898</v>
      </c>
      <c r="AN1001" s="1">
        <v>1907869744.74351</v>
      </c>
      <c r="AO1001" s="1">
        <v>1740501656.14272</v>
      </c>
      <c r="AP1001" s="1">
        <v>767682146.41999996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3133295236.2800002</v>
      </c>
      <c r="AW1001" s="1">
        <v>3087627129.4401898</v>
      </c>
      <c r="AX1001" s="1">
        <v>3031209079.4401898</v>
      </c>
      <c r="AY1001" s="1">
        <v>2675551891.1635098</v>
      </c>
      <c r="AZ1001" s="1">
        <v>2508183802.5627198</v>
      </c>
      <c r="BA1001" s="1">
        <v>2674215570</v>
      </c>
      <c r="BB1001" s="1">
        <v>2674215570</v>
      </c>
      <c r="BC1001" s="1">
        <v>2674215570</v>
      </c>
      <c r="BD1001" s="1">
        <v>2508183802.5627198</v>
      </c>
      <c r="BE1001" s="1">
        <v>2319944983.0201898</v>
      </c>
      <c r="BF1001" s="1">
        <v>2263526933.0201898</v>
      </c>
      <c r="BG1001" s="1">
        <v>1907869744.74351</v>
      </c>
      <c r="BH1001" s="1">
        <v>1740501656.14272</v>
      </c>
      <c r="BI1001" s="1">
        <v>1906533423.5799999</v>
      </c>
      <c r="BJ1001" s="1">
        <v>1906533423.5799999</v>
      </c>
      <c r="BK1001" s="1">
        <v>1906533423.5799999</v>
      </c>
      <c r="BL1001" s="1">
        <v>1740501656.14272</v>
      </c>
      <c r="BM1001" s="1" t="s">
        <v>121</v>
      </c>
      <c r="BN1001" s="1" t="s">
        <v>121</v>
      </c>
      <c r="BO1001" s="1" t="s">
        <v>121</v>
      </c>
      <c r="BP1001" t="s">
        <v>85</v>
      </c>
    </row>
    <row r="1002" spans="1:68" x14ac:dyDescent="0.25">
      <c r="A1002">
        <v>1484</v>
      </c>
      <c r="B1002" t="s">
        <v>293</v>
      </c>
      <c r="C1002">
        <v>2017</v>
      </c>
      <c r="D1002" s="2">
        <v>206227</v>
      </c>
      <c r="E1002" s="26">
        <v>72254.600000000006</v>
      </c>
      <c r="F1002" t="s">
        <v>84</v>
      </c>
      <c r="I1002" s="2">
        <v>225</v>
      </c>
      <c r="J1002" s="1">
        <v>16936392375</v>
      </c>
      <c r="K1002" s="1">
        <v>10107080134</v>
      </c>
      <c r="L1002" s="1">
        <v>0</v>
      </c>
      <c r="M1002" s="1">
        <v>3230881094</v>
      </c>
      <c r="N1002" s="1">
        <v>25954032.149999999</v>
      </c>
      <c r="O1002" s="1">
        <v>754371133.10000002</v>
      </c>
      <c r="P1002" s="1">
        <v>458408938.5</v>
      </c>
      <c r="Q1002" s="1">
        <v>110912963</v>
      </c>
      <c r="R1002" s="1">
        <v>66336868</v>
      </c>
      <c r="S1002" s="1">
        <v>2189359</v>
      </c>
      <c r="T1002" s="1">
        <v>64.537221779999996</v>
      </c>
      <c r="U1002" s="1">
        <v>1.660858934</v>
      </c>
      <c r="V1002" s="1">
        <v>4775712</v>
      </c>
      <c r="W1002" s="1">
        <v>32.82</v>
      </c>
      <c r="X1002" s="1">
        <v>1.2</v>
      </c>
      <c r="Y1002" s="1">
        <v>3537824185</v>
      </c>
      <c r="Z1002" s="1">
        <v>3958120456.7385802</v>
      </c>
      <c r="AA1002" s="1">
        <v>97178098.060800001</v>
      </c>
      <c r="AB1002" s="1">
        <v>3161459910</v>
      </c>
      <c r="AC1002" s="1">
        <v>3958120456.7385802</v>
      </c>
      <c r="AD1002" s="1">
        <v>97178098.060800001</v>
      </c>
      <c r="AE1002" s="1">
        <v>3161459910</v>
      </c>
      <c r="AF1002" s="1">
        <v>3135156423.8256202</v>
      </c>
      <c r="AG1002" s="1">
        <v>97178098.060800001</v>
      </c>
      <c r="AH1002" s="1">
        <v>3161459910</v>
      </c>
      <c r="AI1002" s="1">
        <v>2747879231.86658</v>
      </c>
      <c r="AJ1002" s="1">
        <v>97178098.060800001</v>
      </c>
      <c r="AK1002" s="1">
        <v>10861451267.1</v>
      </c>
      <c r="AL1002" s="1">
        <v>8051531678.2993803</v>
      </c>
      <c r="AM1002" s="1">
        <v>7675167403.2993803</v>
      </c>
      <c r="AN1002" s="1">
        <v>6852203370.3864202</v>
      </c>
      <c r="AO1002" s="1">
        <v>6464926178.4273796</v>
      </c>
      <c r="AP1002" s="1">
        <v>3256835126.1500001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14118286393.25</v>
      </c>
      <c r="AW1002" s="1">
        <v>11308366804.449301</v>
      </c>
      <c r="AX1002" s="1">
        <v>10932002529.449301</v>
      </c>
      <c r="AY1002" s="1">
        <v>10109038496.5364</v>
      </c>
      <c r="AZ1002" s="1">
        <v>9721761304.5773792</v>
      </c>
      <c r="BA1002" s="1">
        <v>11308366804.449301</v>
      </c>
      <c r="BB1002" s="1">
        <v>10932002529.449301</v>
      </c>
      <c r="BC1002" s="1">
        <v>10109038496.5364</v>
      </c>
      <c r="BD1002" s="1">
        <v>9721761304.5773792</v>
      </c>
      <c r="BE1002" s="1">
        <v>8051531678.2993803</v>
      </c>
      <c r="BF1002" s="1">
        <v>7675167403.2993803</v>
      </c>
      <c r="BG1002" s="1">
        <v>6852203370.3864202</v>
      </c>
      <c r="BH1002" s="1">
        <v>6464926178.4273796</v>
      </c>
      <c r="BI1002" s="1">
        <v>8051531678.2993803</v>
      </c>
      <c r="BJ1002" s="1">
        <v>7675167403.2993803</v>
      </c>
      <c r="BK1002" s="1">
        <v>6852203370.3864202</v>
      </c>
      <c r="BL1002" s="1">
        <v>6464926178.4273796</v>
      </c>
      <c r="BM1002" s="1" t="s">
        <v>85</v>
      </c>
      <c r="BN1002" s="1" t="s">
        <v>85</v>
      </c>
      <c r="BO1002" s="1" t="s">
        <v>85</v>
      </c>
      <c r="BP1002" t="s">
        <v>85</v>
      </c>
    </row>
    <row r="1003" spans="1:68" x14ac:dyDescent="0.25">
      <c r="A1003">
        <v>1484</v>
      </c>
      <c r="B1003" t="s">
        <v>293</v>
      </c>
      <c r="C1003">
        <v>2018</v>
      </c>
      <c r="D1003" s="2">
        <v>206227</v>
      </c>
      <c r="E1003" s="26">
        <v>72254.600000000006</v>
      </c>
      <c r="F1003" t="s">
        <v>84</v>
      </c>
      <c r="I1003" s="2">
        <v>225</v>
      </c>
      <c r="J1003" s="1">
        <v>16936392375</v>
      </c>
      <c r="K1003" s="1">
        <v>10505217920</v>
      </c>
      <c r="L1003" s="1">
        <v>0</v>
      </c>
      <c r="M1003" s="1">
        <v>3352312727</v>
      </c>
      <c r="N1003" s="1">
        <v>22721590.23</v>
      </c>
      <c r="O1003" s="1">
        <v>754371133.10000002</v>
      </c>
      <c r="P1003" s="1">
        <v>458408938.5</v>
      </c>
      <c r="Q1003" s="1">
        <v>110912963</v>
      </c>
      <c r="R1003" s="1">
        <v>66336868</v>
      </c>
      <c r="S1003" s="1">
        <v>2189359</v>
      </c>
      <c r="T1003" s="1">
        <v>66.221825519999996</v>
      </c>
      <c r="U1003" s="1">
        <v>1.3913909980000001</v>
      </c>
      <c r="V1003" s="1">
        <v>4775712</v>
      </c>
      <c r="W1003" s="1">
        <v>32.82</v>
      </c>
      <c r="X1003" s="1">
        <v>1.2</v>
      </c>
      <c r="Y1003" s="1">
        <v>3537824185</v>
      </c>
      <c r="Z1003" s="1">
        <v>4081130928.7923198</v>
      </c>
      <c r="AA1003" s="1">
        <v>97178098.060800001</v>
      </c>
      <c r="AB1003" s="1">
        <v>3161459910</v>
      </c>
      <c r="AC1003" s="1">
        <v>4081130928.7923198</v>
      </c>
      <c r="AD1003" s="1">
        <v>97178098.060800001</v>
      </c>
      <c r="AE1003" s="1">
        <v>3161459910</v>
      </c>
      <c r="AF1003" s="1">
        <v>3232590818.7290201</v>
      </c>
      <c r="AG1003" s="1">
        <v>97178098.060800001</v>
      </c>
      <c r="AH1003" s="1">
        <v>3161459910</v>
      </c>
      <c r="AI1003" s="1">
        <v>2833277825.75806</v>
      </c>
      <c r="AJ1003" s="1">
        <v>97178098.060800001</v>
      </c>
      <c r="AK1003" s="1">
        <v>11259589053.1</v>
      </c>
      <c r="AL1003" s="1">
        <v>8174542150.3531199</v>
      </c>
      <c r="AM1003" s="1">
        <v>7798177875.3531199</v>
      </c>
      <c r="AN1003" s="1">
        <v>6949637765.2898197</v>
      </c>
      <c r="AO1003" s="1">
        <v>6550324772.3188601</v>
      </c>
      <c r="AP1003" s="1">
        <v>3375034317.23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14634623370.33</v>
      </c>
      <c r="AW1003" s="1">
        <v>11549576467.583099</v>
      </c>
      <c r="AX1003" s="1">
        <v>11173212192.583099</v>
      </c>
      <c r="AY1003" s="1">
        <v>10324672082.5198</v>
      </c>
      <c r="AZ1003" s="1">
        <v>9925359089.5488605</v>
      </c>
      <c r="BA1003" s="1">
        <v>11549576467.583099</v>
      </c>
      <c r="BB1003" s="1">
        <v>11173212192.583099</v>
      </c>
      <c r="BC1003" s="1">
        <v>10324672082.5198</v>
      </c>
      <c r="BD1003" s="1">
        <v>9925359089.5488605</v>
      </c>
      <c r="BE1003" s="1">
        <v>8174542150.3531199</v>
      </c>
      <c r="BF1003" s="1">
        <v>7798177875.3531199</v>
      </c>
      <c r="BG1003" s="1">
        <v>6949637765.2898197</v>
      </c>
      <c r="BH1003" s="1">
        <v>6550324772.3188601</v>
      </c>
      <c r="BI1003" s="1">
        <v>8174542150.3531199</v>
      </c>
      <c r="BJ1003" s="1">
        <v>7798177875.3531199</v>
      </c>
      <c r="BK1003" s="1">
        <v>6949637765.2898197</v>
      </c>
      <c r="BL1003" s="1">
        <v>6550324772.3188601</v>
      </c>
      <c r="BM1003" s="1" t="s">
        <v>85</v>
      </c>
      <c r="BN1003" s="1" t="s">
        <v>85</v>
      </c>
      <c r="BO1003" s="1" t="s">
        <v>85</v>
      </c>
      <c r="BP1003" t="s">
        <v>85</v>
      </c>
    </row>
    <row r="1004" spans="1:68" x14ac:dyDescent="0.25">
      <c r="A1004">
        <v>1484</v>
      </c>
      <c r="B1004" t="s">
        <v>293</v>
      </c>
      <c r="C1004">
        <v>2019</v>
      </c>
      <c r="D1004" s="2">
        <v>206227</v>
      </c>
      <c r="E1004" s="26">
        <v>72254.600000000006</v>
      </c>
      <c r="F1004" t="s">
        <v>84</v>
      </c>
      <c r="I1004" s="2">
        <v>225</v>
      </c>
      <c r="J1004" s="1">
        <v>16936392375</v>
      </c>
      <c r="K1004" s="1">
        <v>9912566638</v>
      </c>
      <c r="L1004" s="1">
        <v>0</v>
      </c>
      <c r="M1004" s="1">
        <v>3145205090</v>
      </c>
      <c r="N1004" s="1">
        <v>39880903.890000001</v>
      </c>
      <c r="O1004" s="1">
        <v>754371133.10000002</v>
      </c>
      <c r="P1004" s="1">
        <v>458408938.5</v>
      </c>
      <c r="Q1004" s="1">
        <v>110912963</v>
      </c>
      <c r="R1004" s="1">
        <v>66336868</v>
      </c>
      <c r="S1004" s="1">
        <v>2189359</v>
      </c>
      <c r="T1004" s="1">
        <v>65.157958039999997</v>
      </c>
      <c r="U1004" s="1">
        <v>3.4113731349999998</v>
      </c>
      <c r="V1004" s="1">
        <v>4775712</v>
      </c>
      <c r="W1004" s="1">
        <v>32.82</v>
      </c>
      <c r="X1004" s="1">
        <v>1.2</v>
      </c>
      <c r="Y1004" s="1">
        <v>3537824185</v>
      </c>
      <c r="Z1004" s="1">
        <v>3886999975.5683098</v>
      </c>
      <c r="AA1004" s="1">
        <v>97178098.060800001</v>
      </c>
      <c r="AB1004" s="1">
        <v>3161459910</v>
      </c>
      <c r="AC1004" s="1">
        <v>3886999975.5683098</v>
      </c>
      <c r="AD1004" s="1">
        <v>97178098.060800001</v>
      </c>
      <c r="AE1004" s="1">
        <v>3161459910</v>
      </c>
      <c r="AF1004" s="1">
        <v>3078823162.6619902</v>
      </c>
      <c r="AG1004" s="1">
        <v>97178098.060800001</v>
      </c>
      <c r="AH1004" s="1">
        <v>3161459910</v>
      </c>
      <c r="AI1004" s="1">
        <v>2698504662.4707799</v>
      </c>
      <c r="AJ1004" s="1">
        <v>97178098.060800001</v>
      </c>
      <c r="AK1004" s="1">
        <v>10666937771.1</v>
      </c>
      <c r="AL1004" s="1">
        <v>7980411197.1291103</v>
      </c>
      <c r="AM1004" s="1">
        <v>7604046922.1291103</v>
      </c>
      <c r="AN1004" s="1">
        <v>6795870109.2227898</v>
      </c>
      <c r="AO1004" s="1">
        <v>6415551609.03158</v>
      </c>
      <c r="AP1004" s="1">
        <v>3185085993.8899999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13852023764.99</v>
      </c>
      <c r="AW1004" s="1">
        <v>11165497191.0191</v>
      </c>
      <c r="AX1004" s="1">
        <v>10789132916.0191</v>
      </c>
      <c r="AY1004" s="1">
        <v>9980956103.1127892</v>
      </c>
      <c r="AZ1004" s="1">
        <v>9600637602.9215794</v>
      </c>
      <c r="BA1004" s="1">
        <v>11165497191.0191</v>
      </c>
      <c r="BB1004" s="1">
        <v>10789132916.0191</v>
      </c>
      <c r="BC1004" s="1">
        <v>9980956103.1127892</v>
      </c>
      <c r="BD1004" s="1">
        <v>9600637602.9215794</v>
      </c>
      <c r="BE1004" s="1">
        <v>7980411197.1291103</v>
      </c>
      <c r="BF1004" s="1">
        <v>7604046922.1291103</v>
      </c>
      <c r="BG1004" s="1">
        <v>6795870109.2227898</v>
      </c>
      <c r="BH1004" s="1">
        <v>6415551609.03158</v>
      </c>
      <c r="BI1004" s="1">
        <v>7980411197.1291103</v>
      </c>
      <c r="BJ1004" s="1">
        <v>7604046922.1291103</v>
      </c>
      <c r="BK1004" s="1">
        <v>6795870109.2227898</v>
      </c>
      <c r="BL1004" s="1">
        <v>6415551609.03158</v>
      </c>
      <c r="BM1004" s="1" t="s">
        <v>85</v>
      </c>
      <c r="BN1004" s="1" t="s">
        <v>85</v>
      </c>
      <c r="BO1004" s="1" t="s">
        <v>85</v>
      </c>
      <c r="BP1004" t="s">
        <v>85</v>
      </c>
    </row>
    <row r="1005" spans="1:68" x14ac:dyDescent="0.25">
      <c r="A1005">
        <v>1484</v>
      </c>
      <c r="B1005" t="s">
        <v>293</v>
      </c>
      <c r="C1005">
        <v>2020</v>
      </c>
      <c r="D1005" s="2">
        <v>214313</v>
      </c>
      <c r="E1005" s="26">
        <v>72254.600000000006</v>
      </c>
      <c r="F1005" t="s">
        <v>84</v>
      </c>
      <c r="I1005" s="2">
        <v>225</v>
      </c>
      <c r="J1005" s="1">
        <v>17600455125</v>
      </c>
      <c r="K1005" s="1">
        <v>10809113079</v>
      </c>
      <c r="L1005" s="1">
        <v>0</v>
      </c>
      <c r="M1005" s="1">
        <v>3227974503</v>
      </c>
      <c r="N1005" s="1">
        <v>68458036.590000004</v>
      </c>
      <c r="O1005" s="1">
        <v>754371133.10000002</v>
      </c>
      <c r="P1005" s="1">
        <v>458408938.5</v>
      </c>
      <c r="Q1005" s="1">
        <v>110912963</v>
      </c>
      <c r="R1005" s="1">
        <v>66336868</v>
      </c>
      <c r="S1005" s="1">
        <v>2189359</v>
      </c>
      <c r="T1005" s="1">
        <v>66.921828340000005</v>
      </c>
      <c r="U1005" s="1">
        <v>1.751600547</v>
      </c>
      <c r="V1005" s="1">
        <v>4775712</v>
      </c>
      <c r="W1005" s="1">
        <v>32.82</v>
      </c>
      <c r="X1005" s="1">
        <v>1.2</v>
      </c>
      <c r="Y1005" s="1">
        <v>3676539515</v>
      </c>
      <c r="Z1005" s="1">
        <v>4102521203.8675799</v>
      </c>
      <c r="AA1005" s="1">
        <v>97178098.060800001</v>
      </c>
      <c r="AB1005" s="1">
        <v>3285418290</v>
      </c>
      <c r="AC1005" s="1">
        <v>4102521203.8675799</v>
      </c>
      <c r="AD1005" s="1">
        <v>97178098.060800001</v>
      </c>
      <c r="AE1005" s="1">
        <v>3285418290</v>
      </c>
      <c r="AF1005" s="1">
        <v>3249533673.0566101</v>
      </c>
      <c r="AG1005" s="1">
        <v>97178098.060800001</v>
      </c>
      <c r="AH1005" s="1">
        <v>3285418290</v>
      </c>
      <c r="AI1005" s="1">
        <v>2848127776.2044001</v>
      </c>
      <c r="AJ1005" s="1">
        <v>97178098.060800001</v>
      </c>
      <c r="AK1005" s="1">
        <v>11563484212.1</v>
      </c>
      <c r="AL1005" s="1">
        <v>8334647755.42838</v>
      </c>
      <c r="AM1005" s="1">
        <v>7943526530.42838</v>
      </c>
      <c r="AN1005" s="1">
        <v>7090538999.6174097</v>
      </c>
      <c r="AO1005" s="1">
        <v>6689133102.7651997</v>
      </c>
      <c r="AP1005" s="1">
        <v>3296432539.5900002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14859916751.690001</v>
      </c>
      <c r="AW1005" s="1">
        <v>11631080295.018299</v>
      </c>
      <c r="AX1005" s="1">
        <v>11239959070.018299</v>
      </c>
      <c r="AY1005" s="1">
        <v>10386971539.207399</v>
      </c>
      <c r="AZ1005" s="1">
        <v>9985565642.3551998</v>
      </c>
      <c r="BA1005" s="1">
        <v>11631080295.018299</v>
      </c>
      <c r="BB1005" s="1">
        <v>11239959070.018299</v>
      </c>
      <c r="BC1005" s="1">
        <v>10386971539.207399</v>
      </c>
      <c r="BD1005" s="1">
        <v>9985565642.3551998</v>
      </c>
      <c r="BE1005" s="1">
        <v>8334647755.42838</v>
      </c>
      <c r="BF1005" s="1">
        <v>7943526530.42838</v>
      </c>
      <c r="BG1005" s="1">
        <v>7090538999.6174097</v>
      </c>
      <c r="BH1005" s="1">
        <v>6689133102.7651997</v>
      </c>
      <c r="BI1005" s="1">
        <v>8334647755.4283705</v>
      </c>
      <c r="BJ1005" s="1">
        <v>7943526530.4283705</v>
      </c>
      <c r="BK1005" s="1">
        <v>7090538999.6174097</v>
      </c>
      <c r="BL1005" s="1">
        <v>6689133102.7651997</v>
      </c>
      <c r="BM1005" s="1" t="s">
        <v>85</v>
      </c>
      <c r="BN1005" s="1" t="s">
        <v>85</v>
      </c>
      <c r="BO1005" s="1" t="s">
        <v>85</v>
      </c>
      <c r="BP1005" t="s">
        <v>85</v>
      </c>
    </row>
    <row r="1006" spans="1:68" x14ac:dyDescent="0.25">
      <c r="A1006">
        <v>1484</v>
      </c>
      <c r="B1006" t="s">
        <v>293</v>
      </c>
      <c r="C1006">
        <v>2021</v>
      </c>
      <c r="D1006" s="2">
        <v>214313</v>
      </c>
      <c r="E1006" s="26">
        <v>72254.600000000006</v>
      </c>
      <c r="F1006" t="s">
        <v>84</v>
      </c>
      <c r="I1006" s="2">
        <v>225</v>
      </c>
      <c r="J1006" s="1">
        <v>17600455125</v>
      </c>
      <c r="K1006" s="1">
        <v>11376273038</v>
      </c>
      <c r="L1006" s="1">
        <v>0</v>
      </c>
      <c r="M1006" s="1">
        <v>3442208501</v>
      </c>
      <c r="N1006" s="1">
        <v>33569170.020000003</v>
      </c>
      <c r="O1006" s="1">
        <v>754371133.10000002</v>
      </c>
      <c r="P1006" s="1">
        <v>458408938.5</v>
      </c>
      <c r="Q1006" s="1">
        <v>110912963</v>
      </c>
      <c r="R1006" s="1">
        <v>66336868</v>
      </c>
      <c r="S1006" s="1">
        <v>2189359</v>
      </c>
      <c r="T1006" s="1">
        <v>69.188938570000005</v>
      </c>
      <c r="U1006" s="1">
        <v>1.543198037</v>
      </c>
      <c r="V1006" s="1">
        <v>4775712</v>
      </c>
      <c r="W1006" s="1">
        <v>32.82</v>
      </c>
      <c r="X1006" s="1">
        <v>1.2</v>
      </c>
      <c r="Y1006" s="1">
        <v>3676539515</v>
      </c>
      <c r="Z1006" s="1">
        <v>4258356833.8818302</v>
      </c>
      <c r="AA1006" s="1">
        <v>97178098.060800001</v>
      </c>
      <c r="AB1006" s="1">
        <v>3285418290</v>
      </c>
      <c r="AC1006" s="1">
        <v>4258356833.8818302</v>
      </c>
      <c r="AD1006" s="1">
        <v>97178098.060800001</v>
      </c>
      <c r="AE1006" s="1">
        <v>3285418290</v>
      </c>
      <c r="AF1006" s="1">
        <v>3372968288.5111098</v>
      </c>
      <c r="AG1006" s="1">
        <v>97178098.060800001</v>
      </c>
      <c r="AH1006" s="1">
        <v>3285418290</v>
      </c>
      <c r="AI1006" s="1">
        <v>2956314855.3954701</v>
      </c>
      <c r="AJ1006" s="1">
        <v>97178098.060800001</v>
      </c>
      <c r="AK1006" s="1">
        <v>12130644171.1</v>
      </c>
      <c r="AL1006" s="1">
        <v>8490483385.4426298</v>
      </c>
      <c r="AM1006" s="1">
        <v>8099362160.4426298</v>
      </c>
      <c r="AN1006" s="1">
        <v>7213973615.0719099</v>
      </c>
      <c r="AO1006" s="1">
        <v>6797320181.9562702</v>
      </c>
      <c r="AP1006" s="1">
        <v>3475777671.02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15606421842.120001</v>
      </c>
      <c r="AW1006" s="1">
        <v>11966261056.462601</v>
      </c>
      <c r="AX1006" s="1">
        <v>11575139831.462601</v>
      </c>
      <c r="AY1006" s="1">
        <v>10689751286.0919</v>
      </c>
      <c r="AZ1006" s="1">
        <v>10273097852.9762</v>
      </c>
      <c r="BA1006" s="1">
        <v>11966261056.462601</v>
      </c>
      <c r="BB1006" s="1">
        <v>11575139831.462601</v>
      </c>
      <c r="BC1006" s="1">
        <v>10689751286.0919</v>
      </c>
      <c r="BD1006" s="1">
        <v>10273097852.9762</v>
      </c>
      <c r="BE1006" s="1">
        <v>8490483385.4426298</v>
      </c>
      <c r="BF1006" s="1">
        <v>8099362160.4426298</v>
      </c>
      <c r="BG1006" s="1">
        <v>7213973615.0719099</v>
      </c>
      <c r="BH1006" s="1">
        <v>6797320181.9562702</v>
      </c>
      <c r="BI1006" s="1">
        <v>8490483385.4426203</v>
      </c>
      <c r="BJ1006" s="1">
        <v>8099362160.4426203</v>
      </c>
      <c r="BK1006" s="1">
        <v>7213973615.0719099</v>
      </c>
      <c r="BL1006" s="1">
        <v>6797320181.9562702</v>
      </c>
      <c r="BM1006" s="1" t="s">
        <v>85</v>
      </c>
      <c r="BN1006" s="1" t="s">
        <v>85</v>
      </c>
      <c r="BO1006" s="1" t="s">
        <v>85</v>
      </c>
      <c r="BP1006" t="s">
        <v>85</v>
      </c>
    </row>
    <row r="1007" spans="1:68" x14ac:dyDescent="0.25">
      <c r="A1007">
        <v>1487</v>
      </c>
      <c r="B1007" t="s">
        <v>294</v>
      </c>
      <c r="C1007">
        <v>2017</v>
      </c>
      <c r="D1007" s="2">
        <v>39993</v>
      </c>
      <c r="E1007" s="26">
        <v>61816.6</v>
      </c>
      <c r="F1007" t="s">
        <v>93</v>
      </c>
      <c r="I1007" s="2">
        <v>165</v>
      </c>
      <c r="J1007" s="1">
        <v>2408578425</v>
      </c>
      <c r="K1007" s="1">
        <v>1502698826</v>
      </c>
      <c r="L1007" s="1">
        <v>171354027.5</v>
      </c>
      <c r="M1007" s="1">
        <v>369349178.89999998</v>
      </c>
      <c r="N1007" s="1">
        <v>0</v>
      </c>
      <c r="O1007" s="1">
        <v>404583118.60000002</v>
      </c>
      <c r="P1007" s="1">
        <v>58820141.850000001</v>
      </c>
      <c r="Q1007" s="1">
        <v>20901819</v>
      </c>
      <c r="R1007" s="1">
        <v>11987279</v>
      </c>
      <c r="S1007" s="1">
        <v>485230</v>
      </c>
      <c r="T1007" s="1">
        <v>57.484403479999997</v>
      </c>
      <c r="U1007" s="1">
        <v>2.8027320759999999</v>
      </c>
      <c r="V1007" s="1">
        <v>463830</v>
      </c>
      <c r="W1007" s="1">
        <v>39.9</v>
      </c>
      <c r="X1007" s="1">
        <v>1.06</v>
      </c>
      <c r="Y1007" s="1">
        <v>686079915</v>
      </c>
      <c r="Z1007" s="1">
        <v>648376047.32581306</v>
      </c>
      <c r="AA1007" s="1">
        <v>11474226.539999999</v>
      </c>
      <c r="AB1007" s="1">
        <v>613092690</v>
      </c>
      <c r="AC1007" s="1">
        <v>648376047.32581306</v>
      </c>
      <c r="AD1007" s="1">
        <v>11474226.539999999</v>
      </c>
      <c r="AE1007" s="1">
        <v>613092690</v>
      </c>
      <c r="AF1007" s="1">
        <v>514091884.711052</v>
      </c>
      <c r="AG1007" s="1">
        <v>11474226.539999999</v>
      </c>
      <c r="AH1007" s="1">
        <v>613092690</v>
      </c>
      <c r="AI1007" s="1">
        <v>450899337.59822297</v>
      </c>
      <c r="AJ1007" s="1">
        <v>11474226.539999999</v>
      </c>
      <c r="AK1007" s="1">
        <v>2078635972.0999999</v>
      </c>
      <c r="AL1007" s="1">
        <v>1576104358.2158101</v>
      </c>
      <c r="AM1007" s="1">
        <v>1503117133.2158101</v>
      </c>
      <c r="AN1007" s="1">
        <v>1368832970.6010499</v>
      </c>
      <c r="AO1007" s="1">
        <v>1305640423.48822</v>
      </c>
      <c r="AP1007" s="1">
        <v>369349178.89999998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2447985151</v>
      </c>
      <c r="AW1007" s="1">
        <v>1945453537.1158099</v>
      </c>
      <c r="AX1007" s="1">
        <v>1872466312.1158099</v>
      </c>
      <c r="AY1007" s="1">
        <v>1738182149.50105</v>
      </c>
      <c r="AZ1007" s="1">
        <v>1674989602.3882201</v>
      </c>
      <c r="BA1007" s="1">
        <v>1945453537.1158099</v>
      </c>
      <c r="BB1007" s="1">
        <v>1872466312.1158099</v>
      </c>
      <c r="BC1007" s="1">
        <v>1738182149.50105</v>
      </c>
      <c r="BD1007" s="1">
        <v>1674989602.3882201</v>
      </c>
      <c r="BE1007" s="1">
        <v>1576104358.2158101</v>
      </c>
      <c r="BF1007" s="1">
        <v>1503117133.2158101</v>
      </c>
      <c r="BG1007" s="1">
        <v>1368832970.6010499</v>
      </c>
      <c r="BH1007" s="1">
        <v>1305640423.48822</v>
      </c>
      <c r="BI1007" s="1">
        <v>1576104358.2158101</v>
      </c>
      <c r="BJ1007" s="1">
        <v>1503117133.2158101</v>
      </c>
      <c r="BK1007" s="1">
        <v>1368832970.6010499</v>
      </c>
      <c r="BL1007" s="1">
        <v>1305640423.48822</v>
      </c>
      <c r="BM1007" s="1" t="s">
        <v>85</v>
      </c>
      <c r="BN1007" s="1" t="s">
        <v>85</v>
      </c>
      <c r="BO1007" s="1" t="s">
        <v>85</v>
      </c>
      <c r="BP1007" t="s">
        <v>85</v>
      </c>
    </row>
    <row r="1008" spans="1:68" x14ac:dyDescent="0.25">
      <c r="A1008">
        <v>1487</v>
      </c>
      <c r="B1008" t="s">
        <v>294</v>
      </c>
      <c r="C1008">
        <v>2018</v>
      </c>
      <c r="D1008" s="2">
        <v>40998</v>
      </c>
      <c r="E1008" s="26">
        <v>61816.6</v>
      </c>
      <c r="F1008" t="s">
        <v>93</v>
      </c>
      <c r="I1008" s="2">
        <v>165</v>
      </c>
      <c r="J1008" s="1">
        <v>2469104550</v>
      </c>
      <c r="K1008" s="1">
        <v>1576605616</v>
      </c>
      <c r="L1008" s="1">
        <v>193769405.69999999</v>
      </c>
      <c r="M1008" s="1">
        <v>274780445.10000002</v>
      </c>
      <c r="N1008" s="1">
        <v>0</v>
      </c>
      <c r="O1008" s="1">
        <v>404583118.60000002</v>
      </c>
      <c r="P1008" s="1">
        <v>58820141.850000001</v>
      </c>
      <c r="Q1008" s="1">
        <v>20901819</v>
      </c>
      <c r="R1008" s="1">
        <v>11987279</v>
      </c>
      <c r="S1008" s="1">
        <v>485230</v>
      </c>
      <c r="T1008" s="1">
        <v>57.428476959999998</v>
      </c>
      <c r="U1008" s="1">
        <v>1.989709679</v>
      </c>
      <c r="V1008" s="1">
        <v>463830</v>
      </c>
      <c r="W1008" s="1">
        <v>39.9</v>
      </c>
      <c r="X1008" s="1">
        <v>1.06</v>
      </c>
      <c r="Y1008" s="1">
        <v>703320690</v>
      </c>
      <c r="Z1008" s="1">
        <v>657353147.32243097</v>
      </c>
      <c r="AA1008" s="1">
        <v>11474226.539999999</v>
      </c>
      <c r="AB1008" s="1">
        <v>628499340</v>
      </c>
      <c r="AC1008" s="1">
        <v>657353147.32243097</v>
      </c>
      <c r="AD1008" s="1">
        <v>11474226.539999999</v>
      </c>
      <c r="AE1008" s="1">
        <v>628499340</v>
      </c>
      <c r="AF1008" s="1">
        <v>521209751.38045698</v>
      </c>
      <c r="AG1008" s="1">
        <v>11474226.539999999</v>
      </c>
      <c r="AH1008" s="1">
        <v>628499340</v>
      </c>
      <c r="AI1008" s="1">
        <v>457142270.93717498</v>
      </c>
      <c r="AJ1008" s="1">
        <v>11474226.539999999</v>
      </c>
      <c r="AK1008" s="1">
        <v>2174958140.3000002</v>
      </c>
      <c r="AL1008" s="1">
        <v>1624737611.41243</v>
      </c>
      <c r="AM1008" s="1">
        <v>1549916261.41243</v>
      </c>
      <c r="AN1008" s="1">
        <v>1413772865.4704499</v>
      </c>
      <c r="AO1008" s="1">
        <v>1349705385.0271699</v>
      </c>
      <c r="AP1008" s="1">
        <v>274780445.10000002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2449738585.4000001</v>
      </c>
      <c r="AW1008" s="1">
        <v>1899518056.51243</v>
      </c>
      <c r="AX1008" s="1">
        <v>1824696706.51243</v>
      </c>
      <c r="AY1008" s="1">
        <v>1688553310.5704501</v>
      </c>
      <c r="AZ1008" s="1">
        <v>1624485830.1271701</v>
      </c>
      <c r="BA1008" s="1">
        <v>1899518056.51243</v>
      </c>
      <c r="BB1008" s="1">
        <v>1824696706.51243</v>
      </c>
      <c r="BC1008" s="1">
        <v>1688553310.5704501</v>
      </c>
      <c r="BD1008" s="1">
        <v>1624485830.1271701</v>
      </c>
      <c r="BE1008" s="1">
        <v>1624737611.41243</v>
      </c>
      <c r="BF1008" s="1">
        <v>1549916261.41243</v>
      </c>
      <c r="BG1008" s="1">
        <v>1413772865.4704499</v>
      </c>
      <c r="BH1008" s="1">
        <v>1349705385.0271699</v>
      </c>
      <c r="BI1008" s="1">
        <v>1624737611.41243</v>
      </c>
      <c r="BJ1008" s="1">
        <v>1549916261.41243</v>
      </c>
      <c r="BK1008" s="1">
        <v>1413772865.4704499</v>
      </c>
      <c r="BL1008" s="1">
        <v>1349705385.0271699</v>
      </c>
      <c r="BM1008" s="1" t="s">
        <v>85</v>
      </c>
      <c r="BN1008" s="1" t="s">
        <v>85</v>
      </c>
      <c r="BO1008" s="1" t="s">
        <v>85</v>
      </c>
      <c r="BP1008" t="s">
        <v>85</v>
      </c>
    </row>
    <row r="1009" spans="1:68" x14ac:dyDescent="0.25">
      <c r="A1009">
        <v>1487</v>
      </c>
      <c r="B1009" t="s">
        <v>294</v>
      </c>
      <c r="C1009">
        <v>2019</v>
      </c>
      <c r="D1009" s="2">
        <v>41898</v>
      </c>
      <c r="E1009" s="26">
        <v>61816.6</v>
      </c>
      <c r="F1009" t="s">
        <v>93</v>
      </c>
      <c r="I1009" s="2">
        <v>165</v>
      </c>
      <c r="J1009" s="1">
        <v>2523307050</v>
      </c>
      <c r="K1009" s="1">
        <v>1491785496</v>
      </c>
      <c r="L1009" s="1">
        <v>176181207</v>
      </c>
      <c r="M1009" s="1">
        <v>261225742.80000001</v>
      </c>
      <c r="N1009" s="1">
        <v>0</v>
      </c>
      <c r="O1009" s="1">
        <v>404583118.60000002</v>
      </c>
      <c r="P1009" s="1">
        <v>58820141.850000001</v>
      </c>
      <c r="Q1009" s="1">
        <v>20901819</v>
      </c>
      <c r="R1009" s="1">
        <v>11987279</v>
      </c>
      <c r="S1009" s="1">
        <v>485230</v>
      </c>
      <c r="T1009" s="1">
        <v>56.730048889999999</v>
      </c>
      <c r="U1009" s="1">
        <v>3.0478284250000001</v>
      </c>
      <c r="V1009" s="1">
        <v>463830</v>
      </c>
      <c r="W1009" s="1">
        <v>39.9</v>
      </c>
      <c r="X1009" s="1">
        <v>1.06</v>
      </c>
      <c r="Y1009" s="1">
        <v>718760190</v>
      </c>
      <c r="Z1009" s="1">
        <v>636525274.79662001</v>
      </c>
      <c r="AA1009" s="1">
        <v>11474226.539999999</v>
      </c>
      <c r="AB1009" s="1">
        <v>642296340</v>
      </c>
      <c r="AC1009" s="1">
        <v>636525274.79662001</v>
      </c>
      <c r="AD1009" s="1">
        <v>11474226.539999999</v>
      </c>
      <c r="AE1009" s="1">
        <v>642296340</v>
      </c>
      <c r="AF1009" s="1">
        <v>504695507.39276201</v>
      </c>
      <c r="AG1009" s="1">
        <v>11474226.539999999</v>
      </c>
      <c r="AH1009" s="1">
        <v>642296340</v>
      </c>
      <c r="AI1009" s="1">
        <v>442657969.79094601</v>
      </c>
      <c r="AJ1009" s="1">
        <v>11474226.539999999</v>
      </c>
      <c r="AK1009" s="1">
        <v>2072549821.5999999</v>
      </c>
      <c r="AL1009" s="1">
        <v>1601761040.18662</v>
      </c>
      <c r="AM1009" s="1">
        <v>1525297190.18662</v>
      </c>
      <c r="AN1009" s="1">
        <v>1393467422.7827599</v>
      </c>
      <c r="AO1009" s="1">
        <v>1331429885.1809399</v>
      </c>
      <c r="AP1009" s="1">
        <v>261225742.80000001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2333775564.4000001</v>
      </c>
      <c r="AW1009" s="1">
        <v>1862986782.9866199</v>
      </c>
      <c r="AX1009" s="1">
        <v>1786522932.9866199</v>
      </c>
      <c r="AY1009" s="1">
        <v>1654693165.5827601</v>
      </c>
      <c r="AZ1009" s="1">
        <v>1592655627.9809401</v>
      </c>
      <c r="BA1009" s="1">
        <v>1862986782.9866199</v>
      </c>
      <c r="BB1009" s="1">
        <v>1786522932.9866199</v>
      </c>
      <c r="BC1009" s="1">
        <v>1654693165.5827601</v>
      </c>
      <c r="BD1009" s="1">
        <v>1592655627.9809401</v>
      </c>
      <c r="BE1009" s="1">
        <v>1601761040.18662</v>
      </c>
      <c r="BF1009" s="1">
        <v>1525297190.18662</v>
      </c>
      <c r="BG1009" s="1">
        <v>1393467422.7827599</v>
      </c>
      <c r="BH1009" s="1">
        <v>1331429885.1809399</v>
      </c>
      <c r="BI1009" s="1">
        <v>1601761040.18662</v>
      </c>
      <c r="BJ1009" s="1">
        <v>1525297190.18662</v>
      </c>
      <c r="BK1009" s="1">
        <v>1393467422.7827599</v>
      </c>
      <c r="BL1009" s="1">
        <v>1331429885.1809399</v>
      </c>
      <c r="BM1009" s="1" t="s">
        <v>85</v>
      </c>
      <c r="BN1009" s="1" t="s">
        <v>85</v>
      </c>
      <c r="BO1009" s="1" t="s">
        <v>85</v>
      </c>
      <c r="BP1009" t="s">
        <v>85</v>
      </c>
    </row>
    <row r="1010" spans="1:68" x14ac:dyDescent="0.25">
      <c r="A1010">
        <v>1487</v>
      </c>
      <c r="B1010" t="s">
        <v>294</v>
      </c>
      <c r="C1010">
        <v>2020</v>
      </c>
      <c r="D1010" s="2">
        <v>41923</v>
      </c>
      <c r="E1010" s="26">
        <v>61816.6</v>
      </c>
      <c r="F1010" t="s">
        <v>93</v>
      </c>
      <c r="I1010" s="2">
        <v>165</v>
      </c>
      <c r="J1010" s="1">
        <v>2524812675</v>
      </c>
      <c r="K1010" s="1">
        <v>1679042361</v>
      </c>
      <c r="L1010" s="1">
        <v>190386714.5</v>
      </c>
      <c r="M1010" s="1">
        <v>360693469.19999999</v>
      </c>
      <c r="N1010" s="1">
        <v>0</v>
      </c>
      <c r="O1010" s="1">
        <v>404583118.60000002</v>
      </c>
      <c r="P1010" s="1">
        <v>58820141.850000001</v>
      </c>
      <c r="Q1010" s="1">
        <v>20901819</v>
      </c>
      <c r="R1010" s="1">
        <v>11987279</v>
      </c>
      <c r="S1010" s="1">
        <v>485230</v>
      </c>
      <c r="T1010" s="1">
        <v>57.615743039999998</v>
      </c>
      <c r="U1010" s="1">
        <v>0.99211186500000004</v>
      </c>
      <c r="V1010" s="1">
        <v>463830</v>
      </c>
      <c r="W1010" s="1">
        <v>39.9</v>
      </c>
      <c r="X1010" s="1">
        <v>1.06</v>
      </c>
      <c r="Y1010" s="1">
        <v>719189065</v>
      </c>
      <c r="Z1010" s="1">
        <v>671402413.712533</v>
      </c>
      <c r="AA1010" s="1">
        <v>11474226.539999999</v>
      </c>
      <c r="AB1010" s="1">
        <v>642679590</v>
      </c>
      <c r="AC1010" s="1">
        <v>671402413.712533</v>
      </c>
      <c r="AD1010" s="1">
        <v>11474226.539999999</v>
      </c>
      <c r="AE1010" s="1">
        <v>642679590</v>
      </c>
      <c r="AF1010" s="1">
        <v>532349295.88874698</v>
      </c>
      <c r="AG1010" s="1">
        <v>11474226.539999999</v>
      </c>
      <c r="AH1010" s="1">
        <v>642679590</v>
      </c>
      <c r="AI1010" s="1">
        <v>466912534.55990601</v>
      </c>
      <c r="AJ1010" s="1">
        <v>11474226.539999999</v>
      </c>
      <c r="AK1010" s="1">
        <v>2274012194.0999999</v>
      </c>
      <c r="AL1010" s="1">
        <v>1651272561.60253</v>
      </c>
      <c r="AM1010" s="1">
        <v>1574763086.60253</v>
      </c>
      <c r="AN1010" s="1">
        <v>1435709968.7787399</v>
      </c>
      <c r="AO1010" s="1">
        <v>1370273207.4498999</v>
      </c>
      <c r="AP1010" s="1">
        <v>360693469.19999999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2634705663.2999902</v>
      </c>
      <c r="AW1010" s="1">
        <v>2011966030.8025301</v>
      </c>
      <c r="AX1010" s="1">
        <v>1935456555.8025301</v>
      </c>
      <c r="AY1010" s="1">
        <v>1796403437.97874</v>
      </c>
      <c r="AZ1010" s="1">
        <v>1730966676.6499</v>
      </c>
      <c r="BA1010" s="1">
        <v>2011966030.8025301</v>
      </c>
      <c r="BB1010" s="1">
        <v>1935456555.8025301</v>
      </c>
      <c r="BC1010" s="1">
        <v>1796403437.97874</v>
      </c>
      <c r="BD1010" s="1">
        <v>1730966676.6499</v>
      </c>
      <c r="BE1010" s="1">
        <v>1651272561.60253</v>
      </c>
      <c r="BF1010" s="1">
        <v>1574763086.60253</v>
      </c>
      <c r="BG1010" s="1">
        <v>1435709968.7787399</v>
      </c>
      <c r="BH1010" s="1">
        <v>1370273207.4498999</v>
      </c>
      <c r="BI1010" s="1">
        <v>1651272561.60253</v>
      </c>
      <c r="BJ1010" s="1">
        <v>1574763086.60253</v>
      </c>
      <c r="BK1010" s="1">
        <v>1435709968.7787399</v>
      </c>
      <c r="BL1010" s="1">
        <v>1370273207.4498999</v>
      </c>
      <c r="BM1010" s="1" t="s">
        <v>85</v>
      </c>
      <c r="BN1010" s="1" t="s">
        <v>85</v>
      </c>
      <c r="BO1010" s="1" t="s">
        <v>85</v>
      </c>
      <c r="BP1010" t="s">
        <v>85</v>
      </c>
    </row>
    <row r="1011" spans="1:68" x14ac:dyDescent="0.25">
      <c r="A1011">
        <v>1487</v>
      </c>
      <c r="B1011" t="s">
        <v>294</v>
      </c>
      <c r="C1011">
        <v>2021</v>
      </c>
      <c r="D1011" s="2">
        <v>41923</v>
      </c>
      <c r="E1011" s="26">
        <v>61816.6</v>
      </c>
      <c r="F1011" t="s">
        <v>93</v>
      </c>
      <c r="I1011" s="2">
        <v>165</v>
      </c>
      <c r="J1011" s="1">
        <v>2524812675</v>
      </c>
      <c r="K1011" s="1">
        <v>1667956230</v>
      </c>
      <c r="L1011" s="1">
        <v>207596398.80000001</v>
      </c>
      <c r="M1011" s="1">
        <v>439179085</v>
      </c>
      <c r="N1011" s="1">
        <v>0</v>
      </c>
      <c r="O1011" s="1">
        <v>404583118.60000002</v>
      </c>
      <c r="P1011" s="1">
        <v>58820141.850000001</v>
      </c>
      <c r="Q1011" s="1">
        <v>20901819</v>
      </c>
      <c r="R1011" s="1">
        <v>11987279</v>
      </c>
      <c r="S1011" s="1">
        <v>485230</v>
      </c>
      <c r="T1011" s="1">
        <v>60.064678180000001</v>
      </c>
      <c r="U1011" s="1">
        <v>2.1101120849999999</v>
      </c>
      <c r="V1011" s="1">
        <v>463830</v>
      </c>
      <c r="W1011" s="1">
        <v>39.9</v>
      </c>
      <c r="X1011" s="1">
        <v>1.06</v>
      </c>
      <c r="Y1011" s="1">
        <v>719189065</v>
      </c>
      <c r="Z1011" s="1">
        <v>687183685.58152604</v>
      </c>
      <c r="AA1011" s="1">
        <v>11474226.539999999</v>
      </c>
      <c r="AB1011" s="1">
        <v>642679590</v>
      </c>
      <c r="AC1011" s="1">
        <v>687183685.58152604</v>
      </c>
      <c r="AD1011" s="1">
        <v>11474226.539999999</v>
      </c>
      <c r="AE1011" s="1">
        <v>642679590</v>
      </c>
      <c r="AF1011" s="1">
        <v>544862132.89395404</v>
      </c>
      <c r="AG1011" s="1">
        <v>11474226.539999999</v>
      </c>
      <c r="AH1011" s="1">
        <v>642679590</v>
      </c>
      <c r="AI1011" s="1">
        <v>477887284.570391</v>
      </c>
      <c r="AJ1011" s="1">
        <v>11474226.539999999</v>
      </c>
      <c r="AK1011" s="1">
        <v>2280135747.4000001</v>
      </c>
      <c r="AL1011" s="1">
        <v>1684263517.7715199</v>
      </c>
      <c r="AM1011" s="1">
        <v>1607754042.7715199</v>
      </c>
      <c r="AN1011" s="1">
        <v>1465432490.08395</v>
      </c>
      <c r="AO1011" s="1">
        <v>1398457641.76039</v>
      </c>
      <c r="AP1011" s="1">
        <v>439179085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2719314832.4000001</v>
      </c>
      <c r="AW1011" s="1">
        <v>2123442602.7715199</v>
      </c>
      <c r="AX1011" s="1">
        <v>2046933127.7715199</v>
      </c>
      <c r="AY1011" s="1">
        <v>1904611575.08395</v>
      </c>
      <c r="AZ1011" s="1">
        <v>1837636726.76039</v>
      </c>
      <c r="BA1011" s="1">
        <v>2123442602.7715199</v>
      </c>
      <c r="BB1011" s="1">
        <v>2046933127.7715199</v>
      </c>
      <c r="BC1011" s="1">
        <v>1904611575.08395</v>
      </c>
      <c r="BD1011" s="1">
        <v>1837636726.76039</v>
      </c>
      <c r="BE1011" s="1">
        <v>1684263517.7715199</v>
      </c>
      <c r="BF1011" s="1">
        <v>1607754042.7715199</v>
      </c>
      <c r="BG1011" s="1">
        <v>1465432490.08395</v>
      </c>
      <c r="BH1011" s="1">
        <v>1398457641.76039</v>
      </c>
      <c r="BI1011" s="1">
        <v>1684263517.7715199</v>
      </c>
      <c r="BJ1011" s="1">
        <v>1607754042.7715199</v>
      </c>
      <c r="BK1011" s="1">
        <v>1465432490.08395</v>
      </c>
      <c r="BL1011" s="1">
        <v>1398457641.76039</v>
      </c>
      <c r="BM1011" s="1" t="s">
        <v>85</v>
      </c>
      <c r="BN1011" s="1" t="s">
        <v>85</v>
      </c>
      <c r="BO1011" s="1" t="s">
        <v>85</v>
      </c>
      <c r="BP1011" t="s">
        <v>85</v>
      </c>
    </row>
    <row r="1012" spans="1:68" x14ac:dyDescent="0.25">
      <c r="A1012">
        <v>1506</v>
      </c>
      <c r="B1012" t="s">
        <v>295</v>
      </c>
      <c r="C1012">
        <v>2017</v>
      </c>
      <c r="D1012" s="2">
        <v>68329</v>
      </c>
      <c r="E1012" s="26">
        <v>59174.37</v>
      </c>
      <c r="F1012" t="s">
        <v>91</v>
      </c>
      <c r="G1012" t="s">
        <v>553</v>
      </c>
      <c r="H1012">
        <v>111</v>
      </c>
      <c r="I1012" s="2">
        <v>90</v>
      </c>
      <c r="J1012" s="1">
        <v>2244607650</v>
      </c>
      <c r="K1012" s="1">
        <v>848258581.70000005</v>
      </c>
      <c r="L1012" s="1">
        <v>0</v>
      </c>
      <c r="M1012" s="1">
        <v>667499256.5</v>
      </c>
      <c r="N1012" s="1">
        <v>40620585.659999996</v>
      </c>
      <c r="O1012" s="1">
        <v>78346130.010000005</v>
      </c>
      <c r="P1012" s="1">
        <v>45403480.609999999</v>
      </c>
      <c r="Q1012" s="1">
        <v>12223747</v>
      </c>
      <c r="R1012" s="1">
        <v>7541570</v>
      </c>
      <c r="S1012" s="1">
        <v>109840</v>
      </c>
      <c r="T1012" s="1">
        <v>51.57664269</v>
      </c>
      <c r="U1012" s="1">
        <v>3.4607494939999999</v>
      </c>
      <c r="V1012" s="1">
        <v>0</v>
      </c>
      <c r="Y1012" s="1">
        <v>1172183995</v>
      </c>
      <c r="Z1012" s="1">
        <v>330998999.516092</v>
      </c>
      <c r="AA1012" s="1">
        <v>0</v>
      </c>
      <c r="AB1012" s="1">
        <v>1047483570</v>
      </c>
      <c r="AC1012" s="1">
        <v>330998999.516092</v>
      </c>
      <c r="AD1012" s="1">
        <v>0</v>
      </c>
      <c r="AE1012" s="1">
        <v>1047483570</v>
      </c>
      <c r="AF1012" s="1">
        <v>261358017.418037</v>
      </c>
      <c r="AG1012" s="1">
        <v>0</v>
      </c>
      <c r="AH1012" s="1">
        <v>1047483570</v>
      </c>
      <c r="AI1012" s="1">
        <v>228585790.54836401</v>
      </c>
      <c r="AJ1012" s="1">
        <v>0</v>
      </c>
      <c r="AK1012" s="1">
        <v>926604711.71000004</v>
      </c>
      <c r="AL1012" s="1">
        <v>1548586475.12609</v>
      </c>
      <c r="AM1012" s="1">
        <v>1423886050.12609</v>
      </c>
      <c r="AN1012" s="1">
        <v>1354245068.0280299</v>
      </c>
      <c r="AO1012" s="1">
        <v>1321472841.15836</v>
      </c>
      <c r="AP1012" s="1">
        <v>708119842.15999997</v>
      </c>
      <c r="AQ1012" s="1">
        <v>350636335</v>
      </c>
      <c r="AR1012" s="1">
        <v>232287971.268913</v>
      </c>
      <c r="AS1012" s="1">
        <v>213582907.518913</v>
      </c>
      <c r="AT1012" s="1">
        <v>203136760.20420501</v>
      </c>
      <c r="AU1012" s="1">
        <v>198220926.17375401</v>
      </c>
      <c r="AV1012" s="1">
        <v>1634724553.8699999</v>
      </c>
      <c r="AW1012" s="1">
        <v>2488994288.5549998</v>
      </c>
      <c r="AX1012" s="1">
        <v>2345588799.8049998</v>
      </c>
      <c r="AY1012" s="1">
        <v>2265501670.39224</v>
      </c>
      <c r="AZ1012" s="1">
        <v>2227813609.4921098</v>
      </c>
      <c r="BA1012" s="1">
        <v>2244607650</v>
      </c>
      <c r="BB1012" s="1">
        <v>2244607650</v>
      </c>
      <c r="BC1012" s="1">
        <v>2244607650</v>
      </c>
      <c r="BD1012" s="1">
        <v>2227813609.4921098</v>
      </c>
      <c r="BE1012" s="1">
        <v>1780874446.395</v>
      </c>
      <c r="BF1012" s="1">
        <v>1637468957.645</v>
      </c>
      <c r="BG1012" s="1">
        <v>1557381828.23224</v>
      </c>
      <c r="BH1012" s="1">
        <v>1519693767.3321099</v>
      </c>
      <c r="BI1012" s="1">
        <v>1536487807.8399999</v>
      </c>
      <c r="BJ1012" s="1">
        <v>1536487807.8399999</v>
      </c>
      <c r="BK1012" s="1">
        <v>1536487807.8399999</v>
      </c>
      <c r="BL1012" s="1">
        <v>1519693767.3321099</v>
      </c>
      <c r="BM1012" s="1" t="s">
        <v>121</v>
      </c>
      <c r="BN1012" s="1" t="s">
        <v>121</v>
      </c>
      <c r="BO1012" s="1" t="s">
        <v>121</v>
      </c>
      <c r="BP1012" t="s">
        <v>85</v>
      </c>
    </row>
    <row r="1013" spans="1:68" x14ac:dyDescent="0.25">
      <c r="A1013">
        <v>1506</v>
      </c>
      <c r="B1013" t="s">
        <v>295</v>
      </c>
      <c r="C1013">
        <v>2018</v>
      </c>
      <c r="D1013" s="2">
        <v>69772</v>
      </c>
      <c r="E1013" s="26">
        <v>59174.37</v>
      </c>
      <c r="F1013" t="s">
        <v>91</v>
      </c>
      <c r="G1013" t="s">
        <v>553</v>
      </c>
      <c r="H1013">
        <v>111</v>
      </c>
      <c r="I1013" s="2">
        <v>90</v>
      </c>
      <c r="J1013" s="1">
        <v>2292010200</v>
      </c>
      <c r="K1013" s="1">
        <v>863143455.39999998</v>
      </c>
      <c r="L1013" s="1">
        <v>0</v>
      </c>
      <c r="M1013" s="1">
        <v>724725209.10000002</v>
      </c>
      <c r="N1013" s="1">
        <v>14692621.59</v>
      </c>
      <c r="O1013" s="1">
        <v>78346130.010000005</v>
      </c>
      <c r="P1013" s="1">
        <v>45403480.609999999</v>
      </c>
      <c r="Q1013" s="1">
        <v>12223747</v>
      </c>
      <c r="R1013" s="1">
        <v>7541570</v>
      </c>
      <c r="S1013" s="1">
        <v>109840</v>
      </c>
      <c r="T1013" s="1">
        <v>52.403732689999998</v>
      </c>
      <c r="U1013" s="1">
        <v>1.9831616459999999</v>
      </c>
      <c r="V1013" s="1">
        <v>0</v>
      </c>
      <c r="Y1013" s="1">
        <v>1196938660</v>
      </c>
      <c r="Z1013" s="1">
        <v>346853346.41114902</v>
      </c>
      <c r="AA1013" s="1">
        <v>0</v>
      </c>
      <c r="AB1013" s="1">
        <v>1069604760</v>
      </c>
      <c r="AC1013" s="1">
        <v>346853346.41114902</v>
      </c>
      <c r="AD1013" s="1">
        <v>0</v>
      </c>
      <c r="AE1013" s="1">
        <v>1069604760</v>
      </c>
      <c r="AF1013" s="1">
        <v>273876667.55899799</v>
      </c>
      <c r="AG1013" s="1">
        <v>0</v>
      </c>
      <c r="AH1013" s="1">
        <v>1069604760</v>
      </c>
      <c r="AI1013" s="1">
        <v>239534701.04033801</v>
      </c>
      <c r="AJ1013" s="1">
        <v>0</v>
      </c>
      <c r="AK1013" s="1">
        <v>941489585.40999997</v>
      </c>
      <c r="AL1013" s="1">
        <v>1589195487.0211401</v>
      </c>
      <c r="AM1013" s="1">
        <v>1461861587.0211401</v>
      </c>
      <c r="AN1013" s="1">
        <v>1388884908.1689899</v>
      </c>
      <c r="AO1013" s="1">
        <v>1354542941.6503301</v>
      </c>
      <c r="AP1013" s="1">
        <v>739417830.69000006</v>
      </c>
      <c r="AQ1013" s="1">
        <v>350636335</v>
      </c>
      <c r="AR1013" s="1">
        <v>238379323.05317199</v>
      </c>
      <c r="AS1013" s="1">
        <v>219279238.05317199</v>
      </c>
      <c r="AT1013" s="1">
        <v>208332736.22534901</v>
      </c>
      <c r="AU1013" s="1">
        <v>203181441.24755001</v>
      </c>
      <c r="AV1013" s="1">
        <v>1680907416.0999999</v>
      </c>
      <c r="AW1013" s="1">
        <v>2566992640.7643199</v>
      </c>
      <c r="AX1013" s="1">
        <v>2420558655.7643199</v>
      </c>
      <c r="AY1013" s="1">
        <v>2336635475.0843401</v>
      </c>
      <c r="AZ1013" s="1">
        <v>2297142213.5878801</v>
      </c>
      <c r="BA1013" s="1">
        <v>2292010200</v>
      </c>
      <c r="BB1013" s="1">
        <v>2292010200</v>
      </c>
      <c r="BC1013" s="1">
        <v>2292010200</v>
      </c>
      <c r="BD1013" s="1">
        <v>2292010200</v>
      </c>
      <c r="BE1013" s="1">
        <v>1827574810.0743201</v>
      </c>
      <c r="BF1013" s="1">
        <v>1681140825.0743201</v>
      </c>
      <c r="BG1013" s="1">
        <v>1597217644.39434</v>
      </c>
      <c r="BH1013" s="1">
        <v>1557724382.8978801</v>
      </c>
      <c r="BI1013" s="1">
        <v>1552592369.3099999</v>
      </c>
      <c r="BJ1013" s="1">
        <v>1552592369.3099999</v>
      </c>
      <c r="BK1013" s="1">
        <v>1552592369.3099999</v>
      </c>
      <c r="BL1013" s="1">
        <v>1552592369.3099999</v>
      </c>
      <c r="BM1013" s="1" t="s">
        <v>121</v>
      </c>
      <c r="BN1013" s="1" t="s">
        <v>121</v>
      </c>
      <c r="BO1013" s="1" t="s">
        <v>121</v>
      </c>
      <c r="BP1013" t="s">
        <v>121</v>
      </c>
    </row>
    <row r="1014" spans="1:68" x14ac:dyDescent="0.25">
      <c r="A1014">
        <v>1506</v>
      </c>
      <c r="B1014" t="s">
        <v>295</v>
      </c>
      <c r="C1014">
        <v>2019</v>
      </c>
      <c r="D1014" s="2">
        <v>70492</v>
      </c>
      <c r="E1014" s="26">
        <v>59174.37</v>
      </c>
      <c r="F1014" t="s">
        <v>91</v>
      </c>
      <c r="G1014" t="s">
        <v>553</v>
      </c>
      <c r="H1014">
        <v>111</v>
      </c>
      <c r="I1014" s="2">
        <v>90</v>
      </c>
      <c r="J1014" s="1">
        <v>2315662200</v>
      </c>
      <c r="K1014" s="1">
        <v>808755665</v>
      </c>
      <c r="L1014" s="1">
        <v>0</v>
      </c>
      <c r="M1014" s="1">
        <v>715708911.89999998</v>
      </c>
      <c r="N1014" s="1">
        <v>0</v>
      </c>
      <c r="O1014" s="1">
        <v>78346130.010000005</v>
      </c>
      <c r="P1014" s="1">
        <v>45403480.609999999</v>
      </c>
      <c r="Q1014" s="1">
        <v>12223747</v>
      </c>
      <c r="R1014" s="1">
        <v>7541570</v>
      </c>
      <c r="S1014" s="1">
        <v>109840</v>
      </c>
      <c r="T1014" s="1">
        <v>48.272949400000002</v>
      </c>
      <c r="U1014" s="1">
        <v>5.3483269279999996</v>
      </c>
      <c r="V1014" s="1">
        <v>0</v>
      </c>
      <c r="Y1014" s="1">
        <v>1209290260</v>
      </c>
      <c r="Z1014" s="1">
        <v>295287194.08702803</v>
      </c>
      <c r="AA1014" s="1">
        <v>0</v>
      </c>
      <c r="AB1014" s="1">
        <v>1080642360</v>
      </c>
      <c r="AC1014" s="1">
        <v>295287194.08702803</v>
      </c>
      <c r="AD1014" s="1">
        <v>0</v>
      </c>
      <c r="AE1014" s="1">
        <v>1080642360</v>
      </c>
      <c r="AF1014" s="1">
        <v>233159845.58366799</v>
      </c>
      <c r="AG1014" s="1">
        <v>0</v>
      </c>
      <c r="AH1014" s="1">
        <v>1080642360</v>
      </c>
      <c r="AI1014" s="1">
        <v>203923446.28797001</v>
      </c>
      <c r="AJ1014" s="1">
        <v>0</v>
      </c>
      <c r="AK1014" s="1">
        <v>887101795.00999999</v>
      </c>
      <c r="AL1014" s="1">
        <v>1549980934.6970201</v>
      </c>
      <c r="AM1014" s="1">
        <v>1421333034.6970201</v>
      </c>
      <c r="AN1014" s="1">
        <v>1359205686.19366</v>
      </c>
      <c r="AO1014" s="1">
        <v>1329969286.89797</v>
      </c>
      <c r="AP1014" s="1">
        <v>715708911.89999998</v>
      </c>
      <c r="AQ1014" s="1">
        <v>350636335</v>
      </c>
      <c r="AR1014" s="1">
        <v>232497140.20455399</v>
      </c>
      <c r="AS1014" s="1">
        <v>213199955.20455399</v>
      </c>
      <c r="AT1014" s="1">
        <v>203880852.92905</v>
      </c>
      <c r="AU1014" s="1">
        <v>199495393.034695</v>
      </c>
      <c r="AV1014" s="1">
        <v>1602810706.9099901</v>
      </c>
      <c r="AW1014" s="1">
        <v>2498186986.80158</v>
      </c>
      <c r="AX1014" s="1">
        <v>2350241901.80158</v>
      </c>
      <c r="AY1014" s="1">
        <v>2278795451.0227098</v>
      </c>
      <c r="AZ1014" s="1">
        <v>2245173591.8326602</v>
      </c>
      <c r="BA1014" s="1">
        <v>2315662200</v>
      </c>
      <c r="BB1014" s="1">
        <v>2315662200</v>
      </c>
      <c r="BC1014" s="1">
        <v>2278795451.0227098</v>
      </c>
      <c r="BD1014" s="1">
        <v>2245173591.8326602</v>
      </c>
      <c r="BE1014" s="1">
        <v>1782478074.9015801</v>
      </c>
      <c r="BF1014" s="1">
        <v>1634532989.9015801</v>
      </c>
      <c r="BG1014" s="1">
        <v>1563086539.12271</v>
      </c>
      <c r="BH1014" s="1">
        <v>1529464679.9326601</v>
      </c>
      <c r="BI1014" s="1">
        <v>1599953288.0999999</v>
      </c>
      <c r="BJ1014" s="1">
        <v>1599953288.0999999</v>
      </c>
      <c r="BK1014" s="1">
        <v>1563086539.12271</v>
      </c>
      <c r="BL1014" s="1">
        <v>1529464679.9326601</v>
      </c>
      <c r="BM1014" s="1" t="s">
        <v>121</v>
      </c>
      <c r="BN1014" s="1" t="s">
        <v>121</v>
      </c>
      <c r="BO1014" s="1" t="s">
        <v>85</v>
      </c>
      <c r="BP1014" t="s">
        <v>85</v>
      </c>
    </row>
    <row r="1015" spans="1:68" x14ac:dyDescent="0.25">
      <c r="A1015">
        <v>1506</v>
      </c>
      <c r="B1015" t="s">
        <v>295</v>
      </c>
      <c r="C1015">
        <v>2020</v>
      </c>
      <c r="D1015" s="2">
        <v>66967</v>
      </c>
      <c r="E1015" s="26">
        <v>59174.37</v>
      </c>
      <c r="F1015" t="s">
        <v>91</v>
      </c>
      <c r="G1015" t="s">
        <v>553</v>
      </c>
      <c r="H1015">
        <v>111</v>
      </c>
      <c r="I1015" s="2">
        <v>90</v>
      </c>
      <c r="J1015" s="1">
        <v>2199865950</v>
      </c>
      <c r="K1015" s="1">
        <v>864824846.60000002</v>
      </c>
      <c r="L1015" s="1">
        <v>7351198.5599999996</v>
      </c>
      <c r="M1015" s="1">
        <v>688985871.39999998</v>
      </c>
      <c r="N1015" s="1">
        <v>0</v>
      </c>
      <c r="O1015" s="1">
        <v>78346130.010000005</v>
      </c>
      <c r="P1015" s="1">
        <v>45403480.609999999</v>
      </c>
      <c r="Q1015" s="1">
        <v>12223747</v>
      </c>
      <c r="R1015" s="1">
        <v>7541570</v>
      </c>
      <c r="S1015" s="1">
        <v>109840</v>
      </c>
      <c r="T1015" s="1">
        <v>49.687691719999997</v>
      </c>
      <c r="U1015" s="1">
        <v>2.075101976</v>
      </c>
      <c r="V1015" s="1">
        <v>0</v>
      </c>
      <c r="Y1015" s="1">
        <v>1148818885</v>
      </c>
      <c r="Z1015" s="1">
        <v>327536672.87099898</v>
      </c>
      <c r="AA1015" s="1">
        <v>0</v>
      </c>
      <c r="AB1015" s="1">
        <v>1026604110</v>
      </c>
      <c r="AC1015" s="1">
        <v>327536672.87099898</v>
      </c>
      <c r="AD1015" s="1">
        <v>0</v>
      </c>
      <c r="AE1015" s="1">
        <v>1026604110</v>
      </c>
      <c r="AF1015" s="1">
        <v>258624151.669384</v>
      </c>
      <c r="AG1015" s="1">
        <v>0</v>
      </c>
      <c r="AH1015" s="1">
        <v>1026604110</v>
      </c>
      <c r="AI1015" s="1">
        <v>226194729.927448</v>
      </c>
      <c r="AJ1015" s="1">
        <v>0</v>
      </c>
      <c r="AK1015" s="1">
        <v>950522175.16999996</v>
      </c>
      <c r="AL1015" s="1">
        <v>1529110237.0409901</v>
      </c>
      <c r="AM1015" s="1">
        <v>1406895462.0409901</v>
      </c>
      <c r="AN1015" s="1">
        <v>1337982940.83938</v>
      </c>
      <c r="AO1015" s="1">
        <v>1305553519.09744</v>
      </c>
      <c r="AP1015" s="1">
        <v>688985871.39999998</v>
      </c>
      <c r="AQ1015" s="1">
        <v>350636335</v>
      </c>
      <c r="AR1015" s="1">
        <v>229366535.55614901</v>
      </c>
      <c r="AS1015" s="1">
        <v>211034319.30614901</v>
      </c>
      <c r="AT1015" s="1">
        <v>200697441.125907</v>
      </c>
      <c r="AU1015" s="1">
        <v>195833027.86461699</v>
      </c>
      <c r="AV1015" s="1">
        <v>1639508046.5699999</v>
      </c>
      <c r="AW1015" s="1">
        <v>2447462643.9971399</v>
      </c>
      <c r="AX1015" s="1">
        <v>2306915652.7471399</v>
      </c>
      <c r="AY1015" s="1">
        <v>2227666253.3652902</v>
      </c>
      <c r="AZ1015" s="1">
        <v>2190372418.3620601</v>
      </c>
      <c r="BA1015" s="1">
        <v>2199865950</v>
      </c>
      <c r="BB1015" s="1">
        <v>2199865950</v>
      </c>
      <c r="BC1015" s="1">
        <v>2199865950</v>
      </c>
      <c r="BD1015" s="1">
        <v>2190372418.3620601</v>
      </c>
      <c r="BE1015" s="1">
        <v>1758476772.5971401</v>
      </c>
      <c r="BF1015" s="1">
        <v>1617929781.3471401</v>
      </c>
      <c r="BG1015" s="1">
        <v>1538680381.9652901</v>
      </c>
      <c r="BH1015" s="1">
        <v>1501386546.96206</v>
      </c>
      <c r="BI1015" s="1">
        <v>1510880078.5999999</v>
      </c>
      <c r="BJ1015" s="1">
        <v>1510880078.5999999</v>
      </c>
      <c r="BK1015" s="1">
        <v>1510880078.5999999</v>
      </c>
      <c r="BL1015" s="1">
        <v>1501386546.96206</v>
      </c>
      <c r="BM1015" s="1" t="s">
        <v>121</v>
      </c>
      <c r="BN1015" s="1" t="s">
        <v>121</v>
      </c>
      <c r="BO1015" s="1" t="s">
        <v>121</v>
      </c>
      <c r="BP1015" t="s">
        <v>85</v>
      </c>
    </row>
    <row r="1016" spans="1:68" x14ac:dyDescent="0.25">
      <c r="A1016">
        <v>1506</v>
      </c>
      <c r="B1016" t="s">
        <v>295</v>
      </c>
      <c r="C1016">
        <v>2021</v>
      </c>
      <c r="D1016" s="2">
        <v>66967</v>
      </c>
      <c r="E1016" s="26">
        <v>59174.37</v>
      </c>
      <c r="F1016" t="s">
        <v>91</v>
      </c>
      <c r="G1016" t="s">
        <v>553</v>
      </c>
      <c r="H1016">
        <v>111</v>
      </c>
      <c r="I1016" s="2">
        <v>90</v>
      </c>
      <c r="J1016" s="1">
        <v>2199865950</v>
      </c>
      <c r="K1016" s="1">
        <v>844568998.5</v>
      </c>
      <c r="L1016" s="1">
        <v>0</v>
      </c>
      <c r="M1016" s="1">
        <v>706422133.79999995</v>
      </c>
      <c r="N1016" s="1">
        <v>18536863.789999999</v>
      </c>
      <c r="O1016" s="1">
        <v>78346130.010000005</v>
      </c>
      <c r="P1016" s="1">
        <v>45403480.609999999</v>
      </c>
      <c r="Q1016" s="1">
        <v>12223747</v>
      </c>
      <c r="R1016" s="1">
        <v>7541570</v>
      </c>
      <c r="S1016" s="1">
        <v>109840</v>
      </c>
      <c r="T1016" s="1">
        <v>49.383606450000002</v>
      </c>
      <c r="U1016" s="1">
        <v>2.6842323939999999</v>
      </c>
      <c r="V1016" s="1">
        <v>0</v>
      </c>
      <c r="Y1016" s="1">
        <v>1148818885</v>
      </c>
      <c r="Z1016" s="1">
        <v>321254476.71932203</v>
      </c>
      <c r="AA1016" s="1">
        <v>0</v>
      </c>
      <c r="AB1016" s="1">
        <v>1026604110</v>
      </c>
      <c r="AC1016" s="1">
        <v>321254476.71932203</v>
      </c>
      <c r="AD1016" s="1">
        <v>0</v>
      </c>
      <c r="AE1016" s="1">
        <v>1026604110</v>
      </c>
      <c r="AF1016" s="1">
        <v>253663706.672167</v>
      </c>
      <c r="AG1016" s="1">
        <v>0</v>
      </c>
      <c r="AH1016" s="1">
        <v>1026604110</v>
      </c>
      <c r="AI1016" s="1">
        <v>221856285.473506</v>
      </c>
      <c r="AJ1016" s="1">
        <v>0</v>
      </c>
      <c r="AK1016" s="1">
        <v>922915128.50999999</v>
      </c>
      <c r="AL1016" s="1">
        <v>1515476842.32932</v>
      </c>
      <c r="AM1016" s="1">
        <v>1393262067.32932</v>
      </c>
      <c r="AN1016" s="1">
        <v>1325671297.28216</v>
      </c>
      <c r="AO1016" s="1">
        <v>1293863876.0834999</v>
      </c>
      <c r="AP1016" s="1">
        <v>724958997.58999896</v>
      </c>
      <c r="AQ1016" s="1">
        <v>350636335</v>
      </c>
      <c r="AR1016" s="1">
        <v>227321526.34939799</v>
      </c>
      <c r="AS1016" s="1">
        <v>208989310.09939799</v>
      </c>
      <c r="AT1016" s="1">
        <v>198850694.592325</v>
      </c>
      <c r="AU1016" s="1">
        <v>194079581.41252601</v>
      </c>
      <c r="AV1016" s="1">
        <v>1647874126.0999999</v>
      </c>
      <c r="AW1016" s="1">
        <v>2467757366.2687201</v>
      </c>
      <c r="AX1016" s="1">
        <v>2327210375.0187201</v>
      </c>
      <c r="AY1016" s="1">
        <v>2249480989.4644899</v>
      </c>
      <c r="AZ1016" s="1">
        <v>2212902455.08603</v>
      </c>
      <c r="BA1016" s="1">
        <v>2199865950</v>
      </c>
      <c r="BB1016" s="1">
        <v>2199865950</v>
      </c>
      <c r="BC1016" s="1">
        <v>2199865950</v>
      </c>
      <c r="BD1016" s="1">
        <v>2199865950</v>
      </c>
      <c r="BE1016" s="1">
        <v>1742798368.67872</v>
      </c>
      <c r="BF1016" s="1">
        <v>1602251377.42872</v>
      </c>
      <c r="BG1016" s="1">
        <v>1524521991.87449</v>
      </c>
      <c r="BH1016" s="1">
        <v>1487943457.4960301</v>
      </c>
      <c r="BI1016" s="1">
        <v>1474906952.4100001</v>
      </c>
      <c r="BJ1016" s="1">
        <v>1474906952.4100001</v>
      </c>
      <c r="BK1016" s="1">
        <v>1474906952.4100001</v>
      </c>
      <c r="BL1016" s="1">
        <v>1474906952.4100001</v>
      </c>
      <c r="BM1016" s="1" t="s">
        <v>121</v>
      </c>
      <c r="BN1016" s="1" t="s">
        <v>121</v>
      </c>
      <c r="BO1016" s="1" t="s">
        <v>121</v>
      </c>
      <c r="BP1016" t="s">
        <v>121</v>
      </c>
    </row>
    <row r="1017" spans="1:68" x14ac:dyDescent="0.25">
      <c r="A1017">
        <v>1510</v>
      </c>
      <c r="B1017" t="s">
        <v>296</v>
      </c>
      <c r="C1017">
        <v>2017</v>
      </c>
      <c r="D1017" s="2">
        <v>66082</v>
      </c>
      <c r="E1017" s="26">
        <v>55104.52</v>
      </c>
      <c r="F1017" t="s">
        <v>93</v>
      </c>
      <c r="I1017" s="2">
        <v>196</v>
      </c>
      <c r="J1017" s="1">
        <v>4727506280</v>
      </c>
      <c r="K1017" s="1">
        <v>1906616236</v>
      </c>
      <c r="L1017" s="1">
        <v>108225171.2</v>
      </c>
      <c r="M1017" s="1">
        <v>396888713.30000001</v>
      </c>
      <c r="N1017" s="1">
        <v>0</v>
      </c>
      <c r="O1017" s="1">
        <v>60457507.82</v>
      </c>
      <c r="P1017" s="1">
        <v>60457507.82</v>
      </c>
      <c r="Q1017" s="1">
        <v>27501493</v>
      </c>
      <c r="R1017" s="1">
        <v>18253232</v>
      </c>
      <c r="S1017" s="1">
        <v>517609</v>
      </c>
      <c r="T1017" s="1">
        <v>58.865766379999997</v>
      </c>
      <c r="U1017" s="1">
        <v>2.6016144369999998</v>
      </c>
      <c r="V1017" s="1">
        <v>7748309</v>
      </c>
      <c r="W1017" s="1">
        <v>43.06</v>
      </c>
      <c r="X1017" s="1">
        <v>1.06</v>
      </c>
      <c r="Y1017" s="1">
        <v>1133636710</v>
      </c>
      <c r="Z1017" s="1">
        <v>887419512.93965304</v>
      </c>
      <c r="AA1017" s="1">
        <v>219269644.33688799</v>
      </c>
      <c r="AB1017" s="1">
        <v>1013037060</v>
      </c>
      <c r="AC1017" s="1">
        <v>887419512.93965304</v>
      </c>
      <c r="AD1017" s="1">
        <v>219269644.33688799</v>
      </c>
      <c r="AE1017" s="1">
        <v>1013037060</v>
      </c>
      <c r="AF1017" s="1">
        <v>702679799.47996497</v>
      </c>
      <c r="AG1017" s="1">
        <v>219269644.33688799</v>
      </c>
      <c r="AH1017" s="1">
        <v>1013037060</v>
      </c>
      <c r="AI1017" s="1">
        <v>615743463.73423004</v>
      </c>
      <c r="AJ1017" s="1">
        <v>219269644.33688799</v>
      </c>
      <c r="AK1017" s="1">
        <v>2075298915.02</v>
      </c>
      <c r="AL1017" s="1">
        <v>2409008546.2965398</v>
      </c>
      <c r="AM1017" s="1">
        <v>2288408896.2965398</v>
      </c>
      <c r="AN1017" s="1">
        <v>2103669182.8368499</v>
      </c>
      <c r="AO1017" s="1">
        <v>2016732847.09111</v>
      </c>
      <c r="AP1017" s="1">
        <v>396888713.30000001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2472187628.3200002</v>
      </c>
      <c r="AW1017" s="1">
        <v>2805897259.59654</v>
      </c>
      <c r="AX1017" s="1">
        <v>2685297609.59654</v>
      </c>
      <c r="AY1017" s="1">
        <v>2500557896.1368499</v>
      </c>
      <c r="AZ1017" s="1">
        <v>2413621560.3911099</v>
      </c>
      <c r="BA1017" s="1">
        <v>2805897259.59654</v>
      </c>
      <c r="BB1017" s="1">
        <v>2685297609.59654</v>
      </c>
      <c r="BC1017" s="1">
        <v>2500557896.1368499</v>
      </c>
      <c r="BD1017" s="1">
        <v>2413621560.3911099</v>
      </c>
      <c r="BE1017" s="1">
        <v>2409008546.2965398</v>
      </c>
      <c r="BF1017" s="1">
        <v>2288408896.2965398</v>
      </c>
      <c r="BG1017" s="1">
        <v>2103669182.8368499</v>
      </c>
      <c r="BH1017" s="1">
        <v>2016732847.09111</v>
      </c>
      <c r="BI1017" s="1">
        <v>2409008546.2965398</v>
      </c>
      <c r="BJ1017" s="1">
        <v>2288408896.2965398</v>
      </c>
      <c r="BK1017" s="1">
        <v>2103669182.8368499</v>
      </c>
      <c r="BL1017" s="1">
        <v>2016732847.09111</v>
      </c>
      <c r="BM1017" s="1" t="s">
        <v>85</v>
      </c>
      <c r="BN1017" s="1" t="s">
        <v>85</v>
      </c>
      <c r="BO1017" s="1" t="s">
        <v>85</v>
      </c>
      <c r="BP1017" t="s">
        <v>85</v>
      </c>
    </row>
    <row r="1018" spans="1:68" x14ac:dyDescent="0.25">
      <c r="A1018">
        <v>1510</v>
      </c>
      <c r="B1018" t="s">
        <v>296</v>
      </c>
      <c r="C1018">
        <v>2018</v>
      </c>
      <c r="D1018" s="2">
        <v>66225</v>
      </c>
      <c r="E1018" s="26">
        <v>55104.52</v>
      </c>
      <c r="F1018" t="s">
        <v>93</v>
      </c>
      <c r="I1018" s="2">
        <v>196</v>
      </c>
      <c r="J1018" s="1">
        <v>4737736500</v>
      </c>
      <c r="K1018" s="1">
        <v>2011654706</v>
      </c>
      <c r="L1018" s="1">
        <v>137972207</v>
      </c>
      <c r="M1018" s="1">
        <v>512571214.80000001</v>
      </c>
      <c r="N1018" s="1">
        <v>0</v>
      </c>
      <c r="O1018" s="1">
        <v>60457507.82</v>
      </c>
      <c r="P1018" s="1">
        <v>60457507.82</v>
      </c>
      <c r="Q1018" s="1">
        <v>27501493</v>
      </c>
      <c r="R1018" s="1">
        <v>18253232</v>
      </c>
      <c r="S1018" s="1">
        <v>517609</v>
      </c>
      <c r="T1018" s="1">
        <v>58.858185640000002</v>
      </c>
      <c r="U1018" s="1">
        <v>2.7455439340000001</v>
      </c>
      <c r="V1018" s="1">
        <v>7748309</v>
      </c>
      <c r="W1018" s="1">
        <v>43.06</v>
      </c>
      <c r="X1018" s="1">
        <v>1.06</v>
      </c>
      <c r="Y1018" s="1">
        <v>1136089875</v>
      </c>
      <c r="Z1018" s="1">
        <v>885029836.10136902</v>
      </c>
      <c r="AA1018" s="1">
        <v>219269644.33688799</v>
      </c>
      <c r="AB1018" s="1">
        <v>1015229250</v>
      </c>
      <c r="AC1018" s="1">
        <v>885029836.10136902</v>
      </c>
      <c r="AD1018" s="1">
        <v>219269644.33688799</v>
      </c>
      <c r="AE1018" s="1">
        <v>1015229250</v>
      </c>
      <c r="AF1018" s="1">
        <v>700787596.73136306</v>
      </c>
      <c r="AG1018" s="1">
        <v>219269644.33688799</v>
      </c>
      <c r="AH1018" s="1">
        <v>1015229250</v>
      </c>
      <c r="AI1018" s="1">
        <v>614085366.43959606</v>
      </c>
      <c r="AJ1018" s="1">
        <v>219269644.33688799</v>
      </c>
      <c r="AK1018" s="1">
        <v>2210084420.8200002</v>
      </c>
      <c r="AL1018" s="1">
        <v>2438819070.2582502</v>
      </c>
      <c r="AM1018" s="1">
        <v>2317958445.2582502</v>
      </c>
      <c r="AN1018" s="1">
        <v>2133716205.8882501</v>
      </c>
      <c r="AO1018" s="1">
        <v>2047013975.5964799</v>
      </c>
      <c r="AP1018" s="1">
        <v>512571214.80000001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2722655635.6199999</v>
      </c>
      <c r="AW1018" s="1">
        <v>2951390285.05825</v>
      </c>
      <c r="AX1018" s="1">
        <v>2830529660.05825</v>
      </c>
      <c r="AY1018" s="1">
        <v>2646287420.6882501</v>
      </c>
      <c r="AZ1018" s="1">
        <v>2559585190.3964801</v>
      </c>
      <c r="BA1018" s="1">
        <v>2951390285.05825</v>
      </c>
      <c r="BB1018" s="1">
        <v>2830529660.05825</v>
      </c>
      <c r="BC1018" s="1">
        <v>2646287420.6882501</v>
      </c>
      <c r="BD1018" s="1">
        <v>2559585190.3964801</v>
      </c>
      <c r="BE1018" s="1">
        <v>2438819070.2582502</v>
      </c>
      <c r="BF1018" s="1">
        <v>2317958445.2582502</v>
      </c>
      <c r="BG1018" s="1">
        <v>2133716205.8882501</v>
      </c>
      <c r="BH1018" s="1">
        <v>2047013975.5964799</v>
      </c>
      <c r="BI1018" s="1">
        <v>2438819070.2582502</v>
      </c>
      <c r="BJ1018" s="1">
        <v>2317958445.2582502</v>
      </c>
      <c r="BK1018" s="1">
        <v>2133716205.8882501</v>
      </c>
      <c r="BL1018" s="1">
        <v>2047013975.5964799</v>
      </c>
      <c r="BM1018" s="1" t="s">
        <v>85</v>
      </c>
      <c r="BN1018" s="1" t="s">
        <v>85</v>
      </c>
      <c r="BO1018" s="1" t="s">
        <v>85</v>
      </c>
      <c r="BP1018" t="s">
        <v>85</v>
      </c>
    </row>
    <row r="1019" spans="1:68" x14ac:dyDescent="0.25">
      <c r="A1019">
        <v>1510</v>
      </c>
      <c r="B1019" t="s">
        <v>296</v>
      </c>
      <c r="C1019">
        <v>2019</v>
      </c>
      <c r="D1019" s="2">
        <v>66419</v>
      </c>
      <c r="E1019" s="26">
        <v>55104.52</v>
      </c>
      <c r="F1019" t="s">
        <v>93</v>
      </c>
      <c r="I1019" s="2">
        <v>196</v>
      </c>
      <c r="J1019" s="1">
        <v>4751615260</v>
      </c>
      <c r="K1019" s="1">
        <v>2016252234</v>
      </c>
      <c r="L1019" s="1">
        <v>154998618.59999999</v>
      </c>
      <c r="M1019" s="1">
        <v>376335984.60000002</v>
      </c>
      <c r="N1019" s="1">
        <v>0</v>
      </c>
      <c r="O1019" s="1">
        <v>60457507.82</v>
      </c>
      <c r="P1019" s="1">
        <v>60457507.82</v>
      </c>
      <c r="Q1019" s="1">
        <v>27501493</v>
      </c>
      <c r="R1019" s="1">
        <v>18253232</v>
      </c>
      <c r="S1019" s="1">
        <v>517609</v>
      </c>
      <c r="T1019" s="1">
        <v>56.987036359999998</v>
      </c>
      <c r="U1019" s="1">
        <v>3.4988192050000002</v>
      </c>
      <c r="V1019" s="1">
        <v>7748309</v>
      </c>
      <c r="W1019" s="1">
        <v>43.06</v>
      </c>
      <c r="X1019" s="1">
        <v>1.06</v>
      </c>
      <c r="Y1019" s="1">
        <v>1139417945</v>
      </c>
      <c r="Z1019" s="1">
        <v>843636418.15463197</v>
      </c>
      <c r="AA1019" s="1">
        <v>219269644.33688799</v>
      </c>
      <c r="AB1019" s="1">
        <v>1018203270</v>
      </c>
      <c r="AC1019" s="1">
        <v>843636418.15463197</v>
      </c>
      <c r="AD1019" s="1">
        <v>219269644.33688799</v>
      </c>
      <c r="AE1019" s="1">
        <v>1018203270</v>
      </c>
      <c r="AF1019" s="1">
        <v>668011307.50345099</v>
      </c>
      <c r="AG1019" s="1">
        <v>219269644.33688799</v>
      </c>
      <c r="AH1019" s="1">
        <v>1018203270</v>
      </c>
      <c r="AI1019" s="1">
        <v>585364196.60877705</v>
      </c>
      <c r="AJ1019" s="1">
        <v>219269644.33688799</v>
      </c>
      <c r="AK1019" s="1">
        <v>2231708360.4200001</v>
      </c>
      <c r="AL1019" s="1">
        <v>2417780133.91152</v>
      </c>
      <c r="AM1019" s="1">
        <v>2296565458.91152</v>
      </c>
      <c r="AN1019" s="1">
        <v>2120940348.26033</v>
      </c>
      <c r="AO1019" s="1">
        <v>2038293237.36566</v>
      </c>
      <c r="AP1019" s="1">
        <v>376335984.60000002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2608044345.02</v>
      </c>
      <c r="AW1019" s="1">
        <v>2794116118.5115199</v>
      </c>
      <c r="AX1019" s="1">
        <v>2672901443.5115199</v>
      </c>
      <c r="AY1019" s="1">
        <v>2497276332.8603301</v>
      </c>
      <c r="AZ1019" s="1">
        <v>2414629221.9656601</v>
      </c>
      <c r="BA1019" s="1">
        <v>2794116118.5115199</v>
      </c>
      <c r="BB1019" s="1">
        <v>2672901443.5115199</v>
      </c>
      <c r="BC1019" s="1">
        <v>2497276332.8603301</v>
      </c>
      <c r="BD1019" s="1">
        <v>2414629221.9656601</v>
      </c>
      <c r="BE1019" s="1">
        <v>2417780133.91152</v>
      </c>
      <c r="BF1019" s="1">
        <v>2296565458.91152</v>
      </c>
      <c r="BG1019" s="1">
        <v>2120940348.26033</v>
      </c>
      <c r="BH1019" s="1">
        <v>2038293237.36566</v>
      </c>
      <c r="BI1019" s="1">
        <v>2417780133.91152</v>
      </c>
      <c r="BJ1019" s="1">
        <v>2296565458.91152</v>
      </c>
      <c r="BK1019" s="1">
        <v>2120940348.26033</v>
      </c>
      <c r="BL1019" s="1">
        <v>2038293237.36566</v>
      </c>
      <c r="BM1019" s="1" t="s">
        <v>85</v>
      </c>
      <c r="BN1019" s="1" t="s">
        <v>85</v>
      </c>
      <c r="BO1019" s="1" t="s">
        <v>85</v>
      </c>
      <c r="BP1019" t="s">
        <v>85</v>
      </c>
    </row>
    <row r="1020" spans="1:68" x14ac:dyDescent="0.25">
      <c r="A1020">
        <v>1510</v>
      </c>
      <c r="B1020" t="s">
        <v>296</v>
      </c>
      <c r="C1020">
        <v>2020</v>
      </c>
      <c r="D1020" s="2">
        <v>66225</v>
      </c>
      <c r="E1020" s="26">
        <v>55104.52</v>
      </c>
      <c r="F1020" t="s">
        <v>93</v>
      </c>
      <c r="I1020" s="2">
        <v>196</v>
      </c>
      <c r="J1020" s="1">
        <v>4737736500</v>
      </c>
      <c r="K1020" s="1">
        <v>2205327613</v>
      </c>
      <c r="L1020" s="1">
        <v>179216802.09999999</v>
      </c>
      <c r="M1020" s="1">
        <v>443729485.39999998</v>
      </c>
      <c r="N1020" s="1">
        <v>0</v>
      </c>
      <c r="O1020" s="1">
        <v>60457507.82</v>
      </c>
      <c r="P1020" s="1">
        <v>60457507.82</v>
      </c>
      <c r="Q1020" s="1">
        <v>27501493</v>
      </c>
      <c r="R1020" s="1">
        <v>18253232</v>
      </c>
      <c r="S1020" s="1">
        <v>517609</v>
      </c>
      <c r="T1020" s="1">
        <v>57.05985304</v>
      </c>
      <c r="U1020" s="1">
        <v>1.6733464499999999</v>
      </c>
      <c r="V1020" s="1">
        <v>7748309</v>
      </c>
      <c r="W1020" s="1">
        <v>43.06</v>
      </c>
      <c r="X1020" s="1">
        <v>1.06</v>
      </c>
      <c r="Y1020" s="1">
        <v>1136089875</v>
      </c>
      <c r="Z1020" s="1">
        <v>873576958.04818296</v>
      </c>
      <c r="AA1020" s="1">
        <v>219269644.33688799</v>
      </c>
      <c r="AB1020" s="1">
        <v>1015229250</v>
      </c>
      <c r="AC1020" s="1">
        <v>873576958.04818296</v>
      </c>
      <c r="AD1020" s="1">
        <v>219269644.33688799</v>
      </c>
      <c r="AE1020" s="1">
        <v>1015229250</v>
      </c>
      <c r="AF1020" s="1">
        <v>691718936.49059105</v>
      </c>
      <c r="AG1020" s="1">
        <v>219269644.33688799</v>
      </c>
      <c r="AH1020" s="1">
        <v>1015229250</v>
      </c>
      <c r="AI1020" s="1">
        <v>606138691.05172503</v>
      </c>
      <c r="AJ1020" s="1">
        <v>219269644.33688799</v>
      </c>
      <c r="AK1020" s="1">
        <v>2445001922.9200001</v>
      </c>
      <c r="AL1020" s="1">
        <v>2468610787.3050699</v>
      </c>
      <c r="AM1020" s="1">
        <v>2347750162.3050699</v>
      </c>
      <c r="AN1020" s="1">
        <v>2165892140.7474699</v>
      </c>
      <c r="AO1020" s="1">
        <v>2080311895.30861</v>
      </c>
      <c r="AP1020" s="1">
        <v>443729485.39999998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2888731408.3200002</v>
      </c>
      <c r="AW1020" s="1">
        <v>2912340272.70507</v>
      </c>
      <c r="AX1020" s="1">
        <v>2791479647.70507</v>
      </c>
      <c r="AY1020" s="1">
        <v>2609621626.14747</v>
      </c>
      <c r="AZ1020" s="1">
        <v>2524041380.7086101</v>
      </c>
      <c r="BA1020" s="1">
        <v>2912340272.70507</v>
      </c>
      <c r="BB1020" s="1">
        <v>2791479647.70507</v>
      </c>
      <c r="BC1020" s="1">
        <v>2609621626.14747</v>
      </c>
      <c r="BD1020" s="1">
        <v>2524041380.7086101</v>
      </c>
      <c r="BE1020" s="1">
        <v>2468610787.3050699</v>
      </c>
      <c r="BF1020" s="1">
        <v>2347750162.3050699</v>
      </c>
      <c r="BG1020" s="1">
        <v>2165892140.7474699</v>
      </c>
      <c r="BH1020" s="1">
        <v>2080311895.30861</v>
      </c>
      <c r="BI1020" s="1">
        <v>2468610787.3050699</v>
      </c>
      <c r="BJ1020" s="1">
        <v>2347750162.3050699</v>
      </c>
      <c r="BK1020" s="1">
        <v>2165892140.7474699</v>
      </c>
      <c r="BL1020" s="1">
        <v>2080311895.30861</v>
      </c>
      <c r="BM1020" s="1" t="s">
        <v>85</v>
      </c>
      <c r="BN1020" s="1" t="s">
        <v>85</v>
      </c>
      <c r="BO1020" s="1" t="s">
        <v>85</v>
      </c>
      <c r="BP1020" t="s">
        <v>85</v>
      </c>
    </row>
    <row r="1021" spans="1:68" x14ac:dyDescent="0.25">
      <c r="A1021">
        <v>1510</v>
      </c>
      <c r="B1021" t="s">
        <v>296</v>
      </c>
      <c r="C1021">
        <v>2021</v>
      </c>
      <c r="D1021" s="2">
        <v>66225</v>
      </c>
      <c r="E1021" s="26">
        <v>55104.52</v>
      </c>
      <c r="F1021" t="s">
        <v>93</v>
      </c>
      <c r="I1021" s="2">
        <v>196</v>
      </c>
      <c r="J1021" s="1">
        <v>4737736500</v>
      </c>
      <c r="K1021" s="1">
        <v>1986718393</v>
      </c>
      <c r="L1021" s="1">
        <v>195721073.30000001</v>
      </c>
      <c r="M1021" s="1">
        <v>510856679.60000002</v>
      </c>
      <c r="N1021" s="1">
        <v>0</v>
      </c>
      <c r="O1021" s="1">
        <v>60457507.82</v>
      </c>
      <c r="P1021" s="1">
        <v>60457507.82</v>
      </c>
      <c r="Q1021" s="1">
        <v>27501493</v>
      </c>
      <c r="R1021" s="1">
        <v>18253232</v>
      </c>
      <c r="S1021" s="1">
        <v>517609</v>
      </c>
      <c r="T1021" s="1">
        <v>59.388203529999998</v>
      </c>
      <c r="U1021" s="1">
        <v>2.7572572360000001</v>
      </c>
      <c r="V1021" s="1">
        <v>7748309</v>
      </c>
      <c r="W1021" s="1">
        <v>43.06</v>
      </c>
      <c r="X1021" s="1">
        <v>1.06</v>
      </c>
      <c r="Y1021" s="1">
        <v>1136089875</v>
      </c>
      <c r="Z1021" s="1">
        <v>893204732.35686195</v>
      </c>
      <c r="AA1021" s="1">
        <v>219269644.33688799</v>
      </c>
      <c r="AB1021" s="1">
        <v>1015229250</v>
      </c>
      <c r="AC1021" s="1">
        <v>893204732.35686195</v>
      </c>
      <c r="AD1021" s="1">
        <v>219269644.33688799</v>
      </c>
      <c r="AE1021" s="1">
        <v>1015229250</v>
      </c>
      <c r="AF1021" s="1">
        <v>707260673.30655706</v>
      </c>
      <c r="AG1021" s="1">
        <v>219269644.33688799</v>
      </c>
      <c r="AH1021" s="1">
        <v>1015229250</v>
      </c>
      <c r="AI1021" s="1">
        <v>619757586.69464898</v>
      </c>
      <c r="AJ1021" s="1">
        <v>219269644.33688799</v>
      </c>
      <c r="AK1021" s="1">
        <v>2242896974.1199999</v>
      </c>
      <c r="AL1021" s="1">
        <v>2504742832.8137498</v>
      </c>
      <c r="AM1021" s="1">
        <v>2383882207.8137498</v>
      </c>
      <c r="AN1021" s="1">
        <v>2197938148.7634401</v>
      </c>
      <c r="AO1021" s="1">
        <v>2110435062.15153</v>
      </c>
      <c r="AP1021" s="1">
        <v>510856679.60000002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2753753653.7199998</v>
      </c>
      <c r="AW1021" s="1">
        <v>3015599512.4137502</v>
      </c>
      <c r="AX1021" s="1">
        <v>2894738887.4137502</v>
      </c>
      <c r="AY1021" s="1">
        <v>2708794828.36344</v>
      </c>
      <c r="AZ1021" s="1">
        <v>2621291741.7515302</v>
      </c>
      <c r="BA1021" s="1">
        <v>3015599512.4137502</v>
      </c>
      <c r="BB1021" s="1">
        <v>2894738887.4137502</v>
      </c>
      <c r="BC1021" s="1">
        <v>2708794828.36344</v>
      </c>
      <c r="BD1021" s="1">
        <v>2621291741.7515302</v>
      </c>
      <c r="BE1021" s="1">
        <v>2504742832.8137498</v>
      </c>
      <c r="BF1021" s="1">
        <v>2383882207.8137498</v>
      </c>
      <c r="BG1021" s="1">
        <v>2197938148.7634401</v>
      </c>
      <c r="BH1021" s="1">
        <v>2110435062.15153</v>
      </c>
      <c r="BI1021" s="1">
        <v>2504742832.8137498</v>
      </c>
      <c r="BJ1021" s="1">
        <v>2383882207.8137498</v>
      </c>
      <c r="BK1021" s="1">
        <v>2197938148.7634401</v>
      </c>
      <c r="BL1021" s="1">
        <v>2110435062.15153</v>
      </c>
      <c r="BM1021" s="1" t="s">
        <v>85</v>
      </c>
      <c r="BN1021" s="1" t="s">
        <v>85</v>
      </c>
      <c r="BO1021" s="1" t="s">
        <v>85</v>
      </c>
      <c r="BP1021" t="s">
        <v>85</v>
      </c>
    </row>
    <row r="1022" spans="1:68" x14ac:dyDescent="0.25">
      <c r="A1022">
        <v>1533</v>
      </c>
      <c r="B1022" t="s">
        <v>297</v>
      </c>
      <c r="C1022">
        <v>2017</v>
      </c>
      <c r="D1022" s="2">
        <v>19362</v>
      </c>
      <c r="E1022" s="26">
        <v>81895.59</v>
      </c>
      <c r="F1022" t="s">
        <v>84</v>
      </c>
      <c r="I1022" s="2">
        <v>145</v>
      </c>
      <c r="J1022" s="1">
        <v>1024733850</v>
      </c>
      <c r="K1022" s="1">
        <v>376079147</v>
      </c>
      <c r="L1022" s="1">
        <v>125006871</v>
      </c>
      <c r="M1022" s="1">
        <v>157435106</v>
      </c>
      <c r="N1022" s="1">
        <v>0</v>
      </c>
      <c r="O1022" s="1">
        <v>49737838.369999997</v>
      </c>
      <c r="P1022" s="1">
        <v>43439049.43</v>
      </c>
      <c r="Q1022" s="1">
        <v>6024737</v>
      </c>
      <c r="R1022" s="1">
        <v>4592549</v>
      </c>
      <c r="S1022" s="1">
        <v>28082</v>
      </c>
      <c r="T1022" s="1">
        <v>45.071754980000001</v>
      </c>
      <c r="U1022" s="1">
        <v>7.1253907999999999</v>
      </c>
      <c r="V1022" s="1">
        <v>0</v>
      </c>
      <c r="Y1022" s="1">
        <v>332155110</v>
      </c>
      <c r="Z1022" s="1">
        <v>131342280.020871</v>
      </c>
      <c r="AA1022" s="1">
        <v>0</v>
      </c>
      <c r="AB1022" s="1">
        <v>296819460</v>
      </c>
      <c r="AC1022" s="1">
        <v>131342280.020871</v>
      </c>
      <c r="AD1022" s="1">
        <v>0</v>
      </c>
      <c r="AE1022" s="1">
        <v>296819460</v>
      </c>
      <c r="AF1022" s="1">
        <v>103572439.60744201</v>
      </c>
      <c r="AG1022" s="1">
        <v>0</v>
      </c>
      <c r="AH1022" s="1">
        <v>296819460</v>
      </c>
      <c r="AI1022" s="1">
        <v>90504279.412886798</v>
      </c>
      <c r="AJ1022" s="1">
        <v>0</v>
      </c>
      <c r="AK1022" s="1">
        <v>550823856.37</v>
      </c>
      <c r="AL1022" s="1">
        <v>631943310.45087099</v>
      </c>
      <c r="AM1022" s="1">
        <v>596607660.45087099</v>
      </c>
      <c r="AN1022" s="1">
        <v>568837820.03744197</v>
      </c>
      <c r="AO1022" s="1">
        <v>555769659.84288597</v>
      </c>
      <c r="AP1022" s="1">
        <v>157435106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708258962.37</v>
      </c>
      <c r="AW1022" s="1">
        <v>789378416.45087099</v>
      </c>
      <c r="AX1022" s="1">
        <v>754042766.45087099</v>
      </c>
      <c r="AY1022" s="1">
        <v>726272926.03744197</v>
      </c>
      <c r="AZ1022" s="1">
        <v>713204765.84288597</v>
      </c>
      <c r="BA1022" s="1">
        <v>789378416.45087099</v>
      </c>
      <c r="BB1022" s="1">
        <v>754042766.45087099</v>
      </c>
      <c r="BC1022" s="1">
        <v>726272926.03744197</v>
      </c>
      <c r="BD1022" s="1">
        <v>713204765.84288597</v>
      </c>
      <c r="BE1022" s="1">
        <v>631943310.45087099</v>
      </c>
      <c r="BF1022" s="1">
        <v>596607660.45087099</v>
      </c>
      <c r="BG1022" s="1">
        <v>568837820.03744197</v>
      </c>
      <c r="BH1022" s="1">
        <v>555769659.84288597</v>
      </c>
      <c r="BI1022" s="1">
        <v>631943310.45087099</v>
      </c>
      <c r="BJ1022" s="1">
        <v>596607660.45087099</v>
      </c>
      <c r="BK1022" s="1">
        <v>568837820.03744197</v>
      </c>
      <c r="BL1022" s="1">
        <v>555769659.84288597</v>
      </c>
      <c r="BM1022" s="1" t="s">
        <v>85</v>
      </c>
      <c r="BN1022" s="1" t="s">
        <v>85</v>
      </c>
      <c r="BO1022" s="1" t="s">
        <v>85</v>
      </c>
      <c r="BP1022" t="s">
        <v>85</v>
      </c>
    </row>
    <row r="1023" spans="1:68" x14ac:dyDescent="0.25">
      <c r="A1023">
        <v>1533</v>
      </c>
      <c r="B1023" t="s">
        <v>297</v>
      </c>
      <c r="C1023">
        <v>2018</v>
      </c>
      <c r="D1023" s="2">
        <v>19362</v>
      </c>
      <c r="E1023" s="26">
        <v>81895.59</v>
      </c>
      <c r="F1023" t="s">
        <v>84</v>
      </c>
      <c r="I1023" s="2">
        <v>145</v>
      </c>
      <c r="J1023" s="1">
        <v>1024733850</v>
      </c>
      <c r="K1023" s="1">
        <v>369889000</v>
      </c>
      <c r="L1023" s="1">
        <v>79095000</v>
      </c>
      <c r="M1023" s="1">
        <v>148770000</v>
      </c>
      <c r="N1023" s="1">
        <v>0</v>
      </c>
      <c r="O1023" s="1">
        <v>49737838.369999997</v>
      </c>
      <c r="P1023" s="1">
        <v>43439049.43</v>
      </c>
      <c r="Q1023" s="1">
        <v>6024737</v>
      </c>
      <c r="R1023" s="1">
        <v>4592549</v>
      </c>
      <c r="S1023" s="1">
        <v>28082</v>
      </c>
      <c r="T1023" s="1">
        <v>46.033252490000002</v>
      </c>
      <c r="U1023" s="1">
        <v>5.1306993240000001</v>
      </c>
      <c r="V1023" s="1">
        <v>0</v>
      </c>
      <c r="Y1023" s="1">
        <v>332155110</v>
      </c>
      <c r="Z1023" s="1">
        <v>141574422.414067</v>
      </c>
      <c r="AA1023" s="1">
        <v>0</v>
      </c>
      <c r="AB1023" s="1">
        <v>296819460</v>
      </c>
      <c r="AC1023" s="1">
        <v>141574422.414067</v>
      </c>
      <c r="AD1023" s="1">
        <v>0</v>
      </c>
      <c r="AE1023" s="1">
        <v>296819460</v>
      </c>
      <c r="AF1023" s="1">
        <v>111641189.06044</v>
      </c>
      <c r="AG1023" s="1">
        <v>0</v>
      </c>
      <c r="AH1023" s="1">
        <v>296819460</v>
      </c>
      <c r="AI1023" s="1">
        <v>97554961.599910498</v>
      </c>
      <c r="AJ1023" s="1">
        <v>0</v>
      </c>
      <c r="AK1023" s="1">
        <v>498721838.37</v>
      </c>
      <c r="AL1023" s="1">
        <v>596263581.84406698</v>
      </c>
      <c r="AM1023" s="1">
        <v>560927931.84406698</v>
      </c>
      <c r="AN1023" s="1">
        <v>530994698.49044001</v>
      </c>
      <c r="AO1023" s="1">
        <v>516908471.02991003</v>
      </c>
      <c r="AP1023" s="1">
        <v>148770000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647491838.37</v>
      </c>
      <c r="AW1023" s="1">
        <v>745033581.84406698</v>
      </c>
      <c r="AX1023" s="1">
        <v>709697931.84406698</v>
      </c>
      <c r="AY1023" s="1">
        <v>679764698.49044001</v>
      </c>
      <c r="AZ1023" s="1">
        <v>665678471.02990997</v>
      </c>
      <c r="BA1023" s="1">
        <v>745033581.84406698</v>
      </c>
      <c r="BB1023" s="1">
        <v>709697931.84406698</v>
      </c>
      <c r="BC1023" s="1">
        <v>679764698.49044001</v>
      </c>
      <c r="BD1023" s="1">
        <v>665678471.02990997</v>
      </c>
      <c r="BE1023" s="1">
        <v>596263581.84406698</v>
      </c>
      <c r="BF1023" s="1">
        <v>560927931.84406698</v>
      </c>
      <c r="BG1023" s="1">
        <v>530994698.49044001</v>
      </c>
      <c r="BH1023" s="1">
        <v>516908471.02991003</v>
      </c>
      <c r="BI1023" s="1">
        <v>596263581.84406698</v>
      </c>
      <c r="BJ1023" s="1">
        <v>560927931.84406698</v>
      </c>
      <c r="BK1023" s="1">
        <v>530994698.49044001</v>
      </c>
      <c r="BL1023" s="1">
        <v>516908471.02991003</v>
      </c>
      <c r="BM1023" s="1" t="s">
        <v>85</v>
      </c>
      <c r="BN1023" s="1" t="s">
        <v>85</v>
      </c>
      <c r="BO1023" s="1" t="s">
        <v>85</v>
      </c>
      <c r="BP1023" t="s">
        <v>85</v>
      </c>
    </row>
    <row r="1024" spans="1:68" x14ac:dyDescent="0.25">
      <c r="A1024">
        <v>1533</v>
      </c>
      <c r="B1024" t="s">
        <v>297</v>
      </c>
      <c r="C1024">
        <v>2019</v>
      </c>
      <c r="D1024" s="2">
        <v>19362</v>
      </c>
      <c r="E1024" s="26">
        <v>81895.59</v>
      </c>
      <c r="F1024" t="s">
        <v>84</v>
      </c>
      <c r="I1024" s="2">
        <v>145</v>
      </c>
      <c r="J1024" s="1">
        <v>1024733850</v>
      </c>
      <c r="K1024" s="1">
        <v>359443000</v>
      </c>
      <c r="L1024" s="1">
        <v>114853000</v>
      </c>
      <c r="M1024" s="1">
        <v>132544000</v>
      </c>
      <c r="N1024" s="1">
        <v>0</v>
      </c>
      <c r="O1024" s="1">
        <v>49737838.369999997</v>
      </c>
      <c r="P1024" s="1">
        <v>43439049.43</v>
      </c>
      <c r="Q1024" s="1">
        <v>6024737</v>
      </c>
      <c r="R1024" s="1">
        <v>4592549</v>
      </c>
      <c r="S1024" s="1">
        <v>28082</v>
      </c>
      <c r="T1024" s="1">
        <v>43.427758320000002</v>
      </c>
      <c r="U1024" s="1">
        <v>7.7562988490000002</v>
      </c>
      <c r="V1024" s="1">
        <v>0</v>
      </c>
      <c r="Y1024" s="1">
        <v>332155110</v>
      </c>
      <c r="Z1024" s="1">
        <v>123468240.497797</v>
      </c>
      <c r="AA1024" s="1">
        <v>0</v>
      </c>
      <c r="AB1024" s="1">
        <v>296819460</v>
      </c>
      <c r="AC1024" s="1">
        <v>123468240.497797</v>
      </c>
      <c r="AD1024" s="1">
        <v>0</v>
      </c>
      <c r="AE1024" s="1">
        <v>296819460</v>
      </c>
      <c r="AF1024" s="1">
        <v>97363216.782616705</v>
      </c>
      <c r="AG1024" s="1">
        <v>0</v>
      </c>
      <c r="AH1024" s="1">
        <v>296819460</v>
      </c>
      <c r="AI1024" s="1">
        <v>85078499.7401786</v>
      </c>
      <c r="AJ1024" s="1">
        <v>0</v>
      </c>
      <c r="AK1024" s="1">
        <v>524033838.37</v>
      </c>
      <c r="AL1024" s="1">
        <v>613915399.92779696</v>
      </c>
      <c r="AM1024" s="1">
        <v>578579749.92779696</v>
      </c>
      <c r="AN1024" s="1">
        <v>552474726.21261597</v>
      </c>
      <c r="AO1024" s="1">
        <v>540190009.17017806</v>
      </c>
      <c r="AP1024" s="1">
        <v>132544000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656577838.37</v>
      </c>
      <c r="AW1024" s="1">
        <v>746459399.92779696</v>
      </c>
      <c r="AX1024" s="1">
        <v>711123749.92779696</v>
      </c>
      <c r="AY1024" s="1">
        <v>685018726.21261597</v>
      </c>
      <c r="AZ1024" s="1">
        <v>672734009.17017806</v>
      </c>
      <c r="BA1024" s="1">
        <v>746459399.92779696</v>
      </c>
      <c r="BB1024" s="1">
        <v>711123749.92779696</v>
      </c>
      <c r="BC1024" s="1">
        <v>685018726.21261597</v>
      </c>
      <c r="BD1024" s="1">
        <v>672734009.17017806</v>
      </c>
      <c r="BE1024" s="1">
        <v>613915399.92779696</v>
      </c>
      <c r="BF1024" s="1">
        <v>578579749.92779696</v>
      </c>
      <c r="BG1024" s="1">
        <v>552474726.21261597</v>
      </c>
      <c r="BH1024" s="1">
        <v>540190009.17017806</v>
      </c>
      <c r="BI1024" s="1">
        <v>613915399.92779696</v>
      </c>
      <c r="BJ1024" s="1">
        <v>578579749.92779696</v>
      </c>
      <c r="BK1024" s="1">
        <v>552474726.21261597</v>
      </c>
      <c r="BL1024" s="1">
        <v>540190009.17017806</v>
      </c>
      <c r="BM1024" s="1" t="s">
        <v>85</v>
      </c>
      <c r="BN1024" s="1" t="s">
        <v>85</v>
      </c>
      <c r="BO1024" s="1" t="s">
        <v>85</v>
      </c>
      <c r="BP1024" t="s">
        <v>85</v>
      </c>
    </row>
    <row r="1025" spans="1:68" x14ac:dyDescent="0.25">
      <c r="A1025">
        <v>1533</v>
      </c>
      <c r="B1025" t="s">
        <v>297</v>
      </c>
      <c r="C1025">
        <v>2020</v>
      </c>
      <c r="D1025" s="2">
        <v>19362</v>
      </c>
      <c r="E1025" s="26">
        <v>81895.59</v>
      </c>
      <c r="F1025" t="s">
        <v>84</v>
      </c>
      <c r="I1025" s="2">
        <v>145</v>
      </c>
      <c r="J1025" s="1">
        <v>1024733850</v>
      </c>
      <c r="K1025" s="1">
        <v>392154000</v>
      </c>
      <c r="L1025" s="1">
        <v>164084000</v>
      </c>
      <c r="M1025" s="1">
        <v>116261000</v>
      </c>
      <c r="N1025" s="1">
        <v>0</v>
      </c>
      <c r="O1025" s="1">
        <v>49737838.369999997</v>
      </c>
      <c r="P1025" s="1">
        <v>43439049.43</v>
      </c>
      <c r="Q1025" s="1">
        <v>6024737</v>
      </c>
      <c r="R1025" s="1">
        <v>4592549</v>
      </c>
      <c r="S1025" s="1">
        <v>28082</v>
      </c>
      <c r="T1025" s="1">
        <v>47.116753789999997</v>
      </c>
      <c r="U1025" s="1">
        <v>2.724836201</v>
      </c>
      <c r="V1025" s="1">
        <v>0</v>
      </c>
      <c r="Y1025" s="1">
        <v>332155110</v>
      </c>
      <c r="Z1025" s="1">
        <v>153652024.28829601</v>
      </c>
      <c r="AA1025" s="1">
        <v>0</v>
      </c>
      <c r="AB1025" s="1">
        <v>296819460</v>
      </c>
      <c r="AC1025" s="1">
        <v>153652024.28829601</v>
      </c>
      <c r="AD1025" s="1">
        <v>0</v>
      </c>
      <c r="AE1025" s="1">
        <v>296819460</v>
      </c>
      <c r="AF1025" s="1">
        <v>121165210.4991</v>
      </c>
      <c r="AG1025" s="1">
        <v>0</v>
      </c>
      <c r="AH1025" s="1">
        <v>296819460</v>
      </c>
      <c r="AI1025" s="1">
        <v>105877298.12771399</v>
      </c>
      <c r="AJ1025" s="1">
        <v>0</v>
      </c>
      <c r="AK1025" s="1">
        <v>605975838.37</v>
      </c>
      <c r="AL1025" s="1">
        <v>693330183.71829605</v>
      </c>
      <c r="AM1025" s="1">
        <v>657994533.71829605</v>
      </c>
      <c r="AN1025" s="1">
        <v>625507719.92910004</v>
      </c>
      <c r="AO1025" s="1">
        <v>610219807.55771399</v>
      </c>
      <c r="AP1025" s="1">
        <v>116261000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722236838.37</v>
      </c>
      <c r="AW1025" s="1">
        <v>809591183.71829605</v>
      </c>
      <c r="AX1025" s="1">
        <v>774255533.71829605</v>
      </c>
      <c r="AY1025" s="1">
        <v>741768719.92910004</v>
      </c>
      <c r="AZ1025" s="1">
        <v>726480807.55771399</v>
      </c>
      <c r="BA1025" s="1">
        <v>809591183.71829605</v>
      </c>
      <c r="BB1025" s="1">
        <v>774255533.71829605</v>
      </c>
      <c r="BC1025" s="1">
        <v>741768719.92910004</v>
      </c>
      <c r="BD1025" s="1">
        <v>726480807.55771399</v>
      </c>
      <c r="BE1025" s="1">
        <v>693330183.71829605</v>
      </c>
      <c r="BF1025" s="1">
        <v>657994533.71829605</v>
      </c>
      <c r="BG1025" s="1">
        <v>625507719.92910004</v>
      </c>
      <c r="BH1025" s="1">
        <v>610219807.55771399</v>
      </c>
      <c r="BI1025" s="1">
        <v>693330183.71829605</v>
      </c>
      <c r="BJ1025" s="1">
        <v>657994533.71829605</v>
      </c>
      <c r="BK1025" s="1">
        <v>625507719.92910004</v>
      </c>
      <c r="BL1025" s="1">
        <v>610219807.55771399</v>
      </c>
      <c r="BM1025" s="1" t="s">
        <v>85</v>
      </c>
      <c r="BN1025" s="1" t="s">
        <v>85</v>
      </c>
      <c r="BO1025" s="1" t="s">
        <v>85</v>
      </c>
      <c r="BP1025" t="s">
        <v>85</v>
      </c>
    </row>
    <row r="1026" spans="1:68" x14ac:dyDescent="0.25">
      <c r="A1026">
        <v>1533</v>
      </c>
      <c r="B1026" t="s">
        <v>297</v>
      </c>
      <c r="C1026">
        <v>2021</v>
      </c>
      <c r="D1026" s="2">
        <v>19362</v>
      </c>
      <c r="E1026" s="26">
        <v>81895.59</v>
      </c>
      <c r="F1026" t="s">
        <v>84</v>
      </c>
      <c r="I1026" s="2">
        <v>145</v>
      </c>
      <c r="J1026" s="1">
        <v>1024733850</v>
      </c>
      <c r="K1026" s="1">
        <v>390300000</v>
      </c>
      <c r="L1026" s="1">
        <v>180043000</v>
      </c>
      <c r="M1026" s="1">
        <v>135237000</v>
      </c>
      <c r="N1026" s="1">
        <v>0</v>
      </c>
      <c r="O1026" s="1">
        <v>49737838.369999997</v>
      </c>
      <c r="P1026" s="1">
        <v>43439049.43</v>
      </c>
      <c r="Q1026" s="1">
        <v>6024737</v>
      </c>
      <c r="R1026" s="1">
        <v>4592549</v>
      </c>
      <c r="S1026" s="1">
        <v>28082</v>
      </c>
      <c r="T1026" s="1">
        <v>47.926589059999998</v>
      </c>
      <c r="U1026" s="1">
        <v>6.0258038819999999</v>
      </c>
      <c r="V1026" s="1">
        <v>0</v>
      </c>
      <c r="Y1026" s="1">
        <v>332155110</v>
      </c>
      <c r="Z1026" s="1">
        <v>145029564.19850701</v>
      </c>
      <c r="AA1026" s="1">
        <v>0</v>
      </c>
      <c r="AB1026" s="1">
        <v>296819460</v>
      </c>
      <c r="AC1026" s="1">
        <v>145029564.19850701</v>
      </c>
      <c r="AD1026" s="1">
        <v>0</v>
      </c>
      <c r="AE1026" s="1">
        <v>296819460</v>
      </c>
      <c r="AF1026" s="1">
        <v>114365806.477979</v>
      </c>
      <c r="AG1026" s="1">
        <v>0</v>
      </c>
      <c r="AH1026" s="1">
        <v>296819460</v>
      </c>
      <c r="AI1026" s="1">
        <v>99935802.844789401</v>
      </c>
      <c r="AJ1026" s="1">
        <v>0</v>
      </c>
      <c r="AK1026" s="1">
        <v>620080838.37</v>
      </c>
      <c r="AL1026" s="1">
        <v>700666723.62850797</v>
      </c>
      <c r="AM1026" s="1">
        <v>665331073.62850797</v>
      </c>
      <c r="AN1026" s="1">
        <v>634667315.90797901</v>
      </c>
      <c r="AO1026" s="1">
        <v>620237312.27478898</v>
      </c>
      <c r="AP1026" s="1">
        <v>135237000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755317838.37</v>
      </c>
      <c r="AW1026" s="1">
        <v>835903723.62850797</v>
      </c>
      <c r="AX1026" s="1">
        <v>800568073.62850797</v>
      </c>
      <c r="AY1026" s="1">
        <v>769904315.90797901</v>
      </c>
      <c r="AZ1026" s="1">
        <v>755474312.27478898</v>
      </c>
      <c r="BA1026" s="1">
        <v>835903723.62850797</v>
      </c>
      <c r="BB1026" s="1">
        <v>800568073.62850797</v>
      </c>
      <c r="BC1026" s="1">
        <v>769904315.90797901</v>
      </c>
      <c r="BD1026" s="1">
        <v>755474312.27478898</v>
      </c>
      <c r="BE1026" s="1">
        <v>700666723.62850797</v>
      </c>
      <c r="BF1026" s="1">
        <v>665331073.62850797</v>
      </c>
      <c r="BG1026" s="1">
        <v>634667315.90797901</v>
      </c>
      <c r="BH1026" s="1">
        <v>620237312.27478898</v>
      </c>
      <c r="BI1026" s="1">
        <v>700666723.62850797</v>
      </c>
      <c r="BJ1026" s="1">
        <v>665331073.62850797</v>
      </c>
      <c r="BK1026" s="1">
        <v>634667315.90797901</v>
      </c>
      <c r="BL1026" s="1">
        <v>620237312.27478898</v>
      </c>
      <c r="BM1026" s="1" t="s">
        <v>85</v>
      </c>
      <c r="BN1026" s="1" t="s">
        <v>85</v>
      </c>
      <c r="BO1026" s="1" t="s">
        <v>85</v>
      </c>
      <c r="BP1026" t="s">
        <v>85</v>
      </c>
    </row>
    <row r="1027" spans="1:68" x14ac:dyDescent="0.25">
      <c r="A1027">
        <v>1536</v>
      </c>
      <c r="B1027" t="s">
        <v>298</v>
      </c>
      <c r="C1027">
        <v>2017</v>
      </c>
      <c r="D1027" s="2">
        <v>35135</v>
      </c>
      <c r="E1027" s="26">
        <v>172982.59</v>
      </c>
      <c r="F1027" t="s">
        <v>91</v>
      </c>
      <c r="I1027" s="2">
        <v>144</v>
      </c>
      <c r="J1027" s="1">
        <v>1846695600</v>
      </c>
      <c r="K1027" s="1">
        <v>1098432076</v>
      </c>
      <c r="L1027" s="1">
        <v>68401874.879999995</v>
      </c>
      <c r="M1027" s="1">
        <v>304380862.69999999</v>
      </c>
      <c r="N1027" s="1">
        <v>84452078.590000004</v>
      </c>
      <c r="O1027" s="1">
        <v>75321706.769999996</v>
      </c>
      <c r="P1027" s="1">
        <v>75321706.769999996</v>
      </c>
      <c r="Q1027" s="1">
        <v>15043035</v>
      </c>
      <c r="R1027" s="1">
        <v>689427</v>
      </c>
      <c r="S1027" s="1">
        <v>131365</v>
      </c>
      <c r="T1027" s="1">
        <v>47.754690449999998</v>
      </c>
      <c r="U1027" s="1">
        <v>3.3479163519999999</v>
      </c>
      <c r="V1027" s="1">
        <v>0</v>
      </c>
      <c r="Y1027" s="1">
        <v>602740925</v>
      </c>
      <c r="Z1027" s="1">
        <v>337988076.035267</v>
      </c>
      <c r="AA1027" s="1">
        <v>0</v>
      </c>
      <c r="AB1027" s="1">
        <v>538619550</v>
      </c>
      <c r="AC1027" s="1">
        <v>337988076.035267</v>
      </c>
      <c r="AD1027" s="1">
        <v>0</v>
      </c>
      <c r="AE1027" s="1">
        <v>538619550</v>
      </c>
      <c r="AF1027" s="1">
        <v>266934172.95988199</v>
      </c>
      <c r="AG1027" s="1">
        <v>0</v>
      </c>
      <c r="AH1027" s="1">
        <v>538619550</v>
      </c>
      <c r="AI1027" s="1">
        <v>233497042.10087699</v>
      </c>
      <c r="AJ1027" s="1">
        <v>0</v>
      </c>
      <c r="AK1027" s="1">
        <v>1242155657.6500001</v>
      </c>
      <c r="AL1027" s="1">
        <v>1084452582.6852601</v>
      </c>
      <c r="AM1027" s="1">
        <v>1020331207.6852601</v>
      </c>
      <c r="AN1027" s="1">
        <v>949277304.609882</v>
      </c>
      <c r="AO1027" s="1">
        <v>915840173.75087702</v>
      </c>
      <c r="AP1027" s="1">
        <v>388832941.28999901</v>
      </c>
      <c r="AQ1027" s="1">
        <v>32503637.25</v>
      </c>
      <c r="AR1027" s="1">
        <v>32503637.25</v>
      </c>
      <c r="AS1027" s="1">
        <v>32503637.25</v>
      </c>
      <c r="AT1027" s="1">
        <v>32503637.25</v>
      </c>
      <c r="AU1027" s="1">
        <v>32503637.25</v>
      </c>
      <c r="AV1027" s="1">
        <v>1630988598.9400001</v>
      </c>
      <c r="AW1027" s="1">
        <v>1505789161.22526</v>
      </c>
      <c r="AX1027" s="1">
        <v>1441667786.22526</v>
      </c>
      <c r="AY1027" s="1">
        <v>1370613883.1498799</v>
      </c>
      <c r="AZ1027" s="1">
        <v>1337176752.29087</v>
      </c>
      <c r="BA1027" s="1">
        <v>1505789161.22526</v>
      </c>
      <c r="BB1027" s="1">
        <v>1441667786.22526</v>
      </c>
      <c r="BC1027" s="1">
        <v>1370613883.1498799</v>
      </c>
      <c r="BD1027" s="1">
        <v>1337176752.29087</v>
      </c>
      <c r="BE1027" s="1">
        <v>1116956219.9352601</v>
      </c>
      <c r="BF1027" s="1">
        <v>1052834844.9352601</v>
      </c>
      <c r="BG1027" s="1">
        <v>981780941.859882</v>
      </c>
      <c r="BH1027" s="1">
        <v>948343811.00087702</v>
      </c>
      <c r="BI1027" s="1">
        <v>1116956219.9352601</v>
      </c>
      <c r="BJ1027" s="1">
        <v>1052834844.9352601</v>
      </c>
      <c r="BK1027" s="1">
        <v>981780941.859882</v>
      </c>
      <c r="BL1027" s="1">
        <v>948343811.00087702</v>
      </c>
      <c r="BM1027" s="1" t="s">
        <v>85</v>
      </c>
      <c r="BN1027" s="1" t="s">
        <v>85</v>
      </c>
      <c r="BO1027" s="1" t="s">
        <v>85</v>
      </c>
      <c r="BP1027" t="s">
        <v>85</v>
      </c>
    </row>
    <row r="1028" spans="1:68" x14ac:dyDescent="0.25">
      <c r="A1028">
        <v>1536</v>
      </c>
      <c r="B1028" t="s">
        <v>298</v>
      </c>
      <c r="C1028">
        <v>2018</v>
      </c>
      <c r="D1028" s="2">
        <v>35135</v>
      </c>
      <c r="E1028" s="26">
        <v>172982.59</v>
      </c>
      <c r="F1028" t="s">
        <v>91</v>
      </c>
      <c r="I1028" s="2">
        <v>144</v>
      </c>
      <c r="J1028" s="1">
        <v>1846695600</v>
      </c>
      <c r="K1028" s="1">
        <v>1153694418</v>
      </c>
      <c r="L1028" s="1">
        <v>66458435.780000001</v>
      </c>
      <c r="M1028" s="1">
        <v>320668946.89999998</v>
      </c>
      <c r="N1028" s="1">
        <v>148838410.30000001</v>
      </c>
      <c r="O1028" s="1">
        <v>75321706.769999996</v>
      </c>
      <c r="P1028" s="1">
        <v>75321706.769999996</v>
      </c>
      <c r="Q1028" s="1">
        <v>15043035</v>
      </c>
      <c r="R1028" s="1">
        <v>689427</v>
      </c>
      <c r="S1028" s="1">
        <v>131365</v>
      </c>
      <c r="T1028" s="1">
        <v>49.180176600000003</v>
      </c>
      <c r="U1028" s="1">
        <v>1.867006441</v>
      </c>
      <c r="V1028" s="1">
        <v>0</v>
      </c>
      <c r="Y1028" s="1">
        <v>602740925</v>
      </c>
      <c r="Z1028" s="1">
        <v>360109187.79821599</v>
      </c>
      <c r="AA1028" s="1">
        <v>0</v>
      </c>
      <c r="AB1028" s="1">
        <v>538619550</v>
      </c>
      <c r="AC1028" s="1">
        <v>360109187.79821599</v>
      </c>
      <c r="AD1028" s="1">
        <v>0</v>
      </c>
      <c r="AE1028" s="1">
        <v>538619550</v>
      </c>
      <c r="AF1028" s="1">
        <v>284404850.454373</v>
      </c>
      <c r="AG1028" s="1">
        <v>0</v>
      </c>
      <c r="AH1028" s="1">
        <v>538619550</v>
      </c>
      <c r="AI1028" s="1">
        <v>248779279.93962401</v>
      </c>
      <c r="AJ1028" s="1">
        <v>0</v>
      </c>
      <c r="AK1028" s="1">
        <v>1295474560.55</v>
      </c>
      <c r="AL1028" s="1">
        <v>1104630255.3482101</v>
      </c>
      <c r="AM1028" s="1">
        <v>1040508880.34821</v>
      </c>
      <c r="AN1028" s="1">
        <v>964804543.00437295</v>
      </c>
      <c r="AO1028" s="1">
        <v>929178972.48962402</v>
      </c>
      <c r="AP1028" s="1">
        <v>469507357.19999999</v>
      </c>
      <c r="AQ1028" s="1">
        <v>32503637.25</v>
      </c>
      <c r="AR1028" s="1">
        <v>32503637.25</v>
      </c>
      <c r="AS1028" s="1">
        <v>32503637.25</v>
      </c>
      <c r="AT1028" s="1">
        <v>32503637.25</v>
      </c>
      <c r="AU1028" s="1">
        <v>32503637.25</v>
      </c>
      <c r="AV1028" s="1">
        <v>1764981917.75</v>
      </c>
      <c r="AW1028" s="1">
        <v>1606641249.7982099</v>
      </c>
      <c r="AX1028" s="1">
        <v>1542519874.7982099</v>
      </c>
      <c r="AY1028" s="1">
        <v>1466815537.45437</v>
      </c>
      <c r="AZ1028" s="1">
        <v>1431189966.93962</v>
      </c>
      <c r="BA1028" s="1">
        <v>1606641249.7982099</v>
      </c>
      <c r="BB1028" s="1">
        <v>1542519874.7982099</v>
      </c>
      <c r="BC1028" s="1">
        <v>1466815537.45437</v>
      </c>
      <c r="BD1028" s="1">
        <v>1431189966.93962</v>
      </c>
      <c r="BE1028" s="1">
        <v>1137133892.5982101</v>
      </c>
      <c r="BF1028" s="1">
        <v>1073012517.59821</v>
      </c>
      <c r="BG1028" s="1">
        <v>997308180.25437295</v>
      </c>
      <c r="BH1028" s="1">
        <v>961682609.73962402</v>
      </c>
      <c r="BI1028" s="1">
        <v>1137133892.5982101</v>
      </c>
      <c r="BJ1028" s="1">
        <v>1073012517.59821</v>
      </c>
      <c r="BK1028" s="1">
        <v>997308180.25437295</v>
      </c>
      <c r="BL1028" s="1">
        <v>961682609.73962402</v>
      </c>
      <c r="BM1028" s="1" t="s">
        <v>85</v>
      </c>
      <c r="BN1028" s="1" t="s">
        <v>85</v>
      </c>
      <c r="BO1028" s="1" t="s">
        <v>85</v>
      </c>
      <c r="BP1028" t="s">
        <v>85</v>
      </c>
    </row>
    <row r="1029" spans="1:68" x14ac:dyDescent="0.25">
      <c r="A1029">
        <v>1536</v>
      </c>
      <c r="B1029" t="s">
        <v>298</v>
      </c>
      <c r="C1029">
        <v>2019</v>
      </c>
      <c r="D1029" s="2">
        <v>35135</v>
      </c>
      <c r="E1029" s="26">
        <v>172982.59</v>
      </c>
      <c r="F1029" t="s">
        <v>91</v>
      </c>
      <c r="I1029" s="2">
        <v>144</v>
      </c>
      <c r="J1029" s="1">
        <v>1846695600</v>
      </c>
      <c r="K1029" s="1">
        <v>1115571444</v>
      </c>
      <c r="L1029" s="1">
        <v>59636949.600000001</v>
      </c>
      <c r="M1029" s="1">
        <v>321903232.69999999</v>
      </c>
      <c r="N1029" s="1">
        <v>0</v>
      </c>
      <c r="O1029" s="1">
        <v>75321706.769999996</v>
      </c>
      <c r="P1029" s="1">
        <v>75321706.769999996</v>
      </c>
      <c r="Q1029" s="1">
        <v>15043035</v>
      </c>
      <c r="R1029" s="1">
        <v>689427</v>
      </c>
      <c r="S1029" s="1">
        <v>131365</v>
      </c>
      <c r="T1029" s="1">
        <v>45.610854199999999</v>
      </c>
      <c r="U1029" s="1">
        <v>4.8131490259999996</v>
      </c>
      <c r="V1029" s="1">
        <v>0</v>
      </c>
      <c r="Y1029" s="1">
        <v>602740925</v>
      </c>
      <c r="Z1029" s="1">
        <v>310518792.65049702</v>
      </c>
      <c r="AA1029" s="1">
        <v>0</v>
      </c>
      <c r="AB1029" s="1">
        <v>538619550</v>
      </c>
      <c r="AC1029" s="1">
        <v>310518792.65049702</v>
      </c>
      <c r="AD1029" s="1">
        <v>0</v>
      </c>
      <c r="AE1029" s="1">
        <v>538619550</v>
      </c>
      <c r="AF1029" s="1">
        <v>245239648.91593501</v>
      </c>
      <c r="AG1029" s="1">
        <v>0</v>
      </c>
      <c r="AH1029" s="1">
        <v>538619550</v>
      </c>
      <c r="AI1029" s="1">
        <v>214520051.86437699</v>
      </c>
      <c r="AJ1029" s="1">
        <v>0</v>
      </c>
      <c r="AK1029" s="1">
        <v>1250530100.3699999</v>
      </c>
      <c r="AL1029" s="1">
        <v>1048218374.0204901</v>
      </c>
      <c r="AM1029" s="1">
        <v>984096999.02049696</v>
      </c>
      <c r="AN1029" s="1">
        <v>918817855.28593504</v>
      </c>
      <c r="AO1029" s="1">
        <v>888098258.23437703</v>
      </c>
      <c r="AP1029" s="1">
        <v>321903232.69999999</v>
      </c>
      <c r="AQ1029" s="1">
        <v>32503637.25</v>
      </c>
      <c r="AR1029" s="1">
        <v>32503637.25</v>
      </c>
      <c r="AS1029" s="1">
        <v>32503637.25</v>
      </c>
      <c r="AT1029" s="1">
        <v>32503637.25</v>
      </c>
      <c r="AU1029" s="1">
        <v>32503637.25</v>
      </c>
      <c r="AV1029" s="1">
        <v>1572433333.0699999</v>
      </c>
      <c r="AW1029" s="1">
        <v>1402625243.97049</v>
      </c>
      <c r="AX1029" s="1">
        <v>1338503868.97049</v>
      </c>
      <c r="AY1029" s="1">
        <v>1273224725.23593</v>
      </c>
      <c r="AZ1029" s="1">
        <v>1242505128.18437</v>
      </c>
      <c r="BA1029" s="1">
        <v>1402625243.97049</v>
      </c>
      <c r="BB1029" s="1">
        <v>1338503868.97049</v>
      </c>
      <c r="BC1029" s="1">
        <v>1273224725.23593</v>
      </c>
      <c r="BD1029" s="1">
        <v>1242505128.18437</v>
      </c>
      <c r="BE1029" s="1">
        <v>1080722011.2704899</v>
      </c>
      <c r="BF1029" s="1">
        <v>1016600636.2704901</v>
      </c>
      <c r="BG1029" s="1">
        <v>951321492.53593504</v>
      </c>
      <c r="BH1029" s="1">
        <v>920601895.48437703</v>
      </c>
      <c r="BI1029" s="1">
        <v>1080722011.2704899</v>
      </c>
      <c r="BJ1029" s="1">
        <v>1016600636.2704901</v>
      </c>
      <c r="BK1029" s="1">
        <v>951321492.53593504</v>
      </c>
      <c r="BL1029" s="1">
        <v>920601895.48437703</v>
      </c>
      <c r="BM1029" s="1" t="s">
        <v>85</v>
      </c>
      <c r="BN1029" s="1" t="s">
        <v>85</v>
      </c>
      <c r="BO1029" s="1" t="s">
        <v>85</v>
      </c>
      <c r="BP1029" t="s">
        <v>85</v>
      </c>
    </row>
    <row r="1030" spans="1:68" x14ac:dyDescent="0.25">
      <c r="A1030">
        <v>1536</v>
      </c>
      <c r="B1030" t="s">
        <v>298</v>
      </c>
      <c r="C1030">
        <v>2020</v>
      </c>
      <c r="D1030" s="2">
        <v>35183</v>
      </c>
      <c r="E1030" s="26">
        <v>172982.59</v>
      </c>
      <c r="F1030" t="s">
        <v>91</v>
      </c>
      <c r="I1030" s="2">
        <v>144</v>
      </c>
      <c r="J1030" s="1">
        <v>1849218480</v>
      </c>
      <c r="K1030" s="1">
        <v>1097019345</v>
      </c>
      <c r="L1030" s="1">
        <v>63357005.579999998</v>
      </c>
      <c r="M1030" s="1">
        <v>308467631.39999998</v>
      </c>
      <c r="N1030" s="1">
        <v>75993804.689999998</v>
      </c>
      <c r="O1030" s="1">
        <v>75321706.769999996</v>
      </c>
      <c r="P1030" s="1">
        <v>75321706.769999996</v>
      </c>
      <c r="Q1030" s="1">
        <v>15043035</v>
      </c>
      <c r="R1030" s="1">
        <v>689427</v>
      </c>
      <c r="S1030" s="1">
        <v>131365</v>
      </c>
      <c r="T1030" s="1">
        <v>46.497774909999997</v>
      </c>
      <c r="U1030" s="1">
        <v>1.875724027</v>
      </c>
      <c r="V1030" s="1">
        <v>0</v>
      </c>
      <c r="Y1030" s="1">
        <v>603564365</v>
      </c>
      <c r="Z1030" s="1">
        <v>339626587.00246</v>
      </c>
      <c r="AA1030" s="1">
        <v>0</v>
      </c>
      <c r="AB1030" s="1">
        <v>539355390</v>
      </c>
      <c r="AC1030" s="1">
        <v>339626587.00246</v>
      </c>
      <c r="AD1030" s="1">
        <v>0</v>
      </c>
      <c r="AE1030" s="1">
        <v>539355390</v>
      </c>
      <c r="AF1030" s="1">
        <v>268228226.214789</v>
      </c>
      <c r="AG1030" s="1">
        <v>0</v>
      </c>
      <c r="AH1030" s="1">
        <v>539355390</v>
      </c>
      <c r="AI1030" s="1">
        <v>234628997.60882601</v>
      </c>
      <c r="AJ1030" s="1">
        <v>0</v>
      </c>
      <c r="AK1030" s="1">
        <v>1235698057.3499999</v>
      </c>
      <c r="AL1030" s="1">
        <v>1081869664.3524599</v>
      </c>
      <c r="AM1030" s="1">
        <v>1017660689.35246</v>
      </c>
      <c r="AN1030" s="1">
        <v>946262328.56478906</v>
      </c>
      <c r="AO1030" s="1">
        <v>912663099.95882595</v>
      </c>
      <c r="AP1030" s="1">
        <v>384461436.08999997</v>
      </c>
      <c r="AQ1030" s="1">
        <v>32503637.25</v>
      </c>
      <c r="AR1030" s="1">
        <v>32503637.25</v>
      </c>
      <c r="AS1030" s="1">
        <v>32503637.25</v>
      </c>
      <c r="AT1030" s="1">
        <v>32503637.25</v>
      </c>
      <c r="AU1030" s="1">
        <v>32503637.25</v>
      </c>
      <c r="AV1030" s="1">
        <v>1620159493.43999</v>
      </c>
      <c r="AW1030" s="1">
        <v>1498834737.6924601</v>
      </c>
      <c r="AX1030" s="1">
        <v>1434625762.6924601</v>
      </c>
      <c r="AY1030" s="1">
        <v>1363227401.9047799</v>
      </c>
      <c r="AZ1030" s="1">
        <v>1329628173.29882</v>
      </c>
      <c r="BA1030" s="1">
        <v>1498834737.6924601</v>
      </c>
      <c r="BB1030" s="1">
        <v>1434625762.6924601</v>
      </c>
      <c r="BC1030" s="1">
        <v>1363227401.9047799</v>
      </c>
      <c r="BD1030" s="1">
        <v>1329628173.29882</v>
      </c>
      <c r="BE1030" s="1">
        <v>1114373301.6024599</v>
      </c>
      <c r="BF1030" s="1">
        <v>1050164326.60246</v>
      </c>
      <c r="BG1030" s="1">
        <v>978765965.81478906</v>
      </c>
      <c r="BH1030" s="1">
        <v>945166737.20882595</v>
      </c>
      <c r="BI1030" s="1">
        <v>1114373301.6024599</v>
      </c>
      <c r="BJ1030" s="1">
        <v>1050164326.60246</v>
      </c>
      <c r="BK1030" s="1">
        <v>978765965.81478906</v>
      </c>
      <c r="BL1030" s="1">
        <v>945166737.20882595</v>
      </c>
      <c r="BM1030" s="1" t="s">
        <v>85</v>
      </c>
      <c r="BN1030" s="1" t="s">
        <v>85</v>
      </c>
      <c r="BO1030" s="1" t="s">
        <v>85</v>
      </c>
      <c r="BP1030" t="s">
        <v>85</v>
      </c>
    </row>
    <row r="1031" spans="1:68" x14ac:dyDescent="0.25">
      <c r="A1031">
        <v>1536</v>
      </c>
      <c r="B1031" t="s">
        <v>298</v>
      </c>
      <c r="C1031">
        <v>2021</v>
      </c>
      <c r="D1031" s="2">
        <v>35183</v>
      </c>
      <c r="E1031" s="26">
        <v>172982.59</v>
      </c>
      <c r="F1031" t="s">
        <v>91</v>
      </c>
      <c r="I1031" s="2">
        <v>144</v>
      </c>
      <c r="J1031" s="1">
        <v>1849218480</v>
      </c>
      <c r="K1031" s="1">
        <v>1169617453</v>
      </c>
      <c r="L1031" s="1">
        <v>63218622.57</v>
      </c>
      <c r="M1031" s="1">
        <v>260872662.30000001</v>
      </c>
      <c r="N1031" s="1">
        <v>90610790.709999993</v>
      </c>
      <c r="O1031" s="1">
        <v>75321706.769999996</v>
      </c>
      <c r="P1031" s="1">
        <v>75321706.769999996</v>
      </c>
      <c r="Q1031" s="1">
        <v>15043035</v>
      </c>
      <c r="R1031" s="1">
        <v>689427</v>
      </c>
      <c r="S1031" s="1">
        <v>131365</v>
      </c>
      <c r="T1031" s="1">
        <v>45.666175410000001</v>
      </c>
      <c r="U1031" s="1">
        <v>2.624440924</v>
      </c>
      <c r="V1031" s="1">
        <v>0</v>
      </c>
      <c r="Y1031" s="1">
        <v>603564365</v>
      </c>
      <c r="Z1031" s="1">
        <v>327598509.99397802</v>
      </c>
      <c r="AA1031" s="1">
        <v>0</v>
      </c>
      <c r="AB1031" s="1">
        <v>539355390</v>
      </c>
      <c r="AC1031" s="1">
        <v>327598509.99397802</v>
      </c>
      <c r="AD1031" s="1">
        <v>0</v>
      </c>
      <c r="AE1031" s="1">
        <v>539355390</v>
      </c>
      <c r="AF1031" s="1">
        <v>258728764.499394</v>
      </c>
      <c r="AG1031" s="1">
        <v>0</v>
      </c>
      <c r="AH1031" s="1">
        <v>539355390</v>
      </c>
      <c r="AI1031" s="1">
        <v>226319472.50194299</v>
      </c>
      <c r="AJ1031" s="1">
        <v>0</v>
      </c>
      <c r="AK1031" s="1">
        <v>1308157782.3399999</v>
      </c>
      <c r="AL1031" s="1">
        <v>1069703204.33397</v>
      </c>
      <c r="AM1031" s="1">
        <v>1005494229.33397</v>
      </c>
      <c r="AN1031" s="1">
        <v>936624483.83939397</v>
      </c>
      <c r="AO1031" s="1">
        <v>904215191.84194303</v>
      </c>
      <c r="AP1031" s="1">
        <v>351483453.00999999</v>
      </c>
      <c r="AQ1031" s="1">
        <v>32503637.25</v>
      </c>
      <c r="AR1031" s="1">
        <v>32503637.25</v>
      </c>
      <c r="AS1031" s="1">
        <v>32503637.25</v>
      </c>
      <c r="AT1031" s="1">
        <v>32503637.25</v>
      </c>
      <c r="AU1031" s="1">
        <v>32503637.25</v>
      </c>
      <c r="AV1031" s="1">
        <v>1659641235.3499999</v>
      </c>
      <c r="AW1031" s="1">
        <v>1453690294.5939701</v>
      </c>
      <c r="AX1031" s="1">
        <v>1389481319.5939701</v>
      </c>
      <c r="AY1031" s="1">
        <v>1320611574.09939</v>
      </c>
      <c r="AZ1031" s="1">
        <v>1288202282.1019399</v>
      </c>
      <c r="BA1031" s="1">
        <v>1453690294.5939701</v>
      </c>
      <c r="BB1031" s="1">
        <v>1389481319.5939701</v>
      </c>
      <c r="BC1031" s="1">
        <v>1320611574.09939</v>
      </c>
      <c r="BD1031" s="1">
        <v>1288202282.1019399</v>
      </c>
      <c r="BE1031" s="1">
        <v>1102206841.5839701</v>
      </c>
      <c r="BF1031" s="1">
        <v>1037997866.58397</v>
      </c>
      <c r="BG1031" s="1">
        <v>969128121.08939397</v>
      </c>
      <c r="BH1031" s="1">
        <v>936718829.09194303</v>
      </c>
      <c r="BI1031" s="1">
        <v>1102206841.5839701</v>
      </c>
      <c r="BJ1031" s="1">
        <v>1037997866.58397</v>
      </c>
      <c r="BK1031" s="1">
        <v>969128121.08939397</v>
      </c>
      <c r="BL1031" s="1">
        <v>936718829.09194303</v>
      </c>
      <c r="BM1031" s="1" t="s">
        <v>85</v>
      </c>
      <c r="BN1031" s="1" t="s">
        <v>85</v>
      </c>
      <c r="BO1031" s="1" t="s">
        <v>85</v>
      </c>
      <c r="BP1031" t="s">
        <v>85</v>
      </c>
    </row>
    <row r="1032" spans="1:68" x14ac:dyDescent="0.25">
      <c r="A1032">
        <v>1539</v>
      </c>
      <c r="B1032" t="s">
        <v>299</v>
      </c>
      <c r="C1032">
        <v>2017</v>
      </c>
      <c r="D1032" s="2">
        <v>80038</v>
      </c>
      <c r="E1032" s="26">
        <v>83106.960000000006</v>
      </c>
      <c r="F1032" t="s">
        <v>93</v>
      </c>
      <c r="I1032" s="2">
        <v>179</v>
      </c>
      <c r="J1032" s="1">
        <v>5229282730</v>
      </c>
      <c r="K1032" s="1">
        <v>3239082300</v>
      </c>
      <c r="L1032" s="1">
        <v>277114900</v>
      </c>
      <c r="M1032" s="1">
        <v>625372500</v>
      </c>
      <c r="N1032" s="1">
        <v>0</v>
      </c>
      <c r="O1032" s="1">
        <v>119235397.90000001</v>
      </c>
      <c r="P1032" s="1">
        <v>116768610</v>
      </c>
      <c r="Q1032" s="1">
        <v>44434181</v>
      </c>
      <c r="R1032" s="1">
        <v>15772371</v>
      </c>
      <c r="S1032" s="1">
        <v>1334109</v>
      </c>
      <c r="T1032" s="1">
        <v>55.740986749999998</v>
      </c>
      <c r="U1032" s="1">
        <v>4.415275126</v>
      </c>
      <c r="V1032" s="1">
        <v>48240834</v>
      </c>
      <c r="W1032" s="1">
        <v>36.590000000000003</v>
      </c>
      <c r="X1032" s="1">
        <v>1.08</v>
      </c>
      <c r="Y1032" s="1">
        <v>1373051890</v>
      </c>
      <c r="Z1032" s="1">
        <v>1253944648.4726701</v>
      </c>
      <c r="AA1032" s="1">
        <v>1181932464.91377</v>
      </c>
      <c r="AB1032" s="1">
        <v>1226982540</v>
      </c>
      <c r="AC1032" s="1">
        <v>1253944648.4726701</v>
      </c>
      <c r="AD1032" s="1">
        <v>1181932464.91377</v>
      </c>
      <c r="AE1032" s="1">
        <v>1226982540</v>
      </c>
      <c r="AF1032" s="1">
        <v>996502872.53156602</v>
      </c>
      <c r="AG1032" s="1">
        <v>1181932464.91377</v>
      </c>
      <c r="AH1032" s="1">
        <v>1226982540</v>
      </c>
      <c r="AI1032" s="1">
        <v>875353801.50045502</v>
      </c>
      <c r="AJ1032" s="1">
        <v>1181932464.91377</v>
      </c>
      <c r="AK1032" s="1">
        <v>3635432597.9000001</v>
      </c>
      <c r="AL1032" s="1">
        <v>4202812513.3864498</v>
      </c>
      <c r="AM1032" s="1">
        <v>4056743163.3864498</v>
      </c>
      <c r="AN1032" s="1">
        <v>3799301387.4453402</v>
      </c>
      <c r="AO1032" s="1">
        <v>3678152316.4142299</v>
      </c>
      <c r="AP1032" s="1">
        <v>625372500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4260805097.9000001</v>
      </c>
      <c r="AW1032" s="1">
        <v>4828185013.3864498</v>
      </c>
      <c r="AX1032" s="1">
        <v>4682115663.3864498</v>
      </c>
      <c r="AY1032" s="1">
        <v>4424673887.4453402</v>
      </c>
      <c r="AZ1032" s="1">
        <v>4303524816.4142303</v>
      </c>
      <c r="BA1032" s="1">
        <v>4828185013.3864498</v>
      </c>
      <c r="BB1032" s="1">
        <v>4682115663.3864498</v>
      </c>
      <c r="BC1032" s="1">
        <v>4424673887.4453402</v>
      </c>
      <c r="BD1032" s="1">
        <v>4303524816.4142303</v>
      </c>
      <c r="BE1032" s="1">
        <v>4202812513.3864498</v>
      </c>
      <c r="BF1032" s="1">
        <v>4056743163.3864498</v>
      </c>
      <c r="BG1032" s="1">
        <v>3799301387.4453402</v>
      </c>
      <c r="BH1032" s="1">
        <v>3678152316.4142299</v>
      </c>
      <c r="BI1032" s="1">
        <v>4202812513.3864498</v>
      </c>
      <c r="BJ1032" s="1">
        <v>4056743163.3864498</v>
      </c>
      <c r="BK1032" s="1">
        <v>3799301387.4453402</v>
      </c>
      <c r="BL1032" s="1">
        <v>3678152316.4142299</v>
      </c>
      <c r="BM1032" s="1" t="s">
        <v>85</v>
      </c>
      <c r="BN1032" s="1" t="s">
        <v>85</v>
      </c>
      <c r="BO1032" s="1" t="s">
        <v>85</v>
      </c>
      <c r="BP1032" t="s">
        <v>85</v>
      </c>
    </row>
    <row r="1033" spans="1:68" x14ac:dyDescent="0.25">
      <c r="A1033">
        <v>1539</v>
      </c>
      <c r="B1033" t="s">
        <v>299</v>
      </c>
      <c r="C1033">
        <v>2018</v>
      </c>
      <c r="D1033" s="2">
        <v>81664</v>
      </c>
      <c r="E1033" s="26">
        <v>83106.960000000006</v>
      </c>
      <c r="F1033" t="s">
        <v>93</v>
      </c>
      <c r="I1033" s="2">
        <v>179</v>
      </c>
      <c r="J1033" s="1">
        <v>5335517440</v>
      </c>
      <c r="K1033" s="1">
        <v>3374847390</v>
      </c>
      <c r="L1033" s="1">
        <v>247702890.40000001</v>
      </c>
      <c r="M1033" s="1">
        <v>612681924.20000005</v>
      </c>
      <c r="N1033" s="1">
        <v>0</v>
      </c>
      <c r="O1033" s="1">
        <v>119235397.90000001</v>
      </c>
      <c r="P1033" s="1">
        <v>116768610</v>
      </c>
      <c r="Q1033" s="1">
        <v>44434181</v>
      </c>
      <c r="R1033" s="1">
        <v>15772371</v>
      </c>
      <c r="S1033" s="1">
        <v>1334109</v>
      </c>
      <c r="T1033" s="1">
        <v>56.359780800000003</v>
      </c>
      <c r="U1033" s="1">
        <v>3.4092543709999998</v>
      </c>
      <c r="V1033" s="1">
        <v>48240834</v>
      </c>
      <c r="W1033" s="1">
        <v>36.590000000000003</v>
      </c>
      <c r="X1033" s="1">
        <v>1.08</v>
      </c>
      <c r="Y1033" s="1">
        <v>1400945920</v>
      </c>
      <c r="Z1033" s="1">
        <v>1293640694.8599999</v>
      </c>
      <c r="AA1033" s="1">
        <v>1181932464.91377</v>
      </c>
      <c r="AB1033" s="1">
        <v>1251909120</v>
      </c>
      <c r="AC1033" s="1">
        <v>1293640694.8599999</v>
      </c>
      <c r="AD1033" s="1">
        <v>1181932464.91377</v>
      </c>
      <c r="AE1033" s="1">
        <v>1251909120</v>
      </c>
      <c r="AF1033" s="1">
        <v>1028049100.90879</v>
      </c>
      <c r="AG1033" s="1">
        <v>1181932464.91377</v>
      </c>
      <c r="AH1033" s="1">
        <v>1251909120</v>
      </c>
      <c r="AI1033" s="1">
        <v>903064821.40233803</v>
      </c>
      <c r="AJ1033" s="1">
        <v>1181932464.91377</v>
      </c>
      <c r="AK1033" s="1">
        <v>3741785678.3000002</v>
      </c>
      <c r="AL1033" s="1">
        <v>4240990580.17378</v>
      </c>
      <c r="AM1033" s="1">
        <v>4091953780.17378</v>
      </c>
      <c r="AN1033" s="1">
        <v>3826362186.2225599</v>
      </c>
      <c r="AO1033" s="1">
        <v>3701377906.7161102</v>
      </c>
      <c r="AP1033" s="1">
        <v>612681924.20000005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4354467602.5</v>
      </c>
      <c r="AW1033" s="1">
        <v>4853672504.3737803</v>
      </c>
      <c r="AX1033" s="1">
        <v>4704635704.3737803</v>
      </c>
      <c r="AY1033" s="1">
        <v>4439044110.4225597</v>
      </c>
      <c r="AZ1033" s="1">
        <v>4314059830.91611</v>
      </c>
      <c r="BA1033" s="1">
        <v>4853672504.3737803</v>
      </c>
      <c r="BB1033" s="1">
        <v>4704635704.3737803</v>
      </c>
      <c r="BC1033" s="1">
        <v>4439044110.4225597</v>
      </c>
      <c r="BD1033" s="1">
        <v>4314059830.91611</v>
      </c>
      <c r="BE1033" s="1">
        <v>4240990580.17378</v>
      </c>
      <c r="BF1033" s="1">
        <v>4091953780.17378</v>
      </c>
      <c r="BG1033" s="1">
        <v>3826362186.2225599</v>
      </c>
      <c r="BH1033" s="1">
        <v>3701377906.7161102</v>
      </c>
      <c r="BI1033" s="1">
        <v>4240990580.17378</v>
      </c>
      <c r="BJ1033" s="1">
        <v>4091953780.17378</v>
      </c>
      <c r="BK1033" s="1">
        <v>3826362186.2225599</v>
      </c>
      <c r="BL1033" s="1">
        <v>3701377906.7161102</v>
      </c>
      <c r="BM1033" s="1" t="s">
        <v>85</v>
      </c>
      <c r="BN1033" s="1" t="s">
        <v>85</v>
      </c>
      <c r="BO1033" s="1" t="s">
        <v>85</v>
      </c>
      <c r="BP1033" t="s">
        <v>85</v>
      </c>
    </row>
    <row r="1034" spans="1:68" x14ac:dyDescent="0.25">
      <c r="A1034">
        <v>1539</v>
      </c>
      <c r="B1034" t="s">
        <v>299</v>
      </c>
      <c r="C1034">
        <v>2019</v>
      </c>
      <c r="D1034" s="2">
        <v>83028</v>
      </c>
      <c r="E1034" s="26">
        <v>83106.960000000006</v>
      </c>
      <c r="F1034" t="s">
        <v>93</v>
      </c>
      <c r="I1034" s="2">
        <v>179</v>
      </c>
      <c r="J1034" s="1">
        <v>5424634380</v>
      </c>
      <c r="K1034" s="1">
        <v>3365302746</v>
      </c>
      <c r="L1034" s="1">
        <v>186161193</v>
      </c>
      <c r="M1034" s="1">
        <v>574623622</v>
      </c>
      <c r="N1034" s="1">
        <v>0</v>
      </c>
      <c r="O1034" s="1">
        <v>119235397.90000001</v>
      </c>
      <c r="P1034" s="1">
        <v>116768610</v>
      </c>
      <c r="Q1034" s="1">
        <v>44434181</v>
      </c>
      <c r="R1034" s="1">
        <v>15772371</v>
      </c>
      <c r="S1034" s="1">
        <v>1334109</v>
      </c>
      <c r="T1034" s="1">
        <v>53.723232080000002</v>
      </c>
      <c r="U1034" s="1">
        <v>4.0678880050000004</v>
      </c>
      <c r="V1034" s="1">
        <v>48240834</v>
      </c>
      <c r="W1034" s="1">
        <v>36.590000000000003</v>
      </c>
      <c r="X1034" s="1">
        <v>1.08</v>
      </c>
      <c r="Y1034" s="1">
        <v>1424345340</v>
      </c>
      <c r="Z1034" s="1">
        <v>1213135697.50488</v>
      </c>
      <c r="AA1034" s="1">
        <v>1181932464.91377</v>
      </c>
      <c r="AB1034" s="1">
        <v>1272819240</v>
      </c>
      <c r="AC1034" s="1">
        <v>1213135697.50488</v>
      </c>
      <c r="AD1034" s="1">
        <v>1181932464.91377</v>
      </c>
      <c r="AE1034" s="1">
        <v>1272819240</v>
      </c>
      <c r="AF1034" s="1">
        <v>964072225.04330695</v>
      </c>
      <c r="AG1034" s="1">
        <v>1181932464.91377</v>
      </c>
      <c r="AH1034" s="1">
        <v>1272819240</v>
      </c>
      <c r="AI1034" s="1">
        <v>846865885.06138897</v>
      </c>
      <c r="AJ1034" s="1">
        <v>1181932464.91377</v>
      </c>
      <c r="AK1034" s="1">
        <v>3670699336.9000001</v>
      </c>
      <c r="AL1034" s="1">
        <v>4122343305.4186502</v>
      </c>
      <c r="AM1034" s="1">
        <v>3970817205.4186502</v>
      </c>
      <c r="AN1034" s="1">
        <v>3721753732.9570799</v>
      </c>
      <c r="AO1034" s="1">
        <v>3604547392.9751601</v>
      </c>
      <c r="AP1034" s="1">
        <v>574623622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4245322958.9000001</v>
      </c>
      <c r="AW1034" s="1">
        <v>4696966927.4186497</v>
      </c>
      <c r="AX1034" s="1">
        <v>4545440827.4186497</v>
      </c>
      <c r="AY1034" s="1">
        <v>4296377354.9570799</v>
      </c>
      <c r="AZ1034" s="1">
        <v>4179171014.9751601</v>
      </c>
      <c r="BA1034" s="1">
        <v>4696966927.4186497</v>
      </c>
      <c r="BB1034" s="1">
        <v>4545440827.4186497</v>
      </c>
      <c r="BC1034" s="1">
        <v>4296377354.9570799</v>
      </c>
      <c r="BD1034" s="1">
        <v>4179171014.9751601</v>
      </c>
      <c r="BE1034" s="1">
        <v>4122343305.4186502</v>
      </c>
      <c r="BF1034" s="1">
        <v>3970817205.4186502</v>
      </c>
      <c r="BG1034" s="1">
        <v>3721753732.9570799</v>
      </c>
      <c r="BH1034" s="1">
        <v>3604547392.9751601</v>
      </c>
      <c r="BI1034" s="1">
        <v>4122343305.4186502</v>
      </c>
      <c r="BJ1034" s="1">
        <v>3970817205.4186502</v>
      </c>
      <c r="BK1034" s="1">
        <v>3721753732.9570799</v>
      </c>
      <c r="BL1034" s="1">
        <v>3604547392.9751601</v>
      </c>
      <c r="BM1034" s="1" t="s">
        <v>85</v>
      </c>
      <c r="BN1034" s="1" t="s">
        <v>85</v>
      </c>
      <c r="BO1034" s="1" t="s">
        <v>85</v>
      </c>
      <c r="BP1034" t="s">
        <v>85</v>
      </c>
    </row>
    <row r="1035" spans="1:68" x14ac:dyDescent="0.25">
      <c r="A1035">
        <v>1539</v>
      </c>
      <c r="B1035" t="s">
        <v>299</v>
      </c>
      <c r="C1035">
        <v>2020</v>
      </c>
      <c r="D1035" s="2">
        <v>84625</v>
      </c>
      <c r="E1035" s="26">
        <v>83106.960000000006</v>
      </c>
      <c r="F1035" t="s">
        <v>93</v>
      </c>
      <c r="I1035" s="2">
        <v>179</v>
      </c>
      <c r="J1035" s="1">
        <v>5528974375</v>
      </c>
      <c r="K1035" s="1">
        <v>3808075000</v>
      </c>
      <c r="L1035" s="1">
        <v>261344000</v>
      </c>
      <c r="M1035" s="1">
        <v>549336000</v>
      </c>
      <c r="N1035" s="1">
        <v>0</v>
      </c>
      <c r="O1035" s="1">
        <v>119235397.90000001</v>
      </c>
      <c r="P1035" s="1">
        <v>116768610</v>
      </c>
      <c r="Q1035" s="1">
        <v>44434181</v>
      </c>
      <c r="R1035" s="1">
        <v>15772371</v>
      </c>
      <c r="S1035" s="1">
        <v>1334109</v>
      </c>
      <c r="T1035" s="1">
        <v>56.300091999999999</v>
      </c>
      <c r="U1035" s="1">
        <v>1.3761354370000001</v>
      </c>
      <c r="V1035" s="1">
        <v>48240834</v>
      </c>
      <c r="W1035" s="1">
        <v>36.590000000000003</v>
      </c>
      <c r="X1035" s="1">
        <v>1.08</v>
      </c>
      <c r="Y1035" s="1">
        <v>1451741875</v>
      </c>
      <c r="Z1035" s="1">
        <v>1341853804.3789101</v>
      </c>
      <c r="AA1035" s="1">
        <v>1181932464.91377</v>
      </c>
      <c r="AB1035" s="1">
        <v>1297301250</v>
      </c>
      <c r="AC1035" s="1">
        <v>1341853804.3789101</v>
      </c>
      <c r="AD1035" s="1">
        <v>1181932464.91377</v>
      </c>
      <c r="AE1035" s="1">
        <v>1297301250</v>
      </c>
      <c r="AF1035" s="1">
        <v>1066363792.22135</v>
      </c>
      <c r="AG1035" s="1">
        <v>1181932464.91377</v>
      </c>
      <c r="AH1035" s="1">
        <v>1297301250</v>
      </c>
      <c r="AI1035" s="1">
        <v>936721433.55897701</v>
      </c>
      <c r="AJ1035" s="1">
        <v>1181932464.91377</v>
      </c>
      <c r="AK1035" s="1">
        <v>4188654397.9000001</v>
      </c>
      <c r="AL1035" s="1">
        <v>4353640754.2926903</v>
      </c>
      <c r="AM1035" s="1">
        <v>4199200129.2926898</v>
      </c>
      <c r="AN1035" s="1">
        <v>3923710117.1351299</v>
      </c>
      <c r="AO1035" s="1">
        <v>3794067758.4727502</v>
      </c>
      <c r="AP1035" s="1">
        <v>549336000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4737990397.8999996</v>
      </c>
      <c r="AW1035" s="1">
        <v>4902976754.2926903</v>
      </c>
      <c r="AX1035" s="1">
        <v>4748536129.2926903</v>
      </c>
      <c r="AY1035" s="1">
        <v>4473046117.1351299</v>
      </c>
      <c r="AZ1035" s="1">
        <v>4343403758.4727497</v>
      </c>
      <c r="BA1035" s="1">
        <v>4902976754.2926903</v>
      </c>
      <c r="BB1035" s="1">
        <v>4748536129.2926903</v>
      </c>
      <c r="BC1035" s="1">
        <v>4473046117.1351299</v>
      </c>
      <c r="BD1035" s="1">
        <v>4343403758.4727497</v>
      </c>
      <c r="BE1035" s="1">
        <v>4353640754.2926903</v>
      </c>
      <c r="BF1035" s="1">
        <v>4199200129.2926898</v>
      </c>
      <c r="BG1035" s="1">
        <v>3923710117.1351299</v>
      </c>
      <c r="BH1035" s="1">
        <v>3794067758.4727502</v>
      </c>
      <c r="BI1035" s="1">
        <v>4353640754.2926903</v>
      </c>
      <c r="BJ1035" s="1">
        <v>4199200129.2926898</v>
      </c>
      <c r="BK1035" s="1">
        <v>3923710117.1351299</v>
      </c>
      <c r="BL1035" s="1">
        <v>3794067758.4727502</v>
      </c>
      <c r="BM1035" s="1" t="s">
        <v>85</v>
      </c>
      <c r="BN1035" s="1" t="s">
        <v>85</v>
      </c>
      <c r="BO1035" s="1" t="s">
        <v>85</v>
      </c>
      <c r="BP1035" t="s">
        <v>85</v>
      </c>
    </row>
    <row r="1036" spans="1:68" x14ac:dyDescent="0.25">
      <c r="A1036">
        <v>1539</v>
      </c>
      <c r="B1036" t="s">
        <v>299</v>
      </c>
      <c r="C1036">
        <v>2021</v>
      </c>
      <c r="D1036" s="2">
        <v>84625</v>
      </c>
      <c r="E1036" s="26">
        <v>83106.960000000006</v>
      </c>
      <c r="F1036" t="s">
        <v>93</v>
      </c>
      <c r="I1036" s="2">
        <v>179</v>
      </c>
      <c r="J1036" s="1">
        <v>5528974375</v>
      </c>
      <c r="K1036" s="1">
        <v>3521671725</v>
      </c>
      <c r="L1036" s="1">
        <v>183078246.5</v>
      </c>
      <c r="M1036" s="1">
        <v>557822376.39999998</v>
      </c>
      <c r="N1036" s="1">
        <v>0</v>
      </c>
      <c r="O1036" s="1">
        <v>119235397.90000001</v>
      </c>
      <c r="P1036" s="1">
        <v>116768610</v>
      </c>
      <c r="Q1036" s="1">
        <v>44434181</v>
      </c>
      <c r="R1036" s="1">
        <v>15772371</v>
      </c>
      <c r="S1036" s="1">
        <v>1334109</v>
      </c>
      <c r="T1036" s="1">
        <v>57.846844570000002</v>
      </c>
      <c r="U1036" s="1">
        <v>3.5239390209999999</v>
      </c>
      <c r="V1036" s="1">
        <v>48240834</v>
      </c>
      <c r="W1036" s="1">
        <v>36.590000000000003</v>
      </c>
      <c r="X1036" s="1">
        <v>1.08</v>
      </c>
      <c r="Y1036" s="1">
        <v>1451741875</v>
      </c>
      <c r="Z1036" s="1">
        <v>1327169454.5936501</v>
      </c>
      <c r="AA1036" s="1">
        <v>1181932464.91377</v>
      </c>
      <c r="AB1036" s="1">
        <v>1297301250</v>
      </c>
      <c r="AC1036" s="1">
        <v>1327169454.5936501</v>
      </c>
      <c r="AD1036" s="1">
        <v>1181932464.91377</v>
      </c>
      <c r="AE1036" s="1">
        <v>1297301250</v>
      </c>
      <c r="AF1036" s="1">
        <v>1054694220.71348</v>
      </c>
      <c r="AG1036" s="1">
        <v>1181932464.91377</v>
      </c>
      <c r="AH1036" s="1">
        <v>1297301250</v>
      </c>
      <c r="AI1036" s="1">
        <v>926470581.24045706</v>
      </c>
      <c r="AJ1036" s="1">
        <v>1181932464.91377</v>
      </c>
      <c r="AK1036" s="1">
        <v>3823985369.4000001</v>
      </c>
      <c r="AL1036" s="1">
        <v>4260690651.0074301</v>
      </c>
      <c r="AM1036" s="1">
        <v>4106250026.0074301</v>
      </c>
      <c r="AN1036" s="1">
        <v>3833774792.1272502</v>
      </c>
      <c r="AO1036" s="1">
        <v>3705551152.6542301</v>
      </c>
      <c r="AP1036" s="1">
        <v>557822376.39999998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4381807745.8000002</v>
      </c>
      <c r="AW1036" s="1">
        <v>4818513027.4074297</v>
      </c>
      <c r="AX1036" s="1">
        <v>4664072402.4074297</v>
      </c>
      <c r="AY1036" s="1">
        <v>4391597168.5272503</v>
      </c>
      <c r="AZ1036" s="1">
        <v>4263373529.0542302</v>
      </c>
      <c r="BA1036" s="1">
        <v>4818513027.4074297</v>
      </c>
      <c r="BB1036" s="1">
        <v>4664072402.4074297</v>
      </c>
      <c r="BC1036" s="1">
        <v>4391597168.5272503</v>
      </c>
      <c r="BD1036" s="1">
        <v>4263373529.0542302</v>
      </c>
      <c r="BE1036" s="1">
        <v>4260690651.0074301</v>
      </c>
      <c r="BF1036" s="1">
        <v>4106250026.0074301</v>
      </c>
      <c r="BG1036" s="1">
        <v>3833774792.1272502</v>
      </c>
      <c r="BH1036" s="1">
        <v>3705551152.6542301</v>
      </c>
      <c r="BI1036" s="1">
        <v>4260690651.0074201</v>
      </c>
      <c r="BJ1036" s="1">
        <v>4106250026.0074201</v>
      </c>
      <c r="BK1036" s="1">
        <v>3833774792.1272502</v>
      </c>
      <c r="BL1036" s="1">
        <v>3705551152.6542301</v>
      </c>
      <c r="BM1036" s="1" t="s">
        <v>85</v>
      </c>
      <c r="BN1036" s="1" t="s">
        <v>85</v>
      </c>
      <c r="BO1036" s="1" t="s">
        <v>85</v>
      </c>
      <c r="BP1036" t="s">
        <v>85</v>
      </c>
    </row>
    <row r="1037" spans="1:68" x14ac:dyDescent="0.25">
      <c r="A1037">
        <v>1546</v>
      </c>
      <c r="B1037" t="s">
        <v>300</v>
      </c>
      <c r="C1037">
        <v>2017</v>
      </c>
      <c r="D1037" s="2">
        <v>189900</v>
      </c>
      <c r="E1037" s="26">
        <v>153434.73000000001</v>
      </c>
      <c r="F1037" t="s">
        <v>87</v>
      </c>
      <c r="G1037" t="s">
        <v>562</v>
      </c>
      <c r="H1037">
        <v>129</v>
      </c>
      <c r="I1037" s="2">
        <v>124</v>
      </c>
      <c r="J1037" s="1">
        <v>8594874000</v>
      </c>
      <c r="K1037" s="1">
        <v>5318298136</v>
      </c>
      <c r="L1037" s="1">
        <v>451581787.19999999</v>
      </c>
      <c r="M1037" s="1">
        <v>1304173306</v>
      </c>
      <c r="N1037" s="1">
        <v>11286608.58</v>
      </c>
      <c r="O1037" s="1">
        <v>663418526.60000002</v>
      </c>
      <c r="P1037" s="1">
        <v>663418526.60000002</v>
      </c>
      <c r="Q1037" s="1">
        <v>224866464</v>
      </c>
      <c r="R1037" s="1">
        <v>81135539</v>
      </c>
      <c r="S1037" s="1">
        <v>1142924</v>
      </c>
      <c r="T1037" s="1">
        <v>40.48425228</v>
      </c>
      <c r="U1037" s="1">
        <v>8.535659012</v>
      </c>
      <c r="V1037" s="1">
        <v>193629</v>
      </c>
      <c r="W1037" s="1">
        <v>20.41</v>
      </c>
      <c r="X1037" s="1">
        <v>1.1399999999999999</v>
      </c>
      <c r="Y1037" s="1">
        <v>3257734500</v>
      </c>
      <c r="Z1037" s="1">
        <v>3843129015.3114901</v>
      </c>
      <c r="AA1037" s="1">
        <v>2450220.0918000001</v>
      </c>
      <c r="AB1037" s="1">
        <v>2911167000</v>
      </c>
      <c r="AC1037" s="1">
        <v>3843129015.3114901</v>
      </c>
      <c r="AD1037" s="1">
        <v>2450220.0918000001</v>
      </c>
      <c r="AE1037" s="1">
        <v>2911167000</v>
      </c>
      <c r="AF1037" s="1">
        <v>3031274926.3039098</v>
      </c>
      <c r="AG1037" s="1">
        <v>2450220.0918000001</v>
      </c>
      <c r="AH1037" s="1">
        <v>2911167000</v>
      </c>
      <c r="AI1037" s="1">
        <v>2649225943.2415199</v>
      </c>
      <c r="AJ1037" s="1">
        <v>2450220.0918000001</v>
      </c>
      <c r="AK1037" s="1">
        <v>6433298449.8000002</v>
      </c>
      <c r="AL1037" s="1">
        <v>8218314049.20329</v>
      </c>
      <c r="AM1037" s="1">
        <v>7871746549.20329</v>
      </c>
      <c r="AN1037" s="1">
        <v>7059892460.1957102</v>
      </c>
      <c r="AO1037" s="1">
        <v>6677843477.1333199</v>
      </c>
      <c r="AP1037" s="1">
        <v>1315459914.5799999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7748758364.3800001</v>
      </c>
      <c r="AW1037" s="1">
        <v>9533773963.7832909</v>
      </c>
      <c r="AX1037" s="1">
        <v>9187206463.7832909</v>
      </c>
      <c r="AY1037" s="1">
        <v>8375352374.7757101</v>
      </c>
      <c r="AZ1037" s="1">
        <v>7993303391.7133198</v>
      </c>
      <c r="BA1037" s="1">
        <v>8594874000</v>
      </c>
      <c r="BB1037" s="1">
        <v>8594874000</v>
      </c>
      <c r="BC1037" s="1">
        <v>8375352374.7757101</v>
      </c>
      <c r="BD1037" s="1">
        <v>7993303391.7133198</v>
      </c>
      <c r="BE1037" s="1">
        <v>8218314049.20329</v>
      </c>
      <c r="BF1037" s="1">
        <v>7871746549.20329</v>
      </c>
      <c r="BG1037" s="1">
        <v>7059892460.1957102</v>
      </c>
      <c r="BH1037" s="1">
        <v>6677843477.1333199</v>
      </c>
      <c r="BI1037" s="1">
        <v>7279414085.4200001</v>
      </c>
      <c r="BJ1037" s="1">
        <v>7279414085.4200001</v>
      </c>
      <c r="BK1037" s="1">
        <v>7059892460.1957102</v>
      </c>
      <c r="BL1037" s="1">
        <v>6677843477.1333199</v>
      </c>
      <c r="BM1037" s="1" t="s">
        <v>121</v>
      </c>
      <c r="BN1037" s="1" t="s">
        <v>121</v>
      </c>
      <c r="BO1037" s="1" t="s">
        <v>85</v>
      </c>
      <c r="BP1037" t="s">
        <v>85</v>
      </c>
    </row>
    <row r="1038" spans="1:68" x14ac:dyDescent="0.25">
      <c r="A1038">
        <v>1546</v>
      </c>
      <c r="B1038" t="s">
        <v>300</v>
      </c>
      <c r="C1038">
        <v>2018</v>
      </c>
      <c r="D1038" s="2">
        <v>190300</v>
      </c>
      <c r="E1038" s="26">
        <v>153434.73000000001</v>
      </c>
      <c r="F1038" t="s">
        <v>87</v>
      </c>
      <c r="G1038" t="s">
        <v>562</v>
      </c>
      <c r="H1038">
        <v>129</v>
      </c>
      <c r="I1038" s="2">
        <v>124</v>
      </c>
      <c r="J1038" s="1">
        <v>8612978000</v>
      </c>
      <c r="K1038" s="1">
        <v>5516663573</v>
      </c>
      <c r="L1038" s="1">
        <v>468085310.39999998</v>
      </c>
      <c r="M1038" s="1">
        <v>1314909348</v>
      </c>
      <c r="N1038" s="1">
        <v>12365299.560000001</v>
      </c>
      <c r="O1038" s="1">
        <v>663418526.60000002</v>
      </c>
      <c r="P1038" s="1">
        <v>663418526.60000002</v>
      </c>
      <c r="Q1038" s="1">
        <v>224866464</v>
      </c>
      <c r="R1038" s="1">
        <v>81135539</v>
      </c>
      <c r="S1038" s="1">
        <v>1142924</v>
      </c>
      <c r="T1038" s="1">
        <v>39.884485099999999</v>
      </c>
      <c r="U1038" s="1">
        <v>7.2679635420000004</v>
      </c>
      <c r="V1038" s="1">
        <v>193629</v>
      </c>
      <c r="W1038" s="1">
        <v>20.41</v>
      </c>
      <c r="X1038" s="1">
        <v>1.1399999999999999</v>
      </c>
      <c r="Y1038" s="1">
        <v>3264596500</v>
      </c>
      <c r="Z1038" s="1">
        <v>3923474793.6033101</v>
      </c>
      <c r="AA1038" s="1">
        <v>2450220.0918000001</v>
      </c>
      <c r="AB1038" s="1">
        <v>2917299000</v>
      </c>
      <c r="AC1038" s="1">
        <v>3923474793.6033101</v>
      </c>
      <c r="AD1038" s="1">
        <v>2450220.0918000001</v>
      </c>
      <c r="AE1038" s="1">
        <v>2917299000</v>
      </c>
      <c r="AF1038" s="1">
        <v>3094647803.5089302</v>
      </c>
      <c r="AG1038" s="1">
        <v>2450220.0918000001</v>
      </c>
      <c r="AH1038" s="1">
        <v>2917299000</v>
      </c>
      <c r="AI1038" s="1">
        <v>2704611572.8762798</v>
      </c>
      <c r="AJ1038" s="1">
        <v>2450220.0918000001</v>
      </c>
      <c r="AK1038" s="1">
        <v>6648167410</v>
      </c>
      <c r="AL1038" s="1">
        <v>8322025350.6951103</v>
      </c>
      <c r="AM1038" s="1">
        <v>7974727850.6951103</v>
      </c>
      <c r="AN1038" s="1">
        <v>7145900860.6007299</v>
      </c>
      <c r="AO1038" s="1">
        <v>6755864629.9680796</v>
      </c>
      <c r="AP1038" s="1">
        <v>1327274647.5599999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7975442057.5599899</v>
      </c>
      <c r="AW1038" s="1">
        <v>9649299998.2551098</v>
      </c>
      <c r="AX1038" s="1">
        <v>9302002498.2551098</v>
      </c>
      <c r="AY1038" s="1">
        <v>8473175508.1607304</v>
      </c>
      <c r="AZ1038" s="1">
        <v>8083139277.52808</v>
      </c>
      <c r="BA1038" s="1">
        <v>8612978000</v>
      </c>
      <c r="BB1038" s="1">
        <v>8612978000</v>
      </c>
      <c r="BC1038" s="1">
        <v>8473175508.1607304</v>
      </c>
      <c r="BD1038" s="1">
        <v>8083139277.52808</v>
      </c>
      <c r="BE1038" s="1">
        <v>8322025350.6951103</v>
      </c>
      <c r="BF1038" s="1">
        <v>7974727850.6951103</v>
      </c>
      <c r="BG1038" s="1">
        <v>7145900860.6007299</v>
      </c>
      <c r="BH1038" s="1">
        <v>6755864629.9680796</v>
      </c>
      <c r="BI1038" s="1">
        <v>7285703352.4399996</v>
      </c>
      <c r="BJ1038" s="1">
        <v>7285703352.4399996</v>
      </c>
      <c r="BK1038" s="1">
        <v>7145900860.6007299</v>
      </c>
      <c r="BL1038" s="1">
        <v>6755864629.9680796</v>
      </c>
      <c r="BM1038" s="1" t="s">
        <v>121</v>
      </c>
      <c r="BN1038" s="1" t="s">
        <v>121</v>
      </c>
      <c r="BO1038" s="1" t="s">
        <v>85</v>
      </c>
      <c r="BP1038" t="s">
        <v>85</v>
      </c>
    </row>
    <row r="1039" spans="1:68" x14ac:dyDescent="0.25">
      <c r="A1039">
        <v>1546</v>
      </c>
      <c r="B1039" t="s">
        <v>300</v>
      </c>
      <c r="C1039">
        <v>2019</v>
      </c>
      <c r="D1039" s="2">
        <v>192138</v>
      </c>
      <c r="E1039" s="26">
        <v>153434.73000000001</v>
      </c>
      <c r="F1039" t="s">
        <v>87</v>
      </c>
      <c r="G1039" t="s">
        <v>562</v>
      </c>
      <c r="H1039">
        <v>129</v>
      </c>
      <c r="I1039" s="2">
        <v>124</v>
      </c>
      <c r="J1039" s="1">
        <v>8696165880</v>
      </c>
      <c r="K1039" s="1">
        <v>5411538329</v>
      </c>
      <c r="L1039" s="1">
        <v>444208238.60000002</v>
      </c>
      <c r="M1039" s="1">
        <v>1307663717</v>
      </c>
      <c r="N1039" s="1">
        <v>284745993.80000001</v>
      </c>
      <c r="O1039" s="1">
        <v>663418526.60000002</v>
      </c>
      <c r="P1039" s="1">
        <v>663418526.60000002</v>
      </c>
      <c r="Q1039" s="1">
        <v>224866464</v>
      </c>
      <c r="R1039" s="1">
        <v>81135539</v>
      </c>
      <c r="S1039" s="1">
        <v>1142924</v>
      </c>
      <c r="T1039" s="1">
        <v>41.581742130000002</v>
      </c>
      <c r="U1039" s="1">
        <v>9.3752301350000007</v>
      </c>
      <c r="V1039" s="1">
        <v>193629</v>
      </c>
      <c r="W1039" s="1">
        <v>20.41</v>
      </c>
      <c r="X1039" s="1">
        <v>1.1399999999999999</v>
      </c>
      <c r="Y1039" s="1">
        <v>3296127390</v>
      </c>
      <c r="Z1039" s="1">
        <v>3874154323.2182002</v>
      </c>
      <c r="AA1039" s="1">
        <v>2450220.0918000001</v>
      </c>
      <c r="AB1039" s="1">
        <v>2945475540</v>
      </c>
      <c r="AC1039" s="1">
        <v>3874154323.2182002</v>
      </c>
      <c r="AD1039" s="1">
        <v>2450220.0918000001</v>
      </c>
      <c r="AE1039" s="1">
        <v>2945475540</v>
      </c>
      <c r="AF1039" s="1">
        <v>3055746193.7434802</v>
      </c>
      <c r="AG1039" s="1">
        <v>2450220.0918000001</v>
      </c>
      <c r="AH1039" s="1">
        <v>2945475540</v>
      </c>
      <c r="AI1039" s="1">
        <v>2670612956.3436098</v>
      </c>
      <c r="AJ1039" s="1">
        <v>2450220.0918000001</v>
      </c>
      <c r="AK1039" s="1">
        <v>6519165094.1999998</v>
      </c>
      <c r="AL1039" s="1">
        <v>8280358698.5100002</v>
      </c>
      <c r="AM1039" s="1">
        <v>7929706848.5100002</v>
      </c>
      <c r="AN1039" s="1">
        <v>7111298719.0352802</v>
      </c>
      <c r="AO1039" s="1">
        <v>6726165481.6354103</v>
      </c>
      <c r="AP1039" s="1">
        <v>1592409710.8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8111574805</v>
      </c>
      <c r="AW1039" s="1">
        <v>9872768409.3099995</v>
      </c>
      <c r="AX1039" s="1">
        <v>9522116559.3099995</v>
      </c>
      <c r="AY1039" s="1">
        <v>8703708429.8352795</v>
      </c>
      <c r="AZ1039" s="1">
        <v>8318575192.4354095</v>
      </c>
      <c r="BA1039" s="1">
        <v>8696165880</v>
      </c>
      <c r="BB1039" s="1">
        <v>8696165880</v>
      </c>
      <c r="BC1039" s="1">
        <v>8696165880</v>
      </c>
      <c r="BD1039" s="1">
        <v>8318575192.4354095</v>
      </c>
      <c r="BE1039" s="1">
        <v>8280358698.5100002</v>
      </c>
      <c r="BF1039" s="1">
        <v>7929706848.5100002</v>
      </c>
      <c r="BG1039" s="1">
        <v>7111298719.0352802</v>
      </c>
      <c r="BH1039" s="1">
        <v>6726165481.6354103</v>
      </c>
      <c r="BI1039" s="1">
        <v>7103756169.1999998</v>
      </c>
      <c r="BJ1039" s="1">
        <v>7103756169.1999998</v>
      </c>
      <c r="BK1039" s="1">
        <v>7103756169.1999998</v>
      </c>
      <c r="BL1039" s="1">
        <v>6726165481.6354103</v>
      </c>
      <c r="BM1039" s="1" t="s">
        <v>121</v>
      </c>
      <c r="BN1039" s="1" t="s">
        <v>121</v>
      </c>
      <c r="BO1039" s="1" t="s">
        <v>121</v>
      </c>
      <c r="BP1039" t="s">
        <v>85</v>
      </c>
    </row>
    <row r="1040" spans="1:68" x14ac:dyDescent="0.25">
      <c r="A1040">
        <v>1546</v>
      </c>
      <c r="B1040" t="s">
        <v>300</v>
      </c>
      <c r="C1040">
        <v>2020</v>
      </c>
      <c r="D1040" s="2">
        <v>191269</v>
      </c>
      <c r="E1040" s="26">
        <v>153434.73000000001</v>
      </c>
      <c r="F1040" t="s">
        <v>87</v>
      </c>
      <c r="G1040" t="s">
        <v>562</v>
      </c>
      <c r="H1040">
        <v>129</v>
      </c>
      <c r="I1040" s="2">
        <v>124</v>
      </c>
      <c r="J1040" s="1">
        <v>8656834940</v>
      </c>
      <c r="K1040" s="1">
        <v>6053008176</v>
      </c>
      <c r="L1040" s="1">
        <v>806481225</v>
      </c>
      <c r="M1040" s="1">
        <v>1175018706</v>
      </c>
      <c r="N1040" s="1">
        <v>15966699</v>
      </c>
      <c r="O1040" s="1">
        <v>663418526.60000002</v>
      </c>
      <c r="P1040" s="1">
        <v>663418526.60000002</v>
      </c>
      <c r="Q1040" s="1">
        <v>224866464</v>
      </c>
      <c r="R1040" s="1">
        <v>81135539</v>
      </c>
      <c r="S1040" s="1">
        <v>1142924</v>
      </c>
      <c r="T1040" s="1">
        <v>42.659325219999999</v>
      </c>
      <c r="U1040" s="1">
        <v>3.031118711</v>
      </c>
      <c r="V1040" s="1">
        <v>193629</v>
      </c>
      <c r="W1040" s="1">
        <v>20.41</v>
      </c>
      <c r="X1040" s="1">
        <v>1.1399999999999999</v>
      </c>
      <c r="Y1040" s="1">
        <v>3281219695</v>
      </c>
      <c r="Z1040" s="1">
        <v>4766917559.77985</v>
      </c>
      <c r="AA1040" s="1">
        <v>2450220.0918000001</v>
      </c>
      <c r="AB1040" s="1">
        <v>2932153770</v>
      </c>
      <c r="AC1040" s="1">
        <v>4766917559.77985</v>
      </c>
      <c r="AD1040" s="1">
        <v>2450220.0918000001</v>
      </c>
      <c r="AE1040" s="1">
        <v>2932153770</v>
      </c>
      <c r="AF1040" s="1">
        <v>3759914803.0546398</v>
      </c>
      <c r="AG1040" s="1">
        <v>2450220.0918000001</v>
      </c>
      <c r="AH1040" s="1">
        <v>2932153770</v>
      </c>
      <c r="AI1040" s="1">
        <v>3286031152.8310099</v>
      </c>
      <c r="AJ1040" s="1">
        <v>2450220.0918000001</v>
      </c>
      <c r="AK1040" s="1">
        <v>7522907927.6000004</v>
      </c>
      <c r="AL1040" s="1">
        <v>9520487226.4716492</v>
      </c>
      <c r="AM1040" s="1">
        <v>9171421301.4716492</v>
      </c>
      <c r="AN1040" s="1">
        <v>8164418544.7464399</v>
      </c>
      <c r="AO1040" s="1">
        <v>7690534894.52281</v>
      </c>
      <c r="AP1040" s="1">
        <v>1190985405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8713893332.6000004</v>
      </c>
      <c r="AW1040" s="1">
        <v>10711472631.4716</v>
      </c>
      <c r="AX1040" s="1">
        <v>10362406706.4716</v>
      </c>
      <c r="AY1040" s="1">
        <v>9355403949.7464409</v>
      </c>
      <c r="AZ1040" s="1">
        <v>8881520299.5228195</v>
      </c>
      <c r="BA1040" s="1">
        <v>8656834940</v>
      </c>
      <c r="BB1040" s="1">
        <v>8656834940</v>
      </c>
      <c r="BC1040" s="1">
        <v>8656834940</v>
      </c>
      <c r="BD1040" s="1">
        <v>8656834940</v>
      </c>
      <c r="BE1040" s="1">
        <v>9520487226.4716492</v>
      </c>
      <c r="BF1040" s="1">
        <v>9171421301.4716492</v>
      </c>
      <c r="BG1040" s="1">
        <v>8164418544.7464399</v>
      </c>
      <c r="BH1040" s="1">
        <v>7690534894.52281</v>
      </c>
      <c r="BI1040" s="1">
        <v>7465849535</v>
      </c>
      <c r="BJ1040" s="1">
        <v>7465849535</v>
      </c>
      <c r="BK1040" s="1">
        <v>7465849535</v>
      </c>
      <c r="BL1040" s="1">
        <v>7465849535</v>
      </c>
      <c r="BM1040" s="1" t="s">
        <v>121</v>
      </c>
      <c r="BN1040" s="1" t="s">
        <v>121</v>
      </c>
      <c r="BO1040" s="1" t="s">
        <v>121</v>
      </c>
      <c r="BP1040" t="s">
        <v>121</v>
      </c>
    </row>
    <row r="1041" spans="1:68" x14ac:dyDescent="0.25">
      <c r="A1041">
        <v>1546</v>
      </c>
      <c r="B1041" t="s">
        <v>300</v>
      </c>
      <c r="C1041">
        <v>2021</v>
      </c>
      <c r="D1041" s="2">
        <v>191082</v>
      </c>
      <c r="E1041" s="26">
        <v>153434.73000000001</v>
      </c>
      <c r="F1041" t="s">
        <v>87</v>
      </c>
      <c r="G1041" t="s">
        <v>562</v>
      </c>
      <c r="H1041">
        <v>129</v>
      </c>
      <c r="I1041" s="2">
        <v>124</v>
      </c>
      <c r="J1041" s="1">
        <v>8648371320</v>
      </c>
      <c r="K1041" s="1">
        <v>5162783244</v>
      </c>
      <c r="L1041" s="1">
        <v>878168445</v>
      </c>
      <c r="M1041" s="1">
        <v>1261369221</v>
      </c>
      <c r="N1041" s="1">
        <v>16618401</v>
      </c>
      <c r="O1041" s="1">
        <v>663418526.60000002</v>
      </c>
      <c r="P1041" s="1">
        <v>663418526.60000002</v>
      </c>
      <c r="Q1041" s="1">
        <v>224866464</v>
      </c>
      <c r="R1041" s="1">
        <v>81135539</v>
      </c>
      <c r="S1041" s="1">
        <v>1142924</v>
      </c>
      <c r="T1041" s="1">
        <v>41.043004629999999</v>
      </c>
      <c r="U1041" s="1">
        <v>7.1874534900000002</v>
      </c>
      <c r="V1041" s="1">
        <v>193629</v>
      </c>
      <c r="W1041" s="1">
        <v>20.41</v>
      </c>
      <c r="X1041" s="1">
        <v>1.1399999999999999</v>
      </c>
      <c r="Y1041" s="1">
        <v>3278011710</v>
      </c>
      <c r="Z1041" s="1">
        <v>4072518931.3989801</v>
      </c>
      <c r="AA1041" s="1">
        <v>2450220.0918000001</v>
      </c>
      <c r="AB1041" s="1">
        <v>2929287060</v>
      </c>
      <c r="AC1041" s="1">
        <v>4072518931.3989801</v>
      </c>
      <c r="AD1041" s="1">
        <v>2450220.0918000001</v>
      </c>
      <c r="AE1041" s="1">
        <v>2929287060</v>
      </c>
      <c r="AF1041" s="1">
        <v>3212206635.39112</v>
      </c>
      <c r="AG1041" s="1">
        <v>2450220.0918000001</v>
      </c>
      <c r="AH1041" s="1">
        <v>2929287060</v>
      </c>
      <c r="AI1041" s="1">
        <v>2807353790.2109499</v>
      </c>
      <c r="AJ1041" s="1">
        <v>2450220.0918000001</v>
      </c>
      <c r="AK1041" s="1">
        <v>6704370215.6000004</v>
      </c>
      <c r="AL1041" s="1">
        <v>8894567833.0907803</v>
      </c>
      <c r="AM1041" s="1">
        <v>8545843183.0907803</v>
      </c>
      <c r="AN1041" s="1">
        <v>7685530887.0829201</v>
      </c>
      <c r="AO1041" s="1">
        <v>7280678041.90275</v>
      </c>
      <c r="AP1041" s="1">
        <v>1277987622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7982357837.6000004</v>
      </c>
      <c r="AW1041" s="1">
        <v>10172555455.0907</v>
      </c>
      <c r="AX1041" s="1">
        <v>9823830805.0907803</v>
      </c>
      <c r="AY1041" s="1">
        <v>8963518509.0829201</v>
      </c>
      <c r="AZ1041" s="1">
        <v>8558665663.90275</v>
      </c>
      <c r="BA1041" s="1">
        <v>8648371320</v>
      </c>
      <c r="BB1041" s="1">
        <v>8648371320</v>
      </c>
      <c r="BC1041" s="1">
        <v>8648371320</v>
      </c>
      <c r="BD1041" s="1">
        <v>8558665663.90275</v>
      </c>
      <c r="BE1041" s="1">
        <v>8894567833.0907803</v>
      </c>
      <c r="BF1041" s="1">
        <v>8545843183.0907803</v>
      </c>
      <c r="BG1041" s="1">
        <v>7685530887.0829201</v>
      </c>
      <c r="BH1041" s="1">
        <v>7280678041.90275</v>
      </c>
      <c r="BI1041" s="1">
        <v>7370383698</v>
      </c>
      <c r="BJ1041" s="1">
        <v>7370383698</v>
      </c>
      <c r="BK1041" s="1">
        <v>7370383698</v>
      </c>
      <c r="BL1041" s="1">
        <v>7280678041.90275</v>
      </c>
      <c r="BM1041" s="1" t="s">
        <v>121</v>
      </c>
      <c r="BN1041" s="1" t="s">
        <v>121</v>
      </c>
      <c r="BO1041" s="1" t="s">
        <v>121</v>
      </c>
      <c r="BP1041" t="s">
        <v>85</v>
      </c>
    </row>
    <row r="1042" spans="1:68" x14ac:dyDescent="0.25">
      <c r="A1042">
        <v>1547</v>
      </c>
      <c r="B1042" t="s">
        <v>301</v>
      </c>
      <c r="C1042">
        <v>2017</v>
      </c>
      <c r="D1042" s="2">
        <v>34980</v>
      </c>
      <c r="E1042" s="26">
        <v>105136.63</v>
      </c>
      <c r="F1042" t="s">
        <v>89</v>
      </c>
      <c r="I1042" s="2">
        <v>117</v>
      </c>
      <c r="J1042" s="1">
        <v>1493820900</v>
      </c>
      <c r="K1042" s="1">
        <v>705855134.70000005</v>
      </c>
      <c r="L1042" s="1">
        <v>142907106</v>
      </c>
      <c r="M1042" s="1">
        <v>159319366.90000001</v>
      </c>
      <c r="N1042" s="1">
        <v>22244074.27</v>
      </c>
      <c r="O1042" s="1">
        <v>77738927.109999999</v>
      </c>
      <c r="P1042" s="1">
        <v>52698106.729999997</v>
      </c>
      <c r="Q1042" s="1">
        <v>7338605</v>
      </c>
      <c r="R1042" s="1">
        <v>9621580</v>
      </c>
      <c r="S1042" s="1">
        <v>4902</v>
      </c>
      <c r="T1042" s="1">
        <v>42.498767610000002</v>
      </c>
      <c r="U1042" s="1">
        <v>4.54385715</v>
      </c>
      <c r="V1042" s="1">
        <v>0</v>
      </c>
      <c r="W1042" s="1">
        <v>24.79</v>
      </c>
      <c r="X1042" s="1">
        <v>0.89</v>
      </c>
      <c r="Y1042" s="1">
        <v>600081900</v>
      </c>
      <c r="Z1042" s="1">
        <v>174495729.30998099</v>
      </c>
      <c r="AA1042" s="1">
        <v>0</v>
      </c>
      <c r="AB1042" s="1">
        <v>536243400</v>
      </c>
      <c r="AC1042" s="1">
        <v>174495729.30998099</v>
      </c>
      <c r="AD1042" s="1">
        <v>0</v>
      </c>
      <c r="AE1042" s="1">
        <v>536243400</v>
      </c>
      <c r="AF1042" s="1">
        <v>137439899.574049</v>
      </c>
      <c r="AG1042" s="1">
        <v>0</v>
      </c>
      <c r="AH1042" s="1">
        <v>536243400</v>
      </c>
      <c r="AI1042" s="1">
        <v>120001862.051257</v>
      </c>
      <c r="AJ1042" s="1">
        <v>0</v>
      </c>
      <c r="AK1042" s="1">
        <v>926501167.80999994</v>
      </c>
      <c r="AL1042" s="1">
        <v>970182842.03998101</v>
      </c>
      <c r="AM1042" s="1">
        <v>906344342.03998101</v>
      </c>
      <c r="AN1042" s="1">
        <v>869288512.30404902</v>
      </c>
      <c r="AO1042" s="1">
        <v>851850474.78125703</v>
      </c>
      <c r="AP1042" s="1">
        <v>181563441.16999999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1108064608.98</v>
      </c>
      <c r="AW1042" s="1">
        <v>1151746283.20998</v>
      </c>
      <c r="AX1042" s="1">
        <v>1087907783.20998</v>
      </c>
      <c r="AY1042" s="1">
        <v>1050851953.47404</v>
      </c>
      <c r="AZ1042" s="1">
        <v>1033413915.95125</v>
      </c>
      <c r="BA1042" s="1">
        <v>1151746283.20998</v>
      </c>
      <c r="BB1042" s="1">
        <v>1087907783.20998</v>
      </c>
      <c r="BC1042" s="1">
        <v>1050851953.47404</v>
      </c>
      <c r="BD1042" s="1">
        <v>1033413915.95125</v>
      </c>
      <c r="BE1042" s="1">
        <v>970182842.03998101</v>
      </c>
      <c r="BF1042" s="1">
        <v>906344342.03998101</v>
      </c>
      <c r="BG1042" s="1">
        <v>869288512.30404902</v>
      </c>
      <c r="BH1042" s="1">
        <v>851850474.78125703</v>
      </c>
      <c r="BI1042" s="1">
        <v>970182842.03998101</v>
      </c>
      <c r="BJ1042" s="1">
        <v>906344342.03998101</v>
      </c>
      <c r="BK1042" s="1">
        <v>869288512.30404902</v>
      </c>
      <c r="BL1042" s="1">
        <v>851850474.78125703</v>
      </c>
      <c r="BM1042" s="1" t="s">
        <v>85</v>
      </c>
      <c r="BN1042" s="1" t="s">
        <v>85</v>
      </c>
      <c r="BO1042" s="1" t="s">
        <v>85</v>
      </c>
      <c r="BP1042" t="s">
        <v>85</v>
      </c>
    </row>
    <row r="1043" spans="1:68" x14ac:dyDescent="0.25">
      <c r="A1043">
        <v>1547</v>
      </c>
      <c r="B1043" t="s">
        <v>301</v>
      </c>
      <c r="C1043">
        <v>2018</v>
      </c>
      <c r="D1043" s="2">
        <v>35361</v>
      </c>
      <c r="E1043" s="26">
        <v>105136.63</v>
      </c>
      <c r="F1043" t="s">
        <v>89</v>
      </c>
      <c r="I1043" s="2">
        <v>117</v>
      </c>
      <c r="J1043" s="1">
        <v>1510091505</v>
      </c>
      <c r="K1043" s="1">
        <v>724578876.29999995</v>
      </c>
      <c r="L1043" s="1">
        <v>169075461.09999999</v>
      </c>
      <c r="M1043" s="1">
        <v>189605000.19999999</v>
      </c>
      <c r="N1043" s="1">
        <v>0</v>
      </c>
      <c r="O1043" s="1">
        <v>77738927.109999999</v>
      </c>
      <c r="P1043" s="1">
        <v>52698106.729999997</v>
      </c>
      <c r="Q1043" s="1">
        <v>7338605</v>
      </c>
      <c r="R1043" s="1">
        <v>9621580</v>
      </c>
      <c r="S1043" s="1">
        <v>4902</v>
      </c>
      <c r="T1043" s="1">
        <v>41.075059979999999</v>
      </c>
      <c r="U1043" s="1">
        <v>3.7349158839999999</v>
      </c>
      <c r="V1043" s="1">
        <v>0</v>
      </c>
      <c r="W1043" s="1">
        <v>24.79</v>
      </c>
      <c r="X1043" s="1">
        <v>0.89</v>
      </c>
      <c r="Y1043" s="1">
        <v>606617955</v>
      </c>
      <c r="Z1043" s="1">
        <v>171669372.88491499</v>
      </c>
      <c r="AA1043" s="1">
        <v>0</v>
      </c>
      <c r="AB1043" s="1">
        <v>542084130</v>
      </c>
      <c r="AC1043" s="1">
        <v>171669372.88491499</v>
      </c>
      <c r="AD1043" s="1">
        <v>0</v>
      </c>
      <c r="AE1043" s="1">
        <v>542084130</v>
      </c>
      <c r="AF1043" s="1">
        <v>135213746.84952301</v>
      </c>
      <c r="AG1043" s="1">
        <v>0</v>
      </c>
      <c r="AH1043" s="1">
        <v>542084130</v>
      </c>
      <c r="AI1043" s="1">
        <v>118058158.126986</v>
      </c>
      <c r="AJ1043" s="1">
        <v>0</v>
      </c>
      <c r="AK1043" s="1">
        <v>971393264.50999999</v>
      </c>
      <c r="AL1043" s="1">
        <v>1000060895.71491</v>
      </c>
      <c r="AM1043" s="1">
        <v>935527070.71491504</v>
      </c>
      <c r="AN1043" s="1">
        <v>899071444.67952299</v>
      </c>
      <c r="AO1043" s="1">
        <v>881915855.95698595</v>
      </c>
      <c r="AP1043" s="1">
        <v>189605000.19999999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1160998264.71</v>
      </c>
      <c r="AW1043" s="1">
        <v>1189665895.9149101</v>
      </c>
      <c r="AX1043" s="1">
        <v>1125132070.9149101</v>
      </c>
      <c r="AY1043" s="1">
        <v>1088676444.8795199</v>
      </c>
      <c r="AZ1043" s="1">
        <v>1071520856.15698</v>
      </c>
      <c r="BA1043" s="1">
        <v>1189665895.9149101</v>
      </c>
      <c r="BB1043" s="1">
        <v>1125132070.9149101</v>
      </c>
      <c r="BC1043" s="1">
        <v>1088676444.8795199</v>
      </c>
      <c r="BD1043" s="1">
        <v>1071520856.15698</v>
      </c>
      <c r="BE1043" s="1">
        <v>1000060895.71491</v>
      </c>
      <c r="BF1043" s="1">
        <v>935527070.71491504</v>
      </c>
      <c r="BG1043" s="1">
        <v>899071444.67952299</v>
      </c>
      <c r="BH1043" s="1">
        <v>881915855.95698595</v>
      </c>
      <c r="BI1043" s="1">
        <v>1000060895.71491</v>
      </c>
      <c r="BJ1043" s="1">
        <v>935527070.71491504</v>
      </c>
      <c r="BK1043" s="1">
        <v>899071444.67952299</v>
      </c>
      <c r="BL1043" s="1">
        <v>881915855.95698595</v>
      </c>
      <c r="BM1043" s="1" t="s">
        <v>85</v>
      </c>
      <c r="BN1043" s="1" t="s">
        <v>85</v>
      </c>
      <c r="BO1043" s="1" t="s">
        <v>85</v>
      </c>
      <c r="BP1043" t="s">
        <v>85</v>
      </c>
    </row>
    <row r="1044" spans="1:68" x14ac:dyDescent="0.25">
      <c r="A1044">
        <v>1547</v>
      </c>
      <c r="B1044" t="s">
        <v>301</v>
      </c>
      <c r="C1044">
        <v>2019</v>
      </c>
      <c r="D1044" s="2">
        <v>36799</v>
      </c>
      <c r="E1044" s="26">
        <v>105136.63</v>
      </c>
      <c r="F1044" t="s">
        <v>89</v>
      </c>
      <c r="I1044" s="2">
        <v>117</v>
      </c>
      <c r="J1044" s="1">
        <v>1571501295</v>
      </c>
      <c r="K1044" s="1">
        <v>648547762.29999995</v>
      </c>
      <c r="L1044" s="1">
        <v>147903768.90000001</v>
      </c>
      <c r="M1044" s="1">
        <v>157069957.5</v>
      </c>
      <c r="N1044" s="1">
        <v>0</v>
      </c>
      <c r="O1044" s="1">
        <v>77738927.109999999</v>
      </c>
      <c r="P1044" s="1">
        <v>52698106.729999997</v>
      </c>
      <c r="Q1044" s="1">
        <v>7338605</v>
      </c>
      <c r="R1044" s="1">
        <v>9621580</v>
      </c>
      <c r="S1044" s="1">
        <v>4902</v>
      </c>
      <c r="T1044" s="1">
        <v>39.29223992</v>
      </c>
      <c r="U1044" s="1">
        <v>5.3815064599999998</v>
      </c>
      <c r="V1044" s="1">
        <v>0</v>
      </c>
      <c r="W1044" s="1">
        <v>24.79</v>
      </c>
      <c r="X1044" s="1">
        <v>0.89</v>
      </c>
      <c r="Y1044" s="1">
        <v>631286845</v>
      </c>
      <c r="Z1044" s="1">
        <v>155902835.623211</v>
      </c>
      <c r="AA1044" s="1">
        <v>0</v>
      </c>
      <c r="AB1044" s="1">
        <v>564128670</v>
      </c>
      <c r="AC1044" s="1">
        <v>155902835.623211</v>
      </c>
      <c r="AD1044" s="1">
        <v>0</v>
      </c>
      <c r="AE1044" s="1">
        <v>564128670</v>
      </c>
      <c r="AF1044" s="1">
        <v>122795383.91051</v>
      </c>
      <c r="AG1044" s="1">
        <v>0</v>
      </c>
      <c r="AH1044" s="1">
        <v>564128670</v>
      </c>
      <c r="AI1044" s="1">
        <v>107215406.633945</v>
      </c>
      <c r="AJ1044" s="1">
        <v>0</v>
      </c>
      <c r="AK1044" s="1">
        <v>874190458.30999994</v>
      </c>
      <c r="AL1044" s="1">
        <v>987791556.25321102</v>
      </c>
      <c r="AM1044" s="1">
        <v>920633381.25321102</v>
      </c>
      <c r="AN1044" s="1">
        <v>887525929.54051006</v>
      </c>
      <c r="AO1044" s="1">
        <v>871945952.26394498</v>
      </c>
      <c r="AP1044" s="1">
        <v>157069957.5</v>
      </c>
      <c r="AQ1044" s="1">
        <v>0</v>
      </c>
      <c r="AR1044" s="1">
        <v>0</v>
      </c>
      <c r="AS1044" s="1">
        <v>0</v>
      </c>
      <c r="AT1044" s="1">
        <v>0</v>
      </c>
      <c r="AU1044" s="1">
        <v>0</v>
      </c>
      <c r="AV1044" s="1">
        <v>1031260415.8099999</v>
      </c>
      <c r="AW1044" s="1">
        <v>1144861513.7532101</v>
      </c>
      <c r="AX1044" s="1">
        <v>1077703338.7532101</v>
      </c>
      <c r="AY1044" s="1">
        <v>1044595887.0405101</v>
      </c>
      <c r="AZ1044" s="1">
        <v>1029015909.76394</v>
      </c>
      <c r="BA1044" s="1">
        <v>1144861513.7532101</v>
      </c>
      <c r="BB1044" s="1">
        <v>1077703338.7532101</v>
      </c>
      <c r="BC1044" s="1">
        <v>1044595887.0405101</v>
      </c>
      <c r="BD1044" s="1">
        <v>1029015909.76394</v>
      </c>
      <c r="BE1044" s="1">
        <v>987791556.25321102</v>
      </c>
      <c r="BF1044" s="1">
        <v>920633381.25321102</v>
      </c>
      <c r="BG1044" s="1">
        <v>887525929.54051006</v>
      </c>
      <c r="BH1044" s="1">
        <v>871945952.26394498</v>
      </c>
      <c r="BI1044" s="1">
        <v>987791556.25321102</v>
      </c>
      <c r="BJ1044" s="1">
        <v>920633381.25321102</v>
      </c>
      <c r="BK1044" s="1">
        <v>887525929.54051006</v>
      </c>
      <c r="BL1044" s="1">
        <v>871945952.26394498</v>
      </c>
      <c r="BM1044" s="1" t="s">
        <v>85</v>
      </c>
      <c r="BN1044" s="1" t="s">
        <v>85</v>
      </c>
      <c r="BO1044" s="1" t="s">
        <v>85</v>
      </c>
      <c r="BP1044" t="s">
        <v>85</v>
      </c>
    </row>
    <row r="1045" spans="1:68" x14ac:dyDescent="0.25">
      <c r="A1045">
        <v>1547</v>
      </c>
      <c r="B1045" t="s">
        <v>301</v>
      </c>
      <c r="C1045">
        <v>2020</v>
      </c>
      <c r="D1045" s="2">
        <v>37472</v>
      </c>
      <c r="E1045" s="26">
        <v>105136.63</v>
      </c>
      <c r="F1045" t="s">
        <v>89</v>
      </c>
      <c r="I1045" s="2">
        <v>117</v>
      </c>
      <c r="J1045" s="1">
        <v>1600241760</v>
      </c>
      <c r="K1045" s="1">
        <v>687754154.60000002</v>
      </c>
      <c r="L1045" s="1">
        <v>170560188.90000001</v>
      </c>
      <c r="M1045" s="1">
        <v>151233966.09999999</v>
      </c>
      <c r="N1045" s="1">
        <v>0</v>
      </c>
      <c r="O1045" s="1">
        <v>77738927.109999999</v>
      </c>
      <c r="P1045" s="1">
        <v>52698106.729999997</v>
      </c>
      <c r="Q1045" s="1">
        <v>7338605</v>
      </c>
      <c r="R1045" s="1">
        <v>9621580</v>
      </c>
      <c r="S1045" s="1">
        <v>4902</v>
      </c>
      <c r="T1045" s="1">
        <v>40.255863490000003</v>
      </c>
      <c r="U1045" s="1">
        <v>2.3645140929999999</v>
      </c>
      <c r="V1045" s="1">
        <v>0</v>
      </c>
      <c r="W1045" s="1">
        <v>24.79</v>
      </c>
      <c r="X1045" s="1">
        <v>0.89</v>
      </c>
      <c r="Y1045" s="1">
        <v>642832160</v>
      </c>
      <c r="Z1045" s="1">
        <v>174203510.62445399</v>
      </c>
      <c r="AA1045" s="1">
        <v>0</v>
      </c>
      <c r="AB1045" s="1">
        <v>574445760</v>
      </c>
      <c r="AC1045" s="1">
        <v>174203510.62445399</v>
      </c>
      <c r="AD1045" s="1">
        <v>0</v>
      </c>
      <c r="AE1045" s="1">
        <v>574445760</v>
      </c>
      <c r="AF1045" s="1">
        <v>137209736.30901501</v>
      </c>
      <c r="AG1045" s="1">
        <v>0</v>
      </c>
      <c r="AH1045" s="1">
        <v>574445760</v>
      </c>
      <c r="AI1045" s="1">
        <v>119800901.337044</v>
      </c>
      <c r="AJ1045" s="1">
        <v>0</v>
      </c>
      <c r="AK1045" s="1">
        <v>936053270.61000001</v>
      </c>
      <c r="AL1045" s="1">
        <v>1040293966.25445</v>
      </c>
      <c r="AM1045" s="1">
        <v>971907566.25445402</v>
      </c>
      <c r="AN1045" s="1">
        <v>934913791.93901503</v>
      </c>
      <c r="AO1045" s="1">
        <v>917504956.967044</v>
      </c>
      <c r="AP1045" s="1">
        <v>151233966.09999999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1087287236.71</v>
      </c>
      <c r="AW1045" s="1">
        <v>1191527932.35445</v>
      </c>
      <c r="AX1045" s="1">
        <v>1123141532.35445</v>
      </c>
      <c r="AY1045" s="1">
        <v>1086147758.03901</v>
      </c>
      <c r="AZ1045" s="1">
        <v>1068738923.06704</v>
      </c>
      <c r="BA1045" s="1">
        <v>1191527932.35445</v>
      </c>
      <c r="BB1045" s="1">
        <v>1123141532.35445</v>
      </c>
      <c r="BC1045" s="1">
        <v>1086147758.03901</v>
      </c>
      <c r="BD1045" s="1">
        <v>1068738923.06704</v>
      </c>
      <c r="BE1045" s="1">
        <v>1040293966.25445</v>
      </c>
      <c r="BF1045" s="1">
        <v>971907566.25445402</v>
      </c>
      <c r="BG1045" s="1">
        <v>934913791.93901503</v>
      </c>
      <c r="BH1045" s="1">
        <v>917504956.967044</v>
      </c>
      <c r="BI1045" s="1">
        <v>1040293966.25445</v>
      </c>
      <c r="BJ1045" s="1">
        <v>971907566.25445402</v>
      </c>
      <c r="BK1045" s="1">
        <v>934913791.93901503</v>
      </c>
      <c r="BL1045" s="1">
        <v>917504956.967044</v>
      </c>
      <c r="BM1045" s="1" t="s">
        <v>85</v>
      </c>
      <c r="BN1045" s="1" t="s">
        <v>85</v>
      </c>
      <c r="BO1045" s="1" t="s">
        <v>85</v>
      </c>
      <c r="BP1045" t="s">
        <v>85</v>
      </c>
    </row>
    <row r="1046" spans="1:68" x14ac:dyDescent="0.25">
      <c r="A1046">
        <v>1547</v>
      </c>
      <c r="B1046" t="s">
        <v>301</v>
      </c>
      <c r="C1046">
        <v>2021</v>
      </c>
      <c r="D1046" s="2">
        <v>37472</v>
      </c>
      <c r="E1046" s="26">
        <v>105136.63</v>
      </c>
      <c r="F1046" t="s">
        <v>89</v>
      </c>
      <c r="I1046" s="2">
        <v>117</v>
      </c>
      <c r="J1046" s="1">
        <v>1600241760</v>
      </c>
      <c r="K1046" s="1">
        <v>664276753</v>
      </c>
      <c r="L1046" s="1">
        <v>184850123.90000001</v>
      </c>
      <c r="M1046" s="1">
        <v>158070580.80000001</v>
      </c>
      <c r="N1046" s="1">
        <v>0</v>
      </c>
      <c r="O1046" s="1">
        <v>77738927.109999999</v>
      </c>
      <c r="P1046" s="1">
        <v>52698106.729999997</v>
      </c>
      <c r="Q1046" s="1">
        <v>7338605</v>
      </c>
      <c r="R1046" s="1">
        <v>9621580</v>
      </c>
      <c r="S1046" s="1">
        <v>4902</v>
      </c>
      <c r="T1046" s="1">
        <v>38.623384170000001</v>
      </c>
      <c r="U1046" s="1">
        <v>4.0509331209999999</v>
      </c>
      <c r="V1046" s="1">
        <v>0</v>
      </c>
      <c r="W1046" s="1">
        <v>24.79</v>
      </c>
      <c r="X1046" s="1">
        <v>0.89</v>
      </c>
      <c r="Y1046" s="1">
        <v>642832160</v>
      </c>
      <c r="Z1046" s="1">
        <v>158945047.86638001</v>
      </c>
      <c r="AA1046" s="1">
        <v>0</v>
      </c>
      <c r="AB1046" s="1">
        <v>574445760</v>
      </c>
      <c r="AC1046" s="1">
        <v>158945047.86638001</v>
      </c>
      <c r="AD1046" s="1">
        <v>0</v>
      </c>
      <c r="AE1046" s="1">
        <v>574445760</v>
      </c>
      <c r="AF1046" s="1">
        <v>125191553.414701</v>
      </c>
      <c r="AG1046" s="1">
        <v>0</v>
      </c>
      <c r="AH1046" s="1">
        <v>574445760</v>
      </c>
      <c r="AI1046" s="1">
        <v>109307556.025675</v>
      </c>
      <c r="AJ1046" s="1">
        <v>0</v>
      </c>
      <c r="AK1046" s="1">
        <v>926865804.00999999</v>
      </c>
      <c r="AL1046" s="1">
        <v>1039325438.49638</v>
      </c>
      <c r="AM1046" s="1">
        <v>970939038.49637997</v>
      </c>
      <c r="AN1046" s="1">
        <v>937185544.04470098</v>
      </c>
      <c r="AO1046" s="1">
        <v>921301546.65567505</v>
      </c>
      <c r="AP1046" s="1">
        <v>158070580.80000001</v>
      </c>
      <c r="AQ1046" s="1">
        <v>0</v>
      </c>
      <c r="AR1046" s="1">
        <v>0</v>
      </c>
      <c r="AS1046" s="1">
        <v>0</v>
      </c>
      <c r="AT1046" s="1">
        <v>0</v>
      </c>
      <c r="AU1046" s="1">
        <v>0</v>
      </c>
      <c r="AV1046" s="1">
        <v>1084936384.8099999</v>
      </c>
      <c r="AW1046" s="1">
        <v>1197396019.29638</v>
      </c>
      <c r="AX1046" s="1">
        <v>1129009619.29638</v>
      </c>
      <c r="AY1046" s="1">
        <v>1095256124.8447001</v>
      </c>
      <c r="AZ1046" s="1">
        <v>1079372127.4556701</v>
      </c>
      <c r="BA1046" s="1">
        <v>1197396019.29638</v>
      </c>
      <c r="BB1046" s="1">
        <v>1129009619.29638</v>
      </c>
      <c r="BC1046" s="1">
        <v>1095256124.8447001</v>
      </c>
      <c r="BD1046" s="1">
        <v>1079372127.4556701</v>
      </c>
      <c r="BE1046" s="1">
        <v>1039325438.49638</v>
      </c>
      <c r="BF1046" s="1">
        <v>970939038.49637997</v>
      </c>
      <c r="BG1046" s="1">
        <v>937185544.04470098</v>
      </c>
      <c r="BH1046" s="1">
        <v>921301546.65567505</v>
      </c>
      <c r="BI1046" s="1">
        <v>1039325438.49638</v>
      </c>
      <c r="BJ1046" s="1">
        <v>970939038.49637997</v>
      </c>
      <c r="BK1046" s="1">
        <v>937185544.04470098</v>
      </c>
      <c r="BL1046" s="1">
        <v>921301546.65567505</v>
      </c>
      <c r="BM1046" s="1" t="s">
        <v>85</v>
      </c>
      <c r="BN1046" s="1" t="s">
        <v>85</v>
      </c>
      <c r="BO1046" s="1" t="s">
        <v>85</v>
      </c>
      <c r="BP1046" t="s">
        <v>85</v>
      </c>
    </row>
    <row r="1047" spans="1:68" x14ac:dyDescent="0.25">
      <c r="A1047">
        <v>1554</v>
      </c>
      <c r="B1047" t="s">
        <v>302</v>
      </c>
      <c r="C1047">
        <v>2017</v>
      </c>
      <c r="D1047" s="2">
        <v>28245</v>
      </c>
      <c r="E1047" s="26">
        <v>126724.69</v>
      </c>
      <c r="F1047" t="s">
        <v>87</v>
      </c>
      <c r="G1047" t="s">
        <v>552</v>
      </c>
      <c r="H1047">
        <v>210</v>
      </c>
      <c r="I1047" s="2">
        <v>130</v>
      </c>
      <c r="J1047" s="1">
        <v>1340225250</v>
      </c>
      <c r="K1047" s="1">
        <v>795572003.29999995</v>
      </c>
      <c r="L1047" s="1">
        <v>76508514.400000006</v>
      </c>
      <c r="M1047" s="1">
        <v>305179034.19999999</v>
      </c>
      <c r="N1047" s="1">
        <v>1918005.328</v>
      </c>
      <c r="O1047" s="1">
        <v>288492741.30000001</v>
      </c>
      <c r="P1047" s="1">
        <v>90590838.480000004</v>
      </c>
      <c r="Q1047" s="1">
        <v>31166793</v>
      </c>
      <c r="R1047" s="1">
        <v>14614498</v>
      </c>
      <c r="S1047" s="1">
        <v>239906</v>
      </c>
      <c r="T1047" s="1">
        <v>47.529238429999999</v>
      </c>
      <c r="U1047" s="1">
        <v>7.66261349</v>
      </c>
      <c r="V1047" s="1">
        <v>317711</v>
      </c>
      <c r="W1047" s="1">
        <v>39.6</v>
      </c>
      <c r="X1047" s="1">
        <v>0.88</v>
      </c>
      <c r="Y1047" s="1">
        <v>484542975</v>
      </c>
      <c r="Z1047" s="1">
        <v>680014161.00940096</v>
      </c>
      <c r="AA1047" s="1">
        <v>7800440.4720000001</v>
      </c>
      <c r="AB1047" s="1">
        <v>432995850</v>
      </c>
      <c r="AC1047" s="1">
        <v>680014161.00940096</v>
      </c>
      <c r="AD1047" s="1">
        <v>7800440.4720000001</v>
      </c>
      <c r="AE1047" s="1">
        <v>432995850</v>
      </c>
      <c r="AF1047" s="1">
        <v>536771240.747289</v>
      </c>
      <c r="AG1047" s="1">
        <v>7800440.4720000001</v>
      </c>
      <c r="AH1047" s="1">
        <v>432995850</v>
      </c>
      <c r="AI1047" s="1">
        <v>469362807.68276602</v>
      </c>
      <c r="AJ1047" s="1">
        <v>7800440.4720000001</v>
      </c>
      <c r="AK1047" s="1">
        <v>1160573259</v>
      </c>
      <c r="AL1047" s="1">
        <v>1339456929.3613999</v>
      </c>
      <c r="AM1047" s="1">
        <v>1287909804.3613999</v>
      </c>
      <c r="AN1047" s="1">
        <v>1144666884.0992801</v>
      </c>
      <c r="AO1047" s="1">
        <v>1077258451.03476</v>
      </c>
      <c r="AP1047" s="1">
        <v>307097039.528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1467670298.5279901</v>
      </c>
      <c r="AW1047" s="1">
        <v>1646553968.8894</v>
      </c>
      <c r="AX1047" s="1">
        <v>1595006843.8894</v>
      </c>
      <c r="AY1047" s="1">
        <v>1451763923.62728</v>
      </c>
      <c r="AZ1047" s="1">
        <v>1384355490.5627601</v>
      </c>
      <c r="BA1047" s="1">
        <v>1340225250</v>
      </c>
      <c r="BB1047" s="1">
        <v>1340225250</v>
      </c>
      <c r="BC1047" s="1">
        <v>1340225250</v>
      </c>
      <c r="BD1047" s="1">
        <v>1340225250</v>
      </c>
      <c r="BE1047" s="1">
        <v>1339456929.3613999</v>
      </c>
      <c r="BF1047" s="1">
        <v>1287909804.3613999</v>
      </c>
      <c r="BG1047" s="1">
        <v>1144666884.0992801</v>
      </c>
      <c r="BH1047" s="1">
        <v>1077258451.03476</v>
      </c>
      <c r="BI1047" s="1">
        <v>1033128210.472</v>
      </c>
      <c r="BJ1047" s="1">
        <v>1033128210.472</v>
      </c>
      <c r="BK1047" s="1">
        <v>1033128210.472</v>
      </c>
      <c r="BL1047" s="1">
        <v>1033128210.472</v>
      </c>
      <c r="BM1047" s="1" t="s">
        <v>121</v>
      </c>
      <c r="BN1047" s="1" t="s">
        <v>121</v>
      </c>
      <c r="BO1047" s="1" t="s">
        <v>121</v>
      </c>
      <c r="BP1047" t="s">
        <v>121</v>
      </c>
    </row>
    <row r="1048" spans="1:68" x14ac:dyDescent="0.25">
      <c r="A1048">
        <v>1554</v>
      </c>
      <c r="B1048" t="s">
        <v>302</v>
      </c>
      <c r="C1048">
        <v>2018</v>
      </c>
      <c r="D1048" s="2">
        <v>28245</v>
      </c>
      <c r="E1048" s="26">
        <v>126724.69</v>
      </c>
      <c r="F1048" t="s">
        <v>87</v>
      </c>
      <c r="G1048" t="s">
        <v>552</v>
      </c>
      <c r="H1048">
        <v>210</v>
      </c>
      <c r="I1048" s="2">
        <v>130</v>
      </c>
      <c r="J1048" s="1">
        <v>1340225250</v>
      </c>
      <c r="K1048" s="1">
        <v>813766872.10000002</v>
      </c>
      <c r="L1048" s="1">
        <v>85571912.439999998</v>
      </c>
      <c r="M1048" s="1">
        <v>290267365.60000002</v>
      </c>
      <c r="N1048" s="1">
        <v>2302504.0559999999</v>
      </c>
      <c r="O1048" s="1">
        <v>288492741.30000001</v>
      </c>
      <c r="P1048" s="1">
        <v>90590838.480000004</v>
      </c>
      <c r="Q1048" s="1">
        <v>31166793</v>
      </c>
      <c r="R1048" s="1">
        <v>14614498</v>
      </c>
      <c r="S1048" s="1">
        <v>239906</v>
      </c>
      <c r="T1048" s="1">
        <v>47.270468200000003</v>
      </c>
      <c r="U1048" s="1">
        <v>4.7420999449999997</v>
      </c>
      <c r="V1048" s="1">
        <v>317711</v>
      </c>
      <c r="W1048" s="1">
        <v>39.6</v>
      </c>
      <c r="X1048" s="1">
        <v>0.88</v>
      </c>
      <c r="Y1048" s="1">
        <v>484542975</v>
      </c>
      <c r="Z1048" s="1">
        <v>725416126.93694603</v>
      </c>
      <c r="AA1048" s="1">
        <v>7800440.4720000001</v>
      </c>
      <c r="AB1048" s="1">
        <v>432995850</v>
      </c>
      <c r="AC1048" s="1">
        <v>725416126.93694603</v>
      </c>
      <c r="AD1048" s="1">
        <v>7800440.4720000001</v>
      </c>
      <c r="AE1048" s="1">
        <v>432995850</v>
      </c>
      <c r="AF1048" s="1">
        <v>572609420.27449095</v>
      </c>
      <c r="AG1048" s="1">
        <v>7800440.4720000001</v>
      </c>
      <c r="AH1048" s="1">
        <v>432995850</v>
      </c>
      <c r="AI1048" s="1">
        <v>500700381.845101</v>
      </c>
      <c r="AJ1048" s="1">
        <v>7800440.4720000001</v>
      </c>
      <c r="AK1048" s="1">
        <v>1187831525.8399999</v>
      </c>
      <c r="AL1048" s="1">
        <v>1393922293.3289399</v>
      </c>
      <c r="AM1048" s="1">
        <v>1342375168.3289399</v>
      </c>
      <c r="AN1048" s="1">
        <v>1189568461.6664901</v>
      </c>
      <c r="AO1048" s="1">
        <v>1117659423.2370999</v>
      </c>
      <c r="AP1048" s="1">
        <v>292569869.65600002</v>
      </c>
      <c r="AQ1048" s="1">
        <v>0</v>
      </c>
      <c r="AR1048" s="1">
        <v>0</v>
      </c>
      <c r="AS1048" s="1">
        <v>0</v>
      </c>
      <c r="AT1048" s="1">
        <v>0</v>
      </c>
      <c r="AU1048" s="1">
        <v>0</v>
      </c>
      <c r="AV1048" s="1">
        <v>1480401395.49599</v>
      </c>
      <c r="AW1048" s="1">
        <v>1686492162.9849401</v>
      </c>
      <c r="AX1048" s="1">
        <v>1634945037.9849401</v>
      </c>
      <c r="AY1048" s="1">
        <v>1482138331.32249</v>
      </c>
      <c r="AZ1048" s="1">
        <v>1410229292.8931</v>
      </c>
      <c r="BA1048" s="1">
        <v>1340225250</v>
      </c>
      <c r="BB1048" s="1">
        <v>1340225250</v>
      </c>
      <c r="BC1048" s="1">
        <v>1340225250</v>
      </c>
      <c r="BD1048" s="1">
        <v>1340225250</v>
      </c>
      <c r="BE1048" s="1">
        <v>1393922293.3289399</v>
      </c>
      <c r="BF1048" s="1">
        <v>1342375168.3289399</v>
      </c>
      <c r="BG1048" s="1">
        <v>1189568461.6664901</v>
      </c>
      <c r="BH1048" s="1">
        <v>1117659423.2370999</v>
      </c>
      <c r="BI1048" s="1">
        <v>1047655380.344</v>
      </c>
      <c r="BJ1048" s="1">
        <v>1047655380.344</v>
      </c>
      <c r="BK1048" s="1">
        <v>1047655380.344</v>
      </c>
      <c r="BL1048" s="1">
        <v>1047655380.344</v>
      </c>
      <c r="BM1048" s="1" t="s">
        <v>121</v>
      </c>
      <c r="BN1048" s="1" t="s">
        <v>121</v>
      </c>
      <c r="BO1048" s="1" t="s">
        <v>121</v>
      </c>
      <c r="BP1048" t="s">
        <v>121</v>
      </c>
    </row>
    <row r="1049" spans="1:68" x14ac:dyDescent="0.25">
      <c r="A1049">
        <v>1554</v>
      </c>
      <c r="B1049" t="s">
        <v>302</v>
      </c>
      <c r="C1049">
        <v>2019</v>
      </c>
      <c r="D1049" s="2">
        <v>28245</v>
      </c>
      <c r="E1049" s="26">
        <v>126724.69</v>
      </c>
      <c r="F1049" t="s">
        <v>87</v>
      </c>
      <c r="G1049" t="s">
        <v>552</v>
      </c>
      <c r="H1049">
        <v>210</v>
      </c>
      <c r="I1049" s="2">
        <v>130</v>
      </c>
      <c r="J1049" s="1">
        <v>1340225250</v>
      </c>
      <c r="K1049" s="1">
        <v>806185365.10000002</v>
      </c>
      <c r="L1049" s="1">
        <v>81312504.349999994</v>
      </c>
      <c r="M1049" s="1">
        <v>262811613.09999999</v>
      </c>
      <c r="N1049" s="1">
        <v>2072852.0919999999</v>
      </c>
      <c r="O1049" s="1">
        <v>288492741.30000001</v>
      </c>
      <c r="P1049" s="1">
        <v>90590838.480000004</v>
      </c>
      <c r="Q1049" s="1">
        <v>31166793</v>
      </c>
      <c r="R1049" s="1">
        <v>14614498</v>
      </c>
      <c r="S1049" s="1">
        <v>239906</v>
      </c>
      <c r="T1049" s="1">
        <v>47.696294219999999</v>
      </c>
      <c r="U1049" s="1">
        <v>6.7089701799999997</v>
      </c>
      <c r="V1049" s="1">
        <v>317711</v>
      </c>
      <c r="W1049" s="1">
        <v>39.6</v>
      </c>
      <c r="X1049" s="1">
        <v>0.88</v>
      </c>
      <c r="Y1049" s="1">
        <v>484542975</v>
      </c>
      <c r="Z1049" s="1">
        <v>699130182.47792101</v>
      </c>
      <c r="AA1049" s="1">
        <v>7800440.4720000001</v>
      </c>
      <c r="AB1049" s="1">
        <v>432995850</v>
      </c>
      <c r="AC1049" s="1">
        <v>699130182.47792101</v>
      </c>
      <c r="AD1049" s="1">
        <v>7800440.4720000001</v>
      </c>
      <c r="AE1049" s="1">
        <v>432995850</v>
      </c>
      <c r="AF1049" s="1">
        <v>551860530.27999306</v>
      </c>
      <c r="AG1049" s="1">
        <v>7800440.4720000001</v>
      </c>
      <c r="AH1049" s="1">
        <v>432995850</v>
      </c>
      <c r="AI1049" s="1">
        <v>482557164.53979099</v>
      </c>
      <c r="AJ1049" s="1">
        <v>7800440.4720000001</v>
      </c>
      <c r="AK1049" s="1">
        <v>1175990610.75</v>
      </c>
      <c r="AL1049" s="1">
        <v>1363376940.7799201</v>
      </c>
      <c r="AM1049" s="1">
        <v>1311829815.7799201</v>
      </c>
      <c r="AN1049" s="1">
        <v>1164560163.58199</v>
      </c>
      <c r="AO1049" s="1">
        <v>1095256797.84179</v>
      </c>
      <c r="AP1049" s="1">
        <v>264884465.192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1440875075.9419999</v>
      </c>
      <c r="AW1049" s="1">
        <v>1628261405.97192</v>
      </c>
      <c r="AX1049" s="1">
        <v>1576714280.97192</v>
      </c>
      <c r="AY1049" s="1">
        <v>1429444628.7739899</v>
      </c>
      <c r="AZ1049" s="1">
        <v>1360141263.0337901</v>
      </c>
      <c r="BA1049" s="1">
        <v>1340225250</v>
      </c>
      <c r="BB1049" s="1">
        <v>1340225250</v>
      </c>
      <c r="BC1049" s="1">
        <v>1340225250</v>
      </c>
      <c r="BD1049" s="1">
        <v>1340225250</v>
      </c>
      <c r="BE1049" s="1">
        <v>1363376940.7799201</v>
      </c>
      <c r="BF1049" s="1">
        <v>1311829815.7799201</v>
      </c>
      <c r="BG1049" s="1">
        <v>1164560163.58199</v>
      </c>
      <c r="BH1049" s="1">
        <v>1095256797.84179</v>
      </c>
      <c r="BI1049" s="1">
        <v>1075340784.8080001</v>
      </c>
      <c r="BJ1049" s="1">
        <v>1075340784.8080001</v>
      </c>
      <c r="BK1049" s="1">
        <v>1075340784.8080001</v>
      </c>
      <c r="BL1049" s="1">
        <v>1075340784.8080001</v>
      </c>
      <c r="BM1049" s="1" t="s">
        <v>121</v>
      </c>
      <c r="BN1049" s="1" t="s">
        <v>121</v>
      </c>
      <c r="BO1049" s="1" t="s">
        <v>121</v>
      </c>
      <c r="BP1049" t="s">
        <v>121</v>
      </c>
    </row>
    <row r="1050" spans="1:68" x14ac:dyDescent="0.25">
      <c r="A1050">
        <v>1554</v>
      </c>
      <c r="B1050" t="s">
        <v>302</v>
      </c>
      <c r="C1050">
        <v>2020</v>
      </c>
      <c r="D1050" s="2">
        <v>28095</v>
      </c>
      <c r="E1050" s="26">
        <v>126724.69</v>
      </c>
      <c r="F1050" t="s">
        <v>87</v>
      </c>
      <c r="G1050" t="s">
        <v>552</v>
      </c>
      <c r="H1050">
        <v>210</v>
      </c>
      <c r="I1050" s="2">
        <v>130</v>
      </c>
      <c r="J1050" s="1">
        <v>1333107750</v>
      </c>
      <c r="K1050" s="1">
        <v>893530160.79999995</v>
      </c>
      <c r="L1050" s="1">
        <v>90328775.099999994</v>
      </c>
      <c r="M1050" s="1">
        <v>262017929.90000001</v>
      </c>
      <c r="N1050" s="1">
        <v>0</v>
      </c>
      <c r="O1050" s="1">
        <v>288492741.30000001</v>
      </c>
      <c r="P1050" s="1">
        <v>90590838.480000004</v>
      </c>
      <c r="Q1050" s="1">
        <v>31166793</v>
      </c>
      <c r="R1050" s="1">
        <v>14614498</v>
      </c>
      <c r="S1050" s="1">
        <v>239906</v>
      </c>
      <c r="T1050" s="1">
        <v>49.865322949999999</v>
      </c>
      <c r="U1050" s="1">
        <v>1.8700228160000001</v>
      </c>
      <c r="V1050" s="1">
        <v>317711</v>
      </c>
      <c r="W1050" s="1">
        <v>39.6</v>
      </c>
      <c r="X1050" s="1">
        <v>0.88</v>
      </c>
      <c r="Y1050" s="1">
        <v>481969725</v>
      </c>
      <c r="Z1050" s="1">
        <v>818666837.28899503</v>
      </c>
      <c r="AA1050" s="1">
        <v>7800440.4720000001</v>
      </c>
      <c r="AB1050" s="1">
        <v>430696350</v>
      </c>
      <c r="AC1050" s="1">
        <v>818666837.28899503</v>
      </c>
      <c r="AD1050" s="1">
        <v>7800440.4720000001</v>
      </c>
      <c r="AE1050" s="1">
        <v>430696350</v>
      </c>
      <c r="AF1050" s="1">
        <v>646217151.35752594</v>
      </c>
      <c r="AG1050" s="1">
        <v>7800440.4720000001</v>
      </c>
      <c r="AH1050" s="1">
        <v>430696350</v>
      </c>
      <c r="AI1050" s="1">
        <v>565064357.97801101</v>
      </c>
      <c r="AJ1050" s="1">
        <v>7800440.4720000001</v>
      </c>
      <c r="AK1050" s="1">
        <v>1272351677.2</v>
      </c>
      <c r="AL1050" s="1">
        <v>1489356616.3409901</v>
      </c>
      <c r="AM1050" s="1">
        <v>1438083241.3409901</v>
      </c>
      <c r="AN1050" s="1">
        <v>1265633555.4095199</v>
      </c>
      <c r="AO1050" s="1">
        <v>1184480762.03001</v>
      </c>
      <c r="AP1050" s="1">
        <v>262017929.90000001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1534369607.0999999</v>
      </c>
      <c r="AW1050" s="1">
        <v>1751374546.2409899</v>
      </c>
      <c r="AX1050" s="1">
        <v>1700101171.2409899</v>
      </c>
      <c r="AY1050" s="1">
        <v>1527651485.30952</v>
      </c>
      <c r="AZ1050" s="1">
        <v>1446498691.9300101</v>
      </c>
      <c r="BA1050" s="1">
        <v>1333107750</v>
      </c>
      <c r="BB1050" s="1">
        <v>1333107750</v>
      </c>
      <c r="BC1050" s="1">
        <v>1333107750</v>
      </c>
      <c r="BD1050" s="1">
        <v>1333107750</v>
      </c>
      <c r="BE1050" s="1">
        <v>1489356616.3409901</v>
      </c>
      <c r="BF1050" s="1">
        <v>1438083241.3409901</v>
      </c>
      <c r="BG1050" s="1">
        <v>1265633555.4095199</v>
      </c>
      <c r="BH1050" s="1">
        <v>1184480762.03001</v>
      </c>
      <c r="BI1050" s="1">
        <v>1071089820.1</v>
      </c>
      <c r="BJ1050" s="1">
        <v>1071089820.1</v>
      </c>
      <c r="BK1050" s="1">
        <v>1071089820.1</v>
      </c>
      <c r="BL1050" s="1">
        <v>1071089820.1</v>
      </c>
      <c r="BM1050" s="1" t="s">
        <v>121</v>
      </c>
      <c r="BN1050" s="1" t="s">
        <v>121</v>
      </c>
      <c r="BO1050" s="1" t="s">
        <v>121</v>
      </c>
      <c r="BP1050" t="s">
        <v>121</v>
      </c>
    </row>
    <row r="1051" spans="1:68" x14ac:dyDescent="0.25">
      <c r="A1051">
        <v>1554</v>
      </c>
      <c r="B1051" t="s">
        <v>302</v>
      </c>
      <c r="C1051">
        <v>2021</v>
      </c>
      <c r="D1051" s="2">
        <v>28095</v>
      </c>
      <c r="E1051" s="26">
        <v>126724.69</v>
      </c>
      <c r="F1051" t="s">
        <v>87</v>
      </c>
      <c r="G1051" t="s">
        <v>552</v>
      </c>
      <c r="H1051">
        <v>210</v>
      </c>
      <c r="I1051" s="2">
        <v>130</v>
      </c>
      <c r="J1051" s="1">
        <v>1333107750</v>
      </c>
      <c r="K1051" s="1">
        <v>866100590</v>
      </c>
      <c r="L1051" s="1">
        <v>104096672.2</v>
      </c>
      <c r="M1051" s="1">
        <v>289276196.69999999</v>
      </c>
      <c r="N1051" s="1">
        <v>9629673.3959999997</v>
      </c>
      <c r="O1051" s="1">
        <v>288492741.30000001</v>
      </c>
      <c r="P1051" s="1">
        <v>90590838.480000004</v>
      </c>
      <c r="Q1051" s="1">
        <v>31166793</v>
      </c>
      <c r="R1051" s="1">
        <v>14614498</v>
      </c>
      <c r="S1051" s="1">
        <v>239906</v>
      </c>
      <c r="T1051" s="1">
        <v>49.238307669999998</v>
      </c>
      <c r="U1051" s="1">
        <v>5.3862409490000003</v>
      </c>
      <c r="V1051" s="1">
        <v>317711</v>
      </c>
      <c r="W1051" s="1">
        <v>39.6</v>
      </c>
      <c r="X1051" s="1">
        <v>0.88</v>
      </c>
      <c r="Y1051" s="1">
        <v>481969725</v>
      </c>
      <c r="Z1051" s="1">
        <v>747994755.12885201</v>
      </c>
      <c r="AA1051" s="1">
        <v>7800440.4720000001</v>
      </c>
      <c r="AB1051" s="1">
        <v>430696350</v>
      </c>
      <c r="AC1051" s="1">
        <v>747994755.12885201</v>
      </c>
      <c r="AD1051" s="1">
        <v>7800440.4720000001</v>
      </c>
      <c r="AE1051" s="1">
        <v>430696350</v>
      </c>
      <c r="AF1051" s="1">
        <v>590431928.92776799</v>
      </c>
      <c r="AG1051" s="1">
        <v>7800440.4720000001</v>
      </c>
      <c r="AH1051" s="1">
        <v>430696350</v>
      </c>
      <c r="AI1051" s="1">
        <v>516284716.59784698</v>
      </c>
      <c r="AJ1051" s="1">
        <v>7800440.4720000001</v>
      </c>
      <c r="AK1051" s="1">
        <v>1258690003.5</v>
      </c>
      <c r="AL1051" s="1">
        <v>1432452431.2808499</v>
      </c>
      <c r="AM1051" s="1">
        <v>1381179056.2808499</v>
      </c>
      <c r="AN1051" s="1">
        <v>1223616230.0797601</v>
      </c>
      <c r="AO1051" s="1">
        <v>1149469017.74984</v>
      </c>
      <c r="AP1051" s="1">
        <v>298905870.09600002</v>
      </c>
      <c r="AQ1051" s="1">
        <v>0</v>
      </c>
      <c r="AR1051" s="1">
        <v>0</v>
      </c>
      <c r="AS1051" s="1">
        <v>0</v>
      </c>
      <c r="AT1051" s="1">
        <v>0</v>
      </c>
      <c r="AU1051" s="1">
        <v>0</v>
      </c>
      <c r="AV1051" s="1">
        <v>1557595873.596</v>
      </c>
      <c r="AW1051" s="1">
        <v>1731358301.3768499</v>
      </c>
      <c r="AX1051" s="1">
        <v>1680084926.3768499</v>
      </c>
      <c r="AY1051" s="1">
        <v>1522522100.17576</v>
      </c>
      <c r="AZ1051" s="1">
        <v>1448374887.84584</v>
      </c>
      <c r="BA1051" s="1">
        <v>1333107750</v>
      </c>
      <c r="BB1051" s="1">
        <v>1333107750</v>
      </c>
      <c r="BC1051" s="1">
        <v>1333107750</v>
      </c>
      <c r="BD1051" s="1">
        <v>1333107750</v>
      </c>
      <c r="BE1051" s="1">
        <v>1432452431.2808499</v>
      </c>
      <c r="BF1051" s="1">
        <v>1381179056.2808499</v>
      </c>
      <c r="BG1051" s="1">
        <v>1223616230.0797601</v>
      </c>
      <c r="BH1051" s="1">
        <v>1149469017.74984</v>
      </c>
      <c r="BI1051" s="1">
        <v>1034201879.904</v>
      </c>
      <c r="BJ1051" s="1">
        <v>1034201879.904</v>
      </c>
      <c r="BK1051" s="1">
        <v>1034201879.904</v>
      </c>
      <c r="BL1051" s="1">
        <v>1034201879.904</v>
      </c>
      <c r="BM1051" s="1" t="s">
        <v>121</v>
      </c>
      <c r="BN1051" s="1" t="s">
        <v>121</v>
      </c>
      <c r="BO1051" s="1" t="s">
        <v>121</v>
      </c>
      <c r="BP1051" t="s">
        <v>121</v>
      </c>
    </row>
    <row r="1052" spans="1:68" x14ac:dyDescent="0.25">
      <c r="A1052">
        <v>1570</v>
      </c>
      <c r="B1052" t="s">
        <v>303</v>
      </c>
      <c r="C1052">
        <v>2017</v>
      </c>
      <c r="D1052" s="2">
        <v>16900</v>
      </c>
      <c r="E1052" s="26">
        <v>62007.64</v>
      </c>
      <c r="F1052" t="s">
        <v>102</v>
      </c>
      <c r="I1052" s="2">
        <v>91</v>
      </c>
      <c r="J1052" s="1">
        <v>561333500</v>
      </c>
      <c r="K1052" s="1">
        <v>356540000</v>
      </c>
      <c r="L1052" s="1">
        <v>4000000</v>
      </c>
      <c r="M1052" s="1">
        <v>39249000</v>
      </c>
      <c r="N1052" s="1">
        <v>0</v>
      </c>
      <c r="O1052" s="1">
        <v>41747826.939999998</v>
      </c>
      <c r="P1052" s="1">
        <v>38991810.960000001</v>
      </c>
      <c r="Q1052" s="1">
        <v>33857353</v>
      </c>
      <c r="R1052" s="1">
        <v>14326079</v>
      </c>
      <c r="S1052" s="1">
        <v>7449</v>
      </c>
      <c r="T1052" s="1">
        <v>46.540100789999997</v>
      </c>
      <c r="U1052" s="1">
        <v>14.000632960000001</v>
      </c>
      <c r="V1052" s="1">
        <v>20441779</v>
      </c>
      <c r="W1052" s="1">
        <v>15.57</v>
      </c>
      <c r="X1052" s="1">
        <v>1.17</v>
      </c>
      <c r="Y1052" s="1">
        <v>289919500</v>
      </c>
      <c r="Z1052" s="1">
        <v>592836971.29430699</v>
      </c>
      <c r="AA1052" s="1">
        <v>230879223.19636199</v>
      </c>
      <c r="AB1052" s="1">
        <v>259077000</v>
      </c>
      <c r="AC1052" s="1">
        <v>592836971.29430699</v>
      </c>
      <c r="AD1052" s="1">
        <v>230879223.19636199</v>
      </c>
      <c r="AE1052" s="1">
        <v>259077000</v>
      </c>
      <c r="AF1052" s="1">
        <v>466891049.31509697</v>
      </c>
      <c r="AG1052" s="1">
        <v>230879223.19636199</v>
      </c>
      <c r="AH1052" s="1">
        <v>259077000</v>
      </c>
      <c r="AI1052" s="1">
        <v>407622380.14841002</v>
      </c>
      <c r="AJ1052" s="1">
        <v>230879223.19636199</v>
      </c>
      <c r="AK1052" s="1">
        <v>402287826.94</v>
      </c>
      <c r="AL1052" s="1">
        <v>1156627505.45066</v>
      </c>
      <c r="AM1052" s="1">
        <v>1125785005.45066</v>
      </c>
      <c r="AN1052" s="1">
        <v>999839083.47145903</v>
      </c>
      <c r="AO1052" s="1">
        <v>940570414.30477202</v>
      </c>
      <c r="AP1052" s="1">
        <v>39249000</v>
      </c>
      <c r="AQ1052" s="1">
        <v>0</v>
      </c>
      <c r="AR1052" s="1">
        <v>0</v>
      </c>
      <c r="AS1052" s="1">
        <v>0</v>
      </c>
      <c r="AT1052" s="1">
        <v>0</v>
      </c>
      <c r="AU1052" s="1">
        <v>0</v>
      </c>
      <c r="AV1052" s="1">
        <v>441536826.94</v>
      </c>
      <c r="AW1052" s="1">
        <v>1195876505.45066</v>
      </c>
      <c r="AX1052" s="1">
        <v>1165034005.45066</v>
      </c>
      <c r="AY1052" s="1">
        <v>1039088083.47145</v>
      </c>
      <c r="AZ1052" s="1">
        <v>979819414.30477202</v>
      </c>
      <c r="BA1052" s="1">
        <v>561333500</v>
      </c>
      <c r="BB1052" s="1">
        <v>561333500</v>
      </c>
      <c r="BC1052" s="1">
        <v>561333500</v>
      </c>
      <c r="BD1052" s="1">
        <v>561333500</v>
      </c>
      <c r="BE1052" s="1">
        <v>1156627505.45066</v>
      </c>
      <c r="BF1052" s="1">
        <v>1125785005.45066</v>
      </c>
      <c r="BG1052" s="1">
        <v>999839083.47145903</v>
      </c>
      <c r="BH1052" s="1">
        <v>940570414.30477202</v>
      </c>
      <c r="BI1052" s="1">
        <v>522084500</v>
      </c>
      <c r="BJ1052" s="1">
        <v>522084500</v>
      </c>
      <c r="BK1052" s="1">
        <v>522084500</v>
      </c>
      <c r="BL1052" s="1">
        <v>522084500</v>
      </c>
      <c r="BM1052" s="1" t="s">
        <v>121</v>
      </c>
      <c r="BN1052" s="1" t="s">
        <v>121</v>
      </c>
      <c r="BO1052" s="1" t="s">
        <v>121</v>
      </c>
      <c r="BP1052" t="s">
        <v>121</v>
      </c>
    </row>
    <row r="1053" spans="1:68" x14ac:dyDescent="0.25">
      <c r="A1053">
        <v>1570</v>
      </c>
      <c r="B1053" t="s">
        <v>303</v>
      </c>
      <c r="C1053">
        <v>2018</v>
      </c>
      <c r="D1053" s="2">
        <v>16900</v>
      </c>
      <c r="E1053" s="26">
        <v>62007.64</v>
      </c>
      <c r="F1053" t="s">
        <v>102</v>
      </c>
      <c r="I1053" s="2">
        <v>91</v>
      </c>
      <c r="J1053" s="1">
        <v>561333500</v>
      </c>
      <c r="K1053" s="1">
        <v>352085501</v>
      </c>
      <c r="L1053" s="1">
        <v>4000000</v>
      </c>
      <c r="M1053" s="1">
        <v>56082000</v>
      </c>
      <c r="N1053" s="1">
        <v>0</v>
      </c>
      <c r="O1053" s="1">
        <v>41747826.939999998</v>
      </c>
      <c r="P1053" s="1">
        <v>38991810.960000001</v>
      </c>
      <c r="Q1053" s="1">
        <v>33857353</v>
      </c>
      <c r="R1053" s="1">
        <v>14326079</v>
      </c>
      <c r="S1053" s="1">
        <v>7449</v>
      </c>
      <c r="T1053" s="1">
        <v>48.723510279999999</v>
      </c>
      <c r="U1053" s="1">
        <v>10.56685068</v>
      </c>
      <c r="V1053" s="1">
        <v>20441779</v>
      </c>
      <c r="W1053" s="1">
        <v>15.57</v>
      </c>
      <c r="X1053" s="1">
        <v>1.17</v>
      </c>
      <c r="Y1053" s="1">
        <v>289919500</v>
      </c>
      <c r="Z1053" s="1">
        <v>695176658.39379597</v>
      </c>
      <c r="AA1053" s="1">
        <v>230879223.19636199</v>
      </c>
      <c r="AB1053" s="1">
        <v>259077000</v>
      </c>
      <c r="AC1053" s="1">
        <v>695176658.39379597</v>
      </c>
      <c r="AD1053" s="1">
        <v>230879223.19636199</v>
      </c>
      <c r="AE1053" s="1">
        <v>259077000</v>
      </c>
      <c r="AF1053" s="1">
        <v>547489065.65024698</v>
      </c>
      <c r="AG1053" s="1">
        <v>230879223.19636199</v>
      </c>
      <c r="AH1053" s="1">
        <v>259077000</v>
      </c>
      <c r="AI1053" s="1">
        <v>477989022.00622398</v>
      </c>
      <c r="AJ1053" s="1">
        <v>230879223.19636199</v>
      </c>
      <c r="AK1053" s="1">
        <v>397833327.94</v>
      </c>
      <c r="AL1053" s="1">
        <v>1258967192.5501499</v>
      </c>
      <c r="AM1053" s="1">
        <v>1228124692.5501499</v>
      </c>
      <c r="AN1053" s="1">
        <v>1080437099.8066001</v>
      </c>
      <c r="AO1053" s="1">
        <v>1010937056.16258</v>
      </c>
      <c r="AP1053" s="1">
        <v>56082000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453915327.94</v>
      </c>
      <c r="AW1053" s="1">
        <v>1315049192.5501499</v>
      </c>
      <c r="AX1053" s="1">
        <v>1284206692.5501499</v>
      </c>
      <c r="AY1053" s="1">
        <v>1136519099.8066001</v>
      </c>
      <c r="AZ1053" s="1">
        <v>1067019056.16258</v>
      </c>
      <c r="BA1053" s="1">
        <v>561333500</v>
      </c>
      <c r="BB1053" s="1">
        <v>561333500</v>
      </c>
      <c r="BC1053" s="1">
        <v>561333500</v>
      </c>
      <c r="BD1053" s="1">
        <v>561333500</v>
      </c>
      <c r="BE1053" s="1">
        <v>1258967192.5501499</v>
      </c>
      <c r="BF1053" s="1">
        <v>1228124692.5501499</v>
      </c>
      <c r="BG1053" s="1">
        <v>1080437099.8066001</v>
      </c>
      <c r="BH1053" s="1">
        <v>1010937056.16258</v>
      </c>
      <c r="BI1053" s="1">
        <v>505251500</v>
      </c>
      <c r="BJ1053" s="1">
        <v>505251500</v>
      </c>
      <c r="BK1053" s="1">
        <v>505251500</v>
      </c>
      <c r="BL1053" s="1">
        <v>505251500</v>
      </c>
      <c r="BM1053" s="1" t="s">
        <v>121</v>
      </c>
      <c r="BN1053" s="1" t="s">
        <v>121</v>
      </c>
      <c r="BO1053" s="1" t="s">
        <v>121</v>
      </c>
      <c r="BP1053" t="s">
        <v>121</v>
      </c>
    </row>
    <row r="1054" spans="1:68" x14ac:dyDescent="0.25">
      <c r="A1054">
        <v>1570</v>
      </c>
      <c r="B1054" t="s">
        <v>303</v>
      </c>
      <c r="C1054">
        <v>2019</v>
      </c>
      <c r="D1054" s="2">
        <v>16900</v>
      </c>
      <c r="E1054" s="26">
        <v>62007.64</v>
      </c>
      <c r="F1054" t="s">
        <v>102</v>
      </c>
      <c r="I1054" s="2">
        <v>91</v>
      </c>
      <c r="J1054" s="1">
        <v>561333500</v>
      </c>
      <c r="K1054" s="1">
        <v>347631000</v>
      </c>
      <c r="L1054" s="1">
        <v>4000000</v>
      </c>
      <c r="M1054" s="1">
        <v>45041000</v>
      </c>
      <c r="N1054" s="1">
        <v>0</v>
      </c>
      <c r="O1054" s="1">
        <v>41747826.939999998</v>
      </c>
      <c r="P1054" s="1">
        <v>38991810.960000001</v>
      </c>
      <c r="Q1054" s="1">
        <v>33857353</v>
      </c>
      <c r="R1054" s="1">
        <v>14326079</v>
      </c>
      <c r="S1054" s="1">
        <v>7449</v>
      </c>
      <c r="T1054" s="1">
        <v>45.088137680000003</v>
      </c>
      <c r="U1054" s="1">
        <v>13.29458273</v>
      </c>
      <c r="V1054" s="1">
        <v>20441779</v>
      </c>
      <c r="W1054" s="1">
        <v>15.57</v>
      </c>
      <c r="X1054" s="1">
        <v>1.17</v>
      </c>
      <c r="Y1054" s="1">
        <v>289919500</v>
      </c>
      <c r="Z1054" s="1">
        <v>579247175.20609498</v>
      </c>
      <c r="AA1054" s="1">
        <v>230879223.19636199</v>
      </c>
      <c r="AB1054" s="1">
        <v>259077000</v>
      </c>
      <c r="AC1054" s="1">
        <v>579247175.20609498</v>
      </c>
      <c r="AD1054" s="1">
        <v>230879223.19636199</v>
      </c>
      <c r="AE1054" s="1">
        <v>259077000</v>
      </c>
      <c r="AF1054" s="1">
        <v>456188352.85244101</v>
      </c>
      <c r="AG1054" s="1">
        <v>230879223.19636199</v>
      </c>
      <c r="AH1054" s="1">
        <v>259077000</v>
      </c>
      <c r="AI1054" s="1">
        <v>398278318.803662</v>
      </c>
      <c r="AJ1054" s="1">
        <v>230879223.19636199</v>
      </c>
      <c r="AK1054" s="1">
        <v>393378826.94</v>
      </c>
      <c r="AL1054" s="1">
        <v>1143037709.3624499</v>
      </c>
      <c r="AM1054" s="1">
        <v>1112195209.3624499</v>
      </c>
      <c r="AN1054" s="1">
        <v>989136387.00880301</v>
      </c>
      <c r="AO1054" s="1">
        <v>931226352.960024</v>
      </c>
      <c r="AP1054" s="1">
        <v>45041000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438419826.94</v>
      </c>
      <c r="AW1054" s="1">
        <v>1188078709.3624499</v>
      </c>
      <c r="AX1054" s="1">
        <v>1157236209.3624499</v>
      </c>
      <c r="AY1054" s="1">
        <v>1034177387.0088</v>
      </c>
      <c r="AZ1054" s="1">
        <v>976267352.960024</v>
      </c>
      <c r="BA1054" s="1">
        <v>561333500</v>
      </c>
      <c r="BB1054" s="1">
        <v>561333500</v>
      </c>
      <c r="BC1054" s="1">
        <v>561333500</v>
      </c>
      <c r="BD1054" s="1">
        <v>561333500</v>
      </c>
      <c r="BE1054" s="1">
        <v>1143037709.3624499</v>
      </c>
      <c r="BF1054" s="1">
        <v>1112195209.3624499</v>
      </c>
      <c r="BG1054" s="1">
        <v>989136387.00880301</v>
      </c>
      <c r="BH1054" s="1">
        <v>931226352.960024</v>
      </c>
      <c r="BI1054" s="1">
        <v>516292500</v>
      </c>
      <c r="BJ1054" s="1">
        <v>516292500</v>
      </c>
      <c r="BK1054" s="1">
        <v>516292500</v>
      </c>
      <c r="BL1054" s="1">
        <v>516292500</v>
      </c>
      <c r="BM1054" s="1" t="s">
        <v>121</v>
      </c>
      <c r="BN1054" s="1" t="s">
        <v>121</v>
      </c>
      <c r="BO1054" s="1" t="s">
        <v>121</v>
      </c>
      <c r="BP1054" t="s">
        <v>121</v>
      </c>
    </row>
    <row r="1055" spans="1:68" x14ac:dyDescent="0.25">
      <c r="A1055">
        <v>1570</v>
      </c>
      <c r="B1055" t="s">
        <v>303</v>
      </c>
      <c r="C1055">
        <v>2020</v>
      </c>
      <c r="D1055" s="2">
        <v>16900</v>
      </c>
      <c r="E1055" s="26">
        <v>62007.64</v>
      </c>
      <c r="F1055" t="s">
        <v>102</v>
      </c>
      <c r="I1055" s="2">
        <v>91</v>
      </c>
      <c r="J1055" s="1">
        <v>561333500</v>
      </c>
      <c r="K1055" s="1">
        <v>378613000</v>
      </c>
      <c r="L1055" s="1">
        <v>0</v>
      </c>
      <c r="M1055" s="1">
        <v>43273000</v>
      </c>
      <c r="N1055" s="1">
        <v>19971000</v>
      </c>
      <c r="O1055" s="1">
        <v>41747826.939999998</v>
      </c>
      <c r="P1055" s="1">
        <v>38991810.960000001</v>
      </c>
      <c r="Q1055" s="1">
        <v>33857353</v>
      </c>
      <c r="R1055" s="1">
        <v>14326079</v>
      </c>
      <c r="S1055" s="1">
        <v>7449</v>
      </c>
      <c r="T1055" s="1">
        <v>32.446950549999997</v>
      </c>
      <c r="U1055" s="1">
        <v>8.7619265239999997</v>
      </c>
      <c r="V1055" s="1">
        <v>20441779</v>
      </c>
      <c r="W1055" s="1">
        <v>15.57</v>
      </c>
      <c r="X1055" s="1">
        <v>1.17</v>
      </c>
      <c r="Y1055" s="1">
        <v>289919500</v>
      </c>
      <c r="Z1055" s="1">
        <v>431517748.90618199</v>
      </c>
      <c r="AA1055" s="1">
        <v>230879223.19636199</v>
      </c>
      <c r="AB1055" s="1">
        <v>259077000</v>
      </c>
      <c r="AC1055" s="1">
        <v>431517748.90618199</v>
      </c>
      <c r="AD1055" s="1">
        <v>230879223.19636199</v>
      </c>
      <c r="AE1055" s="1">
        <v>259077000</v>
      </c>
      <c r="AF1055" s="1">
        <v>339843471.88238603</v>
      </c>
      <c r="AG1055" s="1">
        <v>230879223.19636199</v>
      </c>
      <c r="AH1055" s="1">
        <v>259077000</v>
      </c>
      <c r="AI1055" s="1">
        <v>296702635.635894</v>
      </c>
      <c r="AJ1055" s="1">
        <v>230879223.19636199</v>
      </c>
      <c r="AK1055" s="1">
        <v>420360826.94</v>
      </c>
      <c r="AL1055" s="1">
        <v>991308283.06254399</v>
      </c>
      <c r="AM1055" s="1">
        <v>960465783.06254399</v>
      </c>
      <c r="AN1055" s="1">
        <v>868791506.03874803</v>
      </c>
      <c r="AO1055" s="1">
        <v>825650669.792256</v>
      </c>
      <c r="AP1055" s="1">
        <v>63244000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483604826.94</v>
      </c>
      <c r="AW1055" s="1">
        <v>1054552283.0625401</v>
      </c>
      <c r="AX1055" s="1">
        <v>1023709783.0625401</v>
      </c>
      <c r="AY1055" s="1">
        <v>932035506.03874803</v>
      </c>
      <c r="AZ1055" s="1">
        <v>888894669.792256</v>
      </c>
      <c r="BA1055" s="1">
        <v>561333500</v>
      </c>
      <c r="BB1055" s="1">
        <v>561333500</v>
      </c>
      <c r="BC1055" s="1">
        <v>561333500</v>
      </c>
      <c r="BD1055" s="1">
        <v>561333500</v>
      </c>
      <c r="BE1055" s="1">
        <v>991308283.06254399</v>
      </c>
      <c r="BF1055" s="1">
        <v>960465783.06254399</v>
      </c>
      <c r="BG1055" s="1">
        <v>868791506.03874803</v>
      </c>
      <c r="BH1055" s="1">
        <v>825650669.792256</v>
      </c>
      <c r="BI1055" s="1">
        <v>498089500</v>
      </c>
      <c r="BJ1055" s="1">
        <v>498089500</v>
      </c>
      <c r="BK1055" s="1">
        <v>498089500</v>
      </c>
      <c r="BL1055" s="1">
        <v>498089500</v>
      </c>
      <c r="BM1055" s="1" t="s">
        <v>121</v>
      </c>
      <c r="BN1055" s="1" t="s">
        <v>121</v>
      </c>
      <c r="BO1055" s="1" t="s">
        <v>121</v>
      </c>
      <c r="BP1055" t="s">
        <v>121</v>
      </c>
    </row>
    <row r="1056" spans="1:68" x14ac:dyDescent="0.25">
      <c r="A1056">
        <v>1570</v>
      </c>
      <c r="B1056" t="s">
        <v>303</v>
      </c>
      <c r="C1056">
        <v>2021</v>
      </c>
      <c r="D1056" s="2">
        <v>16900</v>
      </c>
      <c r="E1056" s="26">
        <v>62007.64</v>
      </c>
      <c r="F1056" t="s">
        <v>102</v>
      </c>
      <c r="I1056" s="2">
        <v>91</v>
      </c>
      <c r="J1056" s="1">
        <v>561333500</v>
      </c>
      <c r="K1056" s="1">
        <v>361345000</v>
      </c>
      <c r="L1056" s="1">
        <v>0</v>
      </c>
      <c r="M1056" s="1">
        <v>44329000</v>
      </c>
      <c r="N1056" s="1">
        <v>24553000</v>
      </c>
      <c r="O1056" s="1">
        <v>41747826.939999998</v>
      </c>
      <c r="P1056" s="1">
        <v>38991810.960000001</v>
      </c>
      <c r="Q1056" s="1">
        <v>33857353</v>
      </c>
      <c r="R1056" s="1">
        <v>14326079</v>
      </c>
      <c r="S1056" s="1">
        <v>7449</v>
      </c>
      <c r="T1056" s="1">
        <v>29.954683620000001</v>
      </c>
      <c r="U1056" s="1">
        <v>10.05561576</v>
      </c>
      <c r="V1056" s="1">
        <v>20441779</v>
      </c>
      <c r="W1056" s="1">
        <v>15.57</v>
      </c>
      <c r="X1056" s="1">
        <v>1.17</v>
      </c>
      <c r="Y1056" s="1">
        <v>289919500</v>
      </c>
      <c r="Z1056" s="1">
        <v>362541366.17520303</v>
      </c>
      <c r="AA1056" s="1">
        <v>230879223.19636199</v>
      </c>
      <c r="AB1056" s="1">
        <v>259077000</v>
      </c>
      <c r="AC1056" s="1">
        <v>362541366.17520303</v>
      </c>
      <c r="AD1056" s="1">
        <v>230879223.19636199</v>
      </c>
      <c r="AE1056" s="1">
        <v>259077000</v>
      </c>
      <c r="AF1056" s="1">
        <v>285520854.92259002</v>
      </c>
      <c r="AG1056" s="1">
        <v>230879223.19636199</v>
      </c>
      <c r="AH1056" s="1">
        <v>259077000</v>
      </c>
      <c r="AI1056" s="1">
        <v>249275908.45077199</v>
      </c>
      <c r="AJ1056" s="1">
        <v>230879223.19636199</v>
      </c>
      <c r="AK1056" s="1">
        <v>403092826.94</v>
      </c>
      <c r="AL1056" s="1">
        <v>922331900.33156502</v>
      </c>
      <c r="AM1056" s="1">
        <v>891489400.33156502</v>
      </c>
      <c r="AN1056" s="1">
        <v>814468889.07895195</v>
      </c>
      <c r="AO1056" s="1">
        <v>778223942.60713398</v>
      </c>
      <c r="AP1056" s="1">
        <v>68882000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471974826.94</v>
      </c>
      <c r="AW1056" s="1">
        <v>991213900.33156502</v>
      </c>
      <c r="AX1056" s="1">
        <v>960371400.33156502</v>
      </c>
      <c r="AY1056" s="1">
        <v>883350889.07895195</v>
      </c>
      <c r="AZ1056" s="1">
        <v>847105942.60713398</v>
      </c>
      <c r="BA1056" s="1">
        <v>561333500</v>
      </c>
      <c r="BB1056" s="1">
        <v>561333500</v>
      </c>
      <c r="BC1056" s="1">
        <v>561333500</v>
      </c>
      <c r="BD1056" s="1">
        <v>561333500</v>
      </c>
      <c r="BE1056" s="1">
        <v>922331900.33156502</v>
      </c>
      <c r="BF1056" s="1">
        <v>891489400.33156502</v>
      </c>
      <c r="BG1056" s="1">
        <v>814468889.07895195</v>
      </c>
      <c r="BH1056" s="1">
        <v>778223942.60713398</v>
      </c>
      <c r="BI1056" s="1">
        <v>492451500</v>
      </c>
      <c r="BJ1056" s="1">
        <v>492451500</v>
      </c>
      <c r="BK1056" s="1">
        <v>492451500</v>
      </c>
      <c r="BL1056" s="1">
        <v>492451500</v>
      </c>
      <c r="BM1056" s="1" t="s">
        <v>121</v>
      </c>
      <c r="BN1056" s="1" t="s">
        <v>121</v>
      </c>
      <c r="BO1056" s="1" t="s">
        <v>121</v>
      </c>
      <c r="BP1056" t="s">
        <v>121</v>
      </c>
    </row>
    <row r="1057" spans="1:68" x14ac:dyDescent="0.25">
      <c r="A1057">
        <v>1587</v>
      </c>
      <c r="B1057" t="s">
        <v>304</v>
      </c>
      <c r="C1057">
        <v>2017</v>
      </c>
      <c r="D1057" s="2">
        <v>16495</v>
      </c>
      <c r="E1057" s="26">
        <v>156344.98000000001</v>
      </c>
      <c r="F1057" t="s">
        <v>87</v>
      </c>
      <c r="I1057" s="2">
        <v>204</v>
      </c>
      <c r="J1057" s="1">
        <v>1228217700</v>
      </c>
      <c r="K1057" s="1">
        <v>411876683.10000002</v>
      </c>
      <c r="L1057" s="1">
        <v>116450750.90000001</v>
      </c>
      <c r="M1057" s="1">
        <v>482052189.30000001</v>
      </c>
      <c r="N1057" s="1">
        <v>1849184.544</v>
      </c>
      <c r="O1057" s="1">
        <v>59431963.890000001</v>
      </c>
      <c r="P1057" s="1">
        <v>57534147</v>
      </c>
      <c r="Q1057" s="1">
        <v>13735550</v>
      </c>
      <c r="R1057" s="1">
        <v>1413366</v>
      </c>
      <c r="S1057" s="1">
        <v>61042</v>
      </c>
      <c r="T1057" s="1">
        <v>41.66128526</v>
      </c>
      <c r="U1057" s="1">
        <v>6.0266138539999998</v>
      </c>
      <c r="V1057" s="1">
        <v>0</v>
      </c>
      <c r="Y1057" s="1">
        <v>282971725</v>
      </c>
      <c r="Z1057" s="1">
        <v>249117880.803689</v>
      </c>
      <c r="AA1057" s="1">
        <v>0</v>
      </c>
      <c r="AB1057" s="1">
        <v>252868350</v>
      </c>
      <c r="AC1057" s="1">
        <v>249117880.803689</v>
      </c>
      <c r="AD1057" s="1">
        <v>0</v>
      </c>
      <c r="AE1057" s="1">
        <v>252868350</v>
      </c>
      <c r="AF1057" s="1">
        <v>196466915.26278099</v>
      </c>
      <c r="AG1057" s="1">
        <v>0</v>
      </c>
      <c r="AH1057" s="1">
        <v>252868350</v>
      </c>
      <c r="AI1057" s="1">
        <v>171689990.30235401</v>
      </c>
      <c r="AJ1057" s="1">
        <v>0</v>
      </c>
      <c r="AK1057" s="1">
        <v>587759397.88999999</v>
      </c>
      <c r="AL1057" s="1">
        <v>706074503.70368898</v>
      </c>
      <c r="AM1057" s="1">
        <v>675971128.70368898</v>
      </c>
      <c r="AN1057" s="1">
        <v>623320163.162781</v>
      </c>
      <c r="AO1057" s="1">
        <v>598543238.20235395</v>
      </c>
      <c r="AP1057" s="1">
        <v>483901373.84399998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1071660771.734</v>
      </c>
      <c r="AW1057" s="1">
        <v>1189975877.5476799</v>
      </c>
      <c r="AX1057" s="1">
        <v>1159872502.5476799</v>
      </c>
      <c r="AY1057" s="1">
        <v>1107221537.0067799</v>
      </c>
      <c r="AZ1057" s="1">
        <v>1082444612.04635</v>
      </c>
      <c r="BA1057" s="1">
        <v>1189975877.5476799</v>
      </c>
      <c r="BB1057" s="1">
        <v>1159872502.5476799</v>
      </c>
      <c r="BC1057" s="1">
        <v>1107221537.0067799</v>
      </c>
      <c r="BD1057" s="1">
        <v>1082444612.04635</v>
      </c>
      <c r="BE1057" s="1">
        <v>706074503.70368898</v>
      </c>
      <c r="BF1057" s="1">
        <v>675971128.70368898</v>
      </c>
      <c r="BG1057" s="1">
        <v>623320163.162781</v>
      </c>
      <c r="BH1057" s="1">
        <v>598543238.20235395</v>
      </c>
      <c r="BI1057" s="1">
        <v>706074503.70368898</v>
      </c>
      <c r="BJ1057" s="1">
        <v>675971128.70368898</v>
      </c>
      <c r="BK1057" s="1">
        <v>623320163.162781</v>
      </c>
      <c r="BL1057" s="1">
        <v>598543238.20235395</v>
      </c>
      <c r="BM1057" s="1" t="s">
        <v>85</v>
      </c>
      <c r="BN1057" s="1" t="s">
        <v>85</v>
      </c>
      <c r="BO1057" s="1" t="s">
        <v>85</v>
      </c>
      <c r="BP1057" t="s">
        <v>85</v>
      </c>
    </row>
    <row r="1058" spans="1:68" x14ac:dyDescent="0.25">
      <c r="A1058">
        <v>1587</v>
      </c>
      <c r="B1058" t="s">
        <v>304</v>
      </c>
      <c r="C1058">
        <v>2018</v>
      </c>
      <c r="D1058" s="2">
        <v>17071</v>
      </c>
      <c r="E1058" s="26">
        <v>156344.98000000001</v>
      </c>
      <c r="F1058" t="s">
        <v>87</v>
      </c>
      <c r="I1058" s="2">
        <v>204</v>
      </c>
      <c r="J1058" s="1">
        <v>1271106660</v>
      </c>
      <c r="K1058" s="1">
        <v>415974512</v>
      </c>
      <c r="L1058" s="1">
        <v>124932912.59999999</v>
      </c>
      <c r="M1058" s="1">
        <v>442439095.69999999</v>
      </c>
      <c r="N1058" s="1">
        <v>2961537.8679999998</v>
      </c>
      <c r="O1058" s="1">
        <v>59431963.890000001</v>
      </c>
      <c r="P1058" s="1">
        <v>57534147</v>
      </c>
      <c r="Q1058" s="1">
        <v>13735550</v>
      </c>
      <c r="R1058" s="1">
        <v>1413366</v>
      </c>
      <c r="S1058" s="1">
        <v>61042</v>
      </c>
      <c r="T1058" s="1">
        <v>40.760470750000003</v>
      </c>
      <c r="U1058" s="1">
        <v>3.6483702789999999</v>
      </c>
      <c r="V1058" s="1">
        <v>0</v>
      </c>
      <c r="Y1058" s="1">
        <v>292853005</v>
      </c>
      <c r="Z1058" s="1">
        <v>259446417.11926699</v>
      </c>
      <c r="AA1058" s="1">
        <v>0</v>
      </c>
      <c r="AB1058" s="1">
        <v>261698430</v>
      </c>
      <c r="AC1058" s="1">
        <v>259446417.11926699</v>
      </c>
      <c r="AD1058" s="1">
        <v>0</v>
      </c>
      <c r="AE1058" s="1">
        <v>261698430</v>
      </c>
      <c r="AF1058" s="1">
        <v>204612519.514691</v>
      </c>
      <c r="AG1058" s="1">
        <v>0</v>
      </c>
      <c r="AH1058" s="1">
        <v>261698430</v>
      </c>
      <c r="AI1058" s="1">
        <v>178808332.40665501</v>
      </c>
      <c r="AJ1058" s="1">
        <v>0</v>
      </c>
      <c r="AK1058" s="1">
        <v>600339388.49000001</v>
      </c>
      <c r="AL1058" s="1">
        <v>734766481.71926796</v>
      </c>
      <c r="AM1058" s="1">
        <v>703611906.71926701</v>
      </c>
      <c r="AN1058" s="1">
        <v>648778009.11469102</v>
      </c>
      <c r="AO1058" s="1">
        <v>622973822.00665498</v>
      </c>
      <c r="AP1058" s="1">
        <v>445400633.56799901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1045740022.058</v>
      </c>
      <c r="AW1058" s="1">
        <v>1180167115.2872601</v>
      </c>
      <c r="AX1058" s="1">
        <v>1149012540.2872601</v>
      </c>
      <c r="AY1058" s="1">
        <v>1094178642.6826899</v>
      </c>
      <c r="AZ1058" s="1">
        <v>1068374455.57465</v>
      </c>
      <c r="BA1058" s="1">
        <v>1180167115.2872601</v>
      </c>
      <c r="BB1058" s="1">
        <v>1149012540.2872601</v>
      </c>
      <c r="BC1058" s="1">
        <v>1094178642.6826899</v>
      </c>
      <c r="BD1058" s="1">
        <v>1068374455.57465</v>
      </c>
      <c r="BE1058" s="1">
        <v>734766481.71926796</v>
      </c>
      <c r="BF1058" s="1">
        <v>703611906.71926701</v>
      </c>
      <c r="BG1058" s="1">
        <v>648778009.11469102</v>
      </c>
      <c r="BH1058" s="1">
        <v>622973822.00665498</v>
      </c>
      <c r="BI1058" s="1">
        <v>734766481.71926796</v>
      </c>
      <c r="BJ1058" s="1">
        <v>703611906.71926701</v>
      </c>
      <c r="BK1058" s="1">
        <v>648778009.11469102</v>
      </c>
      <c r="BL1058" s="1">
        <v>622973822.00665498</v>
      </c>
      <c r="BM1058" s="1" t="s">
        <v>85</v>
      </c>
      <c r="BN1058" s="1" t="s">
        <v>85</v>
      </c>
      <c r="BO1058" s="1" t="s">
        <v>85</v>
      </c>
      <c r="BP1058" t="s">
        <v>85</v>
      </c>
    </row>
    <row r="1059" spans="1:68" x14ac:dyDescent="0.25">
      <c r="A1059">
        <v>1587</v>
      </c>
      <c r="B1059" t="s">
        <v>304</v>
      </c>
      <c r="C1059">
        <v>2019</v>
      </c>
      <c r="D1059" s="2">
        <v>17648</v>
      </c>
      <c r="E1059" s="26">
        <v>156344.98000000001</v>
      </c>
      <c r="F1059" t="s">
        <v>87</v>
      </c>
      <c r="I1059" s="2">
        <v>204</v>
      </c>
      <c r="J1059" s="1">
        <v>1314070080</v>
      </c>
      <c r="K1059" s="1">
        <v>395501824.89999998</v>
      </c>
      <c r="L1059" s="1">
        <v>112730688.3</v>
      </c>
      <c r="M1059" s="1">
        <v>461876478.80000001</v>
      </c>
      <c r="N1059" s="1">
        <v>3007169.04</v>
      </c>
      <c r="O1059" s="1">
        <v>59431963.890000001</v>
      </c>
      <c r="P1059" s="1">
        <v>57534147</v>
      </c>
      <c r="Q1059" s="1">
        <v>13735550</v>
      </c>
      <c r="R1059" s="1">
        <v>1413366</v>
      </c>
      <c r="S1059" s="1">
        <v>61042</v>
      </c>
      <c r="T1059" s="1">
        <v>41.47778958</v>
      </c>
      <c r="U1059" s="1">
        <v>5.9027324300000004</v>
      </c>
      <c r="V1059" s="1">
        <v>0</v>
      </c>
      <c r="Y1059" s="1">
        <v>302751440</v>
      </c>
      <c r="Z1059" s="1">
        <v>248701124.410703</v>
      </c>
      <c r="AA1059" s="1">
        <v>0</v>
      </c>
      <c r="AB1059" s="1">
        <v>270543840</v>
      </c>
      <c r="AC1059" s="1">
        <v>248701124.410703</v>
      </c>
      <c r="AD1059" s="1">
        <v>0</v>
      </c>
      <c r="AE1059" s="1">
        <v>270543840</v>
      </c>
      <c r="AF1059" s="1">
        <v>196138240.16855699</v>
      </c>
      <c r="AG1059" s="1">
        <v>0</v>
      </c>
      <c r="AH1059" s="1">
        <v>270543840</v>
      </c>
      <c r="AI1059" s="1">
        <v>171402765.23107699</v>
      </c>
      <c r="AJ1059" s="1">
        <v>0</v>
      </c>
      <c r="AK1059" s="1">
        <v>567664477.09000003</v>
      </c>
      <c r="AL1059" s="1">
        <v>721717399.71070302</v>
      </c>
      <c r="AM1059" s="1">
        <v>689509799.71070302</v>
      </c>
      <c r="AN1059" s="1">
        <v>636946915.468557</v>
      </c>
      <c r="AO1059" s="1">
        <v>612211440.53107703</v>
      </c>
      <c r="AP1059" s="1">
        <v>464883647.83999997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1032548124.9299999</v>
      </c>
      <c r="AW1059" s="1">
        <v>1186601047.5506999</v>
      </c>
      <c r="AX1059" s="1">
        <v>1154393447.5506999</v>
      </c>
      <c r="AY1059" s="1">
        <v>1101830563.3085499</v>
      </c>
      <c r="AZ1059" s="1">
        <v>1077095088.3710699</v>
      </c>
      <c r="BA1059" s="1">
        <v>1186601047.5506999</v>
      </c>
      <c r="BB1059" s="1">
        <v>1154393447.5506999</v>
      </c>
      <c r="BC1059" s="1">
        <v>1101830563.3085499</v>
      </c>
      <c r="BD1059" s="1">
        <v>1077095088.3710699</v>
      </c>
      <c r="BE1059" s="1">
        <v>721717399.71070302</v>
      </c>
      <c r="BF1059" s="1">
        <v>689509799.71070302</v>
      </c>
      <c r="BG1059" s="1">
        <v>636946915.468557</v>
      </c>
      <c r="BH1059" s="1">
        <v>612211440.53107703</v>
      </c>
      <c r="BI1059" s="1">
        <v>721717399.71070302</v>
      </c>
      <c r="BJ1059" s="1">
        <v>689509799.71070302</v>
      </c>
      <c r="BK1059" s="1">
        <v>636946915.46855795</v>
      </c>
      <c r="BL1059" s="1">
        <v>612211440.53107703</v>
      </c>
      <c r="BM1059" s="1" t="s">
        <v>85</v>
      </c>
      <c r="BN1059" s="1" t="s">
        <v>85</v>
      </c>
      <c r="BO1059" s="1" t="s">
        <v>85</v>
      </c>
      <c r="BP1059" t="s">
        <v>85</v>
      </c>
    </row>
    <row r="1060" spans="1:68" x14ac:dyDescent="0.25">
      <c r="A1060">
        <v>1587</v>
      </c>
      <c r="B1060" t="s">
        <v>304</v>
      </c>
      <c r="C1060">
        <v>2020</v>
      </c>
      <c r="D1060" s="2">
        <v>18224</v>
      </c>
      <c r="E1060" s="26">
        <v>156344.98000000001</v>
      </c>
      <c r="F1060" t="s">
        <v>87</v>
      </c>
      <c r="I1060" s="2">
        <v>204</v>
      </c>
      <c r="J1060" s="1">
        <v>1356959040</v>
      </c>
      <c r="K1060" s="1">
        <v>469075731.30000001</v>
      </c>
      <c r="L1060" s="1">
        <v>138008113.5</v>
      </c>
      <c r="M1060" s="1">
        <v>440213641</v>
      </c>
      <c r="N1060" s="1">
        <v>2865787.2119999998</v>
      </c>
      <c r="O1060" s="1">
        <v>59431963.890000001</v>
      </c>
      <c r="P1060" s="1">
        <v>57534147</v>
      </c>
      <c r="Q1060" s="1">
        <v>13735550</v>
      </c>
      <c r="R1060" s="1">
        <v>1413366</v>
      </c>
      <c r="S1060" s="1">
        <v>61042</v>
      </c>
      <c r="T1060" s="1">
        <v>42.071004670000001</v>
      </c>
      <c r="U1060" s="1">
        <v>1.793266561</v>
      </c>
      <c r="V1060" s="1">
        <v>0</v>
      </c>
      <c r="Y1060" s="1">
        <v>312632720</v>
      </c>
      <c r="Z1060" s="1">
        <v>281577024.99792397</v>
      </c>
      <c r="AA1060" s="1">
        <v>0</v>
      </c>
      <c r="AB1060" s="1">
        <v>279373920</v>
      </c>
      <c r="AC1060" s="1">
        <v>281577024.99792397</v>
      </c>
      <c r="AD1060" s="1">
        <v>0</v>
      </c>
      <c r="AE1060" s="1">
        <v>279373920</v>
      </c>
      <c r="AF1060" s="1">
        <v>222065832.174476</v>
      </c>
      <c r="AG1060" s="1">
        <v>0</v>
      </c>
      <c r="AH1060" s="1">
        <v>279373920</v>
      </c>
      <c r="AI1060" s="1">
        <v>194060564.963442</v>
      </c>
      <c r="AJ1060" s="1">
        <v>0</v>
      </c>
      <c r="AK1060" s="1">
        <v>666515808.68999898</v>
      </c>
      <c r="AL1060" s="1">
        <v>789752005.49792397</v>
      </c>
      <c r="AM1060" s="1">
        <v>756493205.49792397</v>
      </c>
      <c r="AN1060" s="1">
        <v>696982012.67447603</v>
      </c>
      <c r="AO1060" s="1">
        <v>668976745.46344197</v>
      </c>
      <c r="AP1060" s="1">
        <v>443079428.21200001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1109595236.902</v>
      </c>
      <c r="AW1060" s="1">
        <v>1232831433.7099199</v>
      </c>
      <c r="AX1060" s="1">
        <v>1199572633.7099199</v>
      </c>
      <c r="AY1060" s="1">
        <v>1140061440.8864701</v>
      </c>
      <c r="AZ1060" s="1">
        <v>1112056173.6754401</v>
      </c>
      <c r="BA1060" s="1">
        <v>1232831433.7099199</v>
      </c>
      <c r="BB1060" s="1">
        <v>1199572633.7099199</v>
      </c>
      <c r="BC1060" s="1">
        <v>1140061440.8864701</v>
      </c>
      <c r="BD1060" s="1">
        <v>1112056173.6754401</v>
      </c>
      <c r="BE1060" s="1">
        <v>789752005.49792397</v>
      </c>
      <c r="BF1060" s="1">
        <v>756493205.49792397</v>
      </c>
      <c r="BG1060" s="1">
        <v>696982012.67447603</v>
      </c>
      <c r="BH1060" s="1">
        <v>668976745.46344197</v>
      </c>
      <c r="BI1060" s="1">
        <v>789752005.49792397</v>
      </c>
      <c r="BJ1060" s="1">
        <v>756493205.49792397</v>
      </c>
      <c r="BK1060" s="1">
        <v>696982012.67447603</v>
      </c>
      <c r="BL1060" s="1">
        <v>668976745.46344197</v>
      </c>
      <c r="BM1060" s="1" t="s">
        <v>85</v>
      </c>
      <c r="BN1060" s="1" t="s">
        <v>85</v>
      </c>
      <c r="BO1060" s="1" t="s">
        <v>85</v>
      </c>
      <c r="BP1060" t="s">
        <v>85</v>
      </c>
    </row>
    <row r="1061" spans="1:68" x14ac:dyDescent="0.25">
      <c r="A1061">
        <v>1587</v>
      </c>
      <c r="B1061" t="s">
        <v>304</v>
      </c>
      <c r="C1061">
        <v>2021</v>
      </c>
      <c r="D1061" s="2">
        <v>18224</v>
      </c>
      <c r="E1061" s="26">
        <v>156344.98000000001</v>
      </c>
      <c r="F1061" t="s">
        <v>87</v>
      </c>
      <c r="I1061" s="2">
        <v>204</v>
      </c>
      <c r="J1061" s="1">
        <v>1356959040</v>
      </c>
      <c r="K1061" s="1">
        <v>396461575.60000002</v>
      </c>
      <c r="L1061" s="1">
        <v>102284890.2</v>
      </c>
      <c r="M1061" s="1">
        <v>400670864.19999999</v>
      </c>
      <c r="N1061" s="1">
        <v>2316717.0440000002</v>
      </c>
      <c r="O1061" s="1">
        <v>59431963.890000001</v>
      </c>
      <c r="P1061" s="1">
        <v>57534147</v>
      </c>
      <c r="Q1061" s="1">
        <v>13735550</v>
      </c>
      <c r="R1061" s="1">
        <v>1413366</v>
      </c>
      <c r="S1061" s="1">
        <v>61042</v>
      </c>
      <c r="T1061" s="1">
        <v>41.093617369999997</v>
      </c>
      <c r="U1061" s="1">
        <v>4.7410640339999999</v>
      </c>
      <c r="V1061" s="1">
        <v>0</v>
      </c>
      <c r="Y1061" s="1">
        <v>312632720</v>
      </c>
      <c r="Z1061" s="1">
        <v>254136510.63841599</v>
      </c>
      <c r="AA1061" s="1">
        <v>0</v>
      </c>
      <c r="AB1061" s="1">
        <v>279373920</v>
      </c>
      <c r="AC1061" s="1">
        <v>254136510.63841599</v>
      </c>
      <c r="AD1061" s="1">
        <v>0</v>
      </c>
      <c r="AE1061" s="1">
        <v>279373920</v>
      </c>
      <c r="AF1061" s="1">
        <v>200424859.66762999</v>
      </c>
      <c r="AG1061" s="1">
        <v>0</v>
      </c>
      <c r="AH1061" s="1">
        <v>279373920</v>
      </c>
      <c r="AI1061" s="1">
        <v>175148788.622554</v>
      </c>
      <c r="AJ1061" s="1">
        <v>0</v>
      </c>
      <c r="AK1061" s="1">
        <v>558178429.69000006</v>
      </c>
      <c r="AL1061" s="1">
        <v>726588267.83841598</v>
      </c>
      <c r="AM1061" s="1">
        <v>693329467.83841598</v>
      </c>
      <c r="AN1061" s="1">
        <v>639617816.86763</v>
      </c>
      <c r="AO1061" s="1">
        <v>614341745.82255399</v>
      </c>
      <c r="AP1061" s="1">
        <v>402987581.24400002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961166010.93400002</v>
      </c>
      <c r="AW1061" s="1">
        <v>1129575849.0824101</v>
      </c>
      <c r="AX1061" s="1">
        <v>1096317049.0824101</v>
      </c>
      <c r="AY1061" s="1">
        <v>1042605398.11163</v>
      </c>
      <c r="AZ1061" s="1">
        <v>1017329327.06655</v>
      </c>
      <c r="BA1061" s="1">
        <v>1129575849.0824101</v>
      </c>
      <c r="BB1061" s="1">
        <v>1096317049.0824101</v>
      </c>
      <c r="BC1061" s="1">
        <v>1042605398.11163</v>
      </c>
      <c r="BD1061" s="1">
        <v>1017329327.06655</v>
      </c>
      <c r="BE1061" s="1">
        <v>726588267.83841598</v>
      </c>
      <c r="BF1061" s="1">
        <v>693329467.83841598</v>
      </c>
      <c r="BG1061" s="1">
        <v>639617816.86763</v>
      </c>
      <c r="BH1061" s="1">
        <v>614341745.82255399</v>
      </c>
      <c r="BI1061" s="1">
        <v>726588267.83841705</v>
      </c>
      <c r="BJ1061" s="1">
        <v>693329467.83841705</v>
      </c>
      <c r="BK1061" s="1">
        <v>639617816.86763</v>
      </c>
      <c r="BL1061" s="1">
        <v>614341745.82255399</v>
      </c>
      <c r="BM1061" s="1" t="s">
        <v>85</v>
      </c>
      <c r="BN1061" s="1" t="s">
        <v>85</v>
      </c>
      <c r="BO1061" s="1" t="s">
        <v>85</v>
      </c>
      <c r="BP1061" t="s">
        <v>85</v>
      </c>
    </row>
    <row r="1062" spans="1:68" x14ac:dyDescent="0.25">
      <c r="A1062">
        <v>1589</v>
      </c>
      <c r="B1062" t="s">
        <v>305</v>
      </c>
      <c r="C1062">
        <v>2017</v>
      </c>
      <c r="D1062" s="2">
        <v>86750</v>
      </c>
      <c r="E1062" s="26">
        <v>59105.01</v>
      </c>
      <c r="F1062" t="s">
        <v>93</v>
      </c>
      <c r="I1062" s="2">
        <v>248</v>
      </c>
      <c r="J1062" s="1">
        <v>7852610000</v>
      </c>
      <c r="K1062" s="1">
        <v>3745478411</v>
      </c>
      <c r="L1062" s="1">
        <v>451909434</v>
      </c>
      <c r="M1062" s="1">
        <v>1016394710</v>
      </c>
      <c r="N1062" s="1">
        <v>0</v>
      </c>
      <c r="O1062" s="1">
        <v>326591964.60000002</v>
      </c>
      <c r="P1062" s="1">
        <v>102549394.90000001</v>
      </c>
      <c r="Q1062" s="1">
        <v>59828185</v>
      </c>
      <c r="R1062" s="1">
        <v>25554547</v>
      </c>
      <c r="S1062" s="1">
        <v>901853</v>
      </c>
      <c r="T1062" s="1">
        <v>57.290674240000001</v>
      </c>
      <c r="U1062" s="1">
        <v>3.5424392629999999</v>
      </c>
      <c r="V1062" s="1">
        <v>719960</v>
      </c>
      <c r="W1062" s="1">
        <v>29.39</v>
      </c>
      <c r="X1062" s="1">
        <v>1.07</v>
      </c>
      <c r="Y1062" s="1">
        <v>1488196250</v>
      </c>
      <c r="Z1062" s="1">
        <v>1761272669.9967699</v>
      </c>
      <c r="AA1062" s="1">
        <v>13118967.128</v>
      </c>
      <c r="AB1062" s="1">
        <v>1329877500</v>
      </c>
      <c r="AC1062" s="1">
        <v>1761272669.9967699</v>
      </c>
      <c r="AD1062" s="1">
        <v>13118967.128</v>
      </c>
      <c r="AE1062" s="1">
        <v>1329877500</v>
      </c>
      <c r="AF1062" s="1">
        <v>1393388546.2892699</v>
      </c>
      <c r="AG1062" s="1">
        <v>13118967.128</v>
      </c>
      <c r="AH1062" s="1">
        <v>1329877500</v>
      </c>
      <c r="AI1062" s="1">
        <v>1220266605.72103</v>
      </c>
      <c r="AJ1062" s="1">
        <v>13118967.128</v>
      </c>
      <c r="AK1062" s="1">
        <v>4523979809.6000004</v>
      </c>
      <c r="AL1062" s="1">
        <v>3817046716.0247698</v>
      </c>
      <c r="AM1062" s="1">
        <v>3658727966.0247698</v>
      </c>
      <c r="AN1062" s="1">
        <v>3290843842.3172698</v>
      </c>
      <c r="AO1062" s="1">
        <v>3117721901.7490301</v>
      </c>
      <c r="AP1062" s="1">
        <v>1016394710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5540374519.6000004</v>
      </c>
      <c r="AW1062" s="1">
        <v>4833441426.0247698</v>
      </c>
      <c r="AX1062" s="1">
        <v>4675122676.0247698</v>
      </c>
      <c r="AY1062" s="1">
        <v>4307238552.3172703</v>
      </c>
      <c r="AZ1062" s="1">
        <v>4134116611.7490301</v>
      </c>
      <c r="BA1062" s="1">
        <v>4833441426.0247698</v>
      </c>
      <c r="BB1062" s="1">
        <v>4675122676.0247698</v>
      </c>
      <c r="BC1062" s="1">
        <v>4307238552.3172703</v>
      </c>
      <c r="BD1062" s="1">
        <v>4134116611.7490301</v>
      </c>
      <c r="BE1062" s="1">
        <v>3817046716.0247698</v>
      </c>
      <c r="BF1062" s="1">
        <v>3658727966.0247698</v>
      </c>
      <c r="BG1062" s="1">
        <v>3290843842.3172698</v>
      </c>
      <c r="BH1062" s="1">
        <v>3117721901.7490301</v>
      </c>
      <c r="BI1062" s="1">
        <v>3817046716.0247698</v>
      </c>
      <c r="BJ1062" s="1">
        <v>3658727966.0247698</v>
      </c>
      <c r="BK1062" s="1">
        <v>3290843842.3172698</v>
      </c>
      <c r="BL1062" s="1">
        <v>3117721901.7490301</v>
      </c>
      <c r="BM1062" s="1" t="s">
        <v>85</v>
      </c>
      <c r="BN1062" s="1" t="s">
        <v>85</v>
      </c>
      <c r="BO1062" s="1" t="s">
        <v>85</v>
      </c>
      <c r="BP1062" t="s">
        <v>85</v>
      </c>
    </row>
    <row r="1063" spans="1:68" x14ac:dyDescent="0.25">
      <c r="A1063">
        <v>1589</v>
      </c>
      <c r="B1063" t="s">
        <v>305</v>
      </c>
      <c r="C1063">
        <v>2018</v>
      </c>
      <c r="D1063" s="2">
        <v>86750</v>
      </c>
      <c r="E1063" s="26">
        <v>59105.01</v>
      </c>
      <c r="F1063" t="s">
        <v>93</v>
      </c>
      <c r="I1063" s="2">
        <v>248</v>
      </c>
      <c r="J1063" s="1">
        <v>7852610000</v>
      </c>
      <c r="K1063" s="1">
        <v>4141895103</v>
      </c>
      <c r="L1063" s="1">
        <v>803566435</v>
      </c>
      <c r="M1063" s="1">
        <v>1058205580</v>
      </c>
      <c r="N1063" s="1">
        <v>0</v>
      </c>
      <c r="O1063" s="1">
        <v>326591964.60000002</v>
      </c>
      <c r="P1063" s="1">
        <v>102549394.90000001</v>
      </c>
      <c r="Q1063" s="1">
        <v>59828185</v>
      </c>
      <c r="R1063" s="1">
        <v>25554547</v>
      </c>
      <c r="S1063" s="1">
        <v>901853</v>
      </c>
      <c r="T1063" s="1">
        <v>57.900093669999997</v>
      </c>
      <c r="U1063" s="1">
        <v>3.1104957039999999</v>
      </c>
      <c r="V1063" s="1">
        <v>719960</v>
      </c>
      <c r="W1063" s="1">
        <v>29.39</v>
      </c>
      <c r="X1063" s="1">
        <v>1.07</v>
      </c>
      <c r="Y1063" s="1">
        <v>1488196250</v>
      </c>
      <c r="Z1063" s="1">
        <v>1795397030.9707899</v>
      </c>
      <c r="AA1063" s="1">
        <v>13118967.128</v>
      </c>
      <c r="AB1063" s="1">
        <v>1329877500</v>
      </c>
      <c r="AC1063" s="1">
        <v>1795397030.9707899</v>
      </c>
      <c r="AD1063" s="1">
        <v>13118967.128</v>
      </c>
      <c r="AE1063" s="1">
        <v>1329877500</v>
      </c>
      <c r="AF1063" s="1">
        <v>1420385214.4035399</v>
      </c>
      <c r="AG1063" s="1">
        <v>13118967.128</v>
      </c>
      <c r="AH1063" s="1">
        <v>1329877500</v>
      </c>
      <c r="AI1063" s="1">
        <v>1243909065.4307201</v>
      </c>
      <c r="AJ1063" s="1">
        <v>13118967.128</v>
      </c>
      <c r="AK1063" s="1">
        <v>5272053502.6000004</v>
      </c>
      <c r="AL1063" s="1">
        <v>4202828077.9987898</v>
      </c>
      <c r="AM1063" s="1">
        <v>4044509327.9987898</v>
      </c>
      <c r="AN1063" s="1">
        <v>3669497511.43154</v>
      </c>
      <c r="AO1063" s="1">
        <v>3493021362.4587202</v>
      </c>
      <c r="AP1063" s="1">
        <v>1058205580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6330259082.6000004</v>
      </c>
      <c r="AW1063" s="1">
        <v>5261033657.9987898</v>
      </c>
      <c r="AX1063" s="1">
        <v>5102714907.9987898</v>
      </c>
      <c r="AY1063" s="1">
        <v>4727703091.4315395</v>
      </c>
      <c r="AZ1063" s="1">
        <v>4551226942.4587202</v>
      </c>
      <c r="BA1063" s="1">
        <v>5261033657.9987898</v>
      </c>
      <c r="BB1063" s="1">
        <v>5102714907.9987898</v>
      </c>
      <c r="BC1063" s="1">
        <v>4727703091.4315395</v>
      </c>
      <c r="BD1063" s="1">
        <v>4551226942.4587202</v>
      </c>
      <c r="BE1063" s="1">
        <v>4202828077.9987898</v>
      </c>
      <c r="BF1063" s="1">
        <v>4044509327.9987898</v>
      </c>
      <c r="BG1063" s="1">
        <v>3669497511.43154</v>
      </c>
      <c r="BH1063" s="1">
        <v>3493021362.4587202</v>
      </c>
      <c r="BI1063" s="1">
        <v>4202828077.9987898</v>
      </c>
      <c r="BJ1063" s="1">
        <v>4044509327.9987898</v>
      </c>
      <c r="BK1063" s="1">
        <v>3669497511.43154</v>
      </c>
      <c r="BL1063" s="1">
        <v>3493021362.4587202</v>
      </c>
      <c r="BM1063" s="1" t="s">
        <v>85</v>
      </c>
      <c r="BN1063" s="1" t="s">
        <v>85</v>
      </c>
      <c r="BO1063" s="1" t="s">
        <v>85</v>
      </c>
      <c r="BP1063" t="s">
        <v>85</v>
      </c>
    </row>
    <row r="1064" spans="1:68" x14ac:dyDescent="0.25">
      <c r="A1064">
        <v>1589</v>
      </c>
      <c r="B1064" t="s">
        <v>305</v>
      </c>
      <c r="C1064">
        <v>2019</v>
      </c>
      <c r="D1064" s="2">
        <v>87110</v>
      </c>
      <c r="E1064" s="26">
        <v>59105.01</v>
      </c>
      <c r="F1064" t="s">
        <v>93</v>
      </c>
      <c r="I1064" s="2">
        <v>248</v>
      </c>
      <c r="J1064" s="1">
        <v>7885197200</v>
      </c>
      <c r="K1064" s="1">
        <v>4146270459</v>
      </c>
      <c r="L1064" s="1">
        <v>491583119.89999998</v>
      </c>
      <c r="M1064" s="1">
        <v>1096475172</v>
      </c>
      <c r="N1064" s="1">
        <v>0</v>
      </c>
      <c r="O1064" s="1">
        <v>326591964.60000002</v>
      </c>
      <c r="P1064" s="1">
        <v>102549394.90000001</v>
      </c>
      <c r="Q1064" s="1">
        <v>59828185</v>
      </c>
      <c r="R1064" s="1">
        <v>25554547</v>
      </c>
      <c r="S1064" s="1">
        <v>901853</v>
      </c>
      <c r="T1064" s="1">
        <v>54.603308499999997</v>
      </c>
      <c r="U1064" s="1">
        <v>3.6855375430000001</v>
      </c>
      <c r="V1064" s="1">
        <v>719960</v>
      </c>
      <c r="W1064" s="1">
        <v>29.39</v>
      </c>
      <c r="X1064" s="1">
        <v>1.07</v>
      </c>
      <c r="Y1064" s="1">
        <v>1494372050</v>
      </c>
      <c r="Z1064" s="1">
        <v>1668521365.2521901</v>
      </c>
      <c r="AA1064" s="1">
        <v>13118967.128</v>
      </c>
      <c r="AB1064" s="1">
        <v>1335396300</v>
      </c>
      <c r="AC1064" s="1">
        <v>1668521365.2521901</v>
      </c>
      <c r="AD1064" s="1">
        <v>13118967.128</v>
      </c>
      <c r="AE1064" s="1">
        <v>1335396300</v>
      </c>
      <c r="AF1064" s="1">
        <v>1320010580.5227699</v>
      </c>
      <c r="AG1064" s="1">
        <v>13118967.128</v>
      </c>
      <c r="AH1064" s="1">
        <v>1335396300</v>
      </c>
      <c r="AI1064" s="1">
        <v>1156005505.3559899</v>
      </c>
      <c r="AJ1064" s="1">
        <v>13118967.128</v>
      </c>
      <c r="AK1064" s="1">
        <v>4964445543.5</v>
      </c>
      <c r="AL1064" s="1">
        <v>3770144897.1801901</v>
      </c>
      <c r="AM1064" s="1">
        <v>3611169147.1801901</v>
      </c>
      <c r="AN1064" s="1">
        <v>3262658362.4507699</v>
      </c>
      <c r="AO1064" s="1">
        <v>3098653287.2839899</v>
      </c>
      <c r="AP1064" s="1">
        <v>1096475172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6060920715.5</v>
      </c>
      <c r="AW1064" s="1">
        <v>4866620069.1801901</v>
      </c>
      <c r="AX1064" s="1">
        <v>4707644319.1801901</v>
      </c>
      <c r="AY1064" s="1">
        <v>4359133534.4507704</v>
      </c>
      <c r="AZ1064" s="1">
        <v>4195128459.2839899</v>
      </c>
      <c r="BA1064" s="1">
        <v>4866620069.1801901</v>
      </c>
      <c r="BB1064" s="1">
        <v>4707644319.1801901</v>
      </c>
      <c r="BC1064" s="1">
        <v>4359133534.4507704</v>
      </c>
      <c r="BD1064" s="1">
        <v>4195128459.2839899</v>
      </c>
      <c r="BE1064" s="1">
        <v>3770144897.1801901</v>
      </c>
      <c r="BF1064" s="1">
        <v>3611169147.1801901</v>
      </c>
      <c r="BG1064" s="1">
        <v>3262658362.4507699</v>
      </c>
      <c r="BH1064" s="1">
        <v>3098653287.2839899</v>
      </c>
      <c r="BI1064" s="1">
        <v>3770144897.1801901</v>
      </c>
      <c r="BJ1064" s="1">
        <v>3611169147.1801901</v>
      </c>
      <c r="BK1064" s="1">
        <v>3262658362.4507699</v>
      </c>
      <c r="BL1064" s="1">
        <v>3098653287.2839899</v>
      </c>
      <c r="BM1064" s="1" t="s">
        <v>85</v>
      </c>
      <c r="BN1064" s="1" t="s">
        <v>85</v>
      </c>
      <c r="BO1064" s="1" t="s">
        <v>85</v>
      </c>
      <c r="BP1064" t="s">
        <v>85</v>
      </c>
    </row>
    <row r="1065" spans="1:68" x14ac:dyDescent="0.25">
      <c r="A1065">
        <v>1589</v>
      </c>
      <c r="B1065" t="s">
        <v>305</v>
      </c>
      <c r="C1065">
        <v>2020</v>
      </c>
      <c r="D1065" s="2">
        <v>87110</v>
      </c>
      <c r="E1065" s="26">
        <v>59105.01</v>
      </c>
      <c r="F1065" t="s">
        <v>93</v>
      </c>
      <c r="I1065" s="2">
        <v>248</v>
      </c>
      <c r="J1065" s="1">
        <v>7885197200</v>
      </c>
      <c r="K1065" s="1">
        <v>4319964101</v>
      </c>
      <c r="L1065" s="1">
        <v>627177614</v>
      </c>
      <c r="M1065" s="1">
        <v>1138386027</v>
      </c>
      <c r="N1065" s="1">
        <v>0</v>
      </c>
      <c r="O1065" s="1">
        <v>326591964.60000002</v>
      </c>
      <c r="P1065" s="1">
        <v>102549394.90000001</v>
      </c>
      <c r="Q1065" s="1">
        <v>59828185</v>
      </c>
      <c r="R1065" s="1">
        <v>25554547</v>
      </c>
      <c r="S1065" s="1">
        <v>901853</v>
      </c>
      <c r="T1065" s="1">
        <v>55.540848349999997</v>
      </c>
      <c r="U1065" s="1">
        <v>1.76148226</v>
      </c>
      <c r="V1065" s="1">
        <v>719960</v>
      </c>
      <c r="W1065" s="1">
        <v>29.39</v>
      </c>
      <c r="X1065" s="1">
        <v>1.07</v>
      </c>
      <c r="Y1065" s="1">
        <v>1494372050</v>
      </c>
      <c r="Z1065" s="1">
        <v>1762292803.56091</v>
      </c>
      <c r="AA1065" s="1">
        <v>13118967.128</v>
      </c>
      <c r="AB1065" s="1">
        <v>1335396300</v>
      </c>
      <c r="AC1065" s="1">
        <v>1762292803.56091</v>
      </c>
      <c r="AD1065" s="1">
        <v>13118967.128</v>
      </c>
      <c r="AE1065" s="1">
        <v>1335396300</v>
      </c>
      <c r="AF1065" s="1">
        <v>1394195600.4428799</v>
      </c>
      <c r="AG1065" s="1">
        <v>13118967.128</v>
      </c>
      <c r="AH1065" s="1">
        <v>1335396300</v>
      </c>
      <c r="AI1065" s="1">
        <v>1220973387.21086</v>
      </c>
      <c r="AJ1065" s="1">
        <v>13118967.128</v>
      </c>
      <c r="AK1065" s="1">
        <v>5273733679.6000004</v>
      </c>
      <c r="AL1065" s="1">
        <v>3999510829.5889101</v>
      </c>
      <c r="AM1065" s="1">
        <v>3840535079.5889101</v>
      </c>
      <c r="AN1065" s="1">
        <v>3472437876.47088</v>
      </c>
      <c r="AO1065" s="1">
        <v>3299215663.2388601</v>
      </c>
      <c r="AP1065" s="1">
        <v>1138386027</v>
      </c>
      <c r="AQ1065" s="1">
        <v>0</v>
      </c>
      <c r="AR1065" s="1">
        <v>0</v>
      </c>
      <c r="AS1065" s="1">
        <v>0</v>
      </c>
      <c r="AT1065" s="1">
        <v>0</v>
      </c>
      <c r="AU1065" s="1">
        <v>0</v>
      </c>
      <c r="AV1065" s="1">
        <v>6412119706.6000004</v>
      </c>
      <c r="AW1065" s="1">
        <v>5137896856.5889101</v>
      </c>
      <c r="AX1065" s="1">
        <v>4978921106.5889101</v>
      </c>
      <c r="AY1065" s="1">
        <v>4610823903.4708796</v>
      </c>
      <c r="AZ1065" s="1">
        <v>4437601690.2388601</v>
      </c>
      <c r="BA1065" s="1">
        <v>5137896856.5889101</v>
      </c>
      <c r="BB1065" s="1">
        <v>4978921106.5889101</v>
      </c>
      <c r="BC1065" s="1">
        <v>4610823903.4708796</v>
      </c>
      <c r="BD1065" s="1">
        <v>4437601690.2388601</v>
      </c>
      <c r="BE1065" s="1">
        <v>3999510829.5889101</v>
      </c>
      <c r="BF1065" s="1">
        <v>3840535079.5889101</v>
      </c>
      <c r="BG1065" s="1">
        <v>3472437876.47088</v>
      </c>
      <c r="BH1065" s="1">
        <v>3299215663.2388601</v>
      </c>
      <c r="BI1065" s="1">
        <v>3999510829.5889101</v>
      </c>
      <c r="BJ1065" s="1">
        <v>3840535079.5889101</v>
      </c>
      <c r="BK1065" s="1">
        <v>3472437876.47088</v>
      </c>
      <c r="BL1065" s="1">
        <v>3299215663.2388601</v>
      </c>
      <c r="BM1065" s="1" t="s">
        <v>85</v>
      </c>
      <c r="BN1065" s="1" t="s">
        <v>85</v>
      </c>
      <c r="BO1065" s="1" t="s">
        <v>85</v>
      </c>
      <c r="BP1065" t="s">
        <v>85</v>
      </c>
    </row>
    <row r="1066" spans="1:68" x14ac:dyDescent="0.25">
      <c r="A1066">
        <v>1589</v>
      </c>
      <c r="B1066" t="s">
        <v>305</v>
      </c>
      <c r="C1066">
        <v>2021</v>
      </c>
      <c r="D1066" s="2">
        <v>87110</v>
      </c>
      <c r="E1066" s="26">
        <v>59105.01</v>
      </c>
      <c r="F1066" t="s">
        <v>93</v>
      </c>
      <c r="I1066" s="2">
        <v>248</v>
      </c>
      <c r="J1066" s="1">
        <v>7885197200</v>
      </c>
      <c r="K1066" s="1">
        <v>4385782681</v>
      </c>
      <c r="L1066" s="1">
        <v>636733235</v>
      </c>
      <c r="M1066" s="1">
        <v>1155730373</v>
      </c>
      <c r="N1066" s="1">
        <v>0</v>
      </c>
      <c r="O1066" s="1">
        <v>326591964.60000002</v>
      </c>
      <c r="P1066" s="1">
        <v>102549394.90000001</v>
      </c>
      <c r="Q1066" s="1">
        <v>59828185</v>
      </c>
      <c r="R1066" s="1">
        <v>25554547</v>
      </c>
      <c r="S1066" s="1">
        <v>901853</v>
      </c>
      <c r="T1066" s="1">
        <v>57.302959850000001</v>
      </c>
      <c r="U1066" s="1">
        <v>2.8327295339999998</v>
      </c>
      <c r="V1066" s="1">
        <v>719960</v>
      </c>
      <c r="W1066" s="1">
        <v>29.39</v>
      </c>
      <c r="X1066" s="1">
        <v>1.07</v>
      </c>
      <c r="Y1066" s="1">
        <v>1494372050</v>
      </c>
      <c r="Z1066" s="1">
        <v>1784931691.7114301</v>
      </c>
      <c r="AA1066" s="1">
        <v>13118967.128</v>
      </c>
      <c r="AB1066" s="1">
        <v>1335396300</v>
      </c>
      <c r="AC1066" s="1">
        <v>1784931691.7114301</v>
      </c>
      <c r="AD1066" s="1">
        <v>13118967.128</v>
      </c>
      <c r="AE1066" s="1">
        <v>1335396300</v>
      </c>
      <c r="AF1066" s="1">
        <v>1412105812.7495899</v>
      </c>
      <c r="AG1066" s="1">
        <v>13118967.128</v>
      </c>
      <c r="AH1066" s="1">
        <v>1335396300</v>
      </c>
      <c r="AI1066" s="1">
        <v>1236658340.2969601</v>
      </c>
      <c r="AJ1066" s="1">
        <v>13118967.128</v>
      </c>
      <c r="AK1066" s="1">
        <v>5349107880.6000004</v>
      </c>
      <c r="AL1066" s="1">
        <v>4031705338.73944</v>
      </c>
      <c r="AM1066" s="1">
        <v>3872729588.73944</v>
      </c>
      <c r="AN1066" s="1">
        <v>3499903709.7775898</v>
      </c>
      <c r="AO1066" s="1">
        <v>3324456237.3249602</v>
      </c>
      <c r="AP1066" s="1">
        <v>1155730373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6504838253.6000004</v>
      </c>
      <c r="AW1066" s="1">
        <v>5187435711.73944</v>
      </c>
      <c r="AX1066" s="1">
        <v>5028459961.73944</v>
      </c>
      <c r="AY1066" s="1">
        <v>4655634082.7775898</v>
      </c>
      <c r="AZ1066" s="1">
        <v>4480186610.3249598</v>
      </c>
      <c r="BA1066" s="1">
        <v>5187435711.73944</v>
      </c>
      <c r="BB1066" s="1">
        <v>5028459961.73944</v>
      </c>
      <c r="BC1066" s="1">
        <v>4655634082.7775898</v>
      </c>
      <c r="BD1066" s="1">
        <v>4480186610.3249598</v>
      </c>
      <c r="BE1066" s="1">
        <v>4031705338.73944</v>
      </c>
      <c r="BF1066" s="1">
        <v>3872729588.73944</v>
      </c>
      <c r="BG1066" s="1">
        <v>3499903709.7775898</v>
      </c>
      <c r="BH1066" s="1">
        <v>3324456237.3249602</v>
      </c>
      <c r="BI1066" s="1">
        <v>4031705338.73944</v>
      </c>
      <c r="BJ1066" s="1">
        <v>3872729588.73944</v>
      </c>
      <c r="BK1066" s="1">
        <v>3499903709.7775898</v>
      </c>
      <c r="BL1066" s="1">
        <v>3324456237.3249602</v>
      </c>
      <c r="BM1066" s="1" t="s">
        <v>85</v>
      </c>
      <c r="BN1066" s="1" t="s">
        <v>85</v>
      </c>
      <c r="BO1066" s="1" t="s">
        <v>85</v>
      </c>
      <c r="BP1066" t="s">
        <v>85</v>
      </c>
    </row>
    <row r="1067" spans="1:68" x14ac:dyDescent="0.25">
      <c r="A1067">
        <v>1596</v>
      </c>
      <c r="B1067" t="s">
        <v>306</v>
      </c>
      <c r="C1067">
        <v>2017</v>
      </c>
      <c r="D1067" s="2">
        <v>110000</v>
      </c>
      <c r="E1067" s="26">
        <v>98915</v>
      </c>
      <c r="F1067" t="s">
        <v>91</v>
      </c>
      <c r="G1067" t="s">
        <v>551</v>
      </c>
      <c r="H1067">
        <v>159</v>
      </c>
      <c r="I1067" s="2">
        <v>143</v>
      </c>
      <c r="J1067" s="1">
        <v>7000050869</v>
      </c>
      <c r="K1067" s="1">
        <v>3082888360</v>
      </c>
      <c r="L1067" s="1">
        <v>504697219.5</v>
      </c>
      <c r="M1067" s="1">
        <v>1363188625</v>
      </c>
      <c r="N1067" s="1">
        <v>10551273.460000001</v>
      </c>
      <c r="O1067" s="1">
        <v>151748206.30000001</v>
      </c>
      <c r="P1067" s="1">
        <v>151748206.30000001</v>
      </c>
      <c r="Q1067" s="1">
        <v>37654114</v>
      </c>
      <c r="R1067" s="1">
        <v>13378849</v>
      </c>
      <c r="S1067" s="1">
        <v>1075374</v>
      </c>
      <c r="T1067" s="1">
        <v>49.109822569999999</v>
      </c>
      <c r="U1067" s="1">
        <v>3.2362967079999998</v>
      </c>
      <c r="V1067" s="1">
        <v>1180064</v>
      </c>
      <c r="W1067" s="1">
        <v>13.2</v>
      </c>
      <c r="X1067" s="1">
        <v>0.99</v>
      </c>
      <c r="Y1067" s="1">
        <v>1887050000</v>
      </c>
      <c r="Z1067" s="1">
        <v>948222030.02553403</v>
      </c>
      <c r="AA1067" s="1">
        <v>9657643.7759999894</v>
      </c>
      <c r="AB1067" s="1">
        <v>1686300000</v>
      </c>
      <c r="AC1067" s="1">
        <v>948222030.02553403</v>
      </c>
      <c r="AD1067" s="1">
        <v>9657643.7759999894</v>
      </c>
      <c r="AE1067" s="1">
        <v>1686300000</v>
      </c>
      <c r="AF1067" s="1">
        <v>753224233.84990001</v>
      </c>
      <c r="AG1067" s="1">
        <v>9657643.7759999894</v>
      </c>
      <c r="AH1067" s="1">
        <v>1686300000</v>
      </c>
      <c r="AI1067" s="1">
        <v>661460565.06136703</v>
      </c>
      <c r="AJ1067" s="1">
        <v>9657643.7759999894</v>
      </c>
      <c r="AK1067" s="1">
        <v>3739333785.8000002</v>
      </c>
      <c r="AL1067" s="1">
        <v>3501375099.6015301</v>
      </c>
      <c r="AM1067" s="1">
        <v>3300625099.6015301</v>
      </c>
      <c r="AN1067" s="1">
        <v>3105627303.4259</v>
      </c>
      <c r="AO1067" s="1">
        <v>3013863634.6373601</v>
      </c>
      <c r="AP1067" s="1">
        <v>1373739898.46</v>
      </c>
      <c r="AQ1067" s="1">
        <v>1129364177</v>
      </c>
      <c r="AR1067" s="1">
        <v>525206264.94023001</v>
      </c>
      <c r="AS1067" s="1">
        <v>495093764.94023001</v>
      </c>
      <c r="AT1067" s="1">
        <v>465844095.51388502</v>
      </c>
      <c r="AU1067" s="1">
        <v>452079545.19560498</v>
      </c>
      <c r="AV1067" s="1">
        <v>5113073684.2600002</v>
      </c>
      <c r="AW1067" s="1">
        <v>5400321263.0017595</v>
      </c>
      <c r="AX1067" s="1">
        <v>5169458763.0017595</v>
      </c>
      <c r="AY1067" s="1">
        <v>4945211297.3997803</v>
      </c>
      <c r="AZ1067" s="1">
        <v>4839683078.2929697</v>
      </c>
      <c r="BA1067" s="1">
        <v>5400321263.0017595</v>
      </c>
      <c r="BB1067" s="1">
        <v>5169458763.0017595</v>
      </c>
      <c r="BC1067" s="1">
        <v>4945211297.3997803</v>
      </c>
      <c r="BD1067" s="1">
        <v>4839683078.2929697</v>
      </c>
      <c r="BE1067" s="1">
        <v>4026581364.54176</v>
      </c>
      <c r="BF1067" s="1">
        <v>3795718864.54176</v>
      </c>
      <c r="BG1067" s="1">
        <v>3571471398.9397802</v>
      </c>
      <c r="BH1067" s="1">
        <v>3465943179.8329701</v>
      </c>
      <c r="BI1067" s="1">
        <v>4026581364.54176</v>
      </c>
      <c r="BJ1067" s="1">
        <v>3795718864.54176</v>
      </c>
      <c r="BK1067" s="1">
        <v>3571471398.9397802</v>
      </c>
      <c r="BL1067" s="1">
        <v>3465943179.8329701</v>
      </c>
      <c r="BM1067" s="1" t="s">
        <v>85</v>
      </c>
      <c r="BN1067" s="1" t="s">
        <v>85</v>
      </c>
      <c r="BO1067" s="1" t="s">
        <v>85</v>
      </c>
      <c r="BP1067" t="s">
        <v>85</v>
      </c>
    </row>
    <row r="1068" spans="1:68" x14ac:dyDescent="0.25">
      <c r="A1068">
        <v>1596</v>
      </c>
      <c r="B1068" t="s">
        <v>306</v>
      </c>
      <c r="C1068">
        <v>2018</v>
      </c>
      <c r="D1068" s="2">
        <v>110000</v>
      </c>
      <c r="E1068" s="26">
        <v>98915</v>
      </c>
      <c r="F1068" t="s">
        <v>91</v>
      </c>
      <c r="G1068" t="s">
        <v>551</v>
      </c>
      <c r="H1068">
        <v>159</v>
      </c>
      <c r="I1068" s="2">
        <v>143</v>
      </c>
      <c r="J1068" s="1">
        <v>7000050869</v>
      </c>
      <c r="K1068" s="1">
        <v>3213257366</v>
      </c>
      <c r="L1068" s="1">
        <v>904864644.70000005</v>
      </c>
      <c r="M1068" s="1">
        <v>1432637772</v>
      </c>
      <c r="N1068" s="1">
        <v>4675325</v>
      </c>
      <c r="O1068" s="1">
        <v>151748206.30000001</v>
      </c>
      <c r="P1068" s="1">
        <v>151748206.30000001</v>
      </c>
      <c r="Q1068" s="1">
        <v>37654114</v>
      </c>
      <c r="R1068" s="1">
        <v>13378849</v>
      </c>
      <c r="S1068" s="1">
        <v>1075374</v>
      </c>
      <c r="T1068" s="1">
        <v>50.207557690000002</v>
      </c>
      <c r="U1068" s="1">
        <v>1.829922096</v>
      </c>
      <c r="V1068" s="1">
        <v>1180064</v>
      </c>
      <c r="W1068" s="1">
        <v>13.2</v>
      </c>
      <c r="X1068" s="1">
        <v>0.99</v>
      </c>
      <c r="Y1068" s="1">
        <v>1887050000</v>
      </c>
      <c r="Z1068" s="1">
        <v>999982865.25382495</v>
      </c>
      <c r="AA1068" s="1">
        <v>9657643.7759999894</v>
      </c>
      <c r="AB1068" s="1">
        <v>1686300000</v>
      </c>
      <c r="AC1068" s="1">
        <v>999982865.25382495</v>
      </c>
      <c r="AD1068" s="1">
        <v>9657643.7759999894</v>
      </c>
      <c r="AE1068" s="1">
        <v>1686300000</v>
      </c>
      <c r="AF1068" s="1">
        <v>794340675.17241502</v>
      </c>
      <c r="AG1068" s="1">
        <v>9657643.7759999894</v>
      </c>
      <c r="AH1068" s="1">
        <v>1686300000</v>
      </c>
      <c r="AI1068" s="1">
        <v>697567879.83998704</v>
      </c>
      <c r="AJ1068" s="1">
        <v>9657643.7759999894</v>
      </c>
      <c r="AK1068" s="1">
        <v>4269870217</v>
      </c>
      <c r="AL1068" s="1">
        <v>3953303360.02982</v>
      </c>
      <c r="AM1068" s="1">
        <v>3752553360.02982</v>
      </c>
      <c r="AN1068" s="1">
        <v>3546911169.94841</v>
      </c>
      <c r="AO1068" s="1">
        <v>3450138374.6159801</v>
      </c>
      <c r="AP1068" s="1">
        <v>1437313097</v>
      </c>
      <c r="AQ1068" s="1">
        <v>1129364177</v>
      </c>
      <c r="AR1068" s="1">
        <v>592995504.00447297</v>
      </c>
      <c r="AS1068" s="1">
        <v>562883004.00447297</v>
      </c>
      <c r="AT1068" s="1">
        <v>532036675.49226201</v>
      </c>
      <c r="AU1068" s="1">
        <v>517520756.19239801</v>
      </c>
      <c r="AV1068" s="1">
        <v>5707183314</v>
      </c>
      <c r="AW1068" s="1">
        <v>5983611961.0342999</v>
      </c>
      <c r="AX1068" s="1">
        <v>5752749461.0342999</v>
      </c>
      <c r="AY1068" s="1">
        <v>5516260942.44067</v>
      </c>
      <c r="AZ1068" s="1">
        <v>5404972227.8083801</v>
      </c>
      <c r="BA1068" s="1">
        <v>5983611961.0342999</v>
      </c>
      <c r="BB1068" s="1">
        <v>5752749461.0342999</v>
      </c>
      <c r="BC1068" s="1">
        <v>5516260942.44067</v>
      </c>
      <c r="BD1068" s="1">
        <v>5404972227.8083801</v>
      </c>
      <c r="BE1068" s="1">
        <v>4546298864.0342999</v>
      </c>
      <c r="BF1068" s="1">
        <v>4315436364.0342999</v>
      </c>
      <c r="BG1068" s="1">
        <v>4078947845.44067</v>
      </c>
      <c r="BH1068" s="1">
        <v>3967659130.8083801</v>
      </c>
      <c r="BI1068" s="1">
        <v>4546298864.0342999</v>
      </c>
      <c r="BJ1068" s="1">
        <v>4315436364.0342999</v>
      </c>
      <c r="BK1068" s="1">
        <v>4078947845.44067</v>
      </c>
      <c r="BL1068" s="1">
        <v>3967659130.8083801</v>
      </c>
      <c r="BM1068" s="1" t="s">
        <v>85</v>
      </c>
      <c r="BN1068" s="1" t="s">
        <v>85</v>
      </c>
      <c r="BO1068" s="1" t="s">
        <v>85</v>
      </c>
      <c r="BP1068" t="s">
        <v>85</v>
      </c>
    </row>
    <row r="1069" spans="1:68" x14ac:dyDescent="0.25">
      <c r="A1069">
        <v>1596</v>
      </c>
      <c r="B1069" t="s">
        <v>306</v>
      </c>
      <c r="C1069">
        <v>2019</v>
      </c>
      <c r="D1069" s="2">
        <v>110000</v>
      </c>
      <c r="E1069" s="26">
        <v>98915</v>
      </c>
      <c r="F1069" t="s">
        <v>91</v>
      </c>
      <c r="G1069" t="s">
        <v>551</v>
      </c>
      <c r="H1069">
        <v>159</v>
      </c>
      <c r="I1069" s="2">
        <v>143</v>
      </c>
      <c r="J1069" s="1">
        <v>7000050869</v>
      </c>
      <c r="K1069" s="1">
        <v>3008157217</v>
      </c>
      <c r="L1069" s="1">
        <v>495587442.19999999</v>
      </c>
      <c r="M1069" s="1">
        <v>1303393088</v>
      </c>
      <c r="N1069" s="1">
        <v>3394659.9759999998</v>
      </c>
      <c r="O1069" s="1">
        <v>151748206.30000001</v>
      </c>
      <c r="P1069" s="1">
        <v>151748206.30000001</v>
      </c>
      <c r="Q1069" s="1">
        <v>37654114</v>
      </c>
      <c r="R1069" s="1">
        <v>13378849</v>
      </c>
      <c r="S1069" s="1">
        <v>1075374</v>
      </c>
      <c r="T1069" s="1">
        <v>45.244360260000001</v>
      </c>
      <c r="U1069" s="1">
        <v>4.9235276470000002</v>
      </c>
      <c r="V1069" s="1">
        <v>1180064</v>
      </c>
      <c r="W1069" s="1">
        <v>13.2</v>
      </c>
      <c r="X1069" s="1">
        <v>0.99</v>
      </c>
      <c r="Y1069" s="1">
        <v>1887050000</v>
      </c>
      <c r="Z1069" s="1">
        <v>833445893.55599403</v>
      </c>
      <c r="AA1069" s="1">
        <v>9657643.7759999894</v>
      </c>
      <c r="AB1069" s="1">
        <v>1686300000</v>
      </c>
      <c r="AC1069" s="1">
        <v>833445893.55599403</v>
      </c>
      <c r="AD1069" s="1">
        <v>9657643.7759999894</v>
      </c>
      <c r="AE1069" s="1">
        <v>1686300000</v>
      </c>
      <c r="AF1069" s="1">
        <v>662051317.88823199</v>
      </c>
      <c r="AG1069" s="1">
        <v>9657643.7759999894</v>
      </c>
      <c r="AH1069" s="1">
        <v>1686300000</v>
      </c>
      <c r="AI1069" s="1">
        <v>581395046.98575604</v>
      </c>
      <c r="AJ1069" s="1">
        <v>9657643.7759999894</v>
      </c>
      <c r="AK1069" s="1">
        <v>3655492865.5</v>
      </c>
      <c r="AL1069" s="1">
        <v>3377489185.8319898</v>
      </c>
      <c r="AM1069" s="1">
        <v>3176739185.8319898</v>
      </c>
      <c r="AN1069" s="1">
        <v>3005344610.1642299</v>
      </c>
      <c r="AO1069" s="1">
        <v>2924688339.2617502</v>
      </c>
      <c r="AP1069" s="1">
        <v>1306787747.9760001</v>
      </c>
      <c r="AQ1069" s="1">
        <v>1129364177</v>
      </c>
      <c r="AR1069" s="1">
        <v>506623377.87479901</v>
      </c>
      <c r="AS1069" s="1">
        <v>476510877.87479901</v>
      </c>
      <c r="AT1069" s="1">
        <v>450801691.524634</v>
      </c>
      <c r="AU1069" s="1">
        <v>438703250.88926297</v>
      </c>
      <c r="AV1069" s="1">
        <v>4962280613.4759998</v>
      </c>
      <c r="AW1069" s="1">
        <v>5190900311.6827898</v>
      </c>
      <c r="AX1069" s="1">
        <v>4960037811.6827898</v>
      </c>
      <c r="AY1069" s="1">
        <v>4762934049.6648598</v>
      </c>
      <c r="AZ1069" s="1">
        <v>4670179338.1270103</v>
      </c>
      <c r="BA1069" s="1">
        <v>5190900311.6827898</v>
      </c>
      <c r="BB1069" s="1">
        <v>4960037811.6827898</v>
      </c>
      <c r="BC1069" s="1">
        <v>4762934049.6648598</v>
      </c>
      <c r="BD1069" s="1">
        <v>4670179338.1270103</v>
      </c>
      <c r="BE1069" s="1">
        <v>3884112563.70679</v>
      </c>
      <c r="BF1069" s="1">
        <v>3653250063.70679</v>
      </c>
      <c r="BG1069" s="1">
        <v>3456146301.6888599</v>
      </c>
      <c r="BH1069" s="1">
        <v>3363391590.15101</v>
      </c>
      <c r="BI1069" s="1">
        <v>3884112563.70679</v>
      </c>
      <c r="BJ1069" s="1">
        <v>3653250063.70679</v>
      </c>
      <c r="BK1069" s="1">
        <v>3456146301.6888599</v>
      </c>
      <c r="BL1069" s="1">
        <v>3363391590.15101</v>
      </c>
      <c r="BM1069" s="1" t="s">
        <v>85</v>
      </c>
      <c r="BN1069" s="1" t="s">
        <v>85</v>
      </c>
      <c r="BO1069" s="1" t="s">
        <v>85</v>
      </c>
      <c r="BP1069" t="s">
        <v>85</v>
      </c>
    </row>
    <row r="1070" spans="1:68" x14ac:dyDescent="0.25">
      <c r="A1070">
        <v>1596</v>
      </c>
      <c r="B1070" t="s">
        <v>306</v>
      </c>
      <c r="C1070">
        <v>2020</v>
      </c>
      <c r="D1070" s="2">
        <v>110000</v>
      </c>
      <c r="E1070" s="26">
        <v>98915</v>
      </c>
      <c r="F1070" t="s">
        <v>91</v>
      </c>
      <c r="G1070" t="s">
        <v>551</v>
      </c>
      <c r="H1070">
        <v>159</v>
      </c>
      <c r="I1070" s="2">
        <v>143</v>
      </c>
      <c r="J1070" s="1">
        <v>7000050869</v>
      </c>
      <c r="K1070" s="1">
        <v>3193055474</v>
      </c>
      <c r="L1070" s="1">
        <v>843559539.10000002</v>
      </c>
      <c r="M1070" s="1">
        <v>1111912721</v>
      </c>
      <c r="N1070" s="1">
        <v>5213174.3880000003</v>
      </c>
      <c r="O1070" s="1">
        <v>151748206.30000001</v>
      </c>
      <c r="P1070" s="1">
        <v>151748206.30000001</v>
      </c>
      <c r="Q1070" s="1">
        <v>37654114</v>
      </c>
      <c r="R1070" s="1">
        <v>13378849</v>
      </c>
      <c r="S1070" s="1">
        <v>1075374</v>
      </c>
      <c r="T1070" s="1">
        <v>46.447434029999997</v>
      </c>
      <c r="U1070" s="1">
        <v>1.9651131040000001</v>
      </c>
      <c r="V1070" s="1">
        <v>1180064</v>
      </c>
      <c r="W1070" s="1">
        <v>13.2</v>
      </c>
      <c r="X1070" s="1">
        <v>0.99</v>
      </c>
      <c r="Y1070" s="1">
        <v>1887050000</v>
      </c>
      <c r="Z1070" s="1">
        <v>919465331.17129898</v>
      </c>
      <c r="AA1070" s="1">
        <v>9657643.7759999894</v>
      </c>
      <c r="AB1070" s="1">
        <v>1686300000</v>
      </c>
      <c r="AC1070" s="1">
        <v>919465331.17129898</v>
      </c>
      <c r="AD1070" s="1">
        <v>9657643.7759999894</v>
      </c>
      <c r="AE1070" s="1">
        <v>1686300000</v>
      </c>
      <c r="AF1070" s="1">
        <v>730381226.85717106</v>
      </c>
      <c r="AG1070" s="1">
        <v>9657643.7759999894</v>
      </c>
      <c r="AH1070" s="1">
        <v>1686300000</v>
      </c>
      <c r="AI1070" s="1">
        <v>641400471.88581705</v>
      </c>
      <c r="AJ1070" s="1">
        <v>9657643.7759999894</v>
      </c>
      <c r="AK1070" s="1">
        <v>4188363219.4000001</v>
      </c>
      <c r="AL1070" s="1">
        <v>3811480720.3473001</v>
      </c>
      <c r="AM1070" s="1">
        <v>3610730720.3473001</v>
      </c>
      <c r="AN1070" s="1">
        <v>3421646616.0331702</v>
      </c>
      <c r="AO1070" s="1">
        <v>3332665861.06181</v>
      </c>
      <c r="AP1070" s="1">
        <v>1117125895.388</v>
      </c>
      <c r="AQ1070" s="1">
        <v>1129364177</v>
      </c>
      <c r="AR1070" s="1">
        <v>571722108.05209398</v>
      </c>
      <c r="AS1070" s="1">
        <v>541609608.05209398</v>
      </c>
      <c r="AT1070" s="1">
        <v>513246992.404975</v>
      </c>
      <c r="AU1070" s="1">
        <v>499899879.15927202</v>
      </c>
      <c r="AV1070" s="1">
        <v>5305489114.7880001</v>
      </c>
      <c r="AW1070" s="1">
        <v>5500328723.7873898</v>
      </c>
      <c r="AX1070" s="1">
        <v>5269466223.7873898</v>
      </c>
      <c r="AY1070" s="1">
        <v>5052019503.8261404</v>
      </c>
      <c r="AZ1070" s="1">
        <v>4949691635.6090899</v>
      </c>
      <c r="BA1070" s="1">
        <v>5500328723.7873898</v>
      </c>
      <c r="BB1070" s="1">
        <v>5269466223.7873898</v>
      </c>
      <c r="BC1070" s="1">
        <v>5052019503.8261404</v>
      </c>
      <c r="BD1070" s="1">
        <v>4949691635.6090899</v>
      </c>
      <c r="BE1070" s="1">
        <v>4383202828.3993902</v>
      </c>
      <c r="BF1070" s="1">
        <v>4152340328.3993902</v>
      </c>
      <c r="BG1070" s="1">
        <v>3934893608.4381399</v>
      </c>
      <c r="BH1070" s="1">
        <v>3832565740.2210898</v>
      </c>
      <c r="BI1070" s="1">
        <v>4383202828.3993902</v>
      </c>
      <c r="BJ1070" s="1">
        <v>4152340328.3993902</v>
      </c>
      <c r="BK1070" s="1">
        <v>3934893608.4381399</v>
      </c>
      <c r="BL1070" s="1">
        <v>3832565740.2210898</v>
      </c>
      <c r="BM1070" s="1" t="s">
        <v>85</v>
      </c>
      <c r="BN1070" s="1" t="s">
        <v>85</v>
      </c>
      <c r="BO1070" s="1" t="s">
        <v>85</v>
      </c>
      <c r="BP1070" t="s">
        <v>85</v>
      </c>
    </row>
    <row r="1071" spans="1:68" x14ac:dyDescent="0.25">
      <c r="A1071">
        <v>1596</v>
      </c>
      <c r="B1071" t="s">
        <v>306</v>
      </c>
      <c r="C1071">
        <v>2021</v>
      </c>
      <c r="D1071" s="2">
        <v>110000</v>
      </c>
      <c r="E1071" s="26">
        <v>98915</v>
      </c>
      <c r="F1071" t="s">
        <v>91</v>
      </c>
      <c r="G1071" t="s">
        <v>551</v>
      </c>
      <c r="H1071">
        <v>159</v>
      </c>
      <c r="I1071" s="2">
        <v>143</v>
      </c>
      <c r="J1071" s="1">
        <v>7000050869</v>
      </c>
      <c r="K1071" s="1">
        <v>3156338837</v>
      </c>
      <c r="L1071" s="1">
        <v>874722637.39999998</v>
      </c>
      <c r="M1071" s="1">
        <v>1210297268</v>
      </c>
      <c r="N1071" s="1">
        <v>10152561.74</v>
      </c>
      <c r="O1071" s="1">
        <v>151748206.30000001</v>
      </c>
      <c r="P1071" s="1">
        <v>151748206.30000001</v>
      </c>
      <c r="Q1071" s="1">
        <v>37654114</v>
      </c>
      <c r="R1071" s="1">
        <v>13378849</v>
      </c>
      <c r="S1071" s="1">
        <v>1075374</v>
      </c>
      <c r="T1071" s="1">
        <v>45.16999723</v>
      </c>
      <c r="U1071" s="1">
        <v>2.0196775210000002</v>
      </c>
      <c r="V1071" s="1">
        <v>1180064</v>
      </c>
      <c r="W1071" s="1">
        <v>13.2</v>
      </c>
      <c r="X1071" s="1">
        <v>0.99</v>
      </c>
      <c r="Y1071" s="1">
        <v>1887050000</v>
      </c>
      <c r="Z1071" s="1">
        <v>891932394.16140497</v>
      </c>
      <c r="AA1071" s="1">
        <v>9657643.7759999894</v>
      </c>
      <c r="AB1071" s="1">
        <v>1686300000</v>
      </c>
      <c r="AC1071" s="1">
        <v>891932394.16140497</v>
      </c>
      <c r="AD1071" s="1">
        <v>9657643.7759999894</v>
      </c>
      <c r="AE1071" s="1">
        <v>1686300000</v>
      </c>
      <c r="AF1071" s="1">
        <v>708510320.33081996</v>
      </c>
      <c r="AG1071" s="1">
        <v>9657643.7759999894</v>
      </c>
      <c r="AH1071" s="1">
        <v>1686300000</v>
      </c>
      <c r="AI1071" s="1">
        <v>622194050.29289806</v>
      </c>
      <c r="AJ1071" s="1">
        <v>9657643.7759999894</v>
      </c>
      <c r="AK1071" s="1">
        <v>4182809680.6999998</v>
      </c>
      <c r="AL1071" s="1">
        <v>3815110881.6374002</v>
      </c>
      <c r="AM1071" s="1">
        <v>3614360881.6374002</v>
      </c>
      <c r="AN1071" s="1">
        <v>3430938807.8068199</v>
      </c>
      <c r="AO1071" s="1">
        <v>3344622537.7688899</v>
      </c>
      <c r="AP1071" s="1">
        <v>1220449829.74</v>
      </c>
      <c r="AQ1071" s="1">
        <v>1129364177</v>
      </c>
      <c r="AR1071" s="1">
        <v>572266632.24561</v>
      </c>
      <c r="AS1071" s="1">
        <v>542154132.24561</v>
      </c>
      <c r="AT1071" s="1">
        <v>514640821.17102301</v>
      </c>
      <c r="AU1071" s="1">
        <v>501693380.66533399</v>
      </c>
      <c r="AV1071" s="1">
        <v>5403259510.4399996</v>
      </c>
      <c r="AW1071" s="1">
        <v>5607827343.6230097</v>
      </c>
      <c r="AX1071" s="1">
        <v>5376964843.6230097</v>
      </c>
      <c r="AY1071" s="1">
        <v>5166029458.7178402</v>
      </c>
      <c r="AZ1071" s="1">
        <v>5066765748.1742296</v>
      </c>
      <c r="BA1071" s="1">
        <v>5607827343.6230097</v>
      </c>
      <c r="BB1071" s="1">
        <v>5376964843.6230097</v>
      </c>
      <c r="BC1071" s="1">
        <v>5166029458.7178402</v>
      </c>
      <c r="BD1071" s="1">
        <v>5066765748.1742296</v>
      </c>
      <c r="BE1071" s="1">
        <v>4387377513.8830099</v>
      </c>
      <c r="BF1071" s="1">
        <v>4156515013.8830099</v>
      </c>
      <c r="BG1071" s="1">
        <v>3945579628.9778399</v>
      </c>
      <c r="BH1071" s="1">
        <v>3846315918.4342299</v>
      </c>
      <c r="BI1071" s="1">
        <v>4387377513.8830099</v>
      </c>
      <c r="BJ1071" s="1">
        <v>4156515013.8830099</v>
      </c>
      <c r="BK1071" s="1">
        <v>3945579628.9778399</v>
      </c>
      <c r="BL1071" s="1">
        <v>3846315918.4342299</v>
      </c>
      <c r="BM1071" s="1" t="s">
        <v>85</v>
      </c>
      <c r="BN1071" s="1" t="s">
        <v>85</v>
      </c>
      <c r="BO1071" s="1" t="s">
        <v>85</v>
      </c>
      <c r="BP1071" t="s">
        <v>85</v>
      </c>
    </row>
    <row r="1072" spans="1:68" x14ac:dyDescent="0.25">
      <c r="A1072">
        <v>1605</v>
      </c>
      <c r="B1072" t="s">
        <v>307</v>
      </c>
      <c r="C1072">
        <v>2017</v>
      </c>
      <c r="D1072" s="2">
        <v>28050</v>
      </c>
      <c r="E1072" s="26">
        <v>184809.12</v>
      </c>
      <c r="F1072" t="s">
        <v>87</v>
      </c>
      <c r="I1072" s="2">
        <v>121</v>
      </c>
      <c r="J1072" s="1">
        <v>1238828250</v>
      </c>
      <c r="K1072" s="1">
        <v>617523658.5</v>
      </c>
      <c r="L1072" s="1">
        <v>2892717.0839999998</v>
      </c>
      <c r="M1072" s="1">
        <v>182372833.40000001</v>
      </c>
      <c r="N1072" s="1">
        <v>47447442.259999998</v>
      </c>
      <c r="O1072" s="1">
        <v>36569089.009999998</v>
      </c>
      <c r="P1072" s="1">
        <v>36569089.009999998</v>
      </c>
      <c r="Q1072" s="1">
        <v>17503578</v>
      </c>
      <c r="R1072" s="1">
        <v>9849404</v>
      </c>
      <c r="S1072" s="1">
        <v>90812</v>
      </c>
      <c r="T1072" s="1">
        <v>40.172855200000001</v>
      </c>
      <c r="U1072" s="1">
        <v>7.003041455</v>
      </c>
      <c r="V1072" s="1">
        <v>0</v>
      </c>
      <c r="Y1072" s="1">
        <v>481197750</v>
      </c>
      <c r="Z1072" s="1">
        <v>322249351.296</v>
      </c>
      <c r="AA1072" s="1">
        <v>0</v>
      </c>
      <c r="AB1072" s="1">
        <v>430006500</v>
      </c>
      <c r="AC1072" s="1">
        <v>322249351.296</v>
      </c>
      <c r="AD1072" s="1">
        <v>0</v>
      </c>
      <c r="AE1072" s="1">
        <v>430006500</v>
      </c>
      <c r="AF1072" s="1">
        <v>254168223.751926</v>
      </c>
      <c r="AG1072" s="1">
        <v>0</v>
      </c>
      <c r="AH1072" s="1">
        <v>430006500</v>
      </c>
      <c r="AI1072" s="1">
        <v>222130046.084126</v>
      </c>
      <c r="AJ1072" s="1">
        <v>0</v>
      </c>
      <c r="AK1072" s="1">
        <v>656985464.59399998</v>
      </c>
      <c r="AL1072" s="1">
        <v>842908907.38999999</v>
      </c>
      <c r="AM1072" s="1">
        <v>791717657.38999999</v>
      </c>
      <c r="AN1072" s="1">
        <v>723636529.84592605</v>
      </c>
      <c r="AO1072" s="1">
        <v>691598352.17812598</v>
      </c>
      <c r="AP1072" s="1">
        <v>229820275.66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886805740.25399995</v>
      </c>
      <c r="AW1072" s="1">
        <v>1072729183.05</v>
      </c>
      <c r="AX1072" s="1">
        <v>1021537933.05</v>
      </c>
      <c r="AY1072" s="1">
        <v>953456805.50592601</v>
      </c>
      <c r="AZ1072" s="1">
        <v>921418627.83812594</v>
      </c>
      <c r="BA1072" s="1">
        <v>1072729183.05</v>
      </c>
      <c r="BB1072" s="1">
        <v>1021537933.05</v>
      </c>
      <c r="BC1072" s="1">
        <v>953456805.50592601</v>
      </c>
      <c r="BD1072" s="1">
        <v>921418627.83812594</v>
      </c>
      <c r="BE1072" s="1">
        <v>842908907.38999999</v>
      </c>
      <c r="BF1072" s="1">
        <v>791717657.38999999</v>
      </c>
      <c r="BG1072" s="1">
        <v>723636529.84592605</v>
      </c>
      <c r="BH1072" s="1">
        <v>691598352.17812598</v>
      </c>
      <c r="BI1072" s="1">
        <v>842908907.38999999</v>
      </c>
      <c r="BJ1072" s="1">
        <v>791717657.38999999</v>
      </c>
      <c r="BK1072" s="1">
        <v>723636529.84592605</v>
      </c>
      <c r="BL1072" s="1">
        <v>691598352.17812598</v>
      </c>
      <c r="BM1072" s="1" t="s">
        <v>85</v>
      </c>
      <c r="BN1072" s="1" t="s">
        <v>85</v>
      </c>
      <c r="BO1072" s="1" t="s">
        <v>85</v>
      </c>
      <c r="BP1072" t="s">
        <v>85</v>
      </c>
    </row>
    <row r="1073" spans="1:68" x14ac:dyDescent="0.25">
      <c r="A1073">
        <v>1605</v>
      </c>
      <c r="B1073" t="s">
        <v>307</v>
      </c>
      <c r="C1073">
        <v>2018</v>
      </c>
      <c r="D1073" s="2">
        <v>28050</v>
      </c>
      <c r="E1073" s="26">
        <v>184809.12</v>
      </c>
      <c r="F1073" t="s">
        <v>87</v>
      </c>
      <c r="I1073" s="2">
        <v>121</v>
      </c>
      <c r="J1073" s="1">
        <v>1238828250</v>
      </c>
      <c r="K1073" s="1">
        <v>630111129.5</v>
      </c>
      <c r="L1073" s="1">
        <v>62217729</v>
      </c>
      <c r="M1073" s="1">
        <v>152166493.69999999</v>
      </c>
      <c r="N1073" s="1">
        <v>23598048.390000001</v>
      </c>
      <c r="O1073" s="1">
        <v>36569089.009999998</v>
      </c>
      <c r="P1073" s="1">
        <v>36569089.009999998</v>
      </c>
      <c r="Q1073" s="1">
        <v>17503578</v>
      </c>
      <c r="R1073" s="1">
        <v>9849404</v>
      </c>
      <c r="S1073" s="1">
        <v>90812</v>
      </c>
      <c r="T1073" s="1">
        <v>39.448697770000003</v>
      </c>
      <c r="U1073" s="1">
        <v>4.4990945959999999</v>
      </c>
      <c r="V1073" s="1">
        <v>0</v>
      </c>
      <c r="Y1073" s="1">
        <v>481197750</v>
      </c>
      <c r="Z1073" s="1">
        <v>339540252.99800903</v>
      </c>
      <c r="AA1073" s="1">
        <v>0</v>
      </c>
      <c r="AB1073" s="1">
        <v>430006500</v>
      </c>
      <c r="AC1073" s="1">
        <v>339540252.99800903</v>
      </c>
      <c r="AD1073" s="1">
        <v>0</v>
      </c>
      <c r="AE1073" s="1">
        <v>430006500</v>
      </c>
      <c r="AF1073" s="1">
        <v>267806103.09906501</v>
      </c>
      <c r="AG1073" s="1">
        <v>0</v>
      </c>
      <c r="AH1073" s="1">
        <v>430006500</v>
      </c>
      <c r="AI1073" s="1">
        <v>234048856.08779699</v>
      </c>
      <c r="AJ1073" s="1">
        <v>0</v>
      </c>
      <c r="AK1073" s="1">
        <v>728897947.50999999</v>
      </c>
      <c r="AL1073" s="1">
        <v>919524821.00800896</v>
      </c>
      <c r="AM1073" s="1">
        <v>868333571.00800896</v>
      </c>
      <c r="AN1073" s="1">
        <v>796599421.10906506</v>
      </c>
      <c r="AO1073" s="1">
        <v>762842174.09779704</v>
      </c>
      <c r="AP1073" s="1">
        <v>175764542.08999899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904662489.59999895</v>
      </c>
      <c r="AW1073" s="1">
        <v>1095289363.098</v>
      </c>
      <c r="AX1073" s="1">
        <v>1044098113.098</v>
      </c>
      <c r="AY1073" s="1">
        <v>972363963.19906497</v>
      </c>
      <c r="AZ1073" s="1">
        <v>938606716.18779695</v>
      </c>
      <c r="BA1073" s="1">
        <v>1095289363.098</v>
      </c>
      <c r="BB1073" s="1">
        <v>1044098113.098</v>
      </c>
      <c r="BC1073" s="1">
        <v>972363963.19906497</v>
      </c>
      <c r="BD1073" s="1">
        <v>938606716.18779695</v>
      </c>
      <c r="BE1073" s="1">
        <v>919524821.00800896</v>
      </c>
      <c r="BF1073" s="1">
        <v>868333571.00800896</v>
      </c>
      <c r="BG1073" s="1">
        <v>796599421.10906506</v>
      </c>
      <c r="BH1073" s="1">
        <v>762842174.09779704</v>
      </c>
      <c r="BI1073" s="1">
        <v>919524821.00800896</v>
      </c>
      <c r="BJ1073" s="1">
        <v>868333571.00800896</v>
      </c>
      <c r="BK1073" s="1">
        <v>796599421.10906506</v>
      </c>
      <c r="BL1073" s="1">
        <v>762842174.09779704</v>
      </c>
      <c r="BM1073" s="1" t="s">
        <v>85</v>
      </c>
      <c r="BN1073" s="1" t="s">
        <v>85</v>
      </c>
      <c r="BO1073" s="1" t="s">
        <v>85</v>
      </c>
      <c r="BP1073" t="s">
        <v>85</v>
      </c>
    </row>
    <row r="1074" spans="1:68" x14ac:dyDescent="0.25">
      <c r="A1074">
        <v>1605</v>
      </c>
      <c r="B1074" t="s">
        <v>307</v>
      </c>
      <c r="C1074">
        <v>2019</v>
      </c>
      <c r="D1074" s="2">
        <v>28050</v>
      </c>
      <c r="E1074" s="26">
        <v>184809.12</v>
      </c>
      <c r="F1074" t="s">
        <v>87</v>
      </c>
      <c r="I1074" s="2">
        <v>121</v>
      </c>
      <c r="J1074" s="1">
        <v>1238828250</v>
      </c>
      <c r="K1074" s="1">
        <v>706678740</v>
      </c>
      <c r="L1074" s="1">
        <v>66770373.469999999</v>
      </c>
      <c r="M1074" s="1">
        <v>168594463.69999999</v>
      </c>
      <c r="N1074" s="1">
        <v>28368376</v>
      </c>
      <c r="O1074" s="1">
        <v>36569089.009999998</v>
      </c>
      <c r="P1074" s="1">
        <v>36569089.009999998</v>
      </c>
      <c r="Q1074" s="1">
        <v>17503578</v>
      </c>
      <c r="R1074" s="1">
        <v>9849404</v>
      </c>
      <c r="S1074" s="1">
        <v>90812</v>
      </c>
      <c r="T1074" s="1">
        <v>40.593474100000002</v>
      </c>
      <c r="U1074" s="1">
        <v>6.2565008339999997</v>
      </c>
      <c r="V1074" s="1">
        <v>0</v>
      </c>
      <c r="Y1074" s="1">
        <v>481197750</v>
      </c>
      <c r="Z1074" s="1">
        <v>333588468.28329098</v>
      </c>
      <c r="AA1074" s="1">
        <v>0</v>
      </c>
      <c r="AB1074" s="1">
        <v>430006500</v>
      </c>
      <c r="AC1074" s="1">
        <v>333588468.28329098</v>
      </c>
      <c r="AD1074" s="1">
        <v>0</v>
      </c>
      <c r="AE1074" s="1">
        <v>430006500</v>
      </c>
      <c r="AF1074" s="1">
        <v>263111742.83733001</v>
      </c>
      <c r="AG1074" s="1">
        <v>0</v>
      </c>
      <c r="AH1074" s="1">
        <v>430006500</v>
      </c>
      <c r="AI1074" s="1">
        <v>229946224.980407</v>
      </c>
      <c r="AJ1074" s="1">
        <v>0</v>
      </c>
      <c r="AK1074" s="1">
        <v>810018202.48000002</v>
      </c>
      <c r="AL1074" s="1">
        <v>918125680.763291</v>
      </c>
      <c r="AM1074" s="1">
        <v>866934430.763291</v>
      </c>
      <c r="AN1074" s="1">
        <v>796457705.31733</v>
      </c>
      <c r="AO1074" s="1">
        <v>763292187.46040702</v>
      </c>
      <c r="AP1074" s="1">
        <v>196962839.69999999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1006981042.1799999</v>
      </c>
      <c r="AW1074" s="1">
        <v>1115088520.46329</v>
      </c>
      <c r="AX1074" s="1">
        <v>1063897270.46329</v>
      </c>
      <c r="AY1074" s="1">
        <v>993420545.01733005</v>
      </c>
      <c r="AZ1074" s="1">
        <v>960255027.16040695</v>
      </c>
      <c r="BA1074" s="1">
        <v>1115088520.46329</v>
      </c>
      <c r="BB1074" s="1">
        <v>1063897270.46329</v>
      </c>
      <c r="BC1074" s="1">
        <v>993420545.01733005</v>
      </c>
      <c r="BD1074" s="1">
        <v>960255027.16040695</v>
      </c>
      <c r="BE1074" s="1">
        <v>918125680.763291</v>
      </c>
      <c r="BF1074" s="1">
        <v>866934430.763291</v>
      </c>
      <c r="BG1074" s="1">
        <v>796457705.31733</v>
      </c>
      <c r="BH1074" s="1">
        <v>763292187.46040702</v>
      </c>
      <c r="BI1074" s="1">
        <v>918125680.763291</v>
      </c>
      <c r="BJ1074" s="1">
        <v>866934430.763291</v>
      </c>
      <c r="BK1074" s="1">
        <v>796457705.31733</v>
      </c>
      <c r="BL1074" s="1">
        <v>763292187.46040702</v>
      </c>
      <c r="BM1074" s="1" t="s">
        <v>85</v>
      </c>
      <c r="BN1074" s="1" t="s">
        <v>85</v>
      </c>
      <c r="BO1074" s="1" t="s">
        <v>85</v>
      </c>
      <c r="BP1074" t="s">
        <v>85</v>
      </c>
    </row>
    <row r="1075" spans="1:68" x14ac:dyDescent="0.25">
      <c r="A1075">
        <v>1605</v>
      </c>
      <c r="B1075" t="s">
        <v>307</v>
      </c>
      <c r="C1075">
        <v>2020</v>
      </c>
      <c r="D1075" s="2">
        <v>28050</v>
      </c>
      <c r="E1075" s="26">
        <v>184809.12</v>
      </c>
      <c r="F1075" t="s">
        <v>87</v>
      </c>
      <c r="I1075" s="2">
        <v>121</v>
      </c>
      <c r="J1075" s="1">
        <v>1238828250</v>
      </c>
      <c r="K1075" s="1">
        <v>708670054.39999998</v>
      </c>
      <c r="L1075" s="1">
        <v>69571828.209999993</v>
      </c>
      <c r="M1075" s="1">
        <v>153267626.19999999</v>
      </c>
      <c r="N1075" s="1">
        <v>1240270.216</v>
      </c>
      <c r="O1075" s="1">
        <v>36569089.009999998</v>
      </c>
      <c r="P1075" s="1">
        <v>36569089.009999998</v>
      </c>
      <c r="Q1075" s="1">
        <v>17503578</v>
      </c>
      <c r="R1075" s="1">
        <v>9849404</v>
      </c>
      <c r="S1075" s="1">
        <v>90812</v>
      </c>
      <c r="T1075" s="1">
        <v>40.966386329999999</v>
      </c>
      <c r="U1075" s="1">
        <v>2.0744263599999999</v>
      </c>
      <c r="V1075" s="1">
        <v>0</v>
      </c>
      <c r="Y1075" s="1">
        <v>481197750</v>
      </c>
      <c r="Z1075" s="1">
        <v>377840797.27766699</v>
      </c>
      <c r="AA1075" s="1">
        <v>0</v>
      </c>
      <c r="AB1075" s="1">
        <v>430006500</v>
      </c>
      <c r="AC1075" s="1">
        <v>377840797.27766699</v>
      </c>
      <c r="AD1075" s="1">
        <v>0</v>
      </c>
      <c r="AE1075" s="1">
        <v>430006500</v>
      </c>
      <c r="AF1075" s="1">
        <v>298014949.97227597</v>
      </c>
      <c r="AG1075" s="1">
        <v>0</v>
      </c>
      <c r="AH1075" s="1">
        <v>430006500</v>
      </c>
      <c r="AI1075" s="1">
        <v>260449845.35797501</v>
      </c>
      <c r="AJ1075" s="1">
        <v>0</v>
      </c>
      <c r="AK1075" s="1">
        <v>814810971.62</v>
      </c>
      <c r="AL1075" s="1">
        <v>965179464.49766695</v>
      </c>
      <c r="AM1075" s="1">
        <v>913988214.49766695</v>
      </c>
      <c r="AN1075" s="1">
        <v>834162367.192276</v>
      </c>
      <c r="AO1075" s="1">
        <v>796597262.57797503</v>
      </c>
      <c r="AP1075" s="1">
        <v>154507896.415999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969318868.03600001</v>
      </c>
      <c r="AW1075" s="1">
        <v>1119687360.91366</v>
      </c>
      <c r="AX1075" s="1">
        <v>1068496110.91366</v>
      </c>
      <c r="AY1075" s="1">
        <v>988670263.60827601</v>
      </c>
      <c r="AZ1075" s="1">
        <v>951105158.99397504</v>
      </c>
      <c r="BA1075" s="1">
        <v>1119687360.91366</v>
      </c>
      <c r="BB1075" s="1">
        <v>1068496110.91366</v>
      </c>
      <c r="BC1075" s="1">
        <v>988670263.60827601</v>
      </c>
      <c r="BD1075" s="1">
        <v>951105158.99397504</v>
      </c>
      <c r="BE1075" s="1">
        <v>965179464.49766695</v>
      </c>
      <c r="BF1075" s="1">
        <v>913988214.49766695</v>
      </c>
      <c r="BG1075" s="1">
        <v>834162367.192276</v>
      </c>
      <c r="BH1075" s="1">
        <v>796597262.57797503</v>
      </c>
      <c r="BI1075" s="1">
        <v>965179464.49766695</v>
      </c>
      <c r="BJ1075" s="1">
        <v>913988214.49766695</v>
      </c>
      <c r="BK1075" s="1">
        <v>834162367.192276</v>
      </c>
      <c r="BL1075" s="1">
        <v>796597262.57797503</v>
      </c>
      <c r="BM1075" s="1" t="s">
        <v>85</v>
      </c>
      <c r="BN1075" s="1" t="s">
        <v>85</v>
      </c>
      <c r="BO1075" s="1" t="s">
        <v>85</v>
      </c>
      <c r="BP1075" t="s">
        <v>85</v>
      </c>
    </row>
    <row r="1076" spans="1:68" x14ac:dyDescent="0.25">
      <c r="A1076">
        <v>1605</v>
      </c>
      <c r="B1076" t="s">
        <v>307</v>
      </c>
      <c r="C1076">
        <v>2021</v>
      </c>
      <c r="D1076" s="2">
        <v>28050</v>
      </c>
      <c r="E1076" s="26">
        <v>184809.12</v>
      </c>
      <c r="F1076" t="s">
        <v>87</v>
      </c>
      <c r="I1076" s="2">
        <v>121</v>
      </c>
      <c r="J1076" s="1">
        <v>1238828250</v>
      </c>
      <c r="K1076" s="1">
        <v>660360108.20000005</v>
      </c>
      <c r="L1076" s="1">
        <v>66239256.549999997</v>
      </c>
      <c r="M1076" s="1">
        <v>144769755.5</v>
      </c>
      <c r="N1076" s="1">
        <v>861755.90399999998</v>
      </c>
      <c r="O1076" s="1">
        <v>36569089.009999998</v>
      </c>
      <c r="P1076" s="1">
        <v>36569089.009999998</v>
      </c>
      <c r="Q1076" s="1">
        <v>17503578</v>
      </c>
      <c r="R1076" s="1">
        <v>9849404</v>
      </c>
      <c r="S1076" s="1">
        <v>90812</v>
      </c>
      <c r="T1076" s="1">
        <v>39.757506509999999</v>
      </c>
      <c r="U1076" s="1">
        <v>5.4106144189999998</v>
      </c>
      <c r="V1076" s="1">
        <v>0</v>
      </c>
      <c r="Y1076" s="1">
        <v>481197750</v>
      </c>
      <c r="Z1076" s="1">
        <v>333684831.04693002</v>
      </c>
      <c r="AA1076" s="1">
        <v>0</v>
      </c>
      <c r="AB1076" s="1">
        <v>430006500</v>
      </c>
      <c r="AC1076" s="1">
        <v>333684831.04693002</v>
      </c>
      <c r="AD1076" s="1">
        <v>0</v>
      </c>
      <c r="AE1076" s="1">
        <v>430006500</v>
      </c>
      <c r="AF1076" s="1">
        <v>263187747.187289</v>
      </c>
      <c r="AG1076" s="1">
        <v>0</v>
      </c>
      <c r="AH1076" s="1">
        <v>430006500</v>
      </c>
      <c r="AI1076" s="1">
        <v>230012648.900399</v>
      </c>
      <c r="AJ1076" s="1">
        <v>0</v>
      </c>
      <c r="AK1076" s="1">
        <v>763168453.75999999</v>
      </c>
      <c r="AL1076" s="1">
        <v>917690926.60693002</v>
      </c>
      <c r="AM1076" s="1">
        <v>866499676.60693002</v>
      </c>
      <c r="AN1076" s="1">
        <v>796002592.74728894</v>
      </c>
      <c r="AO1076" s="1">
        <v>762827494.46039903</v>
      </c>
      <c r="AP1076" s="1">
        <v>145631511.40400001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908799965.16400003</v>
      </c>
      <c r="AW1076" s="1">
        <v>1063322438.0109299</v>
      </c>
      <c r="AX1076" s="1">
        <v>1012131188.0109299</v>
      </c>
      <c r="AY1076" s="1">
        <v>941634104.15128899</v>
      </c>
      <c r="AZ1076" s="1">
        <v>908459005.86439896</v>
      </c>
      <c r="BA1076" s="1">
        <v>1063322438.0109299</v>
      </c>
      <c r="BB1076" s="1">
        <v>1012131188.0109299</v>
      </c>
      <c r="BC1076" s="1">
        <v>941634104.15128899</v>
      </c>
      <c r="BD1076" s="1">
        <v>908459005.86439896</v>
      </c>
      <c r="BE1076" s="1">
        <v>917690926.60693002</v>
      </c>
      <c r="BF1076" s="1">
        <v>866499676.60693002</v>
      </c>
      <c r="BG1076" s="1">
        <v>796002592.74728894</v>
      </c>
      <c r="BH1076" s="1">
        <v>762827494.46039903</v>
      </c>
      <c r="BI1076" s="1">
        <v>917690926.60693002</v>
      </c>
      <c r="BJ1076" s="1">
        <v>866499676.60693002</v>
      </c>
      <c r="BK1076" s="1">
        <v>796002592.74728894</v>
      </c>
      <c r="BL1076" s="1">
        <v>762827494.46039903</v>
      </c>
      <c r="BM1076" s="1" t="s">
        <v>85</v>
      </c>
      <c r="BN1076" s="1" t="s">
        <v>85</v>
      </c>
      <c r="BO1076" s="1" t="s">
        <v>85</v>
      </c>
      <c r="BP1076" t="s">
        <v>85</v>
      </c>
    </row>
    <row r="1077" spans="1:68" x14ac:dyDescent="0.25">
      <c r="A1077">
        <v>1613</v>
      </c>
      <c r="B1077" t="s">
        <v>308</v>
      </c>
      <c r="C1077">
        <v>2017</v>
      </c>
      <c r="D1077" s="2">
        <v>21208</v>
      </c>
      <c r="E1077" s="26">
        <v>132673.60999999999</v>
      </c>
      <c r="F1077" t="s">
        <v>87</v>
      </c>
      <c r="I1077" s="2">
        <v>117</v>
      </c>
      <c r="J1077" s="1">
        <v>905687640</v>
      </c>
      <c r="K1077" s="1">
        <v>448831200</v>
      </c>
      <c r="L1077" s="1">
        <v>53851515.43</v>
      </c>
      <c r="M1077" s="1">
        <v>135668206.80000001</v>
      </c>
      <c r="N1077" s="1">
        <v>541589.64800000004</v>
      </c>
      <c r="O1077" s="1">
        <v>53374287.380000003</v>
      </c>
      <c r="P1077" s="1">
        <v>52457727</v>
      </c>
      <c r="Q1077" s="1">
        <v>14950198</v>
      </c>
      <c r="R1077" s="1">
        <v>3489014</v>
      </c>
      <c r="S1077" s="1">
        <v>76246</v>
      </c>
      <c r="T1077" s="1">
        <v>38.920355579999999</v>
      </c>
      <c r="U1077" s="1">
        <v>8.6276327090000002</v>
      </c>
      <c r="V1077" s="1">
        <v>0</v>
      </c>
      <c r="Y1077" s="1">
        <v>363823240</v>
      </c>
      <c r="Z1077" s="1">
        <v>236546207.00068799</v>
      </c>
      <c r="AA1077" s="1">
        <v>0</v>
      </c>
      <c r="AB1077" s="1">
        <v>325118640</v>
      </c>
      <c r="AC1077" s="1">
        <v>236546207.00068799</v>
      </c>
      <c r="AD1077" s="1">
        <v>0</v>
      </c>
      <c r="AE1077" s="1">
        <v>325118640</v>
      </c>
      <c r="AF1077" s="1">
        <v>186584440.849444</v>
      </c>
      <c r="AG1077" s="1">
        <v>0</v>
      </c>
      <c r="AH1077" s="1">
        <v>325118640</v>
      </c>
      <c r="AI1077" s="1">
        <v>163073021.48415199</v>
      </c>
      <c r="AJ1077" s="1">
        <v>0</v>
      </c>
      <c r="AK1077" s="1">
        <v>556057002.80999994</v>
      </c>
      <c r="AL1077" s="1">
        <v>706678689.43068802</v>
      </c>
      <c r="AM1077" s="1">
        <v>667974089.43068802</v>
      </c>
      <c r="AN1077" s="1">
        <v>618012323.27944398</v>
      </c>
      <c r="AO1077" s="1">
        <v>594500903.91415203</v>
      </c>
      <c r="AP1077" s="1">
        <v>136209796.44800001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692266799.25800002</v>
      </c>
      <c r="AW1077" s="1">
        <v>842888485.87868798</v>
      </c>
      <c r="AX1077" s="1">
        <v>804183885.87868798</v>
      </c>
      <c r="AY1077" s="1">
        <v>754222119.72744405</v>
      </c>
      <c r="AZ1077" s="1">
        <v>730710700.36215198</v>
      </c>
      <c r="BA1077" s="1">
        <v>842888485.87868798</v>
      </c>
      <c r="BB1077" s="1">
        <v>804183885.87868798</v>
      </c>
      <c r="BC1077" s="1">
        <v>754222119.72744405</v>
      </c>
      <c r="BD1077" s="1">
        <v>730710700.36215198</v>
      </c>
      <c r="BE1077" s="1">
        <v>706678689.43068802</v>
      </c>
      <c r="BF1077" s="1">
        <v>667974089.43068802</v>
      </c>
      <c r="BG1077" s="1">
        <v>618012323.27944398</v>
      </c>
      <c r="BH1077" s="1">
        <v>594500903.91415203</v>
      </c>
      <c r="BI1077" s="1">
        <v>706678689.43068802</v>
      </c>
      <c r="BJ1077" s="1">
        <v>667974089.43068802</v>
      </c>
      <c r="BK1077" s="1">
        <v>618012323.27944398</v>
      </c>
      <c r="BL1077" s="1">
        <v>594500903.91415203</v>
      </c>
      <c r="BM1077" s="1" t="s">
        <v>85</v>
      </c>
      <c r="BN1077" s="1" t="s">
        <v>85</v>
      </c>
      <c r="BO1077" s="1" t="s">
        <v>85</v>
      </c>
      <c r="BP1077" t="s">
        <v>85</v>
      </c>
    </row>
    <row r="1078" spans="1:68" x14ac:dyDescent="0.25">
      <c r="A1078">
        <v>1613</v>
      </c>
      <c r="B1078" t="s">
        <v>308</v>
      </c>
      <c r="C1078">
        <v>2018</v>
      </c>
      <c r="D1078" s="2">
        <v>22795</v>
      </c>
      <c r="E1078" s="26">
        <v>132673.60999999999</v>
      </c>
      <c r="F1078" t="s">
        <v>87</v>
      </c>
      <c r="I1078" s="2">
        <v>117</v>
      </c>
      <c r="J1078" s="1">
        <v>973460475</v>
      </c>
      <c r="K1078" s="1">
        <v>451198784.60000002</v>
      </c>
      <c r="L1078" s="1">
        <v>50373821.68</v>
      </c>
      <c r="M1078" s="1">
        <v>145462451.69999999</v>
      </c>
      <c r="N1078" s="1">
        <v>824353.304</v>
      </c>
      <c r="O1078" s="1">
        <v>53374287.380000003</v>
      </c>
      <c r="P1078" s="1">
        <v>52457727</v>
      </c>
      <c r="Q1078" s="1">
        <v>14950198</v>
      </c>
      <c r="R1078" s="1">
        <v>3489014</v>
      </c>
      <c r="S1078" s="1">
        <v>76246</v>
      </c>
      <c r="T1078" s="1">
        <v>38.332065550000003</v>
      </c>
      <c r="U1078" s="1">
        <v>5.801406225</v>
      </c>
      <c r="V1078" s="1">
        <v>0</v>
      </c>
      <c r="Y1078" s="1">
        <v>391048225</v>
      </c>
      <c r="Z1078" s="1">
        <v>254021538.68204901</v>
      </c>
      <c r="AA1078" s="1">
        <v>0</v>
      </c>
      <c r="AB1078" s="1">
        <v>349447350</v>
      </c>
      <c r="AC1078" s="1">
        <v>254021538.68204901</v>
      </c>
      <c r="AD1078" s="1">
        <v>0</v>
      </c>
      <c r="AE1078" s="1">
        <v>349447350</v>
      </c>
      <c r="AF1078" s="1">
        <v>200368745.53886899</v>
      </c>
      <c r="AG1078" s="1">
        <v>0</v>
      </c>
      <c r="AH1078" s="1">
        <v>349447350</v>
      </c>
      <c r="AI1078" s="1">
        <v>175120372.295019</v>
      </c>
      <c r="AJ1078" s="1">
        <v>0</v>
      </c>
      <c r="AK1078" s="1">
        <v>554946893.65999997</v>
      </c>
      <c r="AL1078" s="1">
        <v>747901312.36204898</v>
      </c>
      <c r="AM1078" s="1">
        <v>706300437.36204898</v>
      </c>
      <c r="AN1078" s="1">
        <v>652647644.21886897</v>
      </c>
      <c r="AO1078" s="1">
        <v>627399270.97501898</v>
      </c>
      <c r="AP1078" s="1">
        <v>146286805.00399899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701233698.66400003</v>
      </c>
      <c r="AW1078" s="1">
        <v>894188117.36604905</v>
      </c>
      <c r="AX1078" s="1">
        <v>852587242.36604905</v>
      </c>
      <c r="AY1078" s="1">
        <v>798934449.22286904</v>
      </c>
      <c r="AZ1078" s="1">
        <v>773686075.97901905</v>
      </c>
      <c r="BA1078" s="1">
        <v>894188117.36604905</v>
      </c>
      <c r="BB1078" s="1">
        <v>852587242.36604905</v>
      </c>
      <c r="BC1078" s="1">
        <v>798934449.22286904</v>
      </c>
      <c r="BD1078" s="1">
        <v>773686075.97901905</v>
      </c>
      <c r="BE1078" s="1">
        <v>747901312.36204898</v>
      </c>
      <c r="BF1078" s="1">
        <v>706300437.36204898</v>
      </c>
      <c r="BG1078" s="1">
        <v>652647644.21886897</v>
      </c>
      <c r="BH1078" s="1">
        <v>627399270.97501898</v>
      </c>
      <c r="BI1078" s="1">
        <v>747901312.36204898</v>
      </c>
      <c r="BJ1078" s="1">
        <v>706300437.36204898</v>
      </c>
      <c r="BK1078" s="1">
        <v>652647644.21886897</v>
      </c>
      <c r="BL1078" s="1">
        <v>627399270.97501898</v>
      </c>
      <c r="BM1078" s="1" t="s">
        <v>85</v>
      </c>
      <c r="BN1078" s="1" t="s">
        <v>85</v>
      </c>
      <c r="BO1078" s="1" t="s">
        <v>85</v>
      </c>
      <c r="BP1078" t="s">
        <v>85</v>
      </c>
    </row>
    <row r="1079" spans="1:68" x14ac:dyDescent="0.25">
      <c r="A1079">
        <v>1613</v>
      </c>
      <c r="B1079" t="s">
        <v>308</v>
      </c>
      <c r="C1079">
        <v>2019</v>
      </c>
      <c r="D1079" s="2">
        <v>22795</v>
      </c>
      <c r="E1079" s="26">
        <v>132673.60999999999</v>
      </c>
      <c r="F1079" t="s">
        <v>87</v>
      </c>
      <c r="I1079" s="2">
        <v>117</v>
      </c>
      <c r="J1079" s="1">
        <v>973460475</v>
      </c>
      <c r="K1079" s="1">
        <v>439075853.89999998</v>
      </c>
      <c r="L1079" s="1">
        <v>52698767.299999997</v>
      </c>
      <c r="M1079" s="1">
        <v>64871069.439999998</v>
      </c>
      <c r="N1079" s="1">
        <v>78127298.930000007</v>
      </c>
      <c r="O1079" s="1">
        <v>53374287.380000003</v>
      </c>
      <c r="P1079" s="1">
        <v>52457727</v>
      </c>
      <c r="Q1079" s="1">
        <v>14950198</v>
      </c>
      <c r="R1079" s="1">
        <v>3489014</v>
      </c>
      <c r="S1079" s="1">
        <v>76246</v>
      </c>
      <c r="T1079" s="1">
        <v>40.058822210000002</v>
      </c>
      <c r="U1079" s="1">
        <v>7.7427629140000001</v>
      </c>
      <c r="V1079" s="1">
        <v>0</v>
      </c>
      <c r="Y1079" s="1">
        <v>391048225</v>
      </c>
      <c r="Z1079" s="1">
        <v>252345795.53085199</v>
      </c>
      <c r="AA1079" s="1">
        <v>0</v>
      </c>
      <c r="AB1079" s="1">
        <v>349447350</v>
      </c>
      <c r="AC1079" s="1">
        <v>252345795.53085199</v>
      </c>
      <c r="AD1079" s="1">
        <v>0</v>
      </c>
      <c r="AE1079" s="1">
        <v>349447350</v>
      </c>
      <c r="AF1079" s="1">
        <v>199046942.06191701</v>
      </c>
      <c r="AG1079" s="1">
        <v>0</v>
      </c>
      <c r="AH1079" s="1">
        <v>349447350</v>
      </c>
      <c r="AI1079" s="1">
        <v>173965128.66477001</v>
      </c>
      <c r="AJ1079" s="1">
        <v>0</v>
      </c>
      <c r="AK1079" s="1">
        <v>545148908.58000004</v>
      </c>
      <c r="AL1079" s="1">
        <v>748550514.83085203</v>
      </c>
      <c r="AM1079" s="1">
        <v>706949639.83085203</v>
      </c>
      <c r="AN1079" s="1">
        <v>653650786.36191702</v>
      </c>
      <c r="AO1079" s="1">
        <v>628568972.96476996</v>
      </c>
      <c r="AP1079" s="1">
        <v>142998368.37</v>
      </c>
      <c r="AQ1079" s="1">
        <v>0</v>
      </c>
      <c r="AR1079" s="1">
        <v>0</v>
      </c>
      <c r="AS1079" s="1">
        <v>0</v>
      </c>
      <c r="AT1079" s="1">
        <v>0</v>
      </c>
      <c r="AU1079" s="1">
        <v>0</v>
      </c>
      <c r="AV1079" s="1">
        <v>688147276.95000005</v>
      </c>
      <c r="AW1079" s="1">
        <v>891548883.20085204</v>
      </c>
      <c r="AX1079" s="1">
        <v>849948008.20085204</v>
      </c>
      <c r="AY1079" s="1">
        <v>796649154.73191702</v>
      </c>
      <c r="AZ1079" s="1">
        <v>771567341.33476996</v>
      </c>
      <c r="BA1079" s="1">
        <v>891548883.20085204</v>
      </c>
      <c r="BB1079" s="1">
        <v>849948008.20085204</v>
      </c>
      <c r="BC1079" s="1">
        <v>796649154.73191702</v>
      </c>
      <c r="BD1079" s="1">
        <v>771567341.33476996</v>
      </c>
      <c r="BE1079" s="1">
        <v>748550514.83085203</v>
      </c>
      <c r="BF1079" s="1">
        <v>706949639.83085203</v>
      </c>
      <c r="BG1079" s="1">
        <v>653650786.36191702</v>
      </c>
      <c r="BH1079" s="1">
        <v>628568972.96476996</v>
      </c>
      <c r="BI1079" s="1">
        <v>748550514.83085203</v>
      </c>
      <c r="BJ1079" s="1">
        <v>706949639.83085203</v>
      </c>
      <c r="BK1079" s="1">
        <v>653650786.36191702</v>
      </c>
      <c r="BL1079" s="1">
        <v>628568972.96476996</v>
      </c>
      <c r="BM1079" s="1" t="s">
        <v>85</v>
      </c>
      <c r="BN1079" s="1" t="s">
        <v>85</v>
      </c>
      <c r="BO1079" s="1" t="s">
        <v>85</v>
      </c>
      <c r="BP1079" t="s">
        <v>85</v>
      </c>
    </row>
    <row r="1080" spans="1:68" x14ac:dyDescent="0.25">
      <c r="A1080">
        <v>1613</v>
      </c>
      <c r="B1080" t="s">
        <v>308</v>
      </c>
      <c r="C1080">
        <v>2020</v>
      </c>
      <c r="D1080" s="2">
        <v>22795</v>
      </c>
      <c r="E1080" s="26">
        <v>132673.60999999999</v>
      </c>
      <c r="F1080" t="s">
        <v>87</v>
      </c>
      <c r="I1080" s="2">
        <v>117</v>
      </c>
      <c r="J1080" s="1">
        <v>973460475</v>
      </c>
      <c r="K1080" s="1">
        <v>478165311.10000002</v>
      </c>
      <c r="L1080" s="1">
        <v>50997697.049999997</v>
      </c>
      <c r="M1080" s="1">
        <v>112503280.5</v>
      </c>
      <c r="N1080" s="1">
        <v>82285.72</v>
      </c>
      <c r="O1080" s="1">
        <v>53374287.380000003</v>
      </c>
      <c r="P1080" s="1">
        <v>52457727</v>
      </c>
      <c r="Q1080" s="1">
        <v>14950198</v>
      </c>
      <c r="R1080" s="1">
        <v>3489014</v>
      </c>
      <c r="S1080" s="1">
        <v>76246</v>
      </c>
      <c r="T1080" s="1">
        <v>40.507077150000001</v>
      </c>
      <c r="U1080" s="1">
        <v>2.6466358510000001</v>
      </c>
      <c r="V1080" s="1">
        <v>0</v>
      </c>
      <c r="Y1080" s="1">
        <v>391048225</v>
      </c>
      <c r="Z1080" s="1">
        <v>295640105.47312701</v>
      </c>
      <c r="AA1080" s="1">
        <v>0</v>
      </c>
      <c r="AB1080" s="1">
        <v>349447350</v>
      </c>
      <c r="AC1080" s="1">
        <v>295640105.47312701</v>
      </c>
      <c r="AD1080" s="1">
        <v>0</v>
      </c>
      <c r="AE1080" s="1">
        <v>349447350</v>
      </c>
      <c r="AF1080" s="1">
        <v>233196906.73464701</v>
      </c>
      <c r="AG1080" s="1">
        <v>0</v>
      </c>
      <c r="AH1080" s="1">
        <v>349447350</v>
      </c>
      <c r="AI1080" s="1">
        <v>203811872.03418601</v>
      </c>
      <c r="AJ1080" s="1">
        <v>0</v>
      </c>
      <c r="AK1080" s="1">
        <v>582537295.52999997</v>
      </c>
      <c r="AL1080" s="1">
        <v>790143754.52312696</v>
      </c>
      <c r="AM1080" s="1">
        <v>748542879.52312696</v>
      </c>
      <c r="AN1080" s="1">
        <v>686099680.78464699</v>
      </c>
      <c r="AO1080" s="1">
        <v>656714646.08418596</v>
      </c>
      <c r="AP1080" s="1">
        <v>112585566.22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695122861.75</v>
      </c>
      <c r="AW1080" s="1">
        <v>902729320.74312794</v>
      </c>
      <c r="AX1080" s="1">
        <v>861128445.74312794</v>
      </c>
      <c r="AY1080" s="1">
        <v>798685247.00464702</v>
      </c>
      <c r="AZ1080" s="1">
        <v>769300212.30418599</v>
      </c>
      <c r="BA1080" s="1">
        <v>902729320.74312794</v>
      </c>
      <c r="BB1080" s="1">
        <v>861128445.74312794</v>
      </c>
      <c r="BC1080" s="1">
        <v>798685247.00464702</v>
      </c>
      <c r="BD1080" s="1">
        <v>769300212.30418599</v>
      </c>
      <c r="BE1080" s="1">
        <v>790143754.52312696</v>
      </c>
      <c r="BF1080" s="1">
        <v>748542879.52312696</v>
      </c>
      <c r="BG1080" s="1">
        <v>686099680.78464699</v>
      </c>
      <c r="BH1080" s="1">
        <v>656714646.08418596</v>
      </c>
      <c r="BI1080" s="1">
        <v>790143754.52312696</v>
      </c>
      <c r="BJ1080" s="1">
        <v>748542879.52312696</v>
      </c>
      <c r="BK1080" s="1">
        <v>686099680.78464699</v>
      </c>
      <c r="BL1080" s="1">
        <v>656714646.08418596</v>
      </c>
      <c r="BM1080" s="1" t="s">
        <v>85</v>
      </c>
      <c r="BN1080" s="1" t="s">
        <v>85</v>
      </c>
      <c r="BO1080" s="1" t="s">
        <v>85</v>
      </c>
      <c r="BP1080" t="s">
        <v>85</v>
      </c>
    </row>
    <row r="1081" spans="1:68" x14ac:dyDescent="0.25">
      <c r="A1081">
        <v>1613</v>
      </c>
      <c r="B1081" t="s">
        <v>308</v>
      </c>
      <c r="C1081">
        <v>2021</v>
      </c>
      <c r="D1081" s="2">
        <v>22795</v>
      </c>
      <c r="E1081" s="26">
        <v>132673.60999999999</v>
      </c>
      <c r="F1081" t="s">
        <v>87</v>
      </c>
      <c r="I1081" s="2">
        <v>117</v>
      </c>
      <c r="J1081" s="1">
        <v>973460475</v>
      </c>
      <c r="K1081" s="1">
        <v>425589224.39999998</v>
      </c>
      <c r="L1081" s="1">
        <v>49896564.5</v>
      </c>
      <c r="M1081" s="1">
        <v>96057357.319999993</v>
      </c>
      <c r="N1081" s="1">
        <v>2151397.5520000001</v>
      </c>
      <c r="O1081" s="1">
        <v>53374287.380000003</v>
      </c>
      <c r="P1081" s="1">
        <v>52457727</v>
      </c>
      <c r="Q1081" s="1">
        <v>14950198</v>
      </c>
      <c r="R1081" s="1">
        <v>3489014</v>
      </c>
      <c r="S1081" s="1">
        <v>76246</v>
      </c>
      <c r="T1081" s="1">
        <v>38.966324489999998</v>
      </c>
      <c r="U1081" s="1">
        <v>6.7173401220000004</v>
      </c>
      <c r="V1081" s="1">
        <v>0</v>
      </c>
      <c r="Y1081" s="1">
        <v>391048225</v>
      </c>
      <c r="Z1081" s="1">
        <v>251822028.82058299</v>
      </c>
      <c r="AA1081" s="1">
        <v>0</v>
      </c>
      <c r="AB1081" s="1">
        <v>349447350</v>
      </c>
      <c r="AC1081" s="1">
        <v>251822028.82058299</v>
      </c>
      <c r="AD1081" s="1">
        <v>0</v>
      </c>
      <c r="AE1081" s="1">
        <v>349447350</v>
      </c>
      <c r="AF1081" s="1">
        <v>198633801.982393</v>
      </c>
      <c r="AG1081" s="1">
        <v>0</v>
      </c>
      <c r="AH1081" s="1">
        <v>349447350</v>
      </c>
      <c r="AI1081" s="1">
        <v>173604048.17618701</v>
      </c>
      <c r="AJ1081" s="1">
        <v>0</v>
      </c>
      <c r="AK1081" s="1">
        <v>528860076.27999997</v>
      </c>
      <c r="AL1081" s="1">
        <v>745224545.32058299</v>
      </c>
      <c r="AM1081" s="1">
        <v>703623670.32058299</v>
      </c>
      <c r="AN1081" s="1">
        <v>650435443.48239303</v>
      </c>
      <c r="AO1081" s="1">
        <v>625405689.67618704</v>
      </c>
      <c r="AP1081" s="1">
        <v>98208754.871999994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627068831.15199995</v>
      </c>
      <c r="AW1081" s="1">
        <v>843433300.19258296</v>
      </c>
      <c r="AX1081" s="1">
        <v>801832425.19258296</v>
      </c>
      <c r="AY1081" s="1">
        <v>748644198.35439301</v>
      </c>
      <c r="AZ1081" s="1">
        <v>723614444.54818702</v>
      </c>
      <c r="BA1081" s="1">
        <v>843433300.19258296</v>
      </c>
      <c r="BB1081" s="1">
        <v>801832425.19258296</v>
      </c>
      <c r="BC1081" s="1">
        <v>748644198.35439301</v>
      </c>
      <c r="BD1081" s="1">
        <v>723614444.54818702</v>
      </c>
      <c r="BE1081" s="1">
        <v>745224545.32058299</v>
      </c>
      <c r="BF1081" s="1">
        <v>703623670.32058299</v>
      </c>
      <c r="BG1081" s="1">
        <v>650435443.48239303</v>
      </c>
      <c r="BH1081" s="1">
        <v>625405689.67618704</v>
      </c>
      <c r="BI1081" s="1">
        <v>745224545.32058299</v>
      </c>
      <c r="BJ1081" s="1">
        <v>703623670.32058299</v>
      </c>
      <c r="BK1081" s="1">
        <v>650435443.48239303</v>
      </c>
      <c r="BL1081" s="1">
        <v>625405689.67618704</v>
      </c>
      <c r="BM1081" s="1" t="s">
        <v>85</v>
      </c>
      <c r="BN1081" s="1" t="s">
        <v>85</v>
      </c>
      <c r="BO1081" s="1" t="s">
        <v>85</v>
      </c>
      <c r="BP1081" t="s">
        <v>85</v>
      </c>
    </row>
    <row r="1082" spans="1:68" x14ac:dyDescent="0.25">
      <c r="A1082">
        <v>1619</v>
      </c>
      <c r="B1082" t="s">
        <v>309</v>
      </c>
      <c r="C1082">
        <v>2017</v>
      </c>
      <c r="D1082" s="2">
        <v>74865</v>
      </c>
      <c r="E1082" s="26">
        <v>150938.74</v>
      </c>
      <c r="F1082" t="s">
        <v>87</v>
      </c>
      <c r="I1082" s="2">
        <v>146</v>
      </c>
      <c r="J1082" s="1">
        <v>3989555850</v>
      </c>
      <c r="K1082" s="1">
        <v>1353662930</v>
      </c>
      <c r="L1082" s="1">
        <v>278874533.69999999</v>
      </c>
      <c r="M1082" s="1">
        <v>826174062.60000002</v>
      </c>
      <c r="N1082" s="1">
        <v>9498764.2960000001</v>
      </c>
      <c r="O1082" s="1">
        <v>220273781.30000001</v>
      </c>
      <c r="P1082" s="1">
        <v>208134351.5</v>
      </c>
      <c r="Q1082" s="1">
        <v>20303420</v>
      </c>
      <c r="R1082" s="1">
        <v>15327238</v>
      </c>
      <c r="S1082" s="1">
        <v>161739</v>
      </c>
      <c r="T1082" s="1">
        <v>45.992520829999997</v>
      </c>
      <c r="U1082" s="1">
        <v>4.8639594529999997</v>
      </c>
      <c r="V1082" s="1">
        <v>619745</v>
      </c>
      <c r="W1082" s="1">
        <v>34.96</v>
      </c>
      <c r="X1082" s="1">
        <v>0.83</v>
      </c>
      <c r="Y1082" s="1">
        <v>1284309075</v>
      </c>
      <c r="Z1082" s="1">
        <v>480843738.35810602</v>
      </c>
      <c r="AA1082" s="1">
        <v>13433096.823999999</v>
      </c>
      <c r="AB1082" s="1">
        <v>1147680450</v>
      </c>
      <c r="AC1082" s="1">
        <v>480843738.35810602</v>
      </c>
      <c r="AD1082" s="1">
        <v>13433096.823999999</v>
      </c>
      <c r="AE1082" s="1">
        <v>1147680450</v>
      </c>
      <c r="AF1082" s="1">
        <v>379540857.12920099</v>
      </c>
      <c r="AG1082" s="1">
        <v>13433096.823999999</v>
      </c>
      <c r="AH1082" s="1">
        <v>1147680450</v>
      </c>
      <c r="AI1082" s="1">
        <v>331868913.02148002</v>
      </c>
      <c r="AJ1082" s="1">
        <v>13433096.823999999</v>
      </c>
      <c r="AK1082" s="1">
        <v>1852811245</v>
      </c>
      <c r="AL1082" s="1">
        <v>2265594795.3821001</v>
      </c>
      <c r="AM1082" s="1">
        <v>2128966170.3821001</v>
      </c>
      <c r="AN1082" s="1">
        <v>2027663289.1531999</v>
      </c>
      <c r="AO1082" s="1">
        <v>1979991345.04548</v>
      </c>
      <c r="AP1082" s="1">
        <v>835672826.89600003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2688484071.8959999</v>
      </c>
      <c r="AW1082" s="1">
        <v>3101267622.2781</v>
      </c>
      <c r="AX1082" s="1">
        <v>2964638997.2781</v>
      </c>
      <c r="AY1082" s="1">
        <v>2863336116.0492001</v>
      </c>
      <c r="AZ1082" s="1">
        <v>2815664171.9414802</v>
      </c>
      <c r="BA1082" s="1">
        <v>3101267622.2781</v>
      </c>
      <c r="BB1082" s="1">
        <v>2964638997.2781</v>
      </c>
      <c r="BC1082" s="1">
        <v>2863336116.0492001</v>
      </c>
      <c r="BD1082" s="1">
        <v>2815664171.9414802</v>
      </c>
      <c r="BE1082" s="1">
        <v>2265594795.3821001</v>
      </c>
      <c r="BF1082" s="1">
        <v>2128966170.3821001</v>
      </c>
      <c r="BG1082" s="1">
        <v>2027663289.1531999</v>
      </c>
      <c r="BH1082" s="1">
        <v>1979991345.04548</v>
      </c>
      <c r="BI1082" s="1">
        <v>2265594795.3821001</v>
      </c>
      <c r="BJ1082" s="1">
        <v>2128966170.3821001</v>
      </c>
      <c r="BK1082" s="1">
        <v>2027663289.1531999</v>
      </c>
      <c r="BL1082" s="1">
        <v>1979991345.04548</v>
      </c>
      <c r="BM1082" s="1" t="s">
        <v>85</v>
      </c>
      <c r="BN1082" s="1" t="s">
        <v>85</v>
      </c>
      <c r="BO1082" s="1" t="s">
        <v>85</v>
      </c>
      <c r="BP1082" t="s">
        <v>85</v>
      </c>
    </row>
    <row r="1083" spans="1:68" x14ac:dyDescent="0.25">
      <c r="A1083">
        <v>1619</v>
      </c>
      <c r="B1083" t="s">
        <v>309</v>
      </c>
      <c r="C1083">
        <v>2018</v>
      </c>
      <c r="D1083" s="2">
        <v>74865</v>
      </c>
      <c r="E1083" s="26">
        <v>150938.74</v>
      </c>
      <c r="F1083" t="s">
        <v>87</v>
      </c>
      <c r="I1083" s="2">
        <v>146</v>
      </c>
      <c r="J1083" s="1">
        <v>3989555850</v>
      </c>
      <c r="K1083" s="1">
        <v>1511592417</v>
      </c>
      <c r="L1083" s="1">
        <v>359297604.19999999</v>
      </c>
      <c r="M1083" s="1">
        <v>724920736.10000002</v>
      </c>
      <c r="N1083" s="1">
        <v>1689849.4680000001</v>
      </c>
      <c r="O1083" s="1">
        <v>220273781.30000001</v>
      </c>
      <c r="P1083" s="1">
        <v>208134351.5</v>
      </c>
      <c r="Q1083" s="1">
        <v>20303420</v>
      </c>
      <c r="R1083" s="1">
        <v>15327238</v>
      </c>
      <c r="S1083" s="1">
        <v>161739</v>
      </c>
      <c r="T1083" s="1">
        <v>45.404532779999997</v>
      </c>
      <c r="U1083" s="1">
        <v>2.8723899770000001</v>
      </c>
      <c r="V1083" s="1">
        <v>619745</v>
      </c>
      <c r="W1083" s="1">
        <v>34.96</v>
      </c>
      <c r="X1083" s="1">
        <v>0.83</v>
      </c>
      <c r="Y1083" s="1">
        <v>1284309075</v>
      </c>
      <c r="Z1083" s="1">
        <v>497253340.76995403</v>
      </c>
      <c r="AA1083" s="1">
        <v>13433096.823999999</v>
      </c>
      <c r="AB1083" s="1">
        <v>1147680450</v>
      </c>
      <c r="AC1083" s="1">
        <v>497253340.76995403</v>
      </c>
      <c r="AD1083" s="1">
        <v>13433096.823999999</v>
      </c>
      <c r="AE1083" s="1">
        <v>1147680450</v>
      </c>
      <c r="AF1083" s="1">
        <v>392493328.10409302</v>
      </c>
      <c r="AG1083" s="1">
        <v>13433096.823999999</v>
      </c>
      <c r="AH1083" s="1">
        <v>1147680450</v>
      </c>
      <c r="AI1083" s="1">
        <v>343194498.61427599</v>
      </c>
      <c r="AJ1083" s="1">
        <v>13433096.823999999</v>
      </c>
      <c r="AK1083" s="1">
        <v>2091163802.5</v>
      </c>
      <c r="AL1083" s="1">
        <v>2362427468.2939501</v>
      </c>
      <c r="AM1083" s="1">
        <v>2225798843.2939501</v>
      </c>
      <c r="AN1083" s="1">
        <v>2121038830.6280899</v>
      </c>
      <c r="AO1083" s="1">
        <v>2071740001.1382699</v>
      </c>
      <c r="AP1083" s="1">
        <v>726610585.56799996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2817774388.0679998</v>
      </c>
      <c r="AW1083" s="1">
        <v>3089038053.8619499</v>
      </c>
      <c r="AX1083" s="1">
        <v>2952409428.8619499</v>
      </c>
      <c r="AY1083" s="1">
        <v>2847649416.1960902</v>
      </c>
      <c r="AZ1083" s="1">
        <v>2798350586.7062702</v>
      </c>
      <c r="BA1083" s="1">
        <v>3089038053.8619499</v>
      </c>
      <c r="BB1083" s="1">
        <v>2952409428.8619499</v>
      </c>
      <c r="BC1083" s="1">
        <v>2847649416.1960902</v>
      </c>
      <c r="BD1083" s="1">
        <v>2798350586.7062702</v>
      </c>
      <c r="BE1083" s="1">
        <v>2362427468.2939501</v>
      </c>
      <c r="BF1083" s="1">
        <v>2225798843.2939501</v>
      </c>
      <c r="BG1083" s="1">
        <v>2121038830.6280899</v>
      </c>
      <c r="BH1083" s="1">
        <v>2071740001.1382699</v>
      </c>
      <c r="BI1083" s="1">
        <v>2362427468.2939501</v>
      </c>
      <c r="BJ1083" s="1">
        <v>2225798843.2939501</v>
      </c>
      <c r="BK1083" s="1">
        <v>2121038830.6280899</v>
      </c>
      <c r="BL1083" s="1">
        <v>2071740001.1382699</v>
      </c>
      <c r="BM1083" s="1" t="s">
        <v>85</v>
      </c>
      <c r="BN1083" s="1" t="s">
        <v>85</v>
      </c>
      <c r="BO1083" s="1" t="s">
        <v>85</v>
      </c>
      <c r="BP1083" t="s">
        <v>85</v>
      </c>
    </row>
    <row r="1084" spans="1:68" x14ac:dyDescent="0.25">
      <c r="A1084">
        <v>1619</v>
      </c>
      <c r="B1084" t="s">
        <v>309</v>
      </c>
      <c r="C1084">
        <v>2019</v>
      </c>
      <c r="D1084" s="2">
        <v>77961</v>
      </c>
      <c r="E1084" s="26">
        <v>150938.74</v>
      </c>
      <c r="F1084" t="s">
        <v>87</v>
      </c>
      <c r="I1084" s="2">
        <v>146</v>
      </c>
      <c r="J1084" s="1">
        <v>4154541690</v>
      </c>
      <c r="K1084" s="1">
        <v>1426367002</v>
      </c>
      <c r="L1084" s="1">
        <v>652912629.70000005</v>
      </c>
      <c r="M1084" s="1">
        <v>801019714.39999998</v>
      </c>
      <c r="N1084" s="1">
        <v>0</v>
      </c>
      <c r="O1084" s="1">
        <v>220273781.30000001</v>
      </c>
      <c r="P1084" s="1">
        <v>208134351.5</v>
      </c>
      <c r="Q1084" s="1">
        <v>20303420</v>
      </c>
      <c r="R1084" s="1">
        <v>15327238</v>
      </c>
      <c r="S1084" s="1">
        <v>161739</v>
      </c>
      <c r="T1084" s="1">
        <v>45.079929479999997</v>
      </c>
      <c r="U1084" s="1">
        <v>4.8813854189999999</v>
      </c>
      <c r="V1084" s="1">
        <v>619745</v>
      </c>
      <c r="W1084" s="1">
        <v>34.96</v>
      </c>
      <c r="X1084" s="1">
        <v>0.83</v>
      </c>
      <c r="Y1084" s="1">
        <v>1337420955</v>
      </c>
      <c r="Z1084" s="1">
        <v>469970685.958727</v>
      </c>
      <c r="AA1084" s="1">
        <v>13433096.823999999</v>
      </c>
      <c r="AB1084" s="1">
        <v>1195142130</v>
      </c>
      <c r="AC1084" s="1">
        <v>469970685.958727</v>
      </c>
      <c r="AD1084" s="1">
        <v>13433096.823999999</v>
      </c>
      <c r="AE1084" s="1">
        <v>1195142130</v>
      </c>
      <c r="AF1084" s="1">
        <v>370958510.52037799</v>
      </c>
      <c r="AG1084" s="1">
        <v>13433096.823999999</v>
      </c>
      <c r="AH1084" s="1">
        <v>1195142130</v>
      </c>
      <c r="AI1084" s="1">
        <v>324364545.60821402</v>
      </c>
      <c r="AJ1084" s="1">
        <v>13433096.823999999</v>
      </c>
      <c r="AK1084" s="1">
        <v>2299553413</v>
      </c>
      <c r="AL1084" s="1">
        <v>2681871718.9827199</v>
      </c>
      <c r="AM1084" s="1">
        <v>2539592893.9827199</v>
      </c>
      <c r="AN1084" s="1">
        <v>2440580718.5443702</v>
      </c>
      <c r="AO1084" s="1">
        <v>2393986753.6322098</v>
      </c>
      <c r="AP1084" s="1">
        <v>801019714.39999998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3100573127.4000001</v>
      </c>
      <c r="AW1084" s="1">
        <v>3482891433.38272</v>
      </c>
      <c r="AX1084" s="1">
        <v>3340612608.38272</v>
      </c>
      <c r="AY1084" s="1">
        <v>3241600432.9443698</v>
      </c>
      <c r="AZ1084" s="1">
        <v>3195006468.0322099</v>
      </c>
      <c r="BA1084" s="1">
        <v>3482891433.38272</v>
      </c>
      <c r="BB1084" s="1">
        <v>3340612608.38272</v>
      </c>
      <c r="BC1084" s="1">
        <v>3241600432.9443698</v>
      </c>
      <c r="BD1084" s="1">
        <v>3195006468.0322099</v>
      </c>
      <c r="BE1084" s="1">
        <v>2681871718.9827199</v>
      </c>
      <c r="BF1084" s="1">
        <v>2539592893.9827199</v>
      </c>
      <c r="BG1084" s="1">
        <v>2440580718.5443702</v>
      </c>
      <c r="BH1084" s="1">
        <v>2393986753.6322098</v>
      </c>
      <c r="BI1084" s="1">
        <v>2681871718.9827199</v>
      </c>
      <c r="BJ1084" s="1">
        <v>2539592893.9827199</v>
      </c>
      <c r="BK1084" s="1">
        <v>2440580718.5443702</v>
      </c>
      <c r="BL1084" s="1">
        <v>2393986753.6322098</v>
      </c>
      <c r="BM1084" s="1" t="s">
        <v>85</v>
      </c>
      <c r="BN1084" s="1" t="s">
        <v>85</v>
      </c>
      <c r="BO1084" s="1" t="s">
        <v>85</v>
      </c>
      <c r="BP1084" t="s">
        <v>85</v>
      </c>
    </row>
    <row r="1085" spans="1:68" x14ac:dyDescent="0.25">
      <c r="A1085">
        <v>1619</v>
      </c>
      <c r="B1085" t="s">
        <v>309</v>
      </c>
      <c r="C1085">
        <v>2020</v>
      </c>
      <c r="D1085" s="2">
        <v>77961</v>
      </c>
      <c r="E1085" s="26">
        <v>150938.74</v>
      </c>
      <c r="F1085" t="s">
        <v>87</v>
      </c>
      <c r="I1085" s="2">
        <v>146</v>
      </c>
      <c r="J1085" s="1">
        <v>4154541690</v>
      </c>
      <c r="K1085" s="1">
        <v>1688360851</v>
      </c>
      <c r="L1085" s="1">
        <v>695886350</v>
      </c>
      <c r="M1085" s="1">
        <v>822739895.79999995</v>
      </c>
      <c r="N1085" s="1">
        <v>0</v>
      </c>
      <c r="O1085" s="1">
        <v>220273781.30000001</v>
      </c>
      <c r="P1085" s="1">
        <v>208134351.5</v>
      </c>
      <c r="Q1085" s="1">
        <v>20303420</v>
      </c>
      <c r="R1085" s="1">
        <v>15327238</v>
      </c>
      <c r="S1085" s="1">
        <v>161739</v>
      </c>
      <c r="T1085" s="1">
        <v>46.197933470000002</v>
      </c>
      <c r="U1085" s="1">
        <v>1.635855303</v>
      </c>
      <c r="V1085" s="1">
        <v>619745</v>
      </c>
      <c r="W1085" s="1">
        <v>34.96</v>
      </c>
      <c r="X1085" s="1">
        <v>0.83</v>
      </c>
      <c r="Y1085" s="1">
        <v>1337420955</v>
      </c>
      <c r="Z1085" s="1">
        <v>520985795.20967901</v>
      </c>
      <c r="AA1085" s="1">
        <v>13433096.823999999</v>
      </c>
      <c r="AB1085" s="1">
        <v>1195142130</v>
      </c>
      <c r="AC1085" s="1">
        <v>520985795.20967901</v>
      </c>
      <c r="AD1085" s="1">
        <v>13433096.823999999</v>
      </c>
      <c r="AE1085" s="1">
        <v>1195142130</v>
      </c>
      <c r="AF1085" s="1">
        <v>411225892.097938</v>
      </c>
      <c r="AG1085" s="1">
        <v>13433096.823999999</v>
      </c>
      <c r="AH1085" s="1">
        <v>1195142130</v>
      </c>
      <c r="AI1085" s="1">
        <v>359574172.98653102</v>
      </c>
      <c r="AJ1085" s="1">
        <v>13433096.823999999</v>
      </c>
      <c r="AK1085" s="1">
        <v>2604520982.3000002</v>
      </c>
      <c r="AL1085" s="1">
        <v>2775860548.5336699</v>
      </c>
      <c r="AM1085" s="1">
        <v>2633581723.5336699</v>
      </c>
      <c r="AN1085" s="1">
        <v>2523821820.4219298</v>
      </c>
      <c r="AO1085" s="1">
        <v>2472170101.3105302</v>
      </c>
      <c r="AP1085" s="1">
        <v>822739895.79999995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3427260878.0999999</v>
      </c>
      <c r="AW1085" s="1">
        <v>3598600444.3336701</v>
      </c>
      <c r="AX1085" s="1">
        <v>3456321619.3336701</v>
      </c>
      <c r="AY1085" s="1">
        <v>3346561716.22193</v>
      </c>
      <c r="AZ1085" s="1">
        <v>3294909997.1105299</v>
      </c>
      <c r="BA1085" s="1">
        <v>3598600444.3336701</v>
      </c>
      <c r="BB1085" s="1">
        <v>3456321619.3336701</v>
      </c>
      <c r="BC1085" s="1">
        <v>3346561716.22193</v>
      </c>
      <c r="BD1085" s="1">
        <v>3294909997.1105299</v>
      </c>
      <c r="BE1085" s="1">
        <v>2775860548.5336699</v>
      </c>
      <c r="BF1085" s="1">
        <v>2633581723.5336699</v>
      </c>
      <c r="BG1085" s="1">
        <v>2523821820.4219298</v>
      </c>
      <c r="BH1085" s="1">
        <v>2472170101.3105302</v>
      </c>
      <c r="BI1085" s="1">
        <v>2775860548.5336699</v>
      </c>
      <c r="BJ1085" s="1">
        <v>2633581723.5336699</v>
      </c>
      <c r="BK1085" s="1">
        <v>2523821820.4219298</v>
      </c>
      <c r="BL1085" s="1">
        <v>2472170101.3105302</v>
      </c>
      <c r="BM1085" s="1" t="s">
        <v>85</v>
      </c>
      <c r="BN1085" s="1" t="s">
        <v>85</v>
      </c>
      <c r="BO1085" s="1" t="s">
        <v>85</v>
      </c>
      <c r="BP1085" t="s">
        <v>85</v>
      </c>
    </row>
    <row r="1086" spans="1:68" x14ac:dyDescent="0.25">
      <c r="A1086">
        <v>1619</v>
      </c>
      <c r="B1086" t="s">
        <v>309</v>
      </c>
      <c r="C1086">
        <v>2021</v>
      </c>
      <c r="D1086" s="2">
        <v>77961</v>
      </c>
      <c r="E1086" s="26">
        <v>150938.74</v>
      </c>
      <c r="F1086" t="s">
        <v>87</v>
      </c>
      <c r="I1086" s="2">
        <v>146</v>
      </c>
      <c r="J1086" s="1">
        <v>4154541690</v>
      </c>
      <c r="K1086" s="1">
        <v>1560836680</v>
      </c>
      <c r="L1086" s="1">
        <v>647115847.5</v>
      </c>
      <c r="M1086" s="1">
        <v>683559444.89999998</v>
      </c>
      <c r="N1086" s="1">
        <v>0</v>
      </c>
      <c r="O1086" s="1">
        <v>220273781.30000001</v>
      </c>
      <c r="P1086" s="1">
        <v>208134351.5</v>
      </c>
      <c r="Q1086" s="1">
        <v>20303420</v>
      </c>
      <c r="R1086" s="1">
        <v>15327238</v>
      </c>
      <c r="S1086" s="1">
        <v>161739</v>
      </c>
      <c r="T1086" s="1">
        <v>45.799489299999998</v>
      </c>
      <c r="U1086" s="1">
        <v>3.644857499</v>
      </c>
      <c r="V1086" s="1">
        <v>619745</v>
      </c>
      <c r="W1086" s="1">
        <v>34.96</v>
      </c>
      <c r="X1086" s="1">
        <v>0.83</v>
      </c>
      <c r="Y1086" s="1">
        <v>1337420955</v>
      </c>
      <c r="Z1086" s="1">
        <v>492839770.360596</v>
      </c>
      <c r="AA1086" s="1">
        <v>13433096.823999999</v>
      </c>
      <c r="AB1086" s="1">
        <v>1195142130</v>
      </c>
      <c r="AC1086" s="1">
        <v>492839770.360596</v>
      </c>
      <c r="AD1086" s="1">
        <v>13433096.823999999</v>
      </c>
      <c r="AE1086" s="1">
        <v>1195142130</v>
      </c>
      <c r="AF1086" s="1">
        <v>389009596.98202902</v>
      </c>
      <c r="AG1086" s="1">
        <v>13433096.823999999</v>
      </c>
      <c r="AH1086" s="1">
        <v>1195142130</v>
      </c>
      <c r="AI1086" s="1">
        <v>340148338.92152703</v>
      </c>
      <c r="AJ1086" s="1">
        <v>13433096.823999999</v>
      </c>
      <c r="AK1086" s="1">
        <v>2428226308.8000002</v>
      </c>
      <c r="AL1086" s="1">
        <v>2698944021.1845899</v>
      </c>
      <c r="AM1086" s="1">
        <v>2556665196.1845899</v>
      </c>
      <c r="AN1086" s="1">
        <v>2452835022.8060198</v>
      </c>
      <c r="AO1086" s="1">
        <v>2403973764.7455201</v>
      </c>
      <c r="AP1086" s="1">
        <v>683559444.89999998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3111785753.6999998</v>
      </c>
      <c r="AW1086" s="1">
        <v>3382503466.08459</v>
      </c>
      <c r="AX1086" s="1">
        <v>3240224641.08459</v>
      </c>
      <c r="AY1086" s="1">
        <v>3136394467.7060199</v>
      </c>
      <c r="AZ1086" s="1">
        <v>3087533209.6455202</v>
      </c>
      <c r="BA1086" s="1">
        <v>3382503466.08459</v>
      </c>
      <c r="BB1086" s="1">
        <v>3240224641.08459</v>
      </c>
      <c r="BC1086" s="1">
        <v>3136394467.7060199</v>
      </c>
      <c r="BD1086" s="1">
        <v>3087533209.6455202</v>
      </c>
      <c r="BE1086" s="1">
        <v>2698944021.1845899</v>
      </c>
      <c r="BF1086" s="1">
        <v>2556665196.1845899</v>
      </c>
      <c r="BG1086" s="1">
        <v>2452835022.8060198</v>
      </c>
      <c r="BH1086" s="1">
        <v>2403973764.7455201</v>
      </c>
      <c r="BI1086" s="1">
        <v>2698944021.1845899</v>
      </c>
      <c r="BJ1086" s="1">
        <v>2556665196.1845899</v>
      </c>
      <c r="BK1086" s="1">
        <v>2452835022.8060198</v>
      </c>
      <c r="BL1086" s="1">
        <v>2403973764.7455201</v>
      </c>
      <c r="BM1086" s="1" t="s">
        <v>85</v>
      </c>
      <c r="BN1086" s="1" t="s">
        <v>85</v>
      </c>
      <c r="BO1086" s="1" t="s">
        <v>85</v>
      </c>
      <c r="BP1086" t="s">
        <v>85</v>
      </c>
    </row>
    <row r="1087" spans="1:68" x14ac:dyDescent="0.25">
      <c r="A1087">
        <v>1626</v>
      </c>
      <c r="B1087" t="s">
        <v>310</v>
      </c>
      <c r="C1087">
        <v>2017</v>
      </c>
      <c r="D1087" s="2">
        <v>37600</v>
      </c>
      <c r="E1087" s="26">
        <v>38174.629999999997</v>
      </c>
      <c r="F1087" t="s">
        <v>112</v>
      </c>
      <c r="I1087" s="2">
        <v>234</v>
      </c>
      <c r="J1087" s="1">
        <v>3211416000</v>
      </c>
      <c r="K1087" s="1">
        <v>1683446891</v>
      </c>
      <c r="L1087" s="1">
        <v>320014401.39999998</v>
      </c>
      <c r="M1087" s="1">
        <v>180126433.30000001</v>
      </c>
      <c r="N1087" s="1">
        <v>52077884.140000001</v>
      </c>
      <c r="O1087" s="1">
        <v>263097229</v>
      </c>
      <c r="P1087" s="1">
        <v>102755495.2</v>
      </c>
      <c r="Q1087" s="1">
        <v>15217115</v>
      </c>
      <c r="R1087" s="1">
        <v>43563396</v>
      </c>
      <c r="S1087" s="1">
        <v>304749</v>
      </c>
      <c r="T1087" s="1">
        <v>71.010699070000001</v>
      </c>
      <c r="U1087" s="1">
        <v>2.4828409379999998</v>
      </c>
      <c r="V1087" s="1">
        <v>373740</v>
      </c>
      <c r="W1087" s="1">
        <v>71.94</v>
      </c>
      <c r="X1087" s="1">
        <v>1.31</v>
      </c>
      <c r="Y1087" s="1">
        <v>645028000</v>
      </c>
      <c r="Z1087" s="1">
        <v>826317294.53199399</v>
      </c>
      <c r="AA1087" s="1">
        <v>16669850.471999999</v>
      </c>
      <c r="AB1087" s="1">
        <v>576408000</v>
      </c>
      <c r="AC1087" s="1">
        <v>826317294.53199399</v>
      </c>
      <c r="AD1087" s="1">
        <v>16669850.471999999</v>
      </c>
      <c r="AE1087" s="1">
        <v>576408000</v>
      </c>
      <c r="AF1087" s="1">
        <v>653476309.59828496</v>
      </c>
      <c r="AG1087" s="1">
        <v>16669850.471999999</v>
      </c>
      <c r="AH1087" s="1">
        <v>576408000</v>
      </c>
      <c r="AI1087" s="1">
        <v>572139375.51183295</v>
      </c>
      <c r="AJ1087" s="1">
        <v>16669850.471999999</v>
      </c>
      <c r="AK1087" s="1">
        <v>2266558521.4000001</v>
      </c>
      <c r="AL1087" s="1">
        <v>1910785041.6039901</v>
      </c>
      <c r="AM1087" s="1">
        <v>1842165041.6039901</v>
      </c>
      <c r="AN1087" s="1">
        <v>1669324056.67028</v>
      </c>
      <c r="AO1087" s="1">
        <v>1587987122.5838301</v>
      </c>
      <c r="AP1087" s="1">
        <v>232204317.44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2498762838.8400002</v>
      </c>
      <c r="AW1087" s="1">
        <v>2142989359.0439899</v>
      </c>
      <c r="AX1087" s="1">
        <v>2074369359.0439899</v>
      </c>
      <c r="AY1087" s="1">
        <v>1901528374.11028</v>
      </c>
      <c r="AZ1087" s="1">
        <v>1820191440.0238299</v>
      </c>
      <c r="BA1087" s="1">
        <v>2142989359.0439899</v>
      </c>
      <c r="BB1087" s="1">
        <v>2074369359.0439899</v>
      </c>
      <c r="BC1087" s="1">
        <v>1901528374.11028</v>
      </c>
      <c r="BD1087" s="1">
        <v>1820191440.0238299</v>
      </c>
      <c r="BE1087" s="1">
        <v>1910785041.6039901</v>
      </c>
      <c r="BF1087" s="1">
        <v>1842165041.6039901</v>
      </c>
      <c r="BG1087" s="1">
        <v>1669324056.67028</v>
      </c>
      <c r="BH1087" s="1">
        <v>1587987122.5838301</v>
      </c>
      <c r="BI1087" s="1">
        <v>1910785041.6039901</v>
      </c>
      <c r="BJ1087" s="1">
        <v>1842165041.6039901</v>
      </c>
      <c r="BK1087" s="1">
        <v>1669324056.67028</v>
      </c>
      <c r="BL1087" s="1">
        <v>1587987122.5838301</v>
      </c>
      <c r="BM1087" s="1" t="s">
        <v>85</v>
      </c>
      <c r="BN1087" s="1" t="s">
        <v>85</v>
      </c>
      <c r="BO1087" s="1" t="s">
        <v>85</v>
      </c>
      <c r="BP1087" t="s">
        <v>85</v>
      </c>
    </row>
    <row r="1088" spans="1:68" x14ac:dyDescent="0.25">
      <c r="A1088">
        <v>1626</v>
      </c>
      <c r="B1088" t="s">
        <v>310</v>
      </c>
      <c r="C1088">
        <v>2018</v>
      </c>
      <c r="D1088" s="2">
        <v>37600</v>
      </c>
      <c r="E1088" s="26">
        <v>38174.629999999997</v>
      </c>
      <c r="F1088" t="s">
        <v>112</v>
      </c>
      <c r="I1088" s="2">
        <v>234</v>
      </c>
      <c r="J1088" s="1">
        <v>3211416000</v>
      </c>
      <c r="K1088" s="1">
        <v>1701007412</v>
      </c>
      <c r="L1088" s="1">
        <v>325303877.10000002</v>
      </c>
      <c r="M1088" s="1">
        <v>165189331</v>
      </c>
      <c r="N1088" s="1">
        <v>56805572.780000001</v>
      </c>
      <c r="O1088" s="1">
        <v>263097229</v>
      </c>
      <c r="P1088" s="1">
        <v>102755495.2</v>
      </c>
      <c r="Q1088" s="1">
        <v>15217115</v>
      </c>
      <c r="R1088" s="1">
        <v>43563396</v>
      </c>
      <c r="S1088" s="1">
        <v>304749</v>
      </c>
      <c r="T1088" s="1">
        <v>70.560217269999995</v>
      </c>
      <c r="U1088" s="1">
        <v>1.756284001</v>
      </c>
      <c r="V1088" s="1">
        <v>373740</v>
      </c>
      <c r="W1088" s="1">
        <v>71.94</v>
      </c>
      <c r="X1088" s="1">
        <v>1.31</v>
      </c>
      <c r="Y1088" s="1">
        <v>645028000</v>
      </c>
      <c r="Z1088" s="1">
        <v>829646242.29881299</v>
      </c>
      <c r="AA1088" s="1">
        <v>16669850.471999999</v>
      </c>
      <c r="AB1088" s="1">
        <v>576408000</v>
      </c>
      <c r="AC1088" s="1">
        <v>829646242.29881299</v>
      </c>
      <c r="AD1088" s="1">
        <v>16669850.471999999</v>
      </c>
      <c r="AE1088" s="1">
        <v>576408000</v>
      </c>
      <c r="AF1088" s="1">
        <v>656108940.56934297</v>
      </c>
      <c r="AG1088" s="1">
        <v>16669850.471999999</v>
      </c>
      <c r="AH1088" s="1">
        <v>576408000</v>
      </c>
      <c r="AI1088" s="1">
        <v>574444327.99076903</v>
      </c>
      <c r="AJ1088" s="1">
        <v>16669850.471999999</v>
      </c>
      <c r="AK1088" s="1">
        <v>2289408518.0999999</v>
      </c>
      <c r="AL1088" s="1">
        <v>1919403465.0708101</v>
      </c>
      <c r="AM1088" s="1">
        <v>1850783465.0708101</v>
      </c>
      <c r="AN1088" s="1">
        <v>1677246163.3413401</v>
      </c>
      <c r="AO1088" s="1">
        <v>1595581550.7627599</v>
      </c>
      <c r="AP1088" s="1">
        <v>221994903.78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2511403421.8800001</v>
      </c>
      <c r="AW1088" s="1">
        <v>2141398368.8508101</v>
      </c>
      <c r="AX1088" s="1">
        <v>2072778368.8508101</v>
      </c>
      <c r="AY1088" s="1">
        <v>1899241067.12134</v>
      </c>
      <c r="AZ1088" s="1">
        <v>1817576454.5427599</v>
      </c>
      <c r="BA1088" s="1">
        <v>2141398368.8508101</v>
      </c>
      <c r="BB1088" s="1">
        <v>2072778368.8508101</v>
      </c>
      <c r="BC1088" s="1">
        <v>1899241067.12134</v>
      </c>
      <c r="BD1088" s="1">
        <v>1817576454.5427599</v>
      </c>
      <c r="BE1088" s="1">
        <v>1919403465.0708101</v>
      </c>
      <c r="BF1088" s="1">
        <v>1850783465.0708101</v>
      </c>
      <c r="BG1088" s="1">
        <v>1677246163.3413401</v>
      </c>
      <c r="BH1088" s="1">
        <v>1595581550.7627599</v>
      </c>
      <c r="BI1088" s="1">
        <v>1919403465.0708101</v>
      </c>
      <c r="BJ1088" s="1">
        <v>1850783465.0708101</v>
      </c>
      <c r="BK1088" s="1">
        <v>1677246163.3413401</v>
      </c>
      <c r="BL1088" s="1">
        <v>1595581550.7627599</v>
      </c>
      <c r="BM1088" s="1" t="s">
        <v>85</v>
      </c>
      <c r="BN1088" s="1" t="s">
        <v>85</v>
      </c>
      <c r="BO1088" s="1" t="s">
        <v>85</v>
      </c>
      <c r="BP1088" t="s">
        <v>85</v>
      </c>
    </row>
    <row r="1089" spans="1:68" x14ac:dyDescent="0.25">
      <c r="A1089">
        <v>1626</v>
      </c>
      <c r="B1089" t="s">
        <v>310</v>
      </c>
      <c r="C1089">
        <v>2019</v>
      </c>
      <c r="D1089" s="2">
        <v>37600</v>
      </c>
      <c r="E1089" s="26">
        <v>38174.629999999997</v>
      </c>
      <c r="F1089" t="s">
        <v>112</v>
      </c>
      <c r="I1089" s="2">
        <v>234</v>
      </c>
      <c r="J1089" s="1">
        <v>3211416000</v>
      </c>
      <c r="K1089" s="1">
        <v>1683446891</v>
      </c>
      <c r="L1089" s="1">
        <v>320014401.39999998</v>
      </c>
      <c r="M1089" s="1">
        <v>180111472.19999999</v>
      </c>
      <c r="N1089" s="1">
        <v>52077884.140000001</v>
      </c>
      <c r="O1089" s="1">
        <v>263097229</v>
      </c>
      <c r="P1089" s="1">
        <v>102755495.2</v>
      </c>
      <c r="Q1089" s="1">
        <v>15217115</v>
      </c>
      <c r="R1089" s="1">
        <v>43563396</v>
      </c>
      <c r="S1089" s="1">
        <v>304749</v>
      </c>
      <c r="T1089" s="1">
        <v>68.193668799999998</v>
      </c>
      <c r="U1089" s="1">
        <v>3.9259840420000001</v>
      </c>
      <c r="V1089" s="1">
        <v>373740</v>
      </c>
      <c r="W1089" s="1">
        <v>71.94</v>
      </c>
      <c r="X1089" s="1">
        <v>1.31</v>
      </c>
      <c r="Y1089" s="1">
        <v>645028000</v>
      </c>
      <c r="Z1089" s="1">
        <v>774947602.95546603</v>
      </c>
      <c r="AA1089" s="1">
        <v>16669850.471999999</v>
      </c>
      <c r="AB1089" s="1">
        <v>576408000</v>
      </c>
      <c r="AC1089" s="1">
        <v>774947602.95546603</v>
      </c>
      <c r="AD1089" s="1">
        <v>16669850.471999999</v>
      </c>
      <c r="AE1089" s="1">
        <v>576408000</v>
      </c>
      <c r="AF1089" s="1">
        <v>612851628.62068999</v>
      </c>
      <c r="AG1089" s="1">
        <v>16669850.471999999</v>
      </c>
      <c r="AH1089" s="1">
        <v>576408000</v>
      </c>
      <c r="AI1089" s="1">
        <v>536571170.11020601</v>
      </c>
      <c r="AJ1089" s="1">
        <v>16669850.471999999</v>
      </c>
      <c r="AK1089" s="1">
        <v>2266558521.4000001</v>
      </c>
      <c r="AL1089" s="1">
        <v>1859415350.0274601</v>
      </c>
      <c r="AM1089" s="1">
        <v>1790795350.0274601</v>
      </c>
      <c r="AN1089" s="1">
        <v>1628699375.6926899</v>
      </c>
      <c r="AO1089" s="1">
        <v>1552418917.1822</v>
      </c>
      <c r="AP1089" s="1">
        <v>232189356.33999899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2498747877.7399998</v>
      </c>
      <c r="AW1089" s="1">
        <v>2091604706.36746</v>
      </c>
      <c r="AX1089" s="1">
        <v>2022984706.36746</v>
      </c>
      <c r="AY1089" s="1">
        <v>1860888732.03268</v>
      </c>
      <c r="AZ1089" s="1">
        <v>1784608273.5222001</v>
      </c>
      <c r="BA1089" s="1">
        <v>2091604706.36746</v>
      </c>
      <c r="BB1089" s="1">
        <v>2022984706.36746</v>
      </c>
      <c r="BC1089" s="1">
        <v>1860888732.03268</v>
      </c>
      <c r="BD1089" s="1">
        <v>1784608273.5222001</v>
      </c>
      <c r="BE1089" s="1">
        <v>1859415350.0274601</v>
      </c>
      <c r="BF1089" s="1">
        <v>1790795350.0274601</v>
      </c>
      <c r="BG1089" s="1">
        <v>1628699375.6926899</v>
      </c>
      <c r="BH1089" s="1">
        <v>1552418917.1822</v>
      </c>
      <c r="BI1089" s="1">
        <v>1859415350.0274601</v>
      </c>
      <c r="BJ1089" s="1">
        <v>1790795350.0274601</v>
      </c>
      <c r="BK1089" s="1">
        <v>1628699375.6926899</v>
      </c>
      <c r="BL1089" s="1">
        <v>1552418917.1822</v>
      </c>
      <c r="BM1089" s="1" t="s">
        <v>85</v>
      </c>
      <c r="BN1089" s="1" t="s">
        <v>85</v>
      </c>
      <c r="BO1089" s="1" t="s">
        <v>85</v>
      </c>
      <c r="BP1089" t="s">
        <v>85</v>
      </c>
    </row>
    <row r="1090" spans="1:68" x14ac:dyDescent="0.25">
      <c r="A1090">
        <v>1626</v>
      </c>
      <c r="B1090" t="s">
        <v>310</v>
      </c>
      <c r="C1090">
        <v>2020</v>
      </c>
      <c r="D1090" s="2">
        <v>39758</v>
      </c>
      <c r="E1090" s="26">
        <v>38174.629999999997</v>
      </c>
      <c r="F1090" t="s">
        <v>112</v>
      </c>
      <c r="I1090" s="2">
        <v>234</v>
      </c>
      <c r="J1090" s="1">
        <v>3395730780</v>
      </c>
      <c r="K1090" s="1">
        <v>1869767943</v>
      </c>
      <c r="L1090" s="1">
        <v>303884156.19999999</v>
      </c>
      <c r="M1090" s="1">
        <v>162607055.40000001</v>
      </c>
      <c r="N1090" s="1">
        <v>107570625.7</v>
      </c>
      <c r="O1090" s="1">
        <v>263097229</v>
      </c>
      <c r="P1090" s="1">
        <v>102755495.2</v>
      </c>
      <c r="Q1090" s="1">
        <v>15217115</v>
      </c>
      <c r="R1090" s="1">
        <v>43563396</v>
      </c>
      <c r="S1090" s="1">
        <v>304749</v>
      </c>
      <c r="T1090" s="1">
        <v>70.830997629999999</v>
      </c>
      <c r="U1090" s="1">
        <v>1.76183288</v>
      </c>
      <c r="V1090" s="1">
        <v>373740</v>
      </c>
      <c r="W1090" s="1">
        <v>71.94</v>
      </c>
      <c r="X1090" s="1">
        <v>1.31</v>
      </c>
      <c r="Y1090" s="1">
        <v>682048490</v>
      </c>
      <c r="Z1090" s="1">
        <v>832844435.93536997</v>
      </c>
      <c r="AA1090" s="1">
        <v>16669850.471999999</v>
      </c>
      <c r="AB1090" s="1">
        <v>609490140</v>
      </c>
      <c r="AC1090" s="1">
        <v>832844435.93536997</v>
      </c>
      <c r="AD1090" s="1">
        <v>16669850.471999999</v>
      </c>
      <c r="AE1090" s="1">
        <v>609490140</v>
      </c>
      <c r="AF1090" s="1">
        <v>658638167.28264999</v>
      </c>
      <c r="AG1090" s="1">
        <v>16669850.471999999</v>
      </c>
      <c r="AH1090" s="1">
        <v>609490140</v>
      </c>
      <c r="AI1090" s="1">
        <v>576658746.74019396</v>
      </c>
      <c r="AJ1090" s="1">
        <v>16669850.471999999</v>
      </c>
      <c r="AK1090" s="1">
        <v>2436749328.1999998</v>
      </c>
      <c r="AL1090" s="1">
        <v>1938202427.8073699</v>
      </c>
      <c r="AM1090" s="1">
        <v>1865644077.8073699</v>
      </c>
      <c r="AN1090" s="1">
        <v>1691437809.15465</v>
      </c>
      <c r="AO1090" s="1">
        <v>1609458388.61219</v>
      </c>
      <c r="AP1090" s="1">
        <v>270177681.10000002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2706927009.2999902</v>
      </c>
      <c r="AW1090" s="1">
        <v>2208380108.9073701</v>
      </c>
      <c r="AX1090" s="1">
        <v>2135821758.9073701</v>
      </c>
      <c r="AY1090" s="1">
        <v>1961615490.2546501</v>
      </c>
      <c r="AZ1090" s="1">
        <v>1879636069.7121899</v>
      </c>
      <c r="BA1090" s="1">
        <v>2208380108.9073701</v>
      </c>
      <c r="BB1090" s="1">
        <v>2135821758.9073701</v>
      </c>
      <c r="BC1090" s="1">
        <v>1961615490.2546501</v>
      </c>
      <c r="BD1090" s="1">
        <v>1879636069.7121899</v>
      </c>
      <c r="BE1090" s="1">
        <v>1938202427.8073699</v>
      </c>
      <c r="BF1090" s="1">
        <v>1865644077.8073699</v>
      </c>
      <c r="BG1090" s="1">
        <v>1691437809.15465</v>
      </c>
      <c r="BH1090" s="1">
        <v>1609458388.61219</v>
      </c>
      <c r="BI1090" s="1">
        <v>1938202427.8073699</v>
      </c>
      <c r="BJ1090" s="1">
        <v>1865644077.8073699</v>
      </c>
      <c r="BK1090" s="1">
        <v>1691437809.15465</v>
      </c>
      <c r="BL1090" s="1">
        <v>1609458388.61219</v>
      </c>
      <c r="BM1090" s="1" t="s">
        <v>85</v>
      </c>
      <c r="BN1090" s="1" t="s">
        <v>85</v>
      </c>
      <c r="BO1090" s="1" t="s">
        <v>85</v>
      </c>
      <c r="BP1090" t="s">
        <v>85</v>
      </c>
    </row>
    <row r="1091" spans="1:68" x14ac:dyDescent="0.25">
      <c r="A1091">
        <v>1626</v>
      </c>
      <c r="B1091" t="s">
        <v>310</v>
      </c>
      <c r="C1091">
        <v>2021</v>
      </c>
      <c r="D1091" s="2">
        <v>39758</v>
      </c>
      <c r="E1091" s="26">
        <v>38174.629999999997</v>
      </c>
      <c r="F1091" t="s">
        <v>112</v>
      </c>
      <c r="I1091" s="2">
        <v>234</v>
      </c>
      <c r="J1091" s="1">
        <v>3395730780</v>
      </c>
      <c r="K1091" s="1">
        <v>1913257442</v>
      </c>
      <c r="L1091" s="1">
        <v>304557403</v>
      </c>
      <c r="M1091" s="1">
        <v>187911410.5</v>
      </c>
      <c r="N1091" s="1">
        <v>174899794</v>
      </c>
      <c r="O1091" s="1">
        <v>263097229</v>
      </c>
      <c r="P1091" s="1">
        <v>102755495.2</v>
      </c>
      <c r="Q1091" s="1">
        <v>15217115</v>
      </c>
      <c r="R1091" s="1">
        <v>43563396</v>
      </c>
      <c r="S1091" s="1">
        <v>304749</v>
      </c>
      <c r="T1091" s="1">
        <v>71.19611098</v>
      </c>
      <c r="U1091" s="1">
        <v>1.8372396010000001</v>
      </c>
      <c r="V1091" s="1">
        <v>373740</v>
      </c>
      <c r="W1091" s="1">
        <v>71.94</v>
      </c>
      <c r="X1091" s="1">
        <v>1.31</v>
      </c>
      <c r="Y1091" s="1">
        <v>682048490</v>
      </c>
      <c r="Z1091" s="1">
        <v>836337753.89989996</v>
      </c>
      <c r="AA1091" s="1">
        <v>16669850.471999999</v>
      </c>
      <c r="AB1091" s="1">
        <v>609490140</v>
      </c>
      <c r="AC1091" s="1">
        <v>836337753.89989996</v>
      </c>
      <c r="AD1091" s="1">
        <v>16669850.471999999</v>
      </c>
      <c r="AE1091" s="1">
        <v>609490140</v>
      </c>
      <c r="AF1091" s="1">
        <v>661400787.09808898</v>
      </c>
      <c r="AG1091" s="1">
        <v>16669850.471999999</v>
      </c>
      <c r="AH1091" s="1">
        <v>609490140</v>
      </c>
      <c r="AI1091" s="1">
        <v>579077508.60311997</v>
      </c>
      <c r="AJ1091" s="1">
        <v>16669850.471999999</v>
      </c>
      <c r="AK1091" s="1">
        <v>2480912074</v>
      </c>
      <c r="AL1091" s="1">
        <v>1942368992.5718999</v>
      </c>
      <c r="AM1091" s="1">
        <v>1869810642.5718999</v>
      </c>
      <c r="AN1091" s="1">
        <v>1694873675.7700801</v>
      </c>
      <c r="AO1091" s="1">
        <v>1612550397.27512</v>
      </c>
      <c r="AP1091" s="1">
        <v>362811204.5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2843723278.5</v>
      </c>
      <c r="AW1091" s="1">
        <v>2305180197.0718999</v>
      </c>
      <c r="AX1091" s="1">
        <v>2232621847.0718999</v>
      </c>
      <c r="AY1091" s="1">
        <v>2057684880.2700801</v>
      </c>
      <c r="AZ1091" s="1">
        <v>1975361601.77512</v>
      </c>
      <c r="BA1091" s="1">
        <v>2305180197.0718999</v>
      </c>
      <c r="BB1091" s="1">
        <v>2232621847.0718999</v>
      </c>
      <c r="BC1091" s="1">
        <v>2057684880.2700801</v>
      </c>
      <c r="BD1091" s="1">
        <v>1975361601.77512</v>
      </c>
      <c r="BE1091" s="1">
        <v>1942368992.5718999</v>
      </c>
      <c r="BF1091" s="1">
        <v>1869810642.5718999</v>
      </c>
      <c r="BG1091" s="1">
        <v>1694873675.7700801</v>
      </c>
      <c r="BH1091" s="1">
        <v>1612550397.27512</v>
      </c>
      <c r="BI1091" s="1">
        <v>1942368992.5718999</v>
      </c>
      <c r="BJ1091" s="1">
        <v>1869810642.5718999</v>
      </c>
      <c r="BK1091" s="1">
        <v>1694873675.7700801</v>
      </c>
      <c r="BL1091" s="1">
        <v>1612550397.27512</v>
      </c>
      <c r="BM1091" s="1" t="s">
        <v>85</v>
      </c>
      <c r="BN1091" s="1" t="s">
        <v>85</v>
      </c>
      <c r="BO1091" s="1" t="s">
        <v>85</v>
      </c>
      <c r="BP1091" t="s">
        <v>85</v>
      </c>
    </row>
    <row r="1092" spans="1:68" x14ac:dyDescent="0.25">
      <c r="A1092">
        <v>1631</v>
      </c>
      <c r="B1092" t="s">
        <v>311</v>
      </c>
      <c r="C1092">
        <v>2017</v>
      </c>
      <c r="D1092" s="2">
        <v>266259</v>
      </c>
      <c r="E1092" s="26">
        <v>62777.32</v>
      </c>
      <c r="F1092" t="s">
        <v>93</v>
      </c>
      <c r="I1092" s="2">
        <v>228</v>
      </c>
      <c r="J1092" s="1">
        <v>22158073980</v>
      </c>
      <c r="K1092" s="1">
        <v>11219884526</v>
      </c>
      <c r="L1092" s="1">
        <v>700090873.5</v>
      </c>
      <c r="M1092" s="1">
        <v>4716693225</v>
      </c>
      <c r="N1092" s="1">
        <v>0</v>
      </c>
      <c r="O1092" s="1">
        <v>963211280.79999995</v>
      </c>
      <c r="P1092" s="1">
        <v>433241630.10000002</v>
      </c>
      <c r="Q1092" s="1">
        <v>172812282</v>
      </c>
      <c r="R1092" s="1">
        <v>74829469</v>
      </c>
      <c r="S1092" s="1">
        <v>3563047</v>
      </c>
      <c r="T1092" s="1">
        <v>56.410505970000003</v>
      </c>
      <c r="U1092" s="1">
        <v>3.4093161730000001</v>
      </c>
      <c r="V1092" s="1">
        <v>107770124</v>
      </c>
      <c r="W1092" s="1">
        <v>37.4</v>
      </c>
      <c r="X1092" s="1">
        <v>1.04</v>
      </c>
      <c r="Y1092" s="1">
        <v>4567673145</v>
      </c>
      <c r="Z1092" s="1">
        <v>5053507853.5015001</v>
      </c>
      <c r="AA1092" s="1">
        <v>2598932580.7244802</v>
      </c>
      <c r="AB1092" s="1">
        <v>4081750470</v>
      </c>
      <c r="AC1092" s="1">
        <v>5053507853.5015001</v>
      </c>
      <c r="AD1092" s="1">
        <v>2598932580.7244802</v>
      </c>
      <c r="AE1092" s="1">
        <v>4081750470</v>
      </c>
      <c r="AF1092" s="1">
        <v>4004517859.5998001</v>
      </c>
      <c r="AG1092" s="1">
        <v>2598932580.7244802</v>
      </c>
      <c r="AH1092" s="1">
        <v>4081750470</v>
      </c>
      <c r="AI1092" s="1">
        <v>3510875509.52842</v>
      </c>
      <c r="AJ1092" s="1">
        <v>2598932580.7244802</v>
      </c>
      <c r="AK1092" s="1">
        <v>12883186680.299999</v>
      </c>
      <c r="AL1092" s="1">
        <v>13353446082.825899</v>
      </c>
      <c r="AM1092" s="1">
        <v>12867523407.825899</v>
      </c>
      <c r="AN1092" s="1">
        <v>11818533413.9242</v>
      </c>
      <c r="AO1092" s="1">
        <v>11324891063.8529</v>
      </c>
      <c r="AP1092" s="1">
        <v>4716693225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17599879905.299999</v>
      </c>
      <c r="AW1092" s="1">
        <v>18070139307.825901</v>
      </c>
      <c r="AX1092" s="1">
        <v>17584216632.825901</v>
      </c>
      <c r="AY1092" s="1">
        <v>16535226638.9242</v>
      </c>
      <c r="AZ1092" s="1">
        <v>16041584288.8529</v>
      </c>
      <c r="BA1092" s="1">
        <v>18070139307.825901</v>
      </c>
      <c r="BB1092" s="1">
        <v>17584216632.825901</v>
      </c>
      <c r="BC1092" s="1">
        <v>16535226638.9242</v>
      </c>
      <c r="BD1092" s="1">
        <v>16041584288.8529</v>
      </c>
      <c r="BE1092" s="1">
        <v>13353446082.825899</v>
      </c>
      <c r="BF1092" s="1">
        <v>12867523407.825899</v>
      </c>
      <c r="BG1092" s="1">
        <v>11818533413.9242</v>
      </c>
      <c r="BH1092" s="1">
        <v>11324891063.8529</v>
      </c>
      <c r="BI1092" s="1">
        <v>13353446082.825899</v>
      </c>
      <c r="BJ1092" s="1">
        <v>12867523407.825899</v>
      </c>
      <c r="BK1092" s="1">
        <v>11818533413.9242</v>
      </c>
      <c r="BL1092" s="1">
        <v>11324891063.8529</v>
      </c>
      <c r="BM1092" s="1" t="s">
        <v>85</v>
      </c>
      <c r="BN1092" s="1" t="s">
        <v>85</v>
      </c>
      <c r="BO1092" s="1" t="s">
        <v>85</v>
      </c>
      <c r="BP1092" t="s">
        <v>85</v>
      </c>
    </row>
    <row r="1093" spans="1:68" x14ac:dyDescent="0.25">
      <c r="A1093">
        <v>1631</v>
      </c>
      <c r="B1093" t="s">
        <v>311</v>
      </c>
      <c r="C1093">
        <v>2018</v>
      </c>
      <c r="D1093" s="2">
        <v>266259</v>
      </c>
      <c r="E1093" s="26">
        <v>62777.32</v>
      </c>
      <c r="F1093" t="s">
        <v>93</v>
      </c>
      <c r="I1093" s="2">
        <v>228</v>
      </c>
      <c r="J1093" s="1">
        <v>22158073980</v>
      </c>
      <c r="K1093" s="1">
        <v>11461786092</v>
      </c>
      <c r="L1093" s="1">
        <v>700090873.5</v>
      </c>
      <c r="M1093" s="1">
        <v>4716693225</v>
      </c>
      <c r="N1093" s="1">
        <v>0</v>
      </c>
      <c r="O1093" s="1">
        <v>963211280.79999995</v>
      </c>
      <c r="P1093" s="1">
        <v>433241630.10000002</v>
      </c>
      <c r="Q1093" s="1">
        <v>172812282</v>
      </c>
      <c r="R1093" s="1">
        <v>74829469</v>
      </c>
      <c r="S1093" s="1">
        <v>3563047</v>
      </c>
      <c r="T1093" s="1">
        <v>57.206003320000001</v>
      </c>
      <c r="U1093" s="1">
        <v>3.104646684</v>
      </c>
      <c r="V1093" s="1">
        <v>107770124</v>
      </c>
      <c r="W1093" s="1">
        <v>37.4</v>
      </c>
      <c r="X1093" s="1">
        <v>1.04</v>
      </c>
      <c r="Y1093" s="1">
        <v>4567673145</v>
      </c>
      <c r="Z1093" s="1">
        <v>5158405531.8808498</v>
      </c>
      <c r="AA1093" s="1">
        <v>2598932580.7244802</v>
      </c>
      <c r="AB1093" s="1">
        <v>4081750470</v>
      </c>
      <c r="AC1093" s="1">
        <v>5158405531.8808498</v>
      </c>
      <c r="AD1093" s="1">
        <v>2598932580.7244802</v>
      </c>
      <c r="AE1093" s="1">
        <v>4081750470</v>
      </c>
      <c r="AF1093" s="1">
        <v>4087641234.2294898</v>
      </c>
      <c r="AG1093" s="1">
        <v>2598932580.7244802</v>
      </c>
      <c r="AH1093" s="1">
        <v>4081750470</v>
      </c>
      <c r="AI1093" s="1">
        <v>3583752152.9817901</v>
      </c>
      <c r="AJ1093" s="1">
        <v>2598932580.7244802</v>
      </c>
      <c r="AK1093" s="1">
        <v>13125088246.299999</v>
      </c>
      <c r="AL1093" s="1">
        <v>13458343761.205299</v>
      </c>
      <c r="AM1093" s="1">
        <v>12972421086.205299</v>
      </c>
      <c r="AN1093" s="1">
        <v>11901656788.5539</v>
      </c>
      <c r="AO1093" s="1">
        <v>11397767707.3062</v>
      </c>
      <c r="AP1093" s="1">
        <v>4716693225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17841781471.299999</v>
      </c>
      <c r="AW1093" s="1">
        <v>18175036986.205299</v>
      </c>
      <c r="AX1093" s="1">
        <v>17689114311.205299</v>
      </c>
      <c r="AY1093" s="1">
        <v>16618350013.5539</v>
      </c>
      <c r="AZ1093" s="1">
        <v>16114460932.3062</v>
      </c>
      <c r="BA1093" s="1">
        <v>18175036986.205299</v>
      </c>
      <c r="BB1093" s="1">
        <v>17689114311.205299</v>
      </c>
      <c r="BC1093" s="1">
        <v>16618350013.5539</v>
      </c>
      <c r="BD1093" s="1">
        <v>16114460932.3062</v>
      </c>
      <c r="BE1093" s="1">
        <v>13458343761.205299</v>
      </c>
      <c r="BF1093" s="1">
        <v>12972421086.205299</v>
      </c>
      <c r="BG1093" s="1">
        <v>11901656788.5539</v>
      </c>
      <c r="BH1093" s="1">
        <v>11397767707.3062</v>
      </c>
      <c r="BI1093" s="1">
        <v>13458343761.205299</v>
      </c>
      <c r="BJ1093" s="1">
        <v>12972421086.205299</v>
      </c>
      <c r="BK1093" s="1">
        <v>11901656788.5539</v>
      </c>
      <c r="BL1093" s="1">
        <v>11397767707.3062</v>
      </c>
      <c r="BM1093" s="1" t="s">
        <v>85</v>
      </c>
      <c r="BN1093" s="1" t="s">
        <v>85</v>
      </c>
      <c r="BO1093" s="1" t="s">
        <v>85</v>
      </c>
      <c r="BP1093" t="s">
        <v>85</v>
      </c>
    </row>
    <row r="1094" spans="1:68" x14ac:dyDescent="0.25">
      <c r="A1094">
        <v>1631</v>
      </c>
      <c r="B1094" t="s">
        <v>311</v>
      </c>
      <c r="C1094">
        <v>2019</v>
      </c>
      <c r="D1094" s="2">
        <v>266259</v>
      </c>
      <c r="E1094" s="26">
        <v>62777.32</v>
      </c>
      <c r="F1094" t="s">
        <v>93</v>
      </c>
      <c r="I1094" s="2">
        <v>228</v>
      </c>
      <c r="J1094" s="1">
        <v>22158073980</v>
      </c>
      <c r="K1094" s="1">
        <v>11728029192</v>
      </c>
      <c r="L1094" s="1">
        <v>700090873.5</v>
      </c>
      <c r="M1094" s="1">
        <v>4716693225</v>
      </c>
      <c r="N1094" s="1">
        <v>0</v>
      </c>
      <c r="O1094" s="1">
        <v>963211280.79999995</v>
      </c>
      <c r="P1094" s="1">
        <v>433241630.10000002</v>
      </c>
      <c r="Q1094" s="1">
        <v>172812282</v>
      </c>
      <c r="R1094" s="1">
        <v>74829469</v>
      </c>
      <c r="S1094" s="1">
        <v>3563047</v>
      </c>
      <c r="T1094" s="1">
        <v>53.768123760000002</v>
      </c>
      <c r="U1094" s="1">
        <v>3.8479585790000002</v>
      </c>
      <c r="V1094" s="1">
        <v>107770124</v>
      </c>
      <c r="W1094" s="1">
        <v>37.4</v>
      </c>
      <c r="X1094" s="1">
        <v>1.04</v>
      </c>
      <c r="Y1094" s="1">
        <v>4567673145</v>
      </c>
      <c r="Z1094" s="1">
        <v>4759741201.2164898</v>
      </c>
      <c r="AA1094" s="1">
        <v>2598932580.7244802</v>
      </c>
      <c r="AB1094" s="1">
        <v>4081750470</v>
      </c>
      <c r="AC1094" s="1">
        <v>4759741201.2164898</v>
      </c>
      <c r="AD1094" s="1">
        <v>2598932580.7244802</v>
      </c>
      <c r="AE1094" s="1">
        <v>4081750470</v>
      </c>
      <c r="AF1094" s="1">
        <v>3771730291.0962601</v>
      </c>
      <c r="AG1094" s="1">
        <v>2598932580.7244802</v>
      </c>
      <c r="AH1094" s="1">
        <v>4081750470</v>
      </c>
      <c r="AI1094" s="1">
        <v>3306783980.4514399</v>
      </c>
      <c r="AJ1094" s="1">
        <v>2598932580.7244802</v>
      </c>
      <c r="AK1094" s="1">
        <v>13391331346.299999</v>
      </c>
      <c r="AL1094" s="1">
        <v>13059679430.540899</v>
      </c>
      <c r="AM1094" s="1">
        <v>12573756755.540899</v>
      </c>
      <c r="AN1094" s="1">
        <v>11585745845.4207</v>
      </c>
      <c r="AO1094" s="1">
        <v>11120799534.7759</v>
      </c>
      <c r="AP1094" s="1">
        <v>4716693225</v>
      </c>
      <c r="AQ1094" s="1">
        <v>0</v>
      </c>
      <c r="AR1094" s="1">
        <v>0</v>
      </c>
      <c r="AS1094" s="1">
        <v>0</v>
      </c>
      <c r="AT1094" s="1">
        <v>0</v>
      </c>
      <c r="AU1094" s="1">
        <v>0</v>
      </c>
      <c r="AV1094" s="1">
        <v>18108024571.299999</v>
      </c>
      <c r="AW1094" s="1">
        <v>17776372655.540901</v>
      </c>
      <c r="AX1094" s="1">
        <v>17290449980.540901</v>
      </c>
      <c r="AY1094" s="1">
        <v>16302439070.4207</v>
      </c>
      <c r="AZ1094" s="1">
        <v>15837492759.7759</v>
      </c>
      <c r="BA1094" s="1">
        <v>17776372655.540901</v>
      </c>
      <c r="BB1094" s="1">
        <v>17290449980.540901</v>
      </c>
      <c r="BC1094" s="1">
        <v>16302439070.4207</v>
      </c>
      <c r="BD1094" s="1">
        <v>15837492759.7759</v>
      </c>
      <c r="BE1094" s="1">
        <v>13059679430.540899</v>
      </c>
      <c r="BF1094" s="1">
        <v>12573756755.540899</v>
      </c>
      <c r="BG1094" s="1">
        <v>11585745845.4207</v>
      </c>
      <c r="BH1094" s="1">
        <v>11120799534.7759</v>
      </c>
      <c r="BI1094" s="1">
        <v>13059679430.540899</v>
      </c>
      <c r="BJ1094" s="1">
        <v>12573756755.540899</v>
      </c>
      <c r="BK1094" s="1">
        <v>11585745845.4207</v>
      </c>
      <c r="BL1094" s="1">
        <v>11120799534.7759</v>
      </c>
      <c r="BM1094" s="1" t="s">
        <v>85</v>
      </c>
      <c r="BN1094" s="1" t="s">
        <v>85</v>
      </c>
      <c r="BO1094" s="1" t="s">
        <v>85</v>
      </c>
      <c r="BP1094" t="s">
        <v>85</v>
      </c>
    </row>
    <row r="1095" spans="1:68" x14ac:dyDescent="0.25">
      <c r="A1095">
        <v>1631</v>
      </c>
      <c r="B1095" t="s">
        <v>311</v>
      </c>
      <c r="C1095">
        <v>2020</v>
      </c>
      <c r="D1095" s="2">
        <v>232768</v>
      </c>
      <c r="E1095" s="26">
        <v>62777.32</v>
      </c>
      <c r="F1095" t="s">
        <v>93</v>
      </c>
      <c r="I1095" s="2">
        <v>228</v>
      </c>
      <c r="J1095" s="1">
        <v>19370952960</v>
      </c>
      <c r="K1095" s="1">
        <v>10299530058</v>
      </c>
      <c r="L1095" s="1">
        <v>815211305</v>
      </c>
      <c r="M1095" s="1">
        <v>3325578638</v>
      </c>
      <c r="N1095" s="1">
        <v>677357299</v>
      </c>
      <c r="O1095" s="1">
        <v>963211280.79999995</v>
      </c>
      <c r="P1095" s="1">
        <v>433241630.10000002</v>
      </c>
      <c r="Q1095" s="1">
        <v>172812282</v>
      </c>
      <c r="R1095" s="1">
        <v>74829469</v>
      </c>
      <c r="S1095" s="1">
        <v>3563047</v>
      </c>
      <c r="T1095" s="1">
        <v>55.917691400000002</v>
      </c>
      <c r="U1095" s="1">
        <v>1.554970505</v>
      </c>
      <c r="V1095" s="1">
        <v>107770124</v>
      </c>
      <c r="W1095" s="1">
        <v>37.4</v>
      </c>
      <c r="X1095" s="1">
        <v>1.04</v>
      </c>
      <c r="Y1095" s="1">
        <v>3993135040</v>
      </c>
      <c r="Z1095" s="1">
        <v>5183325846.6990604</v>
      </c>
      <c r="AA1095" s="1">
        <v>2598932580.7244802</v>
      </c>
      <c r="AB1095" s="1">
        <v>3568333440</v>
      </c>
      <c r="AC1095" s="1">
        <v>5183325846.6990604</v>
      </c>
      <c r="AD1095" s="1">
        <v>2598932580.7244802</v>
      </c>
      <c r="AE1095" s="1">
        <v>3568333440</v>
      </c>
      <c r="AF1095" s="1">
        <v>4107388674.7498798</v>
      </c>
      <c r="AG1095" s="1">
        <v>2598932580.7244802</v>
      </c>
      <c r="AH1095" s="1">
        <v>3568333440</v>
      </c>
      <c r="AI1095" s="1">
        <v>3601065299.7149801</v>
      </c>
      <c r="AJ1095" s="1">
        <v>2598932580.7244802</v>
      </c>
      <c r="AK1095" s="1">
        <v>12077952643.799999</v>
      </c>
      <c r="AL1095" s="1">
        <v>13023846402.5235</v>
      </c>
      <c r="AM1095" s="1">
        <v>12599044802.5235</v>
      </c>
      <c r="AN1095" s="1">
        <v>11523107630.574301</v>
      </c>
      <c r="AO1095" s="1">
        <v>11016784255.5394</v>
      </c>
      <c r="AP1095" s="1">
        <v>4002935937</v>
      </c>
      <c r="AQ1095" s="1">
        <v>0</v>
      </c>
      <c r="AR1095" s="1">
        <v>0</v>
      </c>
      <c r="AS1095" s="1">
        <v>0</v>
      </c>
      <c r="AT1095" s="1">
        <v>0</v>
      </c>
      <c r="AU1095" s="1">
        <v>0</v>
      </c>
      <c r="AV1095" s="1">
        <v>16080888580.799999</v>
      </c>
      <c r="AW1095" s="1">
        <v>17026782339.5235</v>
      </c>
      <c r="AX1095" s="1">
        <v>16601980739.5235</v>
      </c>
      <c r="AY1095" s="1">
        <v>15526043567.574301</v>
      </c>
      <c r="AZ1095" s="1">
        <v>15019720192.5394</v>
      </c>
      <c r="BA1095" s="1">
        <v>17026782339.5235</v>
      </c>
      <c r="BB1095" s="1">
        <v>16601980739.5235</v>
      </c>
      <c r="BC1095" s="1">
        <v>15526043567.574301</v>
      </c>
      <c r="BD1095" s="1">
        <v>15019720192.5394</v>
      </c>
      <c r="BE1095" s="1">
        <v>13023846402.5235</v>
      </c>
      <c r="BF1095" s="1">
        <v>12599044802.5235</v>
      </c>
      <c r="BG1095" s="1">
        <v>11523107630.574301</v>
      </c>
      <c r="BH1095" s="1">
        <v>11016784255.5394</v>
      </c>
      <c r="BI1095" s="1">
        <v>13023846402.5235</v>
      </c>
      <c r="BJ1095" s="1">
        <v>12599044802.5235</v>
      </c>
      <c r="BK1095" s="1">
        <v>11523107630.574301</v>
      </c>
      <c r="BL1095" s="1">
        <v>11016784255.5394</v>
      </c>
      <c r="BM1095" s="1" t="s">
        <v>85</v>
      </c>
      <c r="BN1095" s="1" t="s">
        <v>85</v>
      </c>
      <c r="BO1095" s="1" t="s">
        <v>85</v>
      </c>
      <c r="BP1095" t="s">
        <v>85</v>
      </c>
    </row>
    <row r="1096" spans="1:68" x14ac:dyDescent="0.25">
      <c r="A1096">
        <v>1631</v>
      </c>
      <c r="B1096" t="s">
        <v>311</v>
      </c>
      <c r="C1096">
        <v>2021</v>
      </c>
      <c r="D1096" s="2">
        <v>232768</v>
      </c>
      <c r="E1096" s="26">
        <v>62777.32</v>
      </c>
      <c r="F1096" t="s">
        <v>93</v>
      </c>
      <c r="I1096" s="2">
        <v>228</v>
      </c>
      <c r="J1096" s="1">
        <v>19370952960</v>
      </c>
      <c r="K1096" s="1">
        <v>10853589121</v>
      </c>
      <c r="L1096" s="1">
        <v>793760165</v>
      </c>
      <c r="M1096" s="1">
        <v>3332800332</v>
      </c>
      <c r="N1096" s="1">
        <v>708730596</v>
      </c>
      <c r="O1096" s="1">
        <v>963211280.79999995</v>
      </c>
      <c r="P1096" s="1">
        <v>433241630.10000002</v>
      </c>
      <c r="Q1096" s="1">
        <v>172812282</v>
      </c>
      <c r="R1096" s="1">
        <v>74829469</v>
      </c>
      <c r="S1096" s="1">
        <v>3563047</v>
      </c>
      <c r="T1096" s="1">
        <v>57.577538390000001</v>
      </c>
      <c r="U1096" s="1">
        <v>3.7849353579999998</v>
      </c>
      <c r="V1096" s="1">
        <v>107770124</v>
      </c>
      <c r="W1096" s="1">
        <v>37.4</v>
      </c>
      <c r="X1096" s="1">
        <v>1.04</v>
      </c>
      <c r="Y1096" s="1">
        <v>3993135040</v>
      </c>
      <c r="Z1096" s="1">
        <v>5128966782.1360397</v>
      </c>
      <c r="AA1096" s="1">
        <v>2598932580.7244802</v>
      </c>
      <c r="AB1096" s="1">
        <v>3568333440</v>
      </c>
      <c r="AC1096" s="1">
        <v>5128966782.1360397</v>
      </c>
      <c r="AD1096" s="1">
        <v>2598932580.7244802</v>
      </c>
      <c r="AE1096" s="1">
        <v>3568333440</v>
      </c>
      <c r="AF1096" s="1">
        <v>4064313280.1558299</v>
      </c>
      <c r="AG1096" s="1">
        <v>2598932580.7244802</v>
      </c>
      <c r="AH1096" s="1">
        <v>3568333440</v>
      </c>
      <c r="AI1096" s="1">
        <v>3563299867.45925</v>
      </c>
      <c r="AJ1096" s="1">
        <v>2598932580.7244802</v>
      </c>
      <c r="AK1096" s="1">
        <v>12610560566.799999</v>
      </c>
      <c r="AL1096" s="1">
        <v>12948036197.960501</v>
      </c>
      <c r="AM1096" s="1">
        <v>12523234597.960501</v>
      </c>
      <c r="AN1096" s="1">
        <v>11458581095.980301</v>
      </c>
      <c r="AO1096" s="1">
        <v>10957567683.283701</v>
      </c>
      <c r="AP1096" s="1">
        <v>4041530928</v>
      </c>
      <c r="AQ1096" s="1">
        <v>0</v>
      </c>
      <c r="AR1096" s="1">
        <v>0</v>
      </c>
      <c r="AS1096" s="1">
        <v>0</v>
      </c>
      <c r="AT1096" s="1">
        <v>0</v>
      </c>
      <c r="AU1096" s="1">
        <v>0</v>
      </c>
      <c r="AV1096" s="1">
        <v>16652091494.799999</v>
      </c>
      <c r="AW1096" s="1">
        <v>16989567125.960501</v>
      </c>
      <c r="AX1096" s="1">
        <v>16564765525.960501</v>
      </c>
      <c r="AY1096" s="1">
        <v>15500112023.980301</v>
      </c>
      <c r="AZ1096" s="1">
        <v>14999098611.283701</v>
      </c>
      <c r="BA1096" s="1">
        <v>16989567125.960501</v>
      </c>
      <c r="BB1096" s="1">
        <v>16564765525.960501</v>
      </c>
      <c r="BC1096" s="1">
        <v>15500112023.980301</v>
      </c>
      <c r="BD1096" s="1">
        <v>14999098611.283701</v>
      </c>
      <c r="BE1096" s="1">
        <v>12948036197.960501</v>
      </c>
      <c r="BF1096" s="1">
        <v>12523234597.960501</v>
      </c>
      <c r="BG1096" s="1">
        <v>11458581095.980301</v>
      </c>
      <c r="BH1096" s="1">
        <v>10957567683.283701</v>
      </c>
      <c r="BI1096" s="1">
        <v>12948036197.960501</v>
      </c>
      <c r="BJ1096" s="1">
        <v>12523234597.960501</v>
      </c>
      <c r="BK1096" s="1">
        <v>11458581095.980301</v>
      </c>
      <c r="BL1096" s="1">
        <v>10957567683.283701</v>
      </c>
      <c r="BM1096" s="1" t="s">
        <v>85</v>
      </c>
      <c r="BN1096" s="1" t="s">
        <v>85</v>
      </c>
      <c r="BO1096" s="1" t="s">
        <v>85</v>
      </c>
      <c r="BP1096" t="s">
        <v>85</v>
      </c>
    </row>
    <row r="1097" spans="1:68" x14ac:dyDescent="0.25">
      <c r="A1097">
        <v>1639</v>
      </c>
      <c r="B1097" t="s">
        <v>312</v>
      </c>
      <c r="C1097">
        <v>2017</v>
      </c>
      <c r="D1097" s="2">
        <v>38787</v>
      </c>
      <c r="E1097" s="26">
        <v>110077.01</v>
      </c>
      <c r="F1097" t="s">
        <v>91</v>
      </c>
      <c r="I1097" s="2">
        <v>160</v>
      </c>
      <c r="J1097" s="1">
        <v>2265160800</v>
      </c>
      <c r="K1097" s="1">
        <v>1602406740</v>
      </c>
      <c r="L1097" s="1">
        <v>71646772</v>
      </c>
      <c r="M1097" s="1">
        <v>305114433</v>
      </c>
      <c r="N1097" s="1">
        <v>82912808</v>
      </c>
      <c r="O1097" s="1">
        <v>50826238.979999997</v>
      </c>
      <c r="P1097" s="1">
        <v>50767850</v>
      </c>
      <c r="Q1097" s="1">
        <v>27091901</v>
      </c>
      <c r="R1097" s="1">
        <v>5693449</v>
      </c>
      <c r="S1097" s="1">
        <v>377059</v>
      </c>
      <c r="T1097" s="1">
        <v>57.089321720000001</v>
      </c>
      <c r="U1097" s="1">
        <v>4.7136637309999996</v>
      </c>
      <c r="V1097" s="1">
        <v>0</v>
      </c>
      <c r="Y1097" s="1">
        <v>665390985</v>
      </c>
      <c r="Z1097" s="1">
        <v>745627703.40974998</v>
      </c>
      <c r="AA1097" s="1">
        <v>0</v>
      </c>
      <c r="AB1097" s="1">
        <v>594604710</v>
      </c>
      <c r="AC1097" s="1">
        <v>745627703.40974998</v>
      </c>
      <c r="AD1097" s="1">
        <v>0</v>
      </c>
      <c r="AE1097" s="1">
        <v>594604710</v>
      </c>
      <c r="AF1097" s="1">
        <v>589783709.40266097</v>
      </c>
      <c r="AG1097" s="1">
        <v>0</v>
      </c>
      <c r="AH1097" s="1">
        <v>594604710</v>
      </c>
      <c r="AI1097" s="1">
        <v>516445359.28167701</v>
      </c>
      <c r="AJ1097" s="1">
        <v>0</v>
      </c>
      <c r="AK1097" s="1">
        <v>1724879750.98</v>
      </c>
      <c r="AL1097" s="1">
        <v>1533433310.40975</v>
      </c>
      <c r="AM1097" s="1">
        <v>1462647035.40975</v>
      </c>
      <c r="AN1097" s="1">
        <v>1306803041.4026599</v>
      </c>
      <c r="AO1097" s="1">
        <v>1233464691.2816701</v>
      </c>
      <c r="AP1097" s="1">
        <v>388027241</v>
      </c>
      <c r="AQ1097" s="1">
        <v>0</v>
      </c>
      <c r="AR1097" s="1">
        <v>0</v>
      </c>
      <c r="AS1097" s="1">
        <v>0</v>
      </c>
      <c r="AT1097" s="1">
        <v>0</v>
      </c>
      <c r="AU1097" s="1">
        <v>0</v>
      </c>
      <c r="AV1097" s="1">
        <v>2112906991.98</v>
      </c>
      <c r="AW1097" s="1">
        <v>1921460551.40975</v>
      </c>
      <c r="AX1097" s="1">
        <v>1850674276.40975</v>
      </c>
      <c r="AY1097" s="1">
        <v>1694830282.4026599</v>
      </c>
      <c r="AZ1097" s="1">
        <v>1621491932.2816701</v>
      </c>
      <c r="BA1097" s="1">
        <v>1921460551.40975</v>
      </c>
      <c r="BB1097" s="1">
        <v>1850674276.40975</v>
      </c>
      <c r="BC1097" s="1">
        <v>1694830282.4026599</v>
      </c>
      <c r="BD1097" s="1">
        <v>1621491932.2816701</v>
      </c>
      <c r="BE1097" s="1">
        <v>1533433310.40975</v>
      </c>
      <c r="BF1097" s="1">
        <v>1462647035.40975</v>
      </c>
      <c r="BG1097" s="1">
        <v>1306803041.4026599</v>
      </c>
      <c r="BH1097" s="1">
        <v>1233464691.2816701</v>
      </c>
      <c r="BI1097" s="1">
        <v>1533433310.40975</v>
      </c>
      <c r="BJ1097" s="1">
        <v>1462647035.40975</v>
      </c>
      <c r="BK1097" s="1">
        <v>1306803041.4026599</v>
      </c>
      <c r="BL1097" s="1">
        <v>1233464691.2816701</v>
      </c>
      <c r="BM1097" s="1" t="s">
        <v>85</v>
      </c>
      <c r="BN1097" s="1" t="s">
        <v>85</v>
      </c>
      <c r="BO1097" s="1" t="s">
        <v>85</v>
      </c>
      <c r="BP1097" t="s">
        <v>85</v>
      </c>
    </row>
    <row r="1098" spans="1:68" x14ac:dyDescent="0.25">
      <c r="A1098">
        <v>1639</v>
      </c>
      <c r="B1098" t="s">
        <v>312</v>
      </c>
      <c r="C1098">
        <v>2018</v>
      </c>
      <c r="D1098" s="2">
        <v>38787</v>
      </c>
      <c r="E1098" s="26">
        <v>110077.01</v>
      </c>
      <c r="F1098" t="s">
        <v>91</v>
      </c>
      <c r="I1098" s="2">
        <v>160</v>
      </c>
      <c r="J1098" s="1">
        <v>2265160800</v>
      </c>
      <c r="K1098" s="1">
        <v>1696938156</v>
      </c>
      <c r="L1098" s="1">
        <v>97703760</v>
      </c>
      <c r="M1098" s="1">
        <v>298799072</v>
      </c>
      <c r="N1098" s="1">
        <v>114463448</v>
      </c>
      <c r="O1098" s="1">
        <v>50826238.979999997</v>
      </c>
      <c r="P1098" s="1">
        <v>50767850</v>
      </c>
      <c r="Q1098" s="1">
        <v>27091901</v>
      </c>
      <c r="R1098" s="1">
        <v>5693449</v>
      </c>
      <c r="S1098" s="1">
        <v>377059</v>
      </c>
      <c r="T1098" s="1">
        <v>58.23592996</v>
      </c>
      <c r="U1098" s="1">
        <v>4.4047238049999997</v>
      </c>
      <c r="V1098" s="1">
        <v>0</v>
      </c>
      <c r="Y1098" s="1">
        <v>665390985</v>
      </c>
      <c r="Z1098" s="1">
        <v>766349104.87538505</v>
      </c>
      <c r="AA1098" s="1">
        <v>0</v>
      </c>
      <c r="AB1098" s="1">
        <v>594604710</v>
      </c>
      <c r="AC1098" s="1">
        <v>766349104.87538505</v>
      </c>
      <c r="AD1098" s="1">
        <v>0</v>
      </c>
      <c r="AE1098" s="1">
        <v>594604710</v>
      </c>
      <c r="AF1098" s="1">
        <v>606174121.08470595</v>
      </c>
      <c r="AG1098" s="1">
        <v>0</v>
      </c>
      <c r="AH1098" s="1">
        <v>594604710</v>
      </c>
      <c r="AI1098" s="1">
        <v>530797658.12438601</v>
      </c>
      <c r="AJ1098" s="1">
        <v>0</v>
      </c>
      <c r="AK1098" s="1">
        <v>1845468154.98</v>
      </c>
      <c r="AL1098" s="1">
        <v>1580211699.87538</v>
      </c>
      <c r="AM1098" s="1">
        <v>1509425424.87538</v>
      </c>
      <c r="AN1098" s="1">
        <v>1349250441.0847001</v>
      </c>
      <c r="AO1098" s="1">
        <v>1273873978.1243801</v>
      </c>
      <c r="AP1098" s="1">
        <v>413262520</v>
      </c>
      <c r="AQ1098" s="1">
        <v>0</v>
      </c>
      <c r="AR1098" s="1">
        <v>0</v>
      </c>
      <c r="AS1098" s="1">
        <v>0</v>
      </c>
      <c r="AT1098" s="1">
        <v>0</v>
      </c>
      <c r="AU1098" s="1">
        <v>0</v>
      </c>
      <c r="AV1098" s="1">
        <v>2258730674.98</v>
      </c>
      <c r="AW1098" s="1">
        <v>1993474219.87538</v>
      </c>
      <c r="AX1098" s="1">
        <v>1922687944.87538</v>
      </c>
      <c r="AY1098" s="1">
        <v>1762512961.0847001</v>
      </c>
      <c r="AZ1098" s="1">
        <v>1687136498.1243801</v>
      </c>
      <c r="BA1098" s="1">
        <v>1993474219.87538</v>
      </c>
      <c r="BB1098" s="1">
        <v>1922687944.87538</v>
      </c>
      <c r="BC1098" s="1">
        <v>1762512961.0847001</v>
      </c>
      <c r="BD1098" s="1">
        <v>1687136498.1243801</v>
      </c>
      <c r="BE1098" s="1">
        <v>1580211699.87538</v>
      </c>
      <c r="BF1098" s="1">
        <v>1509425424.87538</v>
      </c>
      <c r="BG1098" s="1">
        <v>1349250441.0847001</v>
      </c>
      <c r="BH1098" s="1">
        <v>1273873978.1243801</v>
      </c>
      <c r="BI1098" s="1">
        <v>1580211699.87538</v>
      </c>
      <c r="BJ1098" s="1">
        <v>1509425424.87538</v>
      </c>
      <c r="BK1098" s="1">
        <v>1349250441.0847001</v>
      </c>
      <c r="BL1098" s="1">
        <v>1273873978.1243801</v>
      </c>
      <c r="BM1098" s="1" t="s">
        <v>85</v>
      </c>
      <c r="BN1098" s="1" t="s">
        <v>85</v>
      </c>
      <c r="BO1098" s="1" t="s">
        <v>85</v>
      </c>
      <c r="BP1098" t="s">
        <v>85</v>
      </c>
    </row>
    <row r="1099" spans="1:68" x14ac:dyDescent="0.25">
      <c r="A1099">
        <v>1639</v>
      </c>
      <c r="B1099" t="s">
        <v>312</v>
      </c>
      <c r="C1099">
        <v>2019</v>
      </c>
      <c r="D1099" s="2">
        <v>38787</v>
      </c>
      <c r="E1099" s="26">
        <v>110077.01</v>
      </c>
      <c r="F1099" t="s">
        <v>91</v>
      </c>
      <c r="I1099" s="2">
        <v>160</v>
      </c>
      <c r="J1099" s="1">
        <v>2265160800</v>
      </c>
      <c r="K1099" s="1">
        <v>1593577444</v>
      </c>
      <c r="L1099" s="1">
        <v>108141352</v>
      </c>
      <c r="M1099" s="1">
        <v>310126784</v>
      </c>
      <c r="N1099" s="1">
        <v>82446056</v>
      </c>
      <c r="O1099" s="1">
        <v>50826238.979999997</v>
      </c>
      <c r="P1099" s="1">
        <v>50767850</v>
      </c>
      <c r="Q1099" s="1">
        <v>27091901</v>
      </c>
      <c r="R1099" s="1">
        <v>5693449</v>
      </c>
      <c r="S1099" s="1">
        <v>377059</v>
      </c>
      <c r="T1099" s="1">
        <v>54.610601260000003</v>
      </c>
      <c r="U1099" s="1">
        <v>9.1325032220000004</v>
      </c>
      <c r="V1099" s="1">
        <v>0</v>
      </c>
      <c r="Y1099" s="1">
        <v>665390985</v>
      </c>
      <c r="Z1099" s="1">
        <v>647433007.95646596</v>
      </c>
      <c r="AA1099" s="1">
        <v>0</v>
      </c>
      <c r="AB1099" s="1">
        <v>594604710</v>
      </c>
      <c r="AC1099" s="1">
        <v>647433007.95646596</v>
      </c>
      <c r="AD1099" s="1">
        <v>0</v>
      </c>
      <c r="AE1099" s="1">
        <v>594604710</v>
      </c>
      <c r="AF1099" s="1">
        <v>512112733.03836501</v>
      </c>
      <c r="AG1099" s="1">
        <v>0</v>
      </c>
      <c r="AH1099" s="1">
        <v>594604710</v>
      </c>
      <c r="AI1099" s="1">
        <v>448432603.665142</v>
      </c>
      <c r="AJ1099" s="1">
        <v>0</v>
      </c>
      <c r="AK1099" s="1">
        <v>1752545034.98</v>
      </c>
      <c r="AL1099" s="1">
        <v>1471733194.95646</v>
      </c>
      <c r="AM1099" s="1">
        <v>1400946919.95646</v>
      </c>
      <c r="AN1099" s="1">
        <v>1265626645.0383601</v>
      </c>
      <c r="AO1099" s="1">
        <v>1201946515.6651399</v>
      </c>
      <c r="AP1099" s="1">
        <v>392572840</v>
      </c>
      <c r="AQ1099" s="1">
        <v>0</v>
      </c>
      <c r="AR1099" s="1">
        <v>0</v>
      </c>
      <c r="AS1099" s="1">
        <v>0</v>
      </c>
      <c r="AT1099" s="1">
        <v>0</v>
      </c>
      <c r="AU1099" s="1">
        <v>0</v>
      </c>
      <c r="AV1099" s="1">
        <v>2145117874.98</v>
      </c>
      <c r="AW1099" s="1">
        <v>1864306034.95646</v>
      </c>
      <c r="AX1099" s="1">
        <v>1793519759.95646</v>
      </c>
      <c r="AY1099" s="1">
        <v>1658199485.0383601</v>
      </c>
      <c r="AZ1099" s="1">
        <v>1594519355.6651399</v>
      </c>
      <c r="BA1099" s="1">
        <v>1864306034.95646</v>
      </c>
      <c r="BB1099" s="1">
        <v>1793519759.95646</v>
      </c>
      <c r="BC1099" s="1">
        <v>1658199485.0383601</v>
      </c>
      <c r="BD1099" s="1">
        <v>1594519355.6651399</v>
      </c>
      <c r="BE1099" s="1">
        <v>1471733194.95646</v>
      </c>
      <c r="BF1099" s="1">
        <v>1400946919.95646</v>
      </c>
      <c r="BG1099" s="1">
        <v>1265626645.0383601</v>
      </c>
      <c r="BH1099" s="1">
        <v>1201946515.6651399</v>
      </c>
      <c r="BI1099" s="1">
        <v>1471733194.95646</v>
      </c>
      <c r="BJ1099" s="1">
        <v>1400946919.95646</v>
      </c>
      <c r="BK1099" s="1">
        <v>1265626645.0383601</v>
      </c>
      <c r="BL1099" s="1">
        <v>1201946515.6651399</v>
      </c>
      <c r="BM1099" s="1" t="s">
        <v>85</v>
      </c>
      <c r="BN1099" s="1" t="s">
        <v>85</v>
      </c>
      <c r="BO1099" s="1" t="s">
        <v>85</v>
      </c>
      <c r="BP1099" t="s">
        <v>85</v>
      </c>
    </row>
    <row r="1100" spans="1:68" x14ac:dyDescent="0.25">
      <c r="A1100">
        <v>1639</v>
      </c>
      <c r="B1100" t="s">
        <v>312</v>
      </c>
      <c r="C1100">
        <v>2020</v>
      </c>
      <c r="D1100" s="2">
        <v>37787</v>
      </c>
      <c r="E1100" s="26">
        <v>110077.01</v>
      </c>
      <c r="F1100" t="s">
        <v>91</v>
      </c>
      <c r="I1100" s="2">
        <v>160</v>
      </c>
      <c r="J1100" s="1">
        <v>2206760800</v>
      </c>
      <c r="K1100" s="1">
        <v>1787161309</v>
      </c>
      <c r="L1100" s="1">
        <v>125477494.40000001</v>
      </c>
      <c r="M1100" s="1">
        <v>269953265.5</v>
      </c>
      <c r="N1100" s="1">
        <v>89668993.239999995</v>
      </c>
      <c r="O1100" s="1">
        <v>50826238.979999997</v>
      </c>
      <c r="P1100" s="1">
        <v>50767850</v>
      </c>
      <c r="Q1100" s="1">
        <v>27091901</v>
      </c>
      <c r="R1100" s="1">
        <v>5693449</v>
      </c>
      <c r="S1100" s="1">
        <v>377059</v>
      </c>
      <c r="T1100" s="1">
        <v>56.947758350000001</v>
      </c>
      <c r="U1100" s="1">
        <v>3.7384779319999999</v>
      </c>
      <c r="V1100" s="1">
        <v>0</v>
      </c>
      <c r="Y1100" s="1">
        <v>648235985</v>
      </c>
      <c r="Z1100" s="1">
        <v>757495277.03291404</v>
      </c>
      <c r="AA1100" s="1">
        <v>0</v>
      </c>
      <c r="AB1100" s="1">
        <v>579274710</v>
      </c>
      <c r="AC1100" s="1">
        <v>757495277.03291404</v>
      </c>
      <c r="AD1100" s="1">
        <v>0</v>
      </c>
      <c r="AE1100" s="1">
        <v>579274710</v>
      </c>
      <c r="AF1100" s="1">
        <v>599170835.92850101</v>
      </c>
      <c r="AG1100" s="1">
        <v>0</v>
      </c>
      <c r="AH1100" s="1">
        <v>579274710</v>
      </c>
      <c r="AI1100" s="1">
        <v>524665216.58524698</v>
      </c>
      <c r="AJ1100" s="1">
        <v>0</v>
      </c>
      <c r="AK1100" s="1">
        <v>1963465042.3800001</v>
      </c>
      <c r="AL1100" s="1">
        <v>1581976606.43291</v>
      </c>
      <c r="AM1100" s="1">
        <v>1513015331.43291</v>
      </c>
      <c r="AN1100" s="1">
        <v>1354690890.3285</v>
      </c>
      <c r="AO1100" s="1">
        <v>1280185270.98524</v>
      </c>
      <c r="AP1100" s="1">
        <v>359622258.74000001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2323087301.1199999</v>
      </c>
      <c r="AW1100" s="1">
        <v>1941598865.17291</v>
      </c>
      <c r="AX1100" s="1">
        <v>1872637590.17291</v>
      </c>
      <c r="AY1100" s="1">
        <v>1714313149.0685</v>
      </c>
      <c r="AZ1100" s="1">
        <v>1639807529.72524</v>
      </c>
      <c r="BA1100" s="1">
        <v>1941598865.17291</v>
      </c>
      <c r="BB1100" s="1">
        <v>1872637590.17291</v>
      </c>
      <c r="BC1100" s="1">
        <v>1714313149.0685</v>
      </c>
      <c r="BD1100" s="1">
        <v>1639807529.72524</v>
      </c>
      <c r="BE1100" s="1">
        <v>1581976606.43291</v>
      </c>
      <c r="BF1100" s="1">
        <v>1513015331.43291</v>
      </c>
      <c r="BG1100" s="1">
        <v>1354690890.3285</v>
      </c>
      <c r="BH1100" s="1">
        <v>1280185270.98524</v>
      </c>
      <c r="BI1100" s="1">
        <v>1581976606.43291</v>
      </c>
      <c r="BJ1100" s="1">
        <v>1513015331.43291</v>
      </c>
      <c r="BK1100" s="1">
        <v>1354690890.3285</v>
      </c>
      <c r="BL1100" s="1">
        <v>1280185270.98524</v>
      </c>
      <c r="BM1100" s="1" t="s">
        <v>85</v>
      </c>
      <c r="BN1100" s="1" t="s">
        <v>85</v>
      </c>
      <c r="BO1100" s="1" t="s">
        <v>85</v>
      </c>
      <c r="BP1100" t="s">
        <v>85</v>
      </c>
    </row>
    <row r="1101" spans="1:68" x14ac:dyDescent="0.25">
      <c r="A1101">
        <v>1639</v>
      </c>
      <c r="B1101" t="s">
        <v>312</v>
      </c>
      <c r="C1101">
        <v>2021</v>
      </c>
      <c r="D1101" s="2">
        <v>37787</v>
      </c>
      <c r="E1101" s="26">
        <v>110077.01</v>
      </c>
      <c r="F1101" t="s">
        <v>91</v>
      </c>
      <c r="I1101" s="2">
        <v>160</v>
      </c>
      <c r="J1101" s="1">
        <v>2206760800</v>
      </c>
      <c r="K1101" s="1">
        <v>1823604158</v>
      </c>
      <c r="L1101" s="1">
        <v>150267937.69999999</v>
      </c>
      <c r="M1101" s="1">
        <v>267330595.19999999</v>
      </c>
      <c r="N1101" s="1">
        <v>102148744.8</v>
      </c>
      <c r="O1101" s="1">
        <v>50826238.979999997</v>
      </c>
      <c r="P1101" s="1">
        <v>50767850</v>
      </c>
      <c r="Q1101" s="1">
        <v>27091901</v>
      </c>
      <c r="R1101" s="1">
        <v>5693449</v>
      </c>
      <c r="S1101" s="1">
        <v>377059</v>
      </c>
      <c r="T1101" s="1">
        <v>57.813732109999997</v>
      </c>
      <c r="U1101" s="1">
        <v>4.6800162619999996</v>
      </c>
      <c r="V1101" s="1">
        <v>0</v>
      </c>
      <c r="Y1101" s="1">
        <v>648235985</v>
      </c>
      <c r="Z1101" s="1">
        <v>756419528.50866497</v>
      </c>
      <c r="AA1101" s="1">
        <v>0</v>
      </c>
      <c r="AB1101" s="1">
        <v>579274710</v>
      </c>
      <c r="AC1101" s="1">
        <v>756419528.50866497</v>
      </c>
      <c r="AD1101" s="1">
        <v>0</v>
      </c>
      <c r="AE1101" s="1">
        <v>579274710</v>
      </c>
      <c r="AF1101" s="1">
        <v>598319930.10497105</v>
      </c>
      <c r="AG1101" s="1">
        <v>0</v>
      </c>
      <c r="AH1101" s="1">
        <v>579274710</v>
      </c>
      <c r="AI1101" s="1">
        <v>523920119.09146899</v>
      </c>
      <c r="AJ1101" s="1">
        <v>0</v>
      </c>
      <c r="AK1101" s="1">
        <v>2024698334.6800001</v>
      </c>
      <c r="AL1101" s="1">
        <v>1605691301.2086599</v>
      </c>
      <c r="AM1101" s="1">
        <v>1536730026.2086599</v>
      </c>
      <c r="AN1101" s="1">
        <v>1378630427.80497</v>
      </c>
      <c r="AO1101" s="1">
        <v>1304230616.79146</v>
      </c>
      <c r="AP1101" s="1">
        <v>369479340</v>
      </c>
      <c r="AQ1101" s="1">
        <v>0</v>
      </c>
      <c r="AR1101" s="1">
        <v>0</v>
      </c>
      <c r="AS1101" s="1">
        <v>0</v>
      </c>
      <c r="AT1101" s="1">
        <v>0</v>
      </c>
      <c r="AU1101" s="1">
        <v>0</v>
      </c>
      <c r="AV1101" s="1">
        <v>2394177674.6799998</v>
      </c>
      <c r="AW1101" s="1">
        <v>1975170641.2086599</v>
      </c>
      <c r="AX1101" s="1">
        <v>1906209366.2086599</v>
      </c>
      <c r="AY1101" s="1">
        <v>1748109767.80497</v>
      </c>
      <c r="AZ1101" s="1">
        <v>1673709956.79146</v>
      </c>
      <c r="BA1101" s="1">
        <v>1975170641.2086599</v>
      </c>
      <c r="BB1101" s="1">
        <v>1906209366.2086599</v>
      </c>
      <c r="BC1101" s="1">
        <v>1748109767.80497</v>
      </c>
      <c r="BD1101" s="1">
        <v>1673709956.79146</v>
      </c>
      <c r="BE1101" s="1">
        <v>1605691301.2086599</v>
      </c>
      <c r="BF1101" s="1">
        <v>1536730026.2086599</v>
      </c>
      <c r="BG1101" s="1">
        <v>1378630427.80497</v>
      </c>
      <c r="BH1101" s="1">
        <v>1304230616.79146</v>
      </c>
      <c r="BI1101" s="1">
        <v>1605691301.2086599</v>
      </c>
      <c r="BJ1101" s="1">
        <v>1536730026.2086599</v>
      </c>
      <c r="BK1101" s="1">
        <v>1378630427.80497</v>
      </c>
      <c r="BL1101" s="1">
        <v>1304230616.79146</v>
      </c>
      <c r="BM1101" s="1" t="s">
        <v>85</v>
      </c>
      <c r="BN1101" s="1" t="s">
        <v>85</v>
      </c>
      <c r="BO1101" s="1" t="s">
        <v>85</v>
      </c>
      <c r="BP1101" t="s">
        <v>85</v>
      </c>
    </row>
    <row r="1102" spans="1:68" x14ac:dyDescent="0.25">
      <c r="A1102">
        <v>1642</v>
      </c>
      <c r="B1102" t="s">
        <v>313</v>
      </c>
      <c r="C1102">
        <v>2017</v>
      </c>
      <c r="D1102" s="2">
        <v>56998</v>
      </c>
      <c r="E1102" s="26">
        <v>73191.14</v>
      </c>
      <c r="F1102" t="s">
        <v>91</v>
      </c>
      <c r="G1102" t="s">
        <v>559</v>
      </c>
      <c r="H1102">
        <v>194</v>
      </c>
      <c r="I1102" s="2">
        <v>167</v>
      </c>
      <c r="J1102" s="1">
        <v>3661987198</v>
      </c>
      <c r="K1102" s="1">
        <v>1714422676</v>
      </c>
      <c r="L1102" s="1">
        <v>185699226.40000001</v>
      </c>
      <c r="M1102" s="1">
        <v>511661015.69999999</v>
      </c>
      <c r="N1102" s="1">
        <v>4415281.05</v>
      </c>
      <c r="O1102" s="1">
        <v>237675719.40000001</v>
      </c>
      <c r="P1102" s="1">
        <v>99035951.879999995</v>
      </c>
      <c r="Q1102" s="1">
        <v>29550442</v>
      </c>
      <c r="R1102" s="1">
        <v>24711885</v>
      </c>
      <c r="S1102" s="1">
        <v>624535</v>
      </c>
      <c r="T1102" s="1">
        <v>59.551047689999997</v>
      </c>
      <c r="U1102" s="1">
        <v>3.370639159</v>
      </c>
      <c r="V1102" s="1">
        <v>4651534</v>
      </c>
      <c r="W1102" s="1">
        <v>49</v>
      </c>
      <c r="X1102" s="1">
        <v>1.29</v>
      </c>
      <c r="Y1102" s="1">
        <v>977800690</v>
      </c>
      <c r="Z1102" s="1">
        <v>982912760.24567902</v>
      </c>
      <c r="AA1102" s="1">
        <v>182294547.76679999</v>
      </c>
      <c r="AB1102" s="1">
        <v>873779340</v>
      </c>
      <c r="AC1102" s="1">
        <v>982912760.24567902</v>
      </c>
      <c r="AD1102" s="1">
        <v>182294547.76679999</v>
      </c>
      <c r="AE1102" s="1">
        <v>873779340</v>
      </c>
      <c r="AF1102" s="1">
        <v>778666462.38594306</v>
      </c>
      <c r="AG1102" s="1">
        <v>182294547.76679999</v>
      </c>
      <c r="AH1102" s="1">
        <v>873779340</v>
      </c>
      <c r="AI1102" s="1">
        <v>682550557.51077402</v>
      </c>
      <c r="AJ1102" s="1">
        <v>182294547.76679999</v>
      </c>
      <c r="AK1102" s="1">
        <v>2137797621.8</v>
      </c>
      <c r="AL1102" s="1">
        <v>2427743176.29247</v>
      </c>
      <c r="AM1102" s="1">
        <v>2323721826.29247</v>
      </c>
      <c r="AN1102" s="1">
        <v>2119475528.43274</v>
      </c>
      <c r="AO1102" s="1">
        <v>2023359623.55757</v>
      </c>
      <c r="AP1102" s="1">
        <v>516076296.75</v>
      </c>
      <c r="AQ1102" s="1">
        <v>185275229.09999999</v>
      </c>
      <c r="AR1102" s="1">
        <v>185275229.09999999</v>
      </c>
      <c r="AS1102" s="1">
        <v>185275229.09999999</v>
      </c>
      <c r="AT1102" s="1">
        <v>185275229.09999999</v>
      </c>
      <c r="AU1102" s="1">
        <v>185275229.09999999</v>
      </c>
      <c r="AV1102" s="1">
        <v>2653873918.5500002</v>
      </c>
      <c r="AW1102" s="1">
        <v>3129094702.1424699</v>
      </c>
      <c r="AX1102" s="1">
        <v>3025073352.1424699</v>
      </c>
      <c r="AY1102" s="1">
        <v>2820827054.2827401</v>
      </c>
      <c r="AZ1102" s="1">
        <v>2724711149.4075699</v>
      </c>
      <c r="BA1102" s="1">
        <v>3129094702.1424699</v>
      </c>
      <c r="BB1102" s="1">
        <v>3025073352.1424699</v>
      </c>
      <c r="BC1102" s="1">
        <v>2820827054.2827401</v>
      </c>
      <c r="BD1102" s="1">
        <v>2724711149.4075699</v>
      </c>
      <c r="BE1102" s="1">
        <v>2613018405.3924699</v>
      </c>
      <c r="BF1102" s="1">
        <v>2508997055.3924699</v>
      </c>
      <c r="BG1102" s="1">
        <v>2304750757.5327401</v>
      </c>
      <c r="BH1102" s="1">
        <v>2208634852.6575699</v>
      </c>
      <c r="BI1102" s="1">
        <v>2613018405.3924699</v>
      </c>
      <c r="BJ1102" s="1">
        <v>2508997055.3924699</v>
      </c>
      <c r="BK1102" s="1">
        <v>2304750757.5327401</v>
      </c>
      <c r="BL1102" s="1">
        <v>2208634852.6575699</v>
      </c>
      <c r="BM1102" s="1" t="s">
        <v>85</v>
      </c>
      <c r="BN1102" s="1" t="s">
        <v>85</v>
      </c>
      <c r="BO1102" s="1" t="s">
        <v>85</v>
      </c>
      <c r="BP1102" t="s">
        <v>85</v>
      </c>
    </row>
    <row r="1103" spans="1:68" x14ac:dyDescent="0.25">
      <c r="A1103">
        <v>1642</v>
      </c>
      <c r="B1103" t="s">
        <v>313</v>
      </c>
      <c r="C1103">
        <v>2018</v>
      </c>
      <c r="D1103" s="2">
        <v>56998</v>
      </c>
      <c r="E1103" s="26">
        <v>73191.14</v>
      </c>
      <c r="F1103" t="s">
        <v>91</v>
      </c>
      <c r="G1103" t="s">
        <v>559</v>
      </c>
      <c r="H1103">
        <v>194</v>
      </c>
      <c r="I1103" s="2">
        <v>167</v>
      </c>
      <c r="J1103" s="1">
        <v>3661987198</v>
      </c>
      <c r="K1103" s="1">
        <v>1788139948</v>
      </c>
      <c r="L1103" s="1">
        <v>198606184.5</v>
      </c>
      <c r="M1103" s="1">
        <v>566651630.5</v>
      </c>
      <c r="N1103" s="1">
        <v>14474301.42</v>
      </c>
      <c r="O1103" s="1">
        <v>237675719.40000001</v>
      </c>
      <c r="P1103" s="1">
        <v>99035951.879999995</v>
      </c>
      <c r="Q1103" s="1">
        <v>29550442</v>
      </c>
      <c r="R1103" s="1">
        <v>24711885</v>
      </c>
      <c r="S1103" s="1">
        <v>624535</v>
      </c>
      <c r="T1103" s="1">
        <v>60.47217646</v>
      </c>
      <c r="U1103" s="1">
        <v>2.6487999640000002</v>
      </c>
      <c r="V1103" s="1">
        <v>4651534</v>
      </c>
      <c r="W1103" s="1">
        <v>49</v>
      </c>
      <c r="X1103" s="1">
        <v>1.29</v>
      </c>
      <c r="Y1103" s="1">
        <v>977800690</v>
      </c>
      <c r="Z1103" s="1">
        <v>1011657552.5976599</v>
      </c>
      <c r="AA1103" s="1">
        <v>182294547.76679999</v>
      </c>
      <c r="AB1103" s="1">
        <v>873779340</v>
      </c>
      <c r="AC1103" s="1">
        <v>1011657552.5976599</v>
      </c>
      <c r="AD1103" s="1">
        <v>182294547.76679999</v>
      </c>
      <c r="AE1103" s="1">
        <v>873779340</v>
      </c>
      <c r="AF1103" s="1">
        <v>801438173.85212195</v>
      </c>
      <c r="AG1103" s="1">
        <v>182294547.76679999</v>
      </c>
      <c r="AH1103" s="1">
        <v>873779340</v>
      </c>
      <c r="AI1103" s="1">
        <v>702511407.38363099</v>
      </c>
      <c r="AJ1103" s="1">
        <v>182294547.76679999</v>
      </c>
      <c r="AK1103" s="1">
        <v>2224421851.9000001</v>
      </c>
      <c r="AL1103" s="1">
        <v>2469394926.7444601</v>
      </c>
      <c r="AM1103" s="1">
        <v>2365373576.7444601</v>
      </c>
      <c r="AN1103" s="1">
        <v>2155154197.99892</v>
      </c>
      <c r="AO1103" s="1">
        <v>2056227431.5304301</v>
      </c>
      <c r="AP1103" s="1">
        <v>581125931.91999996</v>
      </c>
      <c r="AQ1103" s="1">
        <v>185275229.09999999</v>
      </c>
      <c r="AR1103" s="1">
        <v>185275229.09999999</v>
      </c>
      <c r="AS1103" s="1">
        <v>185275229.09999999</v>
      </c>
      <c r="AT1103" s="1">
        <v>185275229.09999999</v>
      </c>
      <c r="AU1103" s="1">
        <v>185275229.09999999</v>
      </c>
      <c r="AV1103" s="1">
        <v>2805547783.8200002</v>
      </c>
      <c r="AW1103" s="1">
        <v>3235796087.7644601</v>
      </c>
      <c r="AX1103" s="1">
        <v>3131774737.7644601</v>
      </c>
      <c r="AY1103" s="1">
        <v>2921555359.0189199</v>
      </c>
      <c r="AZ1103" s="1">
        <v>2822628592.5504298</v>
      </c>
      <c r="BA1103" s="1">
        <v>3235796087.7644601</v>
      </c>
      <c r="BB1103" s="1">
        <v>3131774737.7644601</v>
      </c>
      <c r="BC1103" s="1">
        <v>2921555359.0189199</v>
      </c>
      <c r="BD1103" s="1">
        <v>2822628592.5504298</v>
      </c>
      <c r="BE1103" s="1">
        <v>2654670155.84446</v>
      </c>
      <c r="BF1103" s="1">
        <v>2550648805.84446</v>
      </c>
      <c r="BG1103" s="1">
        <v>2340429427.0989199</v>
      </c>
      <c r="BH1103" s="1">
        <v>2241502660.6304302</v>
      </c>
      <c r="BI1103" s="1">
        <v>2654670155.84446</v>
      </c>
      <c r="BJ1103" s="1">
        <v>2550648805.84446</v>
      </c>
      <c r="BK1103" s="1">
        <v>2340429427.0989199</v>
      </c>
      <c r="BL1103" s="1">
        <v>2241502660.6304302</v>
      </c>
      <c r="BM1103" s="1" t="s">
        <v>85</v>
      </c>
      <c r="BN1103" s="1" t="s">
        <v>85</v>
      </c>
      <c r="BO1103" s="1" t="s">
        <v>85</v>
      </c>
      <c r="BP1103" t="s">
        <v>85</v>
      </c>
    </row>
    <row r="1104" spans="1:68" x14ac:dyDescent="0.25">
      <c r="A1104">
        <v>1642</v>
      </c>
      <c r="B1104" t="s">
        <v>313</v>
      </c>
      <c r="C1104">
        <v>2019</v>
      </c>
      <c r="D1104" s="2">
        <v>57678</v>
      </c>
      <c r="E1104" s="26">
        <v>73191.14</v>
      </c>
      <c r="F1104" t="s">
        <v>91</v>
      </c>
      <c r="G1104" t="s">
        <v>559</v>
      </c>
      <c r="H1104">
        <v>194</v>
      </c>
      <c r="I1104" s="2">
        <v>167</v>
      </c>
      <c r="J1104" s="1">
        <v>3703436598</v>
      </c>
      <c r="K1104" s="1">
        <v>1654029452</v>
      </c>
      <c r="L1104" s="1">
        <v>180775617.80000001</v>
      </c>
      <c r="M1104" s="1">
        <v>522316343.39999998</v>
      </c>
      <c r="N1104" s="1">
        <v>6895007.1600000001</v>
      </c>
      <c r="O1104" s="1">
        <v>237675719.40000001</v>
      </c>
      <c r="P1104" s="1">
        <v>99035951.879999995</v>
      </c>
      <c r="Q1104" s="1">
        <v>29550442</v>
      </c>
      <c r="R1104" s="1">
        <v>24711885</v>
      </c>
      <c r="S1104" s="1">
        <v>624535</v>
      </c>
      <c r="T1104" s="1">
        <v>55.71597817</v>
      </c>
      <c r="U1104" s="1">
        <v>6.3822346349999997</v>
      </c>
      <c r="V1104" s="1">
        <v>4651534</v>
      </c>
      <c r="W1104" s="1">
        <v>49</v>
      </c>
      <c r="X1104" s="1">
        <v>1.29</v>
      </c>
      <c r="Y1104" s="1">
        <v>989466090</v>
      </c>
      <c r="Z1104" s="1">
        <v>863125906.328758</v>
      </c>
      <c r="AA1104" s="1">
        <v>182294547.76679999</v>
      </c>
      <c r="AB1104" s="1">
        <v>884203740</v>
      </c>
      <c r="AC1104" s="1">
        <v>863125906.328758</v>
      </c>
      <c r="AD1104" s="1">
        <v>182294547.76679999</v>
      </c>
      <c r="AE1104" s="1">
        <v>884203740</v>
      </c>
      <c r="AF1104" s="1">
        <v>683770954.30797601</v>
      </c>
      <c r="AG1104" s="1">
        <v>182294547.76679999</v>
      </c>
      <c r="AH1104" s="1">
        <v>884203740</v>
      </c>
      <c r="AI1104" s="1">
        <v>599368623.94525599</v>
      </c>
      <c r="AJ1104" s="1">
        <v>182294547.76679999</v>
      </c>
      <c r="AK1104" s="1">
        <v>2072480789.2</v>
      </c>
      <c r="AL1104" s="1">
        <v>2314698113.7755499</v>
      </c>
      <c r="AM1104" s="1">
        <v>2209435763.7755499</v>
      </c>
      <c r="AN1104" s="1">
        <v>2030080811.75477</v>
      </c>
      <c r="AO1104" s="1">
        <v>1945678481.39205</v>
      </c>
      <c r="AP1104" s="1">
        <v>529211350.56</v>
      </c>
      <c r="AQ1104" s="1">
        <v>185275229.09999999</v>
      </c>
      <c r="AR1104" s="1">
        <v>185275229.09999999</v>
      </c>
      <c r="AS1104" s="1">
        <v>185275229.09999999</v>
      </c>
      <c r="AT1104" s="1">
        <v>185275229.09999999</v>
      </c>
      <c r="AU1104" s="1">
        <v>185275229.09999999</v>
      </c>
      <c r="AV1104" s="1">
        <v>2601692139.7600002</v>
      </c>
      <c r="AW1104" s="1">
        <v>3029184693.4355502</v>
      </c>
      <c r="AX1104" s="1">
        <v>2923922343.4355502</v>
      </c>
      <c r="AY1104" s="1">
        <v>2744567391.4147701</v>
      </c>
      <c r="AZ1104" s="1">
        <v>2660165061.0520501</v>
      </c>
      <c r="BA1104" s="1">
        <v>3029184693.4355502</v>
      </c>
      <c r="BB1104" s="1">
        <v>2923922343.4355502</v>
      </c>
      <c r="BC1104" s="1">
        <v>2744567391.4147701</v>
      </c>
      <c r="BD1104" s="1">
        <v>2660165061.0520501</v>
      </c>
      <c r="BE1104" s="1">
        <v>2499973342.8755498</v>
      </c>
      <c r="BF1104" s="1">
        <v>2394710992.8755498</v>
      </c>
      <c r="BG1104" s="1">
        <v>2215356040.8547702</v>
      </c>
      <c r="BH1104" s="1">
        <v>2130953710.4920499</v>
      </c>
      <c r="BI1104" s="1">
        <v>2499973342.8755498</v>
      </c>
      <c r="BJ1104" s="1">
        <v>2394710992.8755498</v>
      </c>
      <c r="BK1104" s="1">
        <v>2215356040.8547702</v>
      </c>
      <c r="BL1104" s="1">
        <v>2130953710.4920499</v>
      </c>
      <c r="BM1104" s="1" t="s">
        <v>85</v>
      </c>
      <c r="BN1104" s="1" t="s">
        <v>85</v>
      </c>
      <c r="BO1104" s="1" t="s">
        <v>85</v>
      </c>
      <c r="BP1104" t="s">
        <v>85</v>
      </c>
    </row>
    <row r="1105" spans="1:68" x14ac:dyDescent="0.25">
      <c r="A1105">
        <v>1642</v>
      </c>
      <c r="B1105" t="s">
        <v>313</v>
      </c>
      <c r="C1105">
        <v>2020</v>
      </c>
      <c r="D1105" s="2">
        <v>57973</v>
      </c>
      <c r="E1105" s="26">
        <v>73191.14</v>
      </c>
      <c r="F1105" t="s">
        <v>91</v>
      </c>
      <c r="G1105" t="s">
        <v>559</v>
      </c>
      <c r="H1105">
        <v>194</v>
      </c>
      <c r="I1105" s="2">
        <v>167</v>
      </c>
      <c r="J1105" s="1">
        <v>3721418323</v>
      </c>
      <c r="K1105" s="1">
        <v>1798778983</v>
      </c>
      <c r="L1105" s="1">
        <v>202829213.5</v>
      </c>
      <c r="M1105" s="1">
        <v>511325389.19999999</v>
      </c>
      <c r="N1105" s="1">
        <v>4431573.5999999996</v>
      </c>
      <c r="O1105" s="1">
        <v>237675719.40000001</v>
      </c>
      <c r="P1105" s="1">
        <v>99035951.879999995</v>
      </c>
      <c r="Q1105" s="1">
        <v>29550442</v>
      </c>
      <c r="R1105" s="1">
        <v>24711885</v>
      </c>
      <c r="S1105" s="1">
        <v>624535</v>
      </c>
      <c r="T1105" s="1">
        <v>58.613799839999999</v>
      </c>
      <c r="U1105" s="1">
        <v>2.6722219979999999</v>
      </c>
      <c r="V1105" s="1">
        <v>4651534</v>
      </c>
      <c r="W1105" s="1">
        <v>49</v>
      </c>
      <c r="X1105" s="1">
        <v>1.29</v>
      </c>
      <c r="Y1105" s="1">
        <v>994526815</v>
      </c>
      <c r="Z1105" s="1">
        <v>978734262.11982703</v>
      </c>
      <c r="AA1105" s="1">
        <v>182294547.76679999</v>
      </c>
      <c r="AB1105" s="1">
        <v>888726090</v>
      </c>
      <c r="AC1105" s="1">
        <v>978734262.11982703</v>
      </c>
      <c r="AD1105" s="1">
        <v>182294547.76679999</v>
      </c>
      <c r="AE1105" s="1">
        <v>888726090</v>
      </c>
      <c r="AF1105" s="1">
        <v>775356243.52895105</v>
      </c>
      <c r="AG1105" s="1">
        <v>182294547.76679999</v>
      </c>
      <c r="AH1105" s="1">
        <v>888726090</v>
      </c>
      <c r="AI1105" s="1">
        <v>679648940.66265702</v>
      </c>
      <c r="AJ1105" s="1">
        <v>182294547.76679999</v>
      </c>
      <c r="AK1105" s="1">
        <v>2239283915.9000001</v>
      </c>
      <c r="AL1105" s="1">
        <v>2457420790.2666202</v>
      </c>
      <c r="AM1105" s="1">
        <v>2351620065.2666202</v>
      </c>
      <c r="AN1105" s="1">
        <v>2148242046.6757498</v>
      </c>
      <c r="AO1105" s="1">
        <v>2052534743.8094499</v>
      </c>
      <c r="AP1105" s="1">
        <v>515756962.80000001</v>
      </c>
      <c r="AQ1105" s="1">
        <v>185275229.09999999</v>
      </c>
      <c r="AR1105" s="1">
        <v>185275229.09999999</v>
      </c>
      <c r="AS1105" s="1">
        <v>185275229.09999999</v>
      </c>
      <c r="AT1105" s="1">
        <v>185275229.09999999</v>
      </c>
      <c r="AU1105" s="1">
        <v>185275229.09999999</v>
      </c>
      <c r="AV1105" s="1">
        <v>2755040878.6999998</v>
      </c>
      <c r="AW1105" s="1">
        <v>3158452982.1666198</v>
      </c>
      <c r="AX1105" s="1">
        <v>3052652257.1666198</v>
      </c>
      <c r="AY1105" s="1">
        <v>2849274238.5757499</v>
      </c>
      <c r="AZ1105" s="1">
        <v>2753566935.7094498</v>
      </c>
      <c r="BA1105" s="1">
        <v>3158452982.1666198</v>
      </c>
      <c r="BB1105" s="1">
        <v>3052652257.1666198</v>
      </c>
      <c r="BC1105" s="1">
        <v>2849274238.5757499</v>
      </c>
      <c r="BD1105" s="1">
        <v>2753566935.7094498</v>
      </c>
      <c r="BE1105" s="1">
        <v>2642696019.3666201</v>
      </c>
      <c r="BF1105" s="1">
        <v>2536895294.3666201</v>
      </c>
      <c r="BG1105" s="1">
        <v>2333517275.7757502</v>
      </c>
      <c r="BH1105" s="1">
        <v>2237809972.9094501</v>
      </c>
      <c r="BI1105" s="1">
        <v>2642696019.3666201</v>
      </c>
      <c r="BJ1105" s="1">
        <v>2536895294.3666201</v>
      </c>
      <c r="BK1105" s="1">
        <v>2333517275.7757502</v>
      </c>
      <c r="BL1105" s="1">
        <v>2237809972.9094501</v>
      </c>
      <c r="BM1105" s="1" t="s">
        <v>85</v>
      </c>
      <c r="BN1105" s="1" t="s">
        <v>85</v>
      </c>
      <c r="BO1105" s="1" t="s">
        <v>85</v>
      </c>
      <c r="BP1105" t="s">
        <v>85</v>
      </c>
    </row>
    <row r="1106" spans="1:68" x14ac:dyDescent="0.25">
      <c r="A1106">
        <v>1642</v>
      </c>
      <c r="B1106" t="s">
        <v>313</v>
      </c>
      <c r="C1106">
        <v>2021</v>
      </c>
      <c r="D1106" s="2">
        <v>57973</v>
      </c>
      <c r="E1106" s="26">
        <v>73191.14</v>
      </c>
      <c r="F1106" t="s">
        <v>91</v>
      </c>
      <c r="G1106" t="s">
        <v>559</v>
      </c>
      <c r="H1106">
        <v>194</v>
      </c>
      <c r="I1106" s="2">
        <v>167</v>
      </c>
      <c r="J1106" s="1">
        <v>3721418323</v>
      </c>
      <c r="K1106" s="1">
        <v>1805797813</v>
      </c>
      <c r="L1106" s="1">
        <v>208091707.09999999</v>
      </c>
      <c r="M1106" s="1">
        <v>631166870</v>
      </c>
      <c r="N1106" s="1">
        <v>7478280.4500000002</v>
      </c>
      <c r="O1106" s="1">
        <v>237675719.40000001</v>
      </c>
      <c r="P1106" s="1">
        <v>99035951.879999995</v>
      </c>
      <c r="Q1106" s="1">
        <v>29550442</v>
      </c>
      <c r="R1106" s="1">
        <v>24711885</v>
      </c>
      <c r="S1106" s="1">
        <v>624535</v>
      </c>
      <c r="T1106" s="1">
        <v>58.997029439999999</v>
      </c>
      <c r="U1106" s="1">
        <v>3.0725824949999998</v>
      </c>
      <c r="V1106" s="1">
        <v>4651534</v>
      </c>
      <c r="W1106" s="1">
        <v>49</v>
      </c>
      <c r="X1106" s="1">
        <v>1.29</v>
      </c>
      <c r="Y1106" s="1">
        <v>994526815</v>
      </c>
      <c r="Z1106" s="1">
        <v>978434545.94303095</v>
      </c>
      <c r="AA1106" s="1">
        <v>182294547.76679999</v>
      </c>
      <c r="AB1106" s="1">
        <v>888726090</v>
      </c>
      <c r="AC1106" s="1">
        <v>978434545.94303095</v>
      </c>
      <c r="AD1106" s="1">
        <v>182294547.76679999</v>
      </c>
      <c r="AE1106" s="1">
        <v>888726090</v>
      </c>
      <c r="AF1106" s="1">
        <v>775118807.46692705</v>
      </c>
      <c r="AG1106" s="1">
        <v>182294547.76679999</v>
      </c>
      <c r="AH1106" s="1">
        <v>888726090</v>
      </c>
      <c r="AI1106" s="1">
        <v>679440812.889938</v>
      </c>
      <c r="AJ1106" s="1">
        <v>182294547.76679999</v>
      </c>
      <c r="AK1106" s="1">
        <v>2251565239.5</v>
      </c>
      <c r="AL1106" s="1">
        <v>2462383567.6898298</v>
      </c>
      <c r="AM1106" s="1">
        <v>2356582842.6898298</v>
      </c>
      <c r="AN1106" s="1">
        <v>2153267104.2137198</v>
      </c>
      <c r="AO1106" s="1">
        <v>2057589109.63673</v>
      </c>
      <c r="AP1106" s="1">
        <v>638645150.45000005</v>
      </c>
      <c r="AQ1106" s="1">
        <v>185275229.09999999</v>
      </c>
      <c r="AR1106" s="1">
        <v>185275229.09999999</v>
      </c>
      <c r="AS1106" s="1">
        <v>185275229.09999999</v>
      </c>
      <c r="AT1106" s="1">
        <v>185275229.09999999</v>
      </c>
      <c r="AU1106" s="1">
        <v>185275229.09999999</v>
      </c>
      <c r="AV1106" s="1">
        <v>2890210389.9499998</v>
      </c>
      <c r="AW1106" s="1">
        <v>3286303947.23983</v>
      </c>
      <c r="AX1106" s="1">
        <v>3180503222.23983</v>
      </c>
      <c r="AY1106" s="1">
        <v>2977187483.76372</v>
      </c>
      <c r="AZ1106" s="1">
        <v>2881509489.1867299</v>
      </c>
      <c r="BA1106" s="1">
        <v>3286303947.23983</v>
      </c>
      <c r="BB1106" s="1">
        <v>3180503222.23983</v>
      </c>
      <c r="BC1106" s="1">
        <v>2977187483.76372</v>
      </c>
      <c r="BD1106" s="1">
        <v>2881509489.1867299</v>
      </c>
      <c r="BE1106" s="1">
        <v>2647658796.7898302</v>
      </c>
      <c r="BF1106" s="1">
        <v>2541858071.7898302</v>
      </c>
      <c r="BG1106" s="1">
        <v>2338542333.3137202</v>
      </c>
      <c r="BH1106" s="1">
        <v>2242864338.7367301</v>
      </c>
      <c r="BI1106" s="1">
        <v>2647658796.7898302</v>
      </c>
      <c r="BJ1106" s="1">
        <v>2541858071.7898302</v>
      </c>
      <c r="BK1106" s="1">
        <v>2338542333.3137202</v>
      </c>
      <c r="BL1106" s="1">
        <v>2242864338.7367301</v>
      </c>
      <c r="BM1106" s="1" t="s">
        <v>85</v>
      </c>
      <c r="BN1106" s="1" t="s">
        <v>85</v>
      </c>
      <c r="BO1106" s="1" t="s">
        <v>85</v>
      </c>
      <c r="BP1106" t="s">
        <v>85</v>
      </c>
    </row>
    <row r="1107" spans="1:68" x14ac:dyDescent="0.25">
      <c r="A1107">
        <v>1644</v>
      </c>
      <c r="B1107" t="s">
        <v>314</v>
      </c>
      <c r="C1107">
        <v>2017</v>
      </c>
      <c r="D1107" s="2">
        <v>26554</v>
      </c>
      <c r="E1107" s="26">
        <v>51587.57</v>
      </c>
      <c r="F1107" t="s">
        <v>91</v>
      </c>
      <c r="I1107" s="2">
        <v>119</v>
      </c>
      <c r="J1107" s="1">
        <v>1153372990</v>
      </c>
      <c r="K1107" s="1">
        <v>570998564.29999995</v>
      </c>
      <c r="L1107" s="1">
        <v>0</v>
      </c>
      <c r="M1107" s="1">
        <v>253493129.30000001</v>
      </c>
      <c r="N1107" s="1">
        <v>41923826.289999999</v>
      </c>
      <c r="O1107" s="1">
        <v>54202013.770000003</v>
      </c>
      <c r="P1107" s="1">
        <v>24084568.09</v>
      </c>
      <c r="Q1107" s="1">
        <v>3595709</v>
      </c>
      <c r="R1107" s="1">
        <v>3770414</v>
      </c>
      <c r="S1107" s="1">
        <v>107326</v>
      </c>
      <c r="T1107" s="1">
        <v>53.869233370000003</v>
      </c>
      <c r="U1107" s="1">
        <v>3.6093947439999998</v>
      </c>
      <c r="V1107" s="1">
        <v>0</v>
      </c>
      <c r="Y1107" s="1">
        <v>455533870</v>
      </c>
      <c r="Z1107" s="1">
        <v>111779833.839682</v>
      </c>
      <c r="AA1107" s="1">
        <v>0</v>
      </c>
      <c r="AB1107" s="1">
        <v>407072820</v>
      </c>
      <c r="AC1107" s="1">
        <v>111779833.839682</v>
      </c>
      <c r="AD1107" s="1">
        <v>0</v>
      </c>
      <c r="AE1107" s="1">
        <v>407072820</v>
      </c>
      <c r="AF1107" s="1">
        <v>88737303.344018996</v>
      </c>
      <c r="AG1107" s="1">
        <v>0</v>
      </c>
      <c r="AH1107" s="1">
        <v>407072820</v>
      </c>
      <c r="AI1107" s="1">
        <v>77893759.581353903</v>
      </c>
      <c r="AJ1107" s="1">
        <v>0</v>
      </c>
      <c r="AK1107" s="1">
        <v>625200578.06999898</v>
      </c>
      <c r="AL1107" s="1">
        <v>591398271.92968202</v>
      </c>
      <c r="AM1107" s="1">
        <v>542937221.92968202</v>
      </c>
      <c r="AN1107" s="1">
        <v>519894691.43401802</v>
      </c>
      <c r="AO1107" s="1">
        <v>509051147.67135298</v>
      </c>
      <c r="AP1107" s="1">
        <v>295416955.58999997</v>
      </c>
      <c r="AQ1107" s="1">
        <v>243171196.5</v>
      </c>
      <c r="AR1107" s="1">
        <v>88709740.789452299</v>
      </c>
      <c r="AS1107" s="1">
        <v>81440583.289452299</v>
      </c>
      <c r="AT1107" s="1">
        <v>77984203.715102807</v>
      </c>
      <c r="AU1107" s="1">
        <v>76357672.150702998</v>
      </c>
      <c r="AV1107" s="1">
        <v>920617533.65999997</v>
      </c>
      <c r="AW1107" s="1">
        <v>975524968.30913401</v>
      </c>
      <c r="AX1107" s="1">
        <v>919794760.80913401</v>
      </c>
      <c r="AY1107" s="1">
        <v>893295850.73912096</v>
      </c>
      <c r="AZ1107" s="1">
        <v>880825775.41205704</v>
      </c>
      <c r="BA1107" s="1">
        <v>975524968.30913401</v>
      </c>
      <c r="BB1107" s="1">
        <v>919794760.80913401</v>
      </c>
      <c r="BC1107" s="1">
        <v>893295850.73912096</v>
      </c>
      <c r="BD1107" s="1">
        <v>880825775.41205704</v>
      </c>
      <c r="BE1107" s="1">
        <v>680108012.71913397</v>
      </c>
      <c r="BF1107" s="1">
        <v>624377805.21913397</v>
      </c>
      <c r="BG1107" s="1">
        <v>597878895.14912105</v>
      </c>
      <c r="BH1107" s="1">
        <v>585408819.82205701</v>
      </c>
      <c r="BI1107" s="1">
        <v>680108012.71913397</v>
      </c>
      <c r="BJ1107" s="1">
        <v>624377805.21913397</v>
      </c>
      <c r="BK1107" s="1">
        <v>597878895.14912105</v>
      </c>
      <c r="BL1107" s="1">
        <v>585408819.82205701</v>
      </c>
      <c r="BM1107" s="1" t="s">
        <v>85</v>
      </c>
      <c r="BN1107" s="1" t="s">
        <v>85</v>
      </c>
      <c r="BO1107" s="1" t="s">
        <v>85</v>
      </c>
      <c r="BP1107" t="s">
        <v>85</v>
      </c>
    </row>
    <row r="1108" spans="1:68" x14ac:dyDescent="0.25">
      <c r="A1108">
        <v>1644</v>
      </c>
      <c r="B1108" t="s">
        <v>314</v>
      </c>
      <c r="C1108">
        <v>2018</v>
      </c>
      <c r="D1108" s="2">
        <v>26554</v>
      </c>
      <c r="E1108" s="26">
        <v>51587.57</v>
      </c>
      <c r="F1108" t="s">
        <v>91</v>
      </c>
      <c r="I1108" s="2">
        <v>119</v>
      </c>
      <c r="J1108" s="1">
        <v>1153372990</v>
      </c>
      <c r="K1108" s="1">
        <v>583245671.70000005</v>
      </c>
      <c r="L1108" s="1">
        <v>0</v>
      </c>
      <c r="M1108" s="1">
        <v>280160435</v>
      </c>
      <c r="N1108" s="1">
        <v>38375815.649999999</v>
      </c>
      <c r="O1108" s="1">
        <v>54202013.770000003</v>
      </c>
      <c r="P1108" s="1">
        <v>24084568.09</v>
      </c>
      <c r="Q1108" s="1">
        <v>3595709</v>
      </c>
      <c r="R1108" s="1">
        <v>3770414</v>
      </c>
      <c r="S1108" s="1">
        <v>107326</v>
      </c>
      <c r="T1108" s="1">
        <v>54.821643899999998</v>
      </c>
      <c r="U1108" s="1">
        <v>2.243319235</v>
      </c>
      <c r="V1108" s="1">
        <v>0</v>
      </c>
      <c r="Y1108" s="1">
        <v>455533870</v>
      </c>
      <c r="Z1108" s="1">
        <v>116936236.870092</v>
      </c>
      <c r="AA1108" s="1">
        <v>0</v>
      </c>
      <c r="AB1108" s="1">
        <v>407072820</v>
      </c>
      <c r="AC1108" s="1">
        <v>116936236.870092</v>
      </c>
      <c r="AD1108" s="1">
        <v>0</v>
      </c>
      <c r="AE1108" s="1">
        <v>407072820</v>
      </c>
      <c r="AF1108" s="1">
        <v>92830754.587915003</v>
      </c>
      <c r="AG1108" s="1">
        <v>0</v>
      </c>
      <c r="AH1108" s="1">
        <v>407072820</v>
      </c>
      <c r="AI1108" s="1">
        <v>81486998.219831496</v>
      </c>
      <c r="AJ1108" s="1">
        <v>0</v>
      </c>
      <c r="AK1108" s="1">
        <v>637447685.47000003</v>
      </c>
      <c r="AL1108" s="1">
        <v>596554674.96009195</v>
      </c>
      <c r="AM1108" s="1">
        <v>548093624.96009195</v>
      </c>
      <c r="AN1108" s="1">
        <v>523988142.67791498</v>
      </c>
      <c r="AO1108" s="1">
        <v>512644386.30983102</v>
      </c>
      <c r="AP1108" s="1">
        <v>318536250.64999998</v>
      </c>
      <c r="AQ1108" s="1">
        <v>243171196.5</v>
      </c>
      <c r="AR1108" s="1">
        <v>89483201.244013801</v>
      </c>
      <c r="AS1108" s="1">
        <v>82214043.744013801</v>
      </c>
      <c r="AT1108" s="1">
        <v>78598221.401687205</v>
      </c>
      <c r="AU1108" s="1">
        <v>76896657.946474701</v>
      </c>
      <c r="AV1108" s="1">
        <v>955983936.12</v>
      </c>
      <c r="AW1108" s="1">
        <v>1004574126.8541</v>
      </c>
      <c r="AX1108" s="1">
        <v>948843919.35410595</v>
      </c>
      <c r="AY1108" s="1">
        <v>921122614.72960198</v>
      </c>
      <c r="AZ1108" s="1">
        <v>908077294.90630603</v>
      </c>
      <c r="BA1108" s="1">
        <v>1004574126.8541</v>
      </c>
      <c r="BB1108" s="1">
        <v>948843919.35410595</v>
      </c>
      <c r="BC1108" s="1">
        <v>921122614.72960198</v>
      </c>
      <c r="BD1108" s="1">
        <v>908077294.90630603</v>
      </c>
      <c r="BE1108" s="1">
        <v>686037876.20410597</v>
      </c>
      <c r="BF1108" s="1">
        <v>630307668.70410597</v>
      </c>
      <c r="BG1108" s="1">
        <v>602586364.079602</v>
      </c>
      <c r="BH1108" s="1">
        <v>589541044.25630605</v>
      </c>
      <c r="BI1108" s="1">
        <v>686037876.20410597</v>
      </c>
      <c r="BJ1108" s="1">
        <v>630307668.70410597</v>
      </c>
      <c r="BK1108" s="1">
        <v>602586364.079602</v>
      </c>
      <c r="BL1108" s="1">
        <v>589541044.25630605</v>
      </c>
      <c r="BM1108" s="1" t="s">
        <v>85</v>
      </c>
      <c r="BN1108" s="1" t="s">
        <v>85</v>
      </c>
      <c r="BO1108" s="1" t="s">
        <v>85</v>
      </c>
      <c r="BP1108" t="s">
        <v>85</v>
      </c>
    </row>
    <row r="1109" spans="1:68" x14ac:dyDescent="0.25">
      <c r="A1109">
        <v>1644</v>
      </c>
      <c r="B1109" t="s">
        <v>314</v>
      </c>
      <c r="C1109">
        <v>2019</v>
      </c>
      <c r="D1109" s="2">
        <v>26554</v>
      </c>
      <c r="E1109" s="26">
        <v>51587.57</v>
      </c>
      <c r="F1109" t="s">
        <v>91</v>
      </c>
      <c r="I1109" s="2">
        <v>119</v>
      </c>
      <c r="J1109" s="1">
        <v>1153372990</v>
      </c>
      <c r="K1109" s="1">
        <v>542384079.20000005</v>
      </c>
      <c r="L1109" s="1">
        <v>0</v>
      </c>
      <c r="M1109" s="1">
        <v>284617328.89999998</v>
      </c>
      <c r="N1109" s="1">
        <v>33395285.440000001</v>
      </c>
      <c r="O1109" s="1">
        <v>54202013.770000003</v>
      </c>
      <c r="P1109" s="1">
        <v>24084568.09</v>
      </c>
      <c r="Q1109" s="1">
        <v>3595709</v>
      </c>
      <c r="R1109" s="1">
        <v>3770414</v>
      </c>
      <c r="S1109" s="1">
        <v>107326</v>
      </c>
      <c r="T1109" s="1">
        <v>50.974900650000002</v>
      </c>
      <c r="U1109" s="1">
        <v>6.1434815570000003</v>
      </c>
      <c r="V1109" s="1">
        <v>0</v>
      </c>
      <c r="Y1109" s="1">
        <v>455533870</v>
      </c>
      <c r="Z1109" s="1">
        <v>99706817.888991699</v>
      </c>
      <c r="AA1109" s="1">
        <v>0</v>
      </c>
      <c r="AB1109" s="1">
        <v>407072820</v>
      </c>
      <c r="AC1109" s="1">
        <v>99706817.888991699</v>
      </c>
      <c r="AD1109" s="1">
        <v>0</v>
      </c>
      <c r="AE1109" s="1">
        <v>407072820</v>
      </c>
      <c r="AF1109" s="1">
        <v>79153044.342255503</v>
      </c>
      <c r="AG1109" s="1">
        <v>0</v>
      </c>
      <c r="AH1109" s="1">
        <v>407072820</v>
      </c>
      <c r="AI1109" s="1">
        <v>69480680.320262</v>
      </c>
      <c r="AJ1109" s="1">
        <v>0</v>
      </c>
      <c r="AK1109" s="1">
        <v>596586092.97000003</v>
      </c>
      <c r="AL1109" s="1">
        <v>579325255.97899103</v>
      </c>
      <c r="AM1109" s="1">
        <v>530864205.97899097</v>
      </c>
      <c r="AN1109" s="1">
        <v>510310432.43225503</v>
      </c>
      <c r="AO1109" s="1">
        <v>500638068.41026199</v>
      </c>
      <c r="AP1109" s="1">
        <v>318012614.33999997</v>
      </c>
      <c r="AQ1109" s="1">
        <v>243171196.5</v>
      </c>
      <c r="AR1109" s="1">
        <v>86898788.396848693</v>
      </c>
      <c r="AS1109" s="1">
        <v>79629630.896848693</v>
      </c>
      <c r="AT1109" s="1">
        <v>76546564.864838302</v>
      </c>
      <c r="AU1109" s="1">
        <v>75095710.261539295</v>
      </c>
      <c r="AV1109" s="1">
        <v>914598707.30999994</v>
      </c>
      <c r="AW1109" s="1">
        <v>984236658.71583998</v>
      </c>
      <c r="AX1109" s="1">
        <v>928506451.21583998</v>
      </c>
      <c r="AY1109" s="1">
        <v>904869611.63709295</v>
      </c>
      <c r="AZ1109" s="1">
        <v>893746393.011801</v>
      </c>
      <c r="BA1109" s="1">
        <v>984236658.71583998</v>
      </c>
      <c r="BB1109" s="1">
        <v>928506451.21583998</v>
      </c>
      <c r="BC1109" s="1">
        <v>904869611.63709295</v>
      </c>
      <c r="BD1109" s="1">
        <v>893746393.011801</v>
      </c>
      <c r="BE1109" s="1">
        <v>666224044.37583995</v>
      </c>
      <c r="BF1109" s="1">
        <v>610493836.87583995</v>
      </c>
      <c r="BG1109" s="1">
        <v>586856997.29709303</v>
      </c>
      <c r="BH1109" s="1">
        <v>575733778.67180097</v>
      </c>
      <c r="BI1109" s="1">
        <v>666224044.37583995</v>
      </c>
      <c r="BJ1109" s="1">
        <v>610493836.87583995</v>
      </c>
      <c r="BK1109" s="1">
        <v>586856997.29709303</v>
      </c>
      <c r="BL1109" s="1">
        <v>575733778.67180097</v>
      </c>
      <c r="BM1109" s="1" t="s">
        <v>85</v>
      </c>
      <c r="BN1109" s="1" t="s">
        <v>85</v>
      </c>
      <c r="BO1109" s="1" t="s">
        <v>85</v>
      </c>
      <c r="BP1109" t="s">
        <v>85</v>
      </c>
    </row>
    <row r="1110" spans="1:68" x14ac:dyDescent="0.25">
      <c r="A1110">
        <v>1644</v>
      </c>
      <c r="B1110" t="s">
        <v>314</v>
      </c>
      <c r="C1110">
        <v>2020</v>
      </c>
      <c r="D1110" s="2">
        <v>26554</v>
      </c>
      <c r="E1110" s="26">
        <v>51587.57</v>
      </c>
      <c r="F1110" t="s">
        <v>91</v>
      </c>
      <c r="I1110" s="2">
        <v>119</v>
      </c>
      <c r="J1110" s="1">
        <v>1153372990</v>
      </c>
      <c r="K1110" s="1">
        <v>587008373.20000005</v>
      </c>
      <c r="L1110" s="1">
        <v>7798442.0999999996</v>
      </c>
      <c r="M1110" s="1">
        <v>213339942.09999999</v>
      </c>
      <c r="N1110" s="1">
        <v>49040793.020000003</v>
      </c>
      <c r="O1110" s="1">
        <v>54202013.770000003</v>
      </c>
      <c r="P1110" s="1">
        <v>24084568.09</v>
      </c>
      <c r="Q1110" s="1">
        <v>3595709</v>
      </c>
      <c r="R1110" s="1">
        <v>3770414</v>
      </c>
      <c r="S1110" s="1">
        <v>107326</v>
      </c>
      <c r="T1110" s="1">
        <v>52.538279170000003</v>
      </c>
      <c r="U1110" s="1">
        <v>2.3493727309999999</v>
      </c>
      <c r="V1110" s="1">
        <v>0</v>
      </c>
      <c r="Y1110" s="1">
        <v>455533870</v>
      </c>
      <c r="Z1110" s="1">
        <v>111622077.89988001</v>
      </c>
      <c r="AA1110" s="1">
        <v>0</v>
      </c>
      <c r="AB1110" s="1">
        <v>407072820</v>
      </c>
      <c r="AC1110" s="1">
        <v>111622077.89988001</v>
      </c>
      <c r="AD1110" s="1">
        <v>0</v>
      </c>
      <c r="AE1110" s="1">
        <v>407072820</v>
      </c>
      <c r="AF1110" s="1">
        <v>88612067.546078697</v>
      </c>
      <c r="AG1110" s="1">
        <v>0</v>
      </c>
      <c r="AH1110" s="1">
        <v>407072820</v>
      </c>
      <c r="AI1110" s="1">
        <v>77783827.379584</v>
      </c>
      <c r="AJ1110" s="1">
        <v>0</v>
      </c>
      <c r="AK1110" s="1">
        <v>649008829.07000005</v>
      </c>
      <c r="AL1110" s="1">
        <v>599038958.08987999</v>
      </c>
      <c r="AM1110" s="1">
        <v>550577908.08987999</v>
      </c>
      <c r="AN1110" s="1">
        <v>527567897.73607802</v>
      </c>
      <c r="AO1110" s="1">
        <v>516739657.56958401</v>
      </c>
      <c r="AP1110" s="1">
        <v>262380735.12</v>
      </c>
      <c r="AQ1110" s="1">
        <v>243171196.5</v>
      </c>
      <c r="AR1110" s="1">
        <v>89855843.713482007</v>
      </c>
      <c r="AS1110" s="1">
        <v>82586686.213482007</v>
      </c>
      <c r="AT1110" s="1">
        <v>79135184.660411805</v>
      </c>
      <c r="AU1110" s="1">
        <v>77510948.635437593</v>
      </c>
      <c r="AV1110" s="1">
        <v>911389564.19000006</v>
      </c>
      <c r="AW1110" s="1">
        <v>951275536.92336202</v>
      </c>
      <c r="AX1110" s="1">
        <v>895545329.42336202</v>
      </c>
      <c r="AY1110" s="1">
        <v>869083817.51648998</v>
      </c>
      <c r="AZ1110" s="1">
        <v>856631341.32502103</v>
      </c>
      <c r="BA1110" s="1">
        <v>951275536.92336202</v>
      </c>
      <c r="BB1110" s="1">
        <v>895545329.42336202</v>
      </c>
      <c r="BC1110" s="1">
        <v>869083817.51648998</v>
      </c>
      <c r="BD1110" s="1">
        <v>856631341.32502103</v>
      </c>
      <c r="BE1110" s="1">
        <v>688894801.80336201</v>
      </c>
      <c r="BF1110" s="1">
        <v>633164594.30336201</v>
      </c>
      <c r="BG1110" s="1">
        <v>606703082.39648998</v>
      </c>
      <c r="BH1110" s="1">
        <v>594250606.20502102</v>
      </c>
      <c r="BI1110" s="1">
        <v>688894801.80336201</v>
      </c>
      <c r="BJ1110" s="1">
        <v>633164594.30336201</v>
      </c>
      <c r="BK1110" s="1">
        <v>606703082.39648998</v>
      </c>
      <c r="BL1110" s="1">
        <v>594250606.20502102</v>
      </c>
      <c r="BM1110" s="1" t="s">
        <v>85</v>
      </c>
      <c r="BN1110" s="1" t="s">
        <v>85</v>
      </c>
      <c r="BO1110" s="1" t="s">
        <v>85</v>
      </c>
      <c r="BP1110" t="s">
        <v>85</v>
      </c>
    </row>
    <row r="1111" spans="1:68" x14ac:dyDescent="0.25">
      <c r="A1111">
        <v>1644</v>
      </c>
      <c r="B1111" t="s">
        <v>314</v>
      </c>
      <c r="C1111">
        <v>2021</v>
      </c>
      <c r="D1111" s="2">
        <v>26554</v>
      </c>
      <c r="E1111" s="26">
        <v>51587.57</v>
      </c>
      <c r="F1111" t="s">
        <v>91</v>
      </c>
      <c r="I1111" s="2">
        <v>119</v>
      </c>
      <c r="J1111" s="1">
        <v>1153372990</v>
      </c>
      <c r="K1111" s="1">
        <v>573870336</v>
      </c>
      <c r="L1111" s="1">
        <v>8077465.4960000003</v>
      </c>
      <c r="M1111" s="1">
        <v>283046419.69999999</v>
      </c>
      <c r="N1111" s="1">
        <v>0</v>
      </c>
      <c r="O1111" s="1">
        <v>54202013.770000003</v>
      </c>
      <c r="P1111" s="1">
        <v>24084568.09</v>
      </c>
      <c r="Q1111" s="1">
        <v>3595709</v>
      </c>
      <c r="R1111" s="1">
        <v>3770414</v>
      </c>
      <c r="S1111" s="1">
        <v>107326</v>
      </c>
      <c r="T1111" s="1">
        <v>52.730815270000001</v>
      </c>
      <c r="U1111" s="1">
        <v>3.0988348669999999</v>
      </c>
      <c r="V1111" s="1">
        <v>0</v>
      </c>
      <c r="Y1111" s="1">
        <v>455533870</v>
      </c>
      <c r="Z1111" s="1">
        <v>110383452.75768</v>
      </c>
      <c r="AA1111" s="1">
        <v>0</v>
      </c>
      <c r="AB1111" s="1">
        <v>407072820</v>
      </c>
      <c r="AC1111" s="1">
        <v>110383452.75768</v>
      </c>
      <c r="AD1111" s="1">
        <v>0</v>
      </c>
      <c r="AE1111" s="1">
        <v>407072820</v>
      </c>
      <c r="AF1111" s="1">
        <v>87628775.200783595</v>
      </c>
      <c r="AG1111" s="1">
        <v>0</v>
      </c>
      <c r="AH1111" s="1">
        <v>407072820</v>
      </c>
      <c r="AI1111" s="1">
        <v>76920691.644596994</v>
      </c>
      <c r="AJ1111" s="1">
        <v>0</v>
      </c>
      <c r="AK1111" s="1">
        <v>636149815.26600003</v>
      </c>
      <c r="AL1111" s="1">
        <v>598079356.34368002</v>
      </c>
      <c r="AM1111" s="1">
        <v>549618306.34368002</v>
      </c>
      <c r="AN1111" s="1">
        <v>526863628.78678298</v>
      </c>
      <c r="AO1111" s="1">
        <v>516155545.23059702</v>
      </c>
      <c r="AP1111" s="1">
        <v>283046419.69999999</v>
      </c>
      <c r="AQ1111" s="1">
        <v>243171196.5</v>
      </c>
      <c r="AR1111" s="1">
        <v>89711903.451552004</v>
      </c>
      <c r="AS1111" s="1">
        <v>82442745.951552004</v>
      </c>
      <c r="AT1111" s="1">
        <v>79029544.318017498</v>
      </c>
      <c r="AU1111" s="1">
        <v>77423331.784589499</v>
      </c>
      <c r="AV1111" s="1">
        <v>919196234.96599996</v>
      </c>
      <c r="AW1111" s="1">
        <v>970837679.49523199</v>
      </c>
      <c r="AX1111" s="1">
        <v>915107471.99523199</v>
      </c>
      <c r="AY1111" s="1">
        <v>888939592.80480099</v>
      </c>
      <c r="AZ1111" s="1">
        <v>876625296.715186</v>
      </c>
      <c r="BA1111" s="1">
        <v>970837679.49523199</v>
      </c>
      <c r="BB1111" s="1">
        <v>915107471.99523199</v>
      </c>
      <c r="BC1111" s="1">
        <v>888939592.80480099</v>
      </c>
      <c r="BD1111" s="1">
        <v>876625296.715186</v>
      </c>
      <c r="BE1111" s="1">
        <v>687791259.79523206</v>
      </c>
      <c r="BF1111" s="1">
        <v>632061052.29523206</v>
      </c>
      <c r="BG1111" s="1">
        <v>605893173.10480106</v>
      </c>
      <c r="BH1111" s="1">
        <v>593578877.01518595</v>
      </c>
      <c r="BI1111" s="1">
        <v>687791259.79523206</v>
      </c>
      <c r="BJ1111" s="1">
        <v>632061052.29523206</v>
      </c>
      <c r="BK1111" s="1">
        <v>605893173.10479999</v>
      </c>
      <c r="BL1111" s="1">
        <v>593578877.01518595</v>
      </c>
      <c r="BM1111" s="1" t="s">
        <v>85</v>
      </c>
      <c r="BN1111" s="1" t="s">
        <v>85</v>
      </c>
      <c r="BO1111" s="1" t="s">
        <v>85</v>
      </c>
      <c r="BP1111" t="s">
        <v>85</v>
      </c>
    </row>
    <row r="1112" spans="1:68" x14ac:dyDescent="0.25">
      <c r="A1112">
        <v>1645</v>
      </c>
      <c r="B1112" t="s">
        <v>315</v>
      </c>
      <c r="C1112">
        <v>2017</v>
      </c>
      <c r="D1112" s="2">
        <v>11398</v>
      </c>
      <c r="E1112" s="26">
        <v>185343.44</v>
      </c>
      <c r="F1112" t="s">
        <v>89</v>
      </c>
      <c r="I1112" s="2">
        <v>338</v>
      </c>
      <c r="J1112" s="1">
        <v>1406171260</v>
      </c>
      <c r="K1112" s="1">
        <v>851060256.5</v>
      </c>
      <c r="L1112" s="1">
        <v>46949987.68</v>
      </c>
      <c r="M1112" s="1">
        <v>149973205.19999999</v>
      </c>
      <c r="N1112" s="1">
        <v>0</v>
      </c>
      <c r="O1112" s="1">
        <v>63279010.789999999</v>
      </c>
      <c r="P1112" s="1">
        <v>62283004.689999998</v>
      </c>
      <c r="Q1112" s="1">
        <v>64423787</v>
      </c>
      <c r="R1112" s="1">
        <v>42535565</v>
      </c>
      <c r="S1112" s="1">
        <v>416071</v>
      </c>
      <c r="T1112" s="1">
        <v>46.818021119999997</v>
      </c>
      <c r="U1112" s="1">
        <v>4.9383721180000002</v>
      </c>
      <c r="V1112" s="1">
        <v>17515938</v>
      </c>
      <c r="W1112" s="1">
        <v>38.74</v>
      </c>
      <c r="X1112" s="1">
        <v>0.92</v>
      </c>
      <c r="Y1112" s="1">
        <v>195532690</v>
      </c>
      <c r="Z1112" s="1">
        <v>1525746407.3391199</v>
      </c>
      <c r="AA1112" s="1">
        <v>387054866.70364797</v>
      </c>
      <c r="AB1112" s="1">
        <v>174731340</v>
      </c>
      <c r="AC1112" s="1">
        <v>1525746407.3391199</v>
      </c>
      <c r="AD1112" s="1">
        <v>387054866.70364797</v>
      </c>
      <c r="AE1112" s="1">
        <v>174731340</v>
      </c>
      <c r="AF1112" s="1">
        <v>1203821027.33476</v>
      </c>
      <c r="AG1112" s="1">
        <v>387054866.70364797</v>
      </c>
      <c r="AH1112" s="1">
        <v>174731340</v>
      </c>
      <c r="AI1112" s="1">
        <v>1052326730.86213</v>
      </c>
      <c r="AJ1112" s="1">
        <v>387054866.70364797</v>
      </c>
      <c r="AK1112" s="1">
        <v>961289254.96999896</v>
      </c>
      <c r="AL1112" s="1">
        <v>2217566956.4127698</v>
      </c>
      <c r="AM1112" s="1">
        <v>2196765606.4127698</v>
      </c>
      <c r="AN1112" s="1">
        <v>1874840226.4084101</v>
      </c>
      <c r="AO1112" s="1">
        <v>1723345929.93577</v>
      </c>
      <c r="AP1112" s="1">
        <v>149973205.19999999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1111262460.1699901</v>
      </c>
      <c r="AW1112" s="1">
        <v>2367540161.6127701</v>
      </c>
      <c r="AX1112" s="1">
        <v>2346738811.6127701</v>
      </c>
      <c r="AY1112" s="1">
        <v>2024813431.6084099</v>
      </c>
      <c r="AZ1112" s="1">
        <v>1873319135.1357701</v>
      </c>
      <c r="BA1112" s="1">
        <v>1406171260</v>
      </c>
      <c r="BB1112" s="1">
        <v>1406171260</v>
      </c>
      <c r="BC1112" s="1">
        <v>1406171260</v>
      </c>
      <c r="BD1112" s="1">
        <v>1406171260</v>
      </c>
      <c r="BE1112" s="1">
        <v>2217566956.4127698</v>
      </c>
      <c r="BF1112" s="1">
        <v>2196765606.4127698</v>
      </c>
      <c r="BG1112" s="1">
        <v>1874840226.4084101</v>
      </c>
      <c r="BH1112" s="1">
        <v>1723345929.93577</v>
      </c>
      <c r="BI1112" s="1">
        <v>1256198054.8</v>
      </c>
      <c r="BJ1112" s="1">
        <v>1256198054.8</v>
      </c>
      <c r="BK1112" s="1">
        <v>1256198054.8</v>
      </c>
      <c r="BL1112" s="1">
        <v>1256198054.8</v>
      </c>
      <c r="BM1112" s="1" t="s">
        <v>121</v>
      </c>
      <c r="BN1112" s="1" t="s">
        <v>121</v>
      </c>
      <c r="BO1112" s="1" t="s">
        <v>121</v>
      </c>
      <c r="BP1112" t="s">
        <v>121</v>
      </c>
    </row>
    <row r="1113" spans="1:68" x14ac:dyDescent="0.25">
      <c r="A1113">
        <v>1645</v>
      </c>
      <c r="B1113" t="s">
        <v>315</v>
      </c>
      <c r="C1113">
        <v>2018</v>
      </c>
      <c r="D1113" s="2">
        <v>11415</v>
      </c>
      <c r="E1113" s="26">
        <v>185343.44</v>
      </c>
      <c r="F1113" t="s">
        <v>89</v>
      </c>
      <c r="I1113" s="2">
        <v>338</v>
      </c>
      <c r="J1113" s="1">
        <v>1408268550</v>
      </c>
      <c r="K1113" s="1">
        <v>925599316.60000002</v>
      </c>
      <c r="L1113" s="1">
        <v>46949987.75</v>
      </c>
      <c r="M1113" s="1">
        <v>156848378.90000001</v>
      </c>
      <c r="N1113" s="1">
        <v>36338903.520000003</v>
      </c>
      <c r="O1113" s="1">
        <v>63279010.789999999</v>
      </c>
      <c r="P1113" s="1">
        <v>62283004.689999998</v>
      </c>
      <c r="Q1113" s="1">
        <v>64423787</v>
      </c>
      <c r="R1113" s="1">
        <v>42535565</v>
      </c>
      <c r="S1113" s="1">
        <v>416071</v>
      </c>
      <c r="T1113" s="1">
        <v>47.646987510000002</v>
      </c>
      <c r="U1113" s="1">
        <v>4.4212925570000001</v>
      </c>
      <c r="V1113" s="1">
        <v>17515938</v>
      </c>
      <c r="W1113" s="1">
        <v>38.74</v>
      </c>
      <c r="X1113" s="1">
        <v>0.92</v>
      </c>
      <c r="Y1113" s="1">
        <v>195824325</v>
      </c>
      <c r="Z1113" s="1">
        <v>1574785136.7170501</v>
      </c>
      <c r="AA1113" s="1">
        <v>387054866.70364797</v>
      </c>
      <c r="AB1113" s="1">
        <v>174991950</v>
      </c>
      <c r="AC1113" s="1">
        <v>1574785136.7170501</v>
      </c>
      <c r="AD1113" s="1">
        <v>387054866.70364797</v>
      </c>
      <c r="AE1113" s="1">
        <v>174991950</v>
      </c>
      <c r="AF1113" s="1">
        <v>1242512813.3976099</v>
      </c>
      <c r="AG1113" s="1">
        <v>387054866.70364797</v>
      </c>
      <c r="AH1113" s="1">
        <v>174991950</v>
      </c>
      <c r="AI1113" s="1">
        <v>1086149367.1296501</v>
      </c>
      <c r="AJ1113" s="1">
        <v>387054866.70364797</v>
      </c>
      <c r="AK1113" s="1">
        <v>1035828315.14</v>
      </c>
      <c r="AL1113" s="1">
        <v>2266897320.8607001</v>
      </c>
      <c r="AM1113" s="1">
        <v>2246064945.8607001</v>
      </c>
      <c r="AN1113" s="1">
        <v>1913792622.54126</v>
      </c>
      <c r="AO1113" s="1">
        <v>1757429176.2732899</v>
      </c>
      <c r="AP1113" s="1">
        <v>193187282.41999999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1229015597.5599999</v>
      </c>
      <c r="AW1113" s="1">
        <v>2460084603.2807002</v>
      </c>
      <c r="AX1113" s="1">
        <v>2439252228.2807002</v>
      </c>
      <c r="AY1113" s="1">
        <v>2106979904.9612601</v>
      </c>
      <c r="AZ1113" s="1">
        <v>1950616458.69329</v>
      </c>
      <c r="BA1113" s="1">
        <v>1408268550</v>
      </c>
      <c r="BB1113" s="1">
        <v>1408268550</v>
      </c>
      <c r="BC1113" s="1">
        <v>1408268550</v>
      </c>
      <c r="BD1113" s="1">
        <v>1408268550</v>
      </c>
      <c r="BE1113" s="1">
        <v>2266897320.8607001</v>
      </c>
      <c r="BF1113" s="1">
        <v>2246064945.8607001</v>
      </c>
      <c r="BG1113" s="1">
        <v>1913792622.54126</v>
      </c>
      <c r="BH1113" s="1">
        <v>1757429176.2732899</v>
      </c>
      <c r="BI1113" s="1">
        <v>1215081267.5799999</v>
      </c>
      <c r="BJ1113" s="1">
        <v>1215081267.5799999</v>
      </c>
      <c r="BK1113" s="1">
        <v>1215081267.5799999</v>
      </c>
      <c r="BL1113" s="1">
        <v>1215081267.5799999</v>
      </c>
      <c r="BM1113" s="1" t="s">
        <v>121</v>
      </c>
      <c r="BN1113" s="1" t="s">
        <v>121</v>
      </c>
      <c r="BO1113" s="1" t="s">
        <v>121</v>
      </c>
      <c r="BP1113" t="s">
        <v>121</v>
      </c>
    </row>
    <row r="1114" spans="1:68" x14ac:dyDescent="0.25">
      <c r="A1114">
        <v>1645</v>
      </c>
      <c r="B1114" t="s">
        <v>315</v>
      </c>
      <c r="C1114">
        <v>2019</v>
      </c>
      <c r="D1114" s="2">
        <v>11428</v>
      </c>
      <c r="E1114" s="26">
        <v>185343.44</v>
      </c>
      <c r="F1114" t="s">
        <v>89</v>
      </c>
      <c r="I1114" s="2">
        <v>338</v>
      </c>
      <c r="J1114" s="1">
        <v>1409872360</v>
      </c>
      <c r="K1114" s="1">
        <v>834693404.60000002</v>
      </c>
      <c r="L1114" s="1">
        <v>46949987.75</v>
      </c>
      <c r="M1114" s="1">
        <v>150970026.80000001</v>
      </c>
      <c r="N1114" s="1">
        <v>41402628.060000002</v>
      </c>
      <c r="O1114" s="1">
        <v>63279010.789999999</v>
      </c>
      <c r="P1114" s="1">
        <v>62283004.689999998</v>
      </c>
      <c r="Q1114" s="1">
        <v>64423787</v>
      </c>
      <c r="R1114" s="1">
        <v>42535565</v>
      </c>
      <c r="S1114" s="1">
        <v>416071</v>
      </c>
      <c r="T1114" s="1">
        <v>46.093282909999999</v>
      </c>
      <c r="U1114" s="1">
        <v>7.8156784970000004</v>
      </c>
      <c r="V1114" s="1">
        <v>17515938</v>
      </c>
      <c r="W1114" s="1">
        <v>38.74</v>
      </c>
      <c r="X1114" s="1">
        <v>0.92</v>
      </c>
      <c r="Y1114" s="1">
        <v>196047340</v>
      </c>
      <c r="Z1114" s="1">
        <v>1394517833.9936399</v>
      </c>
      <c r="AA1114" s="1">
        <v>387054866.70364797</v>
      </c>
      <c r="AB1114" s="1">
        <v>175191240</v>
      </c>
      <c r="AC1114" s="1">
        <v>1394517833.9936399</v>
      </c>
      <c r="AD1114" s="1">
        <v>387054866.70364797</v>
      </c>
      <c r="AE1114" s="1">
        <v>175191240</v>
      </c>
      <c r="AF1114" s="1">
        <v>1100281071.2709401</v>
      </c>
      <c r="AG1114" s="1">
        <v>387054866.70364797</v>
      </c>
      <c r="AH1114" s="1">
        <v>175191240</v>
      </c>
      <c r="AI1114" s="1">
        <v>961816712.34261203</v>
      </c>
      <c r="AJ1114" s="1">
        <v>387054866.70364797</v>
      </c>
      <c r="AK1114" s="1">
        <v>944922403.13999999</v>
      </c>
      <c r="AL1114" s="1">
        <v>2086853033.13728</v>
      </c>
      <c r="AM1114" s="1">
        <v>2065996933.13728</v>
      </c>
      <c r="AN1114" s="1">
        <v>1771760170.4145801</v>
      </c>
      <c r="AO1114" s="1">
        <v>1633295811.4862599</v>
      </c>
      <c r="AP1114" s="1">
        <v>192372654.86000001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1137295058</v>
      </c>
      <c r="AW1114" s="1">
        <v>2279225687.9972801</v>
      </c>
      <c r="AX1114" s="1">
        <v>2258369587.9972801</v>
      </c>
      <c r="AY1114" s="1">
        <v>1964132825.27458</v>
      </c>
      <c r="AZ1114" s="1">
        <v>1825668466.3462601</v>
      </c>
      <c r="BA1114" s="1">
        <v>1409872360</v>
      </c>
      <c r="BB1114" s="1">
        <v>1409872360</v>
      </c>
      <c r="BC1114" s="1">
        <v>1409872360</v>
      </c>
      <c r="BD1114" s="1">
        <v>1409872360</v>
      </c>
      <c r="BE1114" s="1">
        <v>2086853033.13728</v>
      </c>
      <c r="BF1114" s="1">
        <v>2065996933.13728</v>
      </c>
      <c r="BG1114" s="1">
        <v>1771760170.4145801</v>
      </c>
      <c r="BH1114" s="1">
        <v>1633295811.4862599</v>
      </c>
      <c r="BI1114" s="1">
        <v>1217499705.1399901</v>
      </c>
      <c r="BJ1114" s="1">
        <v>1217499705.1399901</v>
      </c>
      <c r="BK1114" s="1">
        <v>1217499705.1399901</v>
      </c>
      <c r="BL1114" s="1">
        <v>1217499705.1399901</v>
      </c>
      <c r="BM1114" s="1" t="s">
        <v>121</v>
      </c>
      <c r="BN1114" s="1" t="s">
        <v>121</v>
      </c>
      <c r="BO1114" s="1" t="s">
        <v>121</v>
      </c>
      <c r="BP1114" t="s">
        <v>121</v>
      </c>
    </row>
    <row r="1115" spans="1:68" x14ac:dyDescent="0.25">
      <c r="A1115">
        <v>1645</v>
      </c>
      <c r="B1115" t="s">
        <v>315</v>
      </c>
      <c r="C1115">
        <v>2020</v>
      </c>
      <c r="D1115" s="2">
        <v>11428</v>
      </c>
      <c r="E1115" s="26">
        <v>185343.44</v>
      </c>
      <c r="F1115" t="s">
        <v>89</v>
      </c>
      <c r="I1115" s="2">
        <v>338</v>
      </c>
      <c r="J1115" s="1">
        <v>1409872360</v>
      </c>
      <c r="K1115" s="1">
        <v>1069123648</v>
      </c>
      <c r="L1115" s="1">
        <v>0</v>
      </c>
      <c r="M1115" s="1">
        <v>148649967.69999999</v>
      </c>
      <c r="N1115" s="1">
        <v>47150639.700000003</v>
      </c>
      <c r="O1115" s="1">
        <v>63279010.789999999</v>
      </c>
      <c r="P1115" s="1">
        <v>62283004.689999998</v>
      </c>
      <c r="Q1115" s="1">
        <v>64423787</v>
      </c>
      <c r="R1115" s="1">
        <v>42535565</v>
      </c>
      <c r="S1115" s="1">
        <v>416071</v>
      </c>
      <c r="T1115" s="1">
        <v>49.704598359999999</v>
      </c>
      <c r="U1115" s="1">
        <v>3.8615393779999998</v>
      </c>
      <c r="V1115" s="1">
        <v>17515938</v>
      </c>
      <c r="W1115" s="1">
        <v>38.74</v>
      </c>
      <c r="X1115" s="1">
        <v>0.92</v>
      </c>
      <c r="Y1115" s="1">
        <v>196047340</v>
      </c>
      <c r="Z1115" s="1">
        <v>1670140132.7380199</v>
      </c>
      <c r="AA1115" s="1">
        <v>387054866.70364797</v>
      </c>
      <c r="AB1115" s="1">
        <v>175191240</v>
      </c>
      <c r="AC1115" s="1">
        <v>1670140132.7380199</v>
      </c>
      <c r="AD1115" s="1">
        <v>387054866.70364797</v>
      </c>
      <c r="AE1115" s="1">
        <v>175191240</v>
      </c>
      <c r="AF1115" s="1">
        <v>1317748349.7353101</v>
      </c>
      <c r="AG1115" s="1">
        <v>387054866.70364797</v>
      </c>
      <c r="AH1115" s="1">
        <v>175191240</v>
      </c>
      <c r="AI1115" s="1">
        <v>1151916922.4399199</v>
      </c>
      <c r="AJ1115" s="1">
        <v>387054866.70364797</v>
      </c>
      <c r="AK1115" s="1">
        <v>1132402658.79</v>
      </c>
      <c r="AL1115" s="1">
        <v>2315525344.13167</v>
      </c>
      <c r="AM1115" s="1">
        <v>2294669244.13167</v>
      </c>
      <c r="AN1115" s="1">
        <v>1942277461.1289599</v>
      </c>
      <c r="AO1115" s="1">
        <v>1776446033.83356</v>
      </c>
      <c r="AP1115" s="1">
        <v>195800607.39999899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1328203266.1900001</v>
      </c>
      <c r="AW1115" s="1">
        <v>2511325951.5316701</v>
      </c>
      <c r="AX1115" s="1">
        <v>2490469851.5316701</v>
      </c>
      <c r="AY1115" s="1">
        <v>2138078068.52896</v>
      </c>
      <c r="AZ1115" s="1">
        <v>1972246641.2335601</v>
      </c>
      <c r="BA1115" s="1">
        <v>1409872360</v>
      </c>
      <c r="BB1115" s="1">
        <v>1409872360</v>
      </c>
      <c r="BC1115" s="1">
        <v>1409872360</v>
      </c>
      <c r="BD1115" s="1">
        <v>1409872360</v>
      </c>
      <c r="BE1115" s="1">
        <v>2315525344.13167</v>
      </c>
      <c r="BF1115" s="1">
        <v>2294669244.13167</v>
      </c>
      <c r="BG1115" s="1">
        <v>1942277461.1289599</v>
      </c>
      <c r="BH1115" s="1">
        <v>1776446033.83356</v>
      </c>
      <c r="BI1115" s="1">
        <v>1214071752.5999999</v>
      </c>
      <c r="BJ1115" s="1">
        <v>1214071752.5999999</v>
      </c>
      <c r="BK1115" s="1">
        <v>1214071752.5999999</v>
      </c>
      <c r="BL1115" s="1">
        <v>1214071752.5999999</v>
      </c>
      <c r="BM1115" s="1" t="s">
        <v>121</v>
      </c>
      <c r="BN1115" s="1" t="s">
        <v>121</v>
      </c>
      <c r="BO1115" s="1" t="s">
        <v>121</v>
      </c>
      <c r="BP1115" t="s">
        <v>121</v>
      </c>
    </row>
    <row r="1116" spans="1:68" x14ac:dyDescent="0.25">
      <c r="A1116">
        <v>1645</v>
      </c>
      <c r="B1116" t="s">
        <v>315</v>
      </c>
      <c r="C1116">
        <v>2021</v>
      </c>
      <c r="D1116" s="2">
        <v>11428</v>
      </c>
      <c r="E1116" s="26">
        <v>185343.44</v>
      </c>
      <c r="F1116" t="s">
        <v>89</v>
      </c>
      <c r="I1116" s="2">
        <v>338</v>
      </c>
      <c r="J1116" s="1">
        <v>1409872360</v>
      </c>
      <c r="K1116" s="1">
        <v>1105488620</v>
      </c>
      <c r="L1116" s="1">
        <v>0</v>
      </c>
      <c r="M1116" s="1">
        <v>166379520.59999999</v>
      </c>
      <c r="N1116" s="1">
        <v>48877650</v>
      </c>
      <c r="O1116" s="1">
        <v>63279010.789999999</v>
      </c>
      <c r="P1116" s="1">
        <v>62283004.689999998</v>
      </c>
      <c r="Q1116" s="1">
        <v>64423787</v>
      </c>
      <c r="R1116" s="1">
        <v>42535565</v>
      </c>
      <c r="S1116" s="1">
        <v>416071</v>
      </c>
      <c r="T1116" s="1">
        <v>49.911833780000002</v>
      </c>
      <c r="U1116" s="1">
        <v>4.234617707</v>
      </c>
      <c r="V1116" s="1">
        <v>17515938</v>
      </c>
      <c r="W1116" s="1">
        <v>38.74</v>
      </c>
      <c r="X1116" s="1">
        <v>0.92</v>
      </c>
      <c r="Y1116" s="1">
        <v>196047340</v>
      </c>
      <c r="Z1116" s="1">
        <v>1664098195.2189801</v>
      </c>
      <c r="AA1116" s="1">
        <v>387054866.70364797</v>
      </c>
      <c r="AB1116" s="1">
        <v>175191240</v>
      </c>
      <c r="AC1116" s="1">
        <v>1664098195.2189801</v>
      </c>
      <c r="AD1116" s="1">
        <v>387054866.70364797</v>
      </c>
      <c r="AE1116" s="1">
        <v>175191240</v>
      </c>
      <c r="AF1116" s="1">
        <v>1312981232.86957</v>
      </c>
      <c r="AG1116" s="1">
        <v>387054866.70364797</v>
      </c>
      <c r="AH1116" s="1">
        <v>175191240</v>
      </c>
      <c r="AI1116" s="1">
        <v>1147749721.17573</v>
      </c>
      <c r="AJ1116" s="1">
        <v>387054866.70364797</v>
      </c>
      <c r="AK1116" s="1">
        <v>1168767630.79</v>
      </c>
      <c r="AL1116" s="1">
        <v>2309483406.6126299</v>
      </c>
      <c r="AM1116" s="1">
        <v>2288627306.6126299</v>
      </c>
      <c r="AN1116" s="1">
        <v>1937510344.2632201</v>
      </c>
      <c r="AO1116" s="1">
        <v>1772278832.56938</v>
      </c>
      <c r="AP1116" s="1">
        <v>215257170.59999999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1384024801.3899901</v>
      </c>
      <c r="AW1116" s="1">
        <v>2524740577.2126298</v>
      </c>
      <c r="AX1116" s="1">
        <v>2503884477.2126298</v>
      </c>
      <c r="AY1116" s="1">
        <v>2152767514.8632202</v>
      </c>
      <c r="AZ1116" s="1">
        <v>1987536003.1693799</v>
      </c>
      <c r="BA1116" s="1">
        <v>1409872360</v>
      </c>
      <c r="BB1116" s="1">
        <v>1409872360</v>
      </c>
      <c r="BC1116" s="1">
        <v>1409872360</v>
      </c>
      <c r="BD1116" s="1">
        <v>1409872360</v>
      </c>
      <c r="BE1116" s="1">
        <v>2309483406.6126299</v>
      </c>
      <c r="BF1116" s="1">
        <v>2288627306.6126299</v>
      </c>
      <c r="BG1116" s="1">
        <v>1937510344.2632201</v>
      </c>
      <c r="BH1116" s="1">
        <v>1772278832.56938</v>
      </c>
      <c r="BI1116" s="1">
        <v>1194615189.4000001</v>
      </c>
      <c r="BJ1116" s="1">
        <v>1194615189.4000001</v>
      </c>
      <c r="BK1116" s="1">
        <v>1194615189.4000001</v>
      </c>
      <c r="BL1116" s="1">
        <v>1194615189.4000001</v>
      </c>
      <c r="BM1116" s="1" t="s">
        <v>121</v>
      </c>
      <c r="BN1116" s="1" t="s">
        <v>121</v>
      </c>
      <c r="BO1116" s="1" t="s">
        <v>121</v>
      </c>
      <c r="BP1116" t="s">
        <v>121</v>
      </c>
    </row>
    <row r="1117" spans="1:68" x14ac:dyDescent="0.25">
      <c r="A1117">
        <v>1650</v>
      </c>
      <c r="B1117" t="s">
        <v>316</v>
      </c>
      <c r="C1117">
        <v>2017</v>
      </c>
      <c r="D1117" s="2">
        <v>62183</v>
      </c>
      <c r="E1117" s="26">
        <v>75141.009999999995</v>
      </c>
      <c r="F1117" t="s">
        <v>91</v>
      </c>
      <c r="I1117" s="2">
        <v>142</v>
      </c>
      <c r="J1117" s="1">
        <v>3222944890</v>
      </c>
      <c r="K1117" s="1">
        <v>1523658495</v>
      </c>
      <c r="L1117" s="1">
        <v>46541551.280000001</v>
      </c>
      <c r="M1117" s="1">
        <v>731155749.5</v>
      </c>
      <c r="N1117" s="1">
        <v>31727877.530000001</v>
      </c>
      <c r="O1117" s="1">
        <v>170374551.59999999</v>
      </c>
      <c r="P1117" s="1">
        <v>95296713.879999995</v>
      </c>
      <c r="Q1117" s="1">
        <v>18487396</v>
      </c>
      <c r="R1117" s="1">
        <v>16060452</v>
      </c>
      <c r="S1117" s="1">
        <v>376231</v>
      </c>
      <c r="T1117" s="1">
        <v>54.737900250000003</v>
      </c>
      <c r="U1117" s="1">
        <v>3.4926097129999998</v>
      </c>
      <c r="V1117" s="1">
        <v>0</v>
      </c>
      <c r="Y1117" s="1">
        <v>1066749365</v>
      </c>
      <c r="Z1117" s="1">
        <v>563503898.07604897</v>
      </c>
      <c r="AA1117" s="1">
        <v>0</v>
      </c>
      <c r="AB1117" s="1">
        <v>953265390</v>
      </c>
      <c r="AC1117" s="1">
        <v>563503898.07604897</v>
      </c>
      <c r="AD1117" s="1">
        <v>0</v>
      </c>
      <c r="AE1117" s="1">
        <v>953265390</v>
      </c>
      <c r="AF1117" s="1">
        <v>446299468.54949403</v>
      </c>
      <c r="AG1117" s="1">
        <v>0</v>
      </c>
      <c r="AH1117" s="1">
        <v>953265390</v>
      </c>
      <c r="AI1117" s="1">
        <v>391144442.88993901</v>
      </c>
      <c r="AJ1117" s="1">
        <v>0</v>
      </c>
      <c r="AK1117" s="1">
        <v>1740574597.8799901</v>
      </c>
      <c r="AL1117" s="1">
        <v>1772091528.2360401</v>
      </c>
      <c r="AM1117" s="1">
        <v>1658607553.2360401</v>
      </c>
      <c r="AN1117" s="1">
        <v>1541403123.7094901</v>
      </c>
      <c r="AO1117" s="1">
        <v>1486248098.0499301</v>
      </c>
      <c r="AP1117" s="1">
        <v>762883627.02999997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2503458224.9099998</v>
      </c>
      <c r="AW1117" s="1">
        <v>2534975155.2660398</v>
      </c>
      <c r="AX1117" s="1">
        <v>2421491180.2660398</v>
      </c>
      <c r="AY1117" s="1">
        <v>2304286750.73949</v>
      </c>
      <c r="AZ1117" s="1">
        <v>2249131725.0799298</v>
      </c>
      <c r="BA1117" s="1">
        <v>2534975155.2660398</v>
      </c>
      <c r="BB1117" s="1">
        <v>2421491180.2660398</v>
      </c>
      <c r="BC1117" s="1">
        <v>2304286750.73949</v>
      </c>
      <c r="BD1117" s="1">
        <v>2249131725.0799298</v>
      </c>
      <c r="BE1117" s="1">
        <v>1772091528.2360401</v>
      </c>
      <c r="BF1117" s="1">
        <v>1658607553.2360401</v>
      </c>
      <c r="BG1117" s="1">
        <v>1541403123.7094901</v>
      </c>
      <c r="BH1117" s="1">
        <v>1486248098.0499301</v>
      </c>
      <c r="BI1117" s="1">
        <v>1772091528.2360401</v>
      </c>
      <c r="BJ1117" s="1">
        <v>1658607553.2360401</v>
      </c>
      <c r="BK1117" s="1">
        <v>1541403123.7094901</v>
      </c>
      <c r="BL1117" s="1">
        <v>1486248098.0499301</v>
      </c>
      <c r="BM1117" s="1" t="s">
        <v>85</v>
      </c>
      <c r="BN1117" s="1" t="s">
        <v>85</v>
      </c>
      <c r="BO1117" s="1" t="s">
        <v>85</v>
      </c>
      <c r="BP1117" t="s">
        <v>85</v>
      </c>
    </row>
    <row r="1118" spans="1:68" x14ac:dyDescent="0.25">
      <c r="A1118">
        <v>1650</v>
      </c>
      <c r="B1118" t="s">
        <v>316</v>
      </c>
      <c r="C1118">
        <v>2018</v>
      </c>
      <c r="D1118" s="2">
        <v>62183</v>
      </c>
      <c r="E1118" s="26">
        <v>75141.009999999995</v>
      </c>
      <c r="F1118" t="s">
        <v>91</v>
      </c>
      <c r="I1118" s="2">
        <v>142</v>
      </c>
      <c r="J1118" s="1">
        <v>3222944890</v>
      </c>
      <c r="K1118" s="1">
        <v>1560429740</v>
      </c>
      <c r="L1118" s="1">
        <v>47198340.939999998</v>
      </c>
      <c r="M1118" s="1">
        <v>667088087.89999998</v>
      </c>
      <c r="N1118" s="1">
        <v>33810454.299999997</v>
      </c>
      <c r="O1118" s="1">
        <v>170374551.59999999</v>
      </c>
      <c r="P1118" s="1">
        <v>95296713.879999995</v>
      </c>
      <c r="Q1118" s="1">
        <v>18487396</v>
      </c>
      <c r="R1118" s="1">
        <v>16060452</v>
      </c>
      <c r="S1118" s="1">
        <v>376231</v>
      </c>
      <c r="T1118" s="1">
        <v>55.682406180000001</v>
      </c>
      <c r="U1118" s="1">
        <v>2.4803873570000001</v>
      </c>
      <c r="V1118" s="1">
        <v>0</v>
      </c>
      <c r="Y1118" s="1">
        <v>1066749365</v>
      </c>
      <c r="Z1118" s="1">
        <v>585020490.23666096</v>
      </c>
      <c r="AA1118" s="1">
        <v>0</v>
      </c>
      <c r="AB1118" s="1">
        <v>953265390</v>
      </c>
      <c r="AC1118" s="1">
        <v>585020490.23666096</v>
      </c>
      <c r="AD1118" s="1">
        <v>0</v>
      </c>
      <c r="AE1118" s="1">
        <v>953265390</v>
      </c>
      <c r="AF1118" s="1">
        <v>463340776.83336502</v>
      </c>
      <c r="AG1118" s="1">
        <v>0</v>
      </c>
      <c r="AH1118" s="1">
        <v>953265390</v>
      </c>
      <c r="AI1118" s="1">
        <v>406079735.23181403</v>
      </c>
      <c r="AJ1118" s="1">
        <v>0</v>
      </c>
      <c r="AK1118" s="1">
        <v>1778002632.54</v>
      </c>
      <c r="AL1118" s="1">
        <v>1794264910.0566599</v>
      </c>
      <c r="AM1118" s="1">
        <v>1680780935.0566599</v>
      </c>
      <c r="AN1118" s="1">
        <v>1559101221.6533599</v>
      </c>
      <c r="AO1118" s="1">
        <v>1501840180.05181</v>
      </c>
      <c r="AP1118" s="1">
        <v>700898542.19999897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2478901174.7399998</v>
      </c>
      <c r="AW1118" s="1">
        <v>2495163452.25666</v>
      </c>
      <c r="AX1118" s="1">
        <v>2381679477.25666</v>
      </c>
      <c r="AY1118" s="1">
        <v>2259999763.8533602</v>
      </c>
      <c r="AZ1118" s="1">
        <v>2202738722.2518101</v>
      </c>
      <c r="BA1118" s="1">
        <v>2495163452.25666</v>
      </c>
      <c r="BB1118" s="1">
        <v>2381679477.25666</v>
      </c>
      <c r="BC1118" s="1">
        <v>2259999763.8533602</v>
      </c>
      <c r="BD1118" s="1">
        <v>2202738722.2518101</v>
      </c>
      <c r="BE1118" s="1">
        <v>1794264910.0566599</v>
      </c>
      <c r="BF1118" s="1">
        <v>1680780935.0566599</v>
      </c>
      <c r="BG1118" s="1">
        <v>1559101221.6533599</v>
      </c>
      <c r="BH1118" s="1">
        <v>1501840180.05181</v>
      </c>
      <c r="BI1118" s="1">
        <v>1794264910.0566599</v>
      </c>
      <c r="BJ1118" s="1">
        <v>1680780935.0566599</v>
      </c>
      <c r="BK1118" s="1">
        <v>1559101221.6533599</v>
      </c>
      <c r="BL1118" s="1">
        <v>1501840180.05181</v>
      </c>
      <c r="BM1118" s="1" t="s">
        <v>85</v>
      </c>
      <c r="BN1118" s="1" t="s">
        <v>85</v>
      </c>
      <c r="BO1118" s="1" t="s">
        <v>85</v>
      </c>
      <c r="BP1118" t="s">
        <v>85</v>
      </c>
    </row>
    <row r="1119" spans="1:68" x14ac:dyDescent="0.25">
      <c r="A1119">
        <v>1650</v>
      </c>
      <c r="B1119" t="s">
        <v>316</v>
      </c>
      <c r="C1119">
        <v>2019</v>
      </c>
      <c r="D1119" s="2">
        <v>62183</v>
      </c>
      <c r="E1119" s="26">
        <v>75141.009999999995</v>
      </c>
      <c r="F1119" t="s">
        <v>91</v>
      </c>
      <c r="I1119" s="2">
        <v>142</v>
      </c>
      <c r="J1119" s="1">
        <v>3222944890</v>
      </c>
      <c r="K1119" s="1">
        <v>1476372632</v>
      </c>
      <c r="L1119" s="1">
        <v>54881583.030000001</v>
      </c>
      <c r="M1119" s="1">
        <v>624799212.20000005</v>
      </c>
      <c r="N1119" s="1">
        <v>0</v>
      </c>
      <c r="O1119" s="1">
        <v>170374551.59999999</v>
      </c>
      <c r="P1119" s="1">
        <v>95296713.879999995</v>
      </c>
      <c r="Q1119" s="1">
        <v>18487396</v>
      </c>
      <c r="R1119" s="1">
        <v>16060452</v>
      </c>
      <c r="S1119" s="1">
        <v>376231</v>
      </c>
      <c r="T1119" s="1">
        <v>51.988503450000003</v>
      </c>
      <c r="U1119" s="1">
        <v>6.3872475020000001</v>
      </c>
      <c r="V1119" s="1">
        <v>0</v>
      </c>
      <c r="Y1119" s="1">
        <v>1066749365</v>
      </c>
      <c r="Z1119" s="1">
        <v>501440917.09868097</v>
      </c>
      <c r="AA1119" s="1">
        <v>0</v>
      </c>
      <c r="AB1119" s="1">
        <v>953265390</v>
      </c>
      <c r="AC1119" s="1">
        <v>501440917.09868097</v>
      </c>
      <c r="AD1119" s="1">
        <v>0</v>
      </c>
      <c r="AE1119" s="1">
        <v>953265390</v>
      </c>
      <c r="AF1119" s="1">
        <v>397145105.07238698</v>
      </c>
      <c r="AG1119" s="1">
        <v>0</v>
      </c>
      <c r="AH1119" s="1">
        <v>953265390</v>
      </c>
      <c r="AI1119" s="1">
        <v>348064722.942366</v>
      </c>
      <c r="AJ1119" s="1">
        <v>0</v>
      </c>
      <c r="AK1119" s="1">
        <v>1701628766.6299901</v>
      </c>
      <c r="AL1119" s="1">
        <v>1718368579.0086801</v>
      </c>
      <c r="AM1119" s="1">
        <v>1604884604.0086801</v>
      </c>
      <c r="AN1119" s="1">
        <v>1500588791.9823799</v>
      </c>
      <c r="AO1119" s="1">
        <v>1451508409.85236</v>
      </c>
      <c r="AP1119" s="1">
        <v>624799212.20000005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2326427978.8299999</v>
      </c>
      <c r="AW1119" s="1">
        <v>2343167791.2086802</v>
      </c>
      <c r="AX1119" s="1">
        <v>2229683816.2086802</v>
      </c>
      <c r="AY1119" s="1">
        <v>2125388004.18238</v>
      </c>
      <c r="AZ1119" s="1">
        <v>2076307622.0523601</v>
      </c>
      <c r="BA1119" s="1">
        <v>2343167791.2086802</v>
      </c>
      <c r="BB1119" s="1">
        <v>2229683816.2086802</v>
      </c>
      <c r="BC1119" s="1">
        <v>2125388004.18238</v>
      </c>
      <c r="BD1119" s="1">
        <v>2076307622.0523601</v>
      </c>
      <c r="BE1119" s="1">
        <v>1718368579.0086801</v>
      </c>
      <c r="BF1119" s="1">
        <v>1604884604.0086801</v>
      </c>
      <c r="BG1119" s="1">
        <v>1500588791.9823799</v>
      </c>
      <c r="BH1119" s="1">
        <v>1451508409.85236</v>
      </c>
      <c r="BI1119" s="1">
        <v>1718368579.0086801</v>
      </c>
      <c r="BJ1119" s="1">
        <v>1604884604.0086801</v>
      </c>
      <c r="BK1119" s="1">
        <v>1500588791.9823799</v>
      </c>
      <c r="BL1119" s="1">
        <v>1451508409.85236</v>
      </c>
      <c r="BM1119" s="1" t="s">
        <v>85</v>
      </c>
      <c r="BN1119" s="1" t="s">
        <v>85</v>
      </c>
      <c r="BO1119" s="1" t="s">
        <v>85</v>
      </c>
      <c r="BP1119" t="s">
        <v>85</v>
      </c>
    </row>
    <row r="1120" spans="1:68" x14ac:dyDescent="0.25">
      <c r="A1120">
        <v>1650</v>
      </c>
      <c r="B1120" t="s">
        <v>316</v>
      </c>
      <c r="C1120">
        <v>2020</v>
      </c>
      <c r="D1120" s="2">
        <v>62183</v>
      </c>
      <c r="E1120" s="26">
        <v>75141.009999999995</v>
      </c>
      <c r="F1120" t="s">
        <v>91</v>
      </c>
      <c r="I1120" s="2">
        <v>142</v>
      </c>
      <c r="J1120" s="1">
        <v>3222944890</v>
      </c>
      <c r="K1120" s="1">
        <v>1691602902</v>
      </c>
      <c r="L1120" s="1">
        <v>64896503.210000001</v>
      </c>
      <c r="M1120" s="1">
        <v>513078394.10000002</v>
      </c>
      <c r="N1120" s="1">
        <v>54875598.619999997</v>
      </c>
      <c r="O1120" s="1">
        <v>170374551.59999999</v>
      </c>
      <c r="P1120" s="1">
        <v>95296713.879999995</v>
      </c>
      <c r="Q1120" s="1">
        <v>18487396</v>
      </c>
      <c r="R1120" s="1">
        <v>16060452</v>
      </c>
      <c r="S1120" s="1">
        <v>376231</v>
      </c>
      <c r="T1120" s="1">
        <v>53.396492610000003</v>
      </c>
      <c r="U1120" s="1">
        <v>2.5278178320000002</v>
      </c>
      <c r="V1120" s="1">
        <v>0</v>
      </c>
      <c r="Y1120" s="1">
        <v>1066749365</v>
      </c>
      <c r="Z1120" s="1">
        <v>559362552.67534101</v>
      </c>
      <c r="AA1120" s="1">
        <v>0</v>
      </c>
      <c r="AB1120" s="1">
        <v>953265390</v>
      </c>
      <c r="AC1120" s="1">
        <v>559362552.67534101</v>
      </c>
      <c r="AD1120" s="1">
        <v>0</v>
      </c>
      <c r="AE1120" s="1">
        <v>953265390</v>
      </c>
      <c r="AF1120" s="1">
        <v>443019490.79294902</v>
      </c>
      <c r="AG1120" s="1">
        <v>0</v>
      </c>
      <c r="AH1120" s="1">
        <v>953265390</v>
      </c>
      <c r="AI1120" s="1">
        <v>388269814.61299902</v>
      </c>
      <c r="AJ1120" s="1">
        <v>0</v>
      </c>
      <c r="AK1120" s="1">
        <v>1926873956.8099999</v>
      </c>
      <c r="AL1120" s="1">
        <v>1786305134.7653401</v>
      </c>
      <c r="AM1120" s="1">
        <v>1672821159.7653401</v>
      </c>
      <c r="AN1120" s="1">
        <v>1556478097.8829401</v>
      </c>
      <c r="AO1120" s="1">
        <v>1501728421.7030001</v>
      </c>
      <c r="AP1120" s="1">
        <v>567953992.72000003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2494827949.5299902</v>
      </c>
      <c r="AW1120" s="1">
        <v>2354259127.4853401</v>
      </c>
      <c r="AX1120" s="1">
        <v>2240775152.4853401</v>
      </c>
      <c r="AY1120" s="1">
        <v>2124432090.6029401</v>
      </c>
      <c r="AZ1120" s="1">
        <v>2069682414.4230001</v>
      </c>
      <c r="BA1120" s="1">
        <v>2354259127.4853401</v>
      </c>
      <c r="BB1120" s="1">
        <v>2240775152.4853401</v>
      </c>
      <c r="BC1120" s="1">
        <v>2124432090.6029401</v>
      </c>
      <c r="BD1120" s="1">
        <v>2069682414.4230001</v>
      </c>
      <c r="BE1120" s="1">
        <v>1786305134.7653401</v>
      </c>
      <c r="BF1120" s="1">
        <v>1672821159.7653401</v>
      </c>
      <c r="BG1120" s="1">
        <v>1556478097.8829401</v>
      </c>
      <c r="BH1120" s="1">
        <v>1501728421.7030001</v>
      </c>
      <c r="BI1120" s="1">
        <v>1786305134.7653401</v>
      </c>
      <c r="BJ1120" s="1">
        <v>1672821159.7653401</v>
      </c>
      <c r="BK1120" s="1">
        <v>1556478097.8829401</v>
      </c>
      <c r="BL1120" s="1">
        <v>1501728421.7030001</v>
      </c>
      <c r="BM1120" s="1" t="s">
        <v>85</v>
      </c>
      <c r="BN1120" s="1" t="s">
        <v>85</v>
      </c>
      <c r="BO1120" s="1" t="s">
        <v>85</v>
      </c>
      <c r="BP1120" t="s">
        <v>85</v>
      </c>
    </row>
    <row r="1121" spans="1:68" x14ac:dyDescent="0.25">
      <c r="A1121">
        <v>1650</v>
      </c>
      <c r="B1121" t="s">
        <v>316</v>
      </c>
      <c r="C1121">
        <v>2021</v>
      </c>
      <c r="D1121" s="2">
        <v>62183</v>
      </c>
      <c r="E1121" s="26">
        <v>75141.009999999995</v>
      </c>
      <c r="F1121" t="s">
        <v>91</v>
      </c>
      <c r="I1121" s="2">
        <v>142</v>
      </c>
      <c r="J1121" s="1">
        <v>3222944890</v>
      </c>
      <c r="K1121" s="1">
        <v>1627160000</v>
      </c>
      <c r="L1121" s="1">
        <v>61700000</v>
      </c>
      <c r="M1121" s="1">
        <v>494360000</v>
      </c>
      <c r="N1121" s="1">
        <v>73510000</v>
      </c>
      <c r="O1121" s="1">
        <v>170374551.59999999</v>
      </c>
      <c r="P1121" s="1">
        <v>95296713.879999995</v>
      </c>
      <c r="Q1121" s="1">
        <v>18487396</v>
      </c>
      <c r="R1121" s="1">
        <v>16060452</v>
      </c>
      <c r="S1121" s="1">
        <v>376231</v>
      </c>
      <c r="T1121" s="1">
        <v>53.795065579999999</v>
      </c>
      <c r="U1121" s="1">
        <v>3.3743508719999999</v>
      </c>
      <c r="V1121" s="1">
        <v>0</v>
      </c>
      <c r="Y1121" s="1">
        <v>1066749365</v>
      </c>
      <c r="Z1121" s="1">
        <v>554436690.35741401</v>
      </c>
      <c r="AA1121" s="1">
        <v>0</v>
      </c>
      <c r="AB1121" s="1">
        <v>953265390</v>
      </c>
      <c r="AC1121" s="1">
        <v>554436690.35741401</v>
      </c>
      <c r="AD1121" s="1">
        <v>0</v>
      </c>
      <c r="AE1121" s="1">
        <v>953265390</v>
      </c>
      <c r="AF1121" s="1">
        <v>439118169.53830498</v>
      </c>
      <c r="AG1121" s="1">
        <v>0</v>
      </c>
      <c r="AH1121" s="1">
        <v>953265390</v>
      </c>
      <c r="AI1121" s="1">
        <v>384850630.32931203</v>
      </c>
      <c r="AJ1121" s="1">
        <v>0</v>
      </c>
      <c r="AK1121" s="1">
        <v>1859234551.5999999</v>
      </c>
      <c r="AL1121" s="1">
        <v>1778182769.2374101</v>
      </c>
      <c r="AM1121" s="1">
        <v>1664698794.2374101</v>
      </c>
      <c r="AN1121" s="1">
        <v>1549380273.4182999</v>
      </c>
      <c r="AO1121" s="1">
        <v>1495112734.2093101</v>
      </c>
      <c r="AP1121" s="1">
        <v>567870000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2427104551.5999999</v>
      </c>
      <c r="AW1121" s="1">
        <v>2346052769.2374101</v>
      </c>
      <c r="AX1121" s="1">
        <v>2232568794.2374101</v>
      </c>
      <c r="AY1121" s="1">
        <v>2117250273.4182999</v>
      </c>
      <c r="AZ1121" s="1">
        <v>2062982734.2093101</v>
      </c>
      <c r="BA1121" s="1">
        <v>2346052769.2374101</v>
      </c>
      <c r="BB1121" s="1">
        <v>2232568794.2374101</v>
      </c>
      <c r="BC1121" s="1">
        <v>2117250273.4182999</v>
      </c>
      <c r="BD1121" s="1">
        <v>2062982734.2093101</v>
      </c>
      <c r="BE1121" s="1">
        <v>1778182769.2374101</v>
      </c>
      <c r="BF1121" s="1">
        <v>1664698794.2374101</v>
      </c>
      <c r="BG1121" s="1">
        <v>1549380273.4182999</v>
      </c>
      <c r="BH1121" s="1">
        <v>1495112734.2093101</v>
      </c>
      <c r="BI1121" s="1">
        <v>1778182769.2374101</v>
      </c>
      <c r="BJ1121" s="1">
        <v>1664698794.2374101</v>
      </c>
      <c r="BK1121" s="1">
        <v>1549380273.4182999</v>
      </c>
      <c r="BL1121" s="1">
        <v>1495112734.2093101</v>
      </c>
      <c r="BM1121" s="1" t="s">
        <v>85</v>
      </c>
      <c r="BN1121" s="1" t="s">
        <v>85</v>
      </c>
      <c r="BO1121" s="1" t="s">
        <v>85</v>
      </c>
      <c r="BP1121" t="s">
        <v>85</v>
      </c>
    </row>
    <row r="1122" spans="1:68" x14ac:dyDescent="0.25">
      <c r="A1122">
        <v>1656</v>
      </c>
      <c r="B1122" t="s">
        <v>317</v>
      </c>
      <c r="C1122">
        <v>2017</v>
      </c>
      <c r="D1122" s="2">
        <v>44513</v>
      </c>
      <c r="E1122" s="26">
        <v>151926.07999999999</v>
      </c>
      <c r="F1122" t="s">
        <v>89</v>
      </c>
      <c r="I1122" s="2">
        <v>159</v>
      </c>
      <c r="J1122" s="1">
        <v>2583311955</v>
      </c>
      <c r="K1122" s="1">
        <v>1436148380</v>
      </c>
      <c r="L1122" s="1">
        <v>416289440</v>
      </c>
      <c r="M1122" s="1">
        <v>248442282.19999999</v>
      </c>
      <c r="N1122" s="1">
        <v>0</v>
      </c>
      <c r="O1122" s="1">
        <v>146487524.09999999</v>
      </c>
      <c r="P1122" s="1">
        <v>112643448.3</v>
      </c>
      <c r="Q1122" s="1">
        <v>40295157</v>
      </c>
      <c r="R1122" s="1">
        <v>15306254</v>
      </c>
      <c r="S1122" s="1">
        <v>577570</v>
      </c>
      <c r="T1122" s="1">
        <v>48.027201359999999</v>
      </c>
      <c r="U1122" s="1">
        <v>8.497449499</v>
      </c>
      <c r="V1122" s="1">
        <v>129408</v>
      </c>
      <c r="W1122" s="1">
        <v>34.630000000000003</v>
      </c>
      <c r="X1122" s="1">
        <v>1.1499999999999999</v>
      </c>
      <c r="Y1122" s="1">
        <v>763620515</v>
      </c>
      <c r="Z1122" s="1">
        <v>864233892.036551</v>
      </c>
      <c r="AA1122" s="1">
        <v>2778467.4048000001</v>
      </c>
      <c r="AB1122" s="1">
        <v>682384290</v>
      </c>
      <c r="AC1122" s="1">
        <v>864233892.036551</v>
      </c>
      <c r="AD1122" s="1">
        <v>2778467.4048000001</v>
      </c>
      <c r="AE1122" s="1">
        <v>682384290</v>
      </c>
      <c r="AF1122" s="1">
        <v>683592200.41835904</v>
      </c>
      <c r="AG1122" s="1">
        <v>2778467.4048000001</v>
      </c>
      <c r="AH1122" s="1">
        <v>682384290</v>
      </c>
      <c r="AI1122" s="1">
        <v>598584345.53920996</v>
      </c>
      <c r="AJ1122" s="1">
        <v>2778467.4048000001</v>
      </c>
      <c r="AK1122" s="1">
        <v>1998925344.0999999</v>
      </c>
      <c r="AL1122" s="1">
        <v>2159565762.7413502</v>
      </c>
      <c r="AM1122" s="1">
        <v>2078329537.7413499</v>
      </c>
      <c r="AN1122" s="1">
        <v>1897687846.1231501</v>
      </c>
      <c r="AO1122" s="1">
        <v>1812679991.24401</v>
      </c>
      <c r="AP1122" s="1">
        <v>248442282.19999999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2247367626.2999902</v>
      </c>
      <c r="AW1122" s="1">
        <v>2408008044.94135</v>
      </c>
      <c r="AX1122" s="1">
        <v>2326771819.94135</v>
      </c>
      <c r="AY1122" s="1">
        <v>2146130128.3231499</v>
      </c>
      <c r="AZ1122" s="1">
        <v>2061122273.44401</v>
      </c>
      <c r="BA1122" s="1">
        <v>2408008044.94135</v>
      </c>
      <c r="BB1122" s="1">
        <v>2326771819.94135</v>
      </c>
      <c r="BC1122" s="1">
        <v>2146130128.3231499</v>
      </c>
      <c r="BD1122" s="1">
        <v>2061122273.44401</v>
      </c>
      <c r="BE1122" s="1">
        <v>2159565762.7413502</v>
      </c>
      <c r="BF1122" s="1">
        <v>2078329537.7413499</v>
      </c>
      <c r="BG1122" s="1">
        <v>1897687846.1231501</v>
      </c>
      <c r="BH1122" s="1">
        <v>1812679991.24401</v>
      </c>
      <c r="BI1122" s="1">
        <v>2159565762.7413502</v>
      </c>
      <c r="BJ1122" s="1">
        <v>2078329537.7413499</v>
      </c>
      <c r="BK1122" s="1">
        <v>1897687846.1231501</v>
      </c>
      <c r="BL1122" s="1">
        <v>1812679991.24401</v>
      </c>
      <c r="BM1122" s="1" t="s">
        <v>85</v>
      </c>
      <c r="BN1122" s="1" t="s">
        <v>85</v>
      </c>
      <c r="BO1122" s="1" t="s">
        <v>85</v>
      </c>
      <c r="BP1122" t="s">
        <v>85</v>
      </c>
    </row>
    <row r="1123" spans="1:68" x14ac:dyDescent="0.25">
      <c r="A1123">
        <v>1656</v>
      </c>
      <c r="B1123" t="s">
        <v>317</v>
      </c>
      <c r="C1123">
        <v>2018</v>
      </c>
      <c r="D1123" s="2">
        <v>44513</v>
      </c>
      <c r="E1123" s="26">
        <v>151926.07999999999</v>
      </c>
      <c r="F1123" t="s">
        <v>89</v>
      </c>
      <c r="I1123" s="2">
        <v>159</v>
      </c>
      <c r="J1123" s="1">
        <v>2583311955</v>
      </c>
      <c r="K1123" s="1">
        <v>1446659259</v>
      </c>
      <c r="L1123" s="1">
        <v>425316185.39999998</v>
      </c>
      <c r="M1123" s="1">
        <v>253451986.40000001</v>
      </c>
      <c r="N1123" s="1">
        <v>525880.55599999998</v>
      </c>
      <c r="O1123" s="1">
        <v>146487524.09999999</v>
      </c>
      <c r="P1123" s="1">
        <v>112643448.3</v>
      </c>
      <c r="Q1123" s="1">
        <v>40295157</v>
      </c>
      <c r="R1123" s="1">
        <v>15306254</v>
      </c>
      <c r="S1123" s="1">
        <v>577570</v>
      </c>
      <c r="T1123" s="1">
        <v>47.290696599999997</v>
      </c>
      <c r="U1123" s="1">
        <v>4.437238335</v>
      </c>
      <c r="V1123" s="1">
        <v>129408</v>
      </c>
      <c r="W1123" s="1">
        <v>34.630000000000003</v>
      </c>
      <c r="X1123" s="1">
        <v>1.1499999999999999</v>
      </c>
      <c r="Y1123" s="1">
        <v>763620515</v>
      </c>
      <c r="Z1123" s="1">
        <v>936899658.61197102</v>
      </c>
      <c r="AA1123" s="1">
        <v>2778467.4048000001</v>
      </c>
      <c r="AB1123" s="1">
        <v>682384290</v>
      </c>
      <c r="AC1123" s="1">
        <v>936899658.61197102</v>
      </c>
      <c r="AD1123" s="1">
        <v>2778467.4048000001</v>
      </c>
      <c r="AE1123" s="1">
        <v>682384290</v>
      </c>
      <c r="AF1123" s="1">
        <v>741069408.52845001</v>
      </c>
      <c r="AG1123" s="1">
        <v>2778467.4048000001</v>
      </c>
      <c r="AH1123" s="1">
        <v>682384290</v>
      </c>
      <c r="AI1123" s="1">
        <v>648913996.72443998</v>
      </c>
      <c r="AJ1123" s="1">
        <v>2778467.4048000001</v>
      </c>
      <c r="AK1123" s="1">
        <v>2018462968.5</v>
      </c>
      <c r="AL1123" s="1">
        <v>2241258274.7167702</v>
      </c>
      <c r="AM1123" s="1">
        <v>2160022049.7167702</v>
      </c>
      <c r="AN1123" s="1">
        <v>1964191799.63325</v>
      </c>
      <c r="AO1123" s="1">
        <v>1872036387.8292401</v>
      </c>
      <c r="AP1123" s="1">
        <v>253977866.956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2272440835.4559999</v>
      </c>
      <c r="AW1123" s="1">
        <v>2495236141.67277</v>
      </c>
      <c r="AX1123" s="1">
        <v>2413999916.67277</v>
      </c>
      <c r="AY1123" s="1">
        <v>2218169666.5892501</v>
      </c>
      <c r="AZ1123" s="1">
        <v>2126014254.7852399</v>
      </c>
      <c r="BA1123" s="1">
        <v>2495236141.67277</v>
      </c>
      <c r="BB1123" s="1">
        <v>2413999916.67277</v>
      </c>
      <c r="BC1123" s="1">
        <v>2218169666.5892501</v>
      </c>
      <c r="BD1123" s="1">
        <v>2126014254.7852399</v>
      </c>
      <c r="BE1123" s="1">
        <v>2241258274.7167702</v>
      </c>
      <c r="BF1123" s="1">
        <v>2160022049.7167702</v>
      </c>
      <c r="BG1123" s="1">
        <v>1964191799.63325</v>
      </c>
      <c r="BH1123" s="1">
        <v>1872036387.8292401</v>
      </c>
      <c r="BI1123" s="1">
        <v>2241258274.7167702</v>
      </c>
      <c r="BJ1123" s="1">
        <v>2160022049.7167702</v>
      </c>
      <c r="BK1123" s="1">
        <v>1964191799.63325</v>
      </c>
      <c r="BL1123" s="1">
        <v>1872036387.8292401</v>
      </c>
      <c r="BM1123" s="1" t="s">
        <v>85</v>
      </c>
      <c r="BN1123" s="1" t="s">
        <v>85</v>
      </c>
      <c r="BO1123" s="1" t="s">
        <v>85</v>
      </c>
      <c r="BP1123" t="s">
        <v>85</v>
      </c>
    </row>
    <row r="1124" spans="1:68" x14ac:dyDescent="0.25">
      <c r="A1124">
        <v>1656</v>
      </c>
      <c r="B1124" t="s">
        <v>317</v>
      </c>
      <c r="C1124">
        <v>2019</v>
      </c>
      <c r="D1124" s="2">
        <v>45742</v>
      </c>
      <c r="E1124" s="26">
        <v>151926.07999999999</v>
      </c>
      <c r="F1124" t="s">
        <v>89</v>
      </c>
      <c r="I1124" s="2">
        <v>159</v>
      </c>
      <c r="J1124" s="1">
        <v>2654636970</v>
      </c>
      <c r="K1124" s="1">
        <v>1445625451</v>
      </c>
      <c r="L1124" s="1">
        <v>407262698.39999998</v>
      </c>
      <c r="M1124" s="1">
        <v>236989606.09999999</v>
      </c>
      <c r="N1124" s="1">
        <v>14602723.09</v>
      </c>
      <c r="O1124" s="1">
        <v>146487524.09999999</v>
      </c>
      <c r="P1124" s="1">
        <v>112643448.3</v>
      </c>
      <c r="Q1124" s="1">
        <v>40295157</v>
      </c>
      <c r="R1124" s="1">
        <v>15306254</v>
      </c>
      <c r="S1124" s="1">
        <v>577570</v>
      </c>
      <c r="T1124" s="1">
        <v>46.530397020000002</v>
      </c>
      <c r="U1124" s="1">
        <v>7.8358772769999998</v>
      </c>
      <c r="V1124" s="1">
        <v>129408</v>
      </c>
      <c r="W1124" s="1">
        <v>34.630000000000003</v>
      </c>
      <c r="X1124" s="1">
        <v>1.1499999999999999</v>
      </c>
      <c r="Y1124" s="1">
        <v>784704010</v>
      </c>
      <c r="Z1124" s="1">
        <v>845973319.42705703</v>
      </c>
      <c r="AA1124" s="1">
        <v>2778467.4048000001</v>
      </c>
      <c r="AB1124" s="1">
        <v>701224860</v>
      </c>
      <c r="AC1124" s="1">
        <v>845973319.42705703</v>
      </c>
      <c r="AD1124" s="1">
        <v>2778467.4048000001</v>
      </c>
      <c r="AE1124" s="1">
        <v>701224860</v>
      </c>
      <c r="AF1124" s="1">
        <v>669148442.62773597</v>
      </c>
      <c r="AG1124" s="1">
        <v>2778467.4048000001</v>
      </c>
      <c r="AH1124" s="1">
        <v>701224860</v>
      </c>
      <c r="AI1124" s="1">
        <v>585936735.89864397</v>
      </c>
      <c r="AJ1124" s="1">
        <v>2778467.4048000001</v>
      </c>
      <c r="AK1124" s="1">
        <v>1999375673.5</v>
      </c>
      <c r="AL1124" s="1">
        <v>2153361943.5318499</v>
      </c>
      <c r="AM1124" s="1">
        <v>2069882793.5318501</v>
      </c>
      <c r="AN1124" s="1">
        <v>1893057916.7325301</v>
      </c>
      <c r="AO1124" s="1">
        <v>1809846210.0034399</v>
      </c>
      <c r="AP1124" s="1">
        <v>251592329.19</v>
      </c>
      <c r="AQ1124" s="1">
        <v>0</v>
      </c>
      <c r="AR1124" s="1">
        <v>0</v>
      </c>
      <c r="AS1124" s="1">
        <v>0</v>
      </c>
      <c r="AT1124" s="1">
        <v>0</v>
      </c>
      <c r="AU1124" s="1">
        <v>0</v>
      </c>
      <c r="AV1124" s="1">
        <v>2250968002.6900001</v>
      </c>
      <c r="AW1124" s="1">
        <v>2404954272.7218499</v>
      </c>
      <c r="AX1124" s="1">
        <v>2321475122.7218499</v>
      </c>
      <c r="AY1124" s="1">
        <v>2144650245.9225299</v>
      </c>
      <c r="AZ1124" s="1">
        <v>2061438539.19344</v>
      </c>
      <c r="BA1124" s="1">
        <v>2404954272.7218499</v>
      </c>
      <c r="BB1124" s="1">
        <v>2321475122.7218499</v>
      </c>
      <c r="BC1124" s="1">
        <v>2144650245.9225299</v>
      </c>
      <c r="BD1124" s="1">
        <v>2061438539.19344</v>
      </c>
      <c r="BE1124" s="1">
        <v>2153361943.5318499</v>
      </c>
      <c r="BF1124" s="1">
        <v>2069882793.5318501</v>
      </c>
      <c r="BG1124" s="1">
        <v>1893057916.7325301</v>
      </c>
      <c r="BH1124" s="1">
        <v>1809846210.0034399</v>
      </c>
      <c r="BI1124" s="1">
        <v>2153361943.5318499</v>
      </c>
      <c r="BJ1124" s="1">
        <v>2069882793.5318501</v>
      </c>
      <c r="BK1124" s="1">
        <v>1893057916.7325301</v>
      </c>
      <c r="BL1124" s="1">
        <v>1809846210.0034399</v>
      </c>
      <c r="BM1124" s="1" t="s">
        <v>85</v>
      </c>
      <c r="BN1124" s="1" t="s">
        <v>85</v>
      </c>
      <c r="BO1124" s="1" t="s">
        <v>85</v>
      </c>
      <c r="BP1124" t="s">
        <v>85</v>
      </c>
    </row>
    <row r="1125" spans="1:68" x14ac:dyDescent="0.25">
      <c r="A1125">
        <v>1656</v>
      </c>
      <c r="B1125" t="s">
        <v>317</v>
      </c>
      <c r="C1125">
        <v>2020</v>
      </c>
      <c r="D1125" s="2">
        <v>46454</v>
      </c>
      <c r="E1125" s="26">
        <v>151926.07999999999</v>
      </c>
      <c r="F1125" t="s">
        <v>89</v>
      </c>
      <c r="I1125" s="2">
        <v>159</v>
      </c>
      <c r="J1125" s="1">
        <v>2695957890</v>
      </c>
      <c r="K1125" s="1">
        <v>1599379311</v>
      </c>
      <c r="L1125" s="1">
        <v>456779252.5</v>
      </c>
      <c r="M1125" s="1">
        <v>211986716</v>
      </c>
      <c r="N1125" s="1">
        <v>7550088.8360000001</v>
      </c>
      <c r="O1125" s="1">
        <v>146487524.09999999</v>
      </c>
      <c r="P1125" s="1">
        <v>112643448.3</v>
      </c>
      <c r="Q1125" s="1">
        <v>40295157</v>
      </c>
      <c r="R1125" s="1">
        <v>15306254</v>
      </c>
      <c r="S1125" s="1">
        <v>577570</v>
      </c>
      <c r="T1125" s="1">
        <v>46.816034670000001</v>
      </c>
      <c r="U1125" s="1">
        <v>2.7013928620000001</v>
      </c>
      <c r="V1125" s="1">
        <v>129408</v>
      </c>
      <c r="W1125" s="1">
        <v>34.630000000000003</v>
      </c>
      <c r="X1125" s="1">
        <v>1.1499999999999999</v>
      </c>
      <c r="Y1125" s="1">
        <v>796918370</v>
      </c>
      <c r="Z1125" s="1">
        <v>964472752.56338298</v>
      </c>
      <c r="AA1125" s="1">
        <v>2778467.4048000001</v>
      </c>
      <c r="AB1125" s="1">
        <v>712139820</v>
      </c>
      <c r="AC1125" s="1">
        <v>964472752.56338298</v>
      </c>
      <c r="AD1125" s="1">
        <v>2778467.4048000001</v>
      </c>
      <c r="AE1125" s="1">
        <v>712139820</v>
      </c>
      <c r="AF1125" s="1">
        <v>762879189.58456099</v>
      </c>
      <c r="AG1125" s="1">
        <v>2778467.4048000001</v>
      </c>
      <c r="AH1125" s="1">
        <v>712139820</v>
      </c>
      <c r="AI1125" s="1">
        <v>668011630.53570294</v>
      </c>
      <c r="AJ1125" s="1">
        <v>2778467.4048000001</v>
      </c>
      <c r="AK1125" s="1">
        <v>2202646087.5999999</v>
      </c>
      <c r="AL1125" s="1">
        <v>2333592290.7681799</v>
      </c>
      <c r="AM1125" s="1">
        <v>2248813740.7681799</v>
      </c>
      <c r="AN1125" s="1">
        <v>2047220177.78936</v>
      </c>
      <c r="AO1125" s="1">
        <v>1952352618.7405</v>
      </c>
      <c r="AP1125" s="1">
        <v>219536804.836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2422182892.4359999</v>
      </c>
      <c r="AW1125" s="1">
        <v>2553129095.6041799</v>
      </c>
      <c r="AX1125" s="1">
        <v>2468350545.6041799</v>
      </c>
      <c r="AY1125" s="1">
        <v>2266756982.62536</v>
      </c>
      <c r="AZ1125" s="1">
        <v>2171889423.5764999</v>
      </c>
      <c r="BA1125" s="1">
        <v>2553129095.6041799</v>
      </c>
      <c r="BB1125" s="1">
        <v>2468350545.6041799</v>
      </c>
      <c r="BC1125" s="1">
        <v>2266756982.62536</v>
      </c>
      <c r="BD1125" s="1">
        <v>2171889423.5764999</v>
      </c>
      <c r="BE1125" s="1">
        <v>2333592290.7681799</v>
      </c>
      <c r="BF1125" s="1">
        <v>2248813740.7681799</v>
      </c>
      <c r="BG1125" s="1">
        <v>2047220177.78936</v>
      </c>
      <c r="BH1125" s="1">
        <v>1952352618.7405</v>
      </c>
      <c r="BI1125" s="1">
        <v>2333592290.7681799</v>
      </c>
      <c r="BJ1125" s="1">
        <v>2248813740.7681799</v>
      </c>
      <c r="BK1125" s="1">
        <v>2047220177.78936</v>
      </c>
      <c r="BL1125" s="1">
        <v>1952352618.7405</v>
      </c>
      <c r="BM1125" s="1" t="s">
        <v>85</v>
      </c>
      <c r="BN1125" s="1" t="s">
        <v>85</v>
      </c>
      <c r="BO1125" s="1" t="s">
        <v>85</v>
      </c>
      <c r="BP1125" t="s">
        <v>85</v>
      </c>
    </row>
    <row r="1126" spans="1:68" x14ac:dyDescent="0.25">
      <c r="A1126">
        <v>1656</v>
      </c>
      <c r="B1126" t="s">
        <v>317</v>
      </c>
      <c r="C1126">
        <v>2021</v>
      </c>
      <c r="D1126" s="2">
        <v>46454</v>
      </c>
      <c r="E1126" s="26">
        <v>151926.07999999999</v>
      </c>
      <c r="F1126" t="s">
        <v>89</v>
      </c>
      <c r="I1126" s="2">
        <v>159</v>
      </c>
      <c r="J1126" s="1">
        <v>2695957890</v>
      </c>
      <c r="K1126" s="1">
        <v>1459132278</v>
      </c>
      <c r="L1126" s="1">
        <v>413989930</v>
      </c>
      <c r="M1126" s="1">
        <v>224499381.80000001</v>
      </c>
      <c r="N1126" s="1">
        <v>9663335.7359999996</v>
      </c>
      <c r="O1126" s="1">
        <v>146487524.09999999</v>
      </c>
      <c r="P1126" s="1">
        <v>112643448.3</v>
      </c>
      <c r="Q1126" s="1">
        <v>40295157</v>
      </c>
      <c r="R1126" s="1">
        <v>15306254</v>
      </c>
      <c r="S1126" s="1">
        <v>577570</v>
      </c>
      <c r="T1126" s="1">
        <v>47.04220892</v>
      </c>
      <c r="U1126" s="1">
        <v>5.5899419610000001</v>
      </c>
      <c r="V1126" s="1">
        <v>129408</v>
      </c>
      <c r="W1126" s="1">
        <v>34.630000000000003</v>
      </c>
      <c r="X1126" s="1">
        <v>1.1499999999999999</v>
      </c>
      <c r="Y1126" s="1">
        <v>796918370</v>
      </c>
      <c r="Z1126" s="1">
        <v>906265592.90545499</v>
      </c>
      <c r="AA1126" s="1">
        <v>2778467.4048000001</v>
      </c>
      <c r="AB1126" s="1">
        <v>712139820</v>
      </c>
      <c r="AC1126" s="1">
        <v>906265592.90545499</v>
      </c>
      <c r="AD1126" s="1">
        <v>2778467.4048000001</v>
      </c>
      <c r="AE1126" s="1">
        <v>712139820</v>
      </c>
      <c r="AF1126" s="1">
        <v>716838458.34581995</v>
      </c>
      <c r="AG1126" s="1">
        <v>2778467.4048000001</v>
      </c>
      <c r="AH1126" s="1">
        <v>712139820</v>
      </c>
      <c r="AI1126" s="1">
        <v>627696277.37658</v>
      </c>
      <c r="AJ1126" s="1">
        <v>2778467.4048000001</v>
      </c>
      <c r="AK1126" s="1">
        <v>2019609732.0999999</v>
      </c>
      <c r="AL1126" s="1">
        <v>2232595808.61025</v>
      </c>
      <c r="AM1126" s="1">
        <v>2147817258.61025</v>
      </c>
      <c r="AN1126" s="1">
        <v>1958390124.0506201</v>
      </c>
      <c r="AO1126" s="1">
        <v>1869247943.0813799</v>
      </c>
      <c r="AP1126" s="1">
        <v>234162717.53600001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2253772449.6359901</v>
      </c>
      <c r="AW1126" s="1">
        <v>2466758526.1462498</v>
      </c>
      <c r="AX1126" s="1">
        <v>2381979976.1462498</v>
      </c>
      <c r="AY1126" s="1">
        <v>2192552841.5866199</v>
      </c>
      <c r="AZ1126" s="1">
        <v>2103410660.6173799</v>
      </c>
      <c r="BA1126" s="1">
        <v>2466758526.1462498</v>
      </c>
      <c r="BB1126" s="1">
        <v>2381979976.1462498</v>
      </c>
      <c r="BC1126" s="1">
        <v>2192552841.5866199</v>
      </c>
      <c r="BD1126" s="1">
        <v>2103410660.6173799</v>
      </c>
      <c r="BE1126" s="1">
        <v>2232595808.61025</v>
      </c>
      <c r="BF1126" s="1">
        <v>2147817258.61025</v>
      </c>
      <c r="BG1126" s="1">
        <v>1958390124.0506201</v>
      </c>
      <c r="BH1126" s="1">
        <v>1869247943.0813799</v>
      </c>
      <c r="BI1126" s="1">
        <v>2232595808.61025</v>
      </c>
      <c r="BJ1126" s="1">
        <v>2147817258.61025</v>
      </c>
      <c r="BK1126" s="1">
        <v>1958390124.0506201</v>
      </c>
      <c r="BL1126" s="1">
        <v>1869247943.0813799</v>
      </c>
      <c r="BM1126" s="1" t="s">
        <v>85</v>
      </c>
      <c r="BN1126" s="1" t="s">
        <v>85</v>
      </c>
      <c r="BO1126" s="1" t="s">
        <v>85</v>
      </c>
      <c r="BP1126" t="s">
        <v>85</v>
      </c>
    </row>
    <row r="1127" spans="1:68" x14ac:dyDescent="0.25">
      <c r="A1127">
        <v>1660</v>
      </c>
      <c r="B1127" t="s">
        <v>318</v>
      </c>
      <c r="C1127">
        <v>2017</v>
      </c>
      <c r="D1127" s="2">
        <v>10503</v>
      </c>
      <c r="E1127" s="26">
        <v>78108.3</v>
      </c>
      <c r="F1127" t="s">
        <v>89</v>
      </c>
      <c r="I1127" s="2">
        <v>116</v>
      </c>
      <c r="J1127" s="1">
        <v>444697020</v>
      </c>
      <c r="K1127" s="1">
        <v>222767641.40000001</v>
      </c>
      <c r="L1127" s="1">
        <v>13577891.85</v>
      </c>
      <c r="M1127" s="1">
        <v>111197181.7</v>
      </c>
      <c r="N1127" s="1">
        <v>0</v>
      </c>
      <c r="O1127" s="1">
        <v>16630187.119999999</v>
      </c>
      <c r="P1127" s="1">
        <v>16630187.119999999</v>
      </c>
      <c r="Q1127" s="1">
        <v>3750272</v>
      </c>
      <c r="R1127" s="1">
        <v>3649242</v>
      </c>
      <c r="S1127" s="1">
        <v>2801</v>
      </c>
      <c r="T1127" s="1">
        <v>48.94043619</v>
      </c>
      <c r="U1127" s="1">
        <v>4.4184832050000002</v>
      </c>
      <c r="V1127" s="1">
        <v>0</v>
      </c>
      <c r="W1127" s="1">
        <v>3.97</v>
      </c>
      <c r="X1127" s="1">
        <v>1.06</v>
      </c>
      <c r="Y1127" s="1">
        <v>180178965</v>
      </c>
      <c r="Z1127" s="1">
        <v>99011317.782698706</v>
      </c>
      <c r="AA1127" s="1">
        <v>0</v>
      </c>
      <c r="AB1127" s="1">
        <v>161010990</v>
      </c>
      <c r="AC1127" s="1">
        <v>99011317.782698706</v>
      </c>
      <c r="AD1127" s="1">
        <v>0</v>
      </c>
      <c r="AE1127" s="1">
        <v>161010990</v>
      </c>
      <c r="AF1127" s="1">
        <v>77987842.768098697</v>
      </c>
      <c r="AG1127" s="1">
        <v>0</v>
      </c>
      <c r="AH1127" s="1">
        <v>161010990</v>
      </c>
      <c r="AI1127" s="1">
        <v>68094442.761228099</v>
      </c>
      <c r="AJ1127" s="1">
        <v>0</v>
      </c>
      <c r="AK1127" s="1">
        <v>252975720.37</v>
      </c>
      <c r="AL1127" s="1">
        <v>309398361.752698</v>
      </c>
      <c r="AM1127" s="1">
        <v>290230386.752698</v>
      </c>
      <c r="AN1127" s="1">
        <v>269206911.73809803</v>
      </c>
      <c r="AO1127" s="1">
        <v>259313511.73122799</v>
      </c>
      <c r="AP1127" s="1">
        <v>111197181.7</v>
      </c>
      <c r="AQ1127" s="1">
        <v>0</v>
      </c>
      <c r="AR1127" s="1">
        <v>0</v>
      </c>
      <c r="AS1127" s="1">
        <v>0</v>
      </c>
      <c r="AT1127" s="1">
        <v>0</v>
      </c>
      <c r="AU1127" s="1">
        <v>0</v>
      </c>
      <c r="AV1127" s="1">
        <v>364172902.06999999</v>
      </c>
      <c r="AW1127" s="1">
        <v>420595543.45269799</v>
      </c>
      <c r="AX1127" s="1">
        <v>401427568.45269799</v>
      </c>
      <c r="AY1127" s="1">
        <v>380404093.43809801</v>
      </c>
      <c r="AZ1127" s="1">
        <v>370510693.43122798</v>
      </c>
      <c r="BA1127" s="1">
        <v>420595543.45269799</v>
      </c>
      <c r="BB1127" s="1">
        <v>401427568.45269799</v>
      </c>
      <c r="BC1127" s="1">
        <v>380404093.43809801</v>
      </c>
      <c r="BD1127" s="1">
        <v>370510693.43122798</v>
      </c>
      <c r="BE1127" s="1">
        <v>309398361.752698</v>
      </c>
      <c r="BF1127" s="1">
        <v>290230386.752698</v>
      </c>
      <c r="BG1127" s="1">
        <v>269206911.73809803</v>
      </c>
      <c r="BH1127" s="1">
        <v>259313511.73122799</v>
      </c>
      <c r="BI1127" s="1">
        <v>309398361.752698</v>
      </c>
      <c r="BJ1127" s="1">
        <v>290230386.752698</v>
      </c>
      <c r="BK1127" s="1">
        <v>269206911.73809803</v>
      </c>
      <c r="BL1127" s="1">
        <v>259313511.73122799</v>
      </c>
      <c r="BM1127" s="1" t="s">
        <v>85</v>
      </c>
      <c r="BN1127" s="1" t="s">
        <v>85</v>
      </c>
      <c r="BO1127" s="1" t="s">
        <v>85</v>
      </c>
      <c r="BP1127" t="s">
        <v>85</v>
      </c>
    </row>
    <row r="1128" spans="1:68" x14ac:dyDescent="0.25">
      <c r="A1128">
        <v>1660</v>
      </c>
      <c r="B1128" t="s">
        <v>318</v>
      </c>
      <c r="C1128">
        <v>2018</v>
      </c>
      <c r="D1128" s="2">
        <v>10234</v>
      </c>
      <c r="E1128" s="26">
        <v>78108.3</v>
      </c>
      <c r="F1128" t="s">
        <v>89</v>
      </c>
      <c r="I1128" s="2">
        <v>116</v>
      </c>
      <c r="J1128" s="1">
        <v>433307560</v>
      </c>
      <c r="K1128" s="1">
        <v>222197625.80000001</v>
      </c>
      <c r="L1128" s="1">
        <v>14092551.630000001</v>
      </c>
      <c r="M1128" s="1">
        <v>100642168</v>
      </c>
      <c r="N1128" s="1">
        <v>0</v>
      </c>
      <c r="O1128" s="1">
        <v>16630187.119999999</v>
      </c>
      <c r="P1128" s="1">
        <v>16630187.119999999</v>
      </c>
      <c r="Q1128" s="1">
        <v>3750272</v>
      </c>
      <c r="R1128" s="1">
        <v>3649242</v>
      </c>
      <c r="S1128" s="1">
        <v>2801</v>
      </c>
      <c r="T1128" s="1">
        <v>48.582431319999998</v>
      </c>
      <c r="U1128" s="1">
        <v>3.7295500170000002</v>
      </c>
      <c r="V1128" s="1">
        <v>0</v>
      </c>
      <c r="W1128" s="1">
        <v>3.97</v>
      </c>
      <c r="X1128" s="1">
        <v>1.06</v>
      </c>
      <c r="Y1128" s="1">
        <v>175564270</v>
      </c>
      <c r="Z1128" s="1">
        <v>99747261.438805401</v>
      </c>
      <c r="AA1128" s="1">
        <v>0</v>
      </c>
      <c r="AB1128" s="1">
        <v>156887220</v>
      </c>
      <c r="AC1128" s="1">
        <v>99747261.438805401</v>
      </c>
      <c r="AD1128" s="1">
        <v>0</v>
      </c>
      <c r="AE1128" s="1">
        <v>156887220</v>
      </c>
      <c r="AF1128" s="1">
        <v>78567520.520338997</v>
      </c>
      <c r="AG1128" s="1">
        <v>0</v>
      </c>
      <c r="AH1128" s="1">
        <v>156887220</v>
      </c>
      <c r="AI1128" s="1">
        <v>68600583.6175313</v>
      </c>
      <c r="AJ1128" s="1">
        <v>0</v>
      </c>
      <c r="AK1128" s="1">
        <v>252920364.55000001</v>
      </c>
      <c r="AL1128" s="1">
        <v>306034270.18880498</v>
      </c>
      <c r="AM1128" s="1">
        <v>287357220.18880498</v>
      </c>
      <c r="AN1128" s="1">
        <v>266177479.27033901</v>
      </c>
      <c r="AO1128" s="1">
        <v>256210542.367531</v>
      </c>
      <c r="AP1128" s="1">
        <v>100642168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353562532.55000001</v>
      </c>
      <c r="AW1128" s="1">
        <v>406676438.18880498</v>
      </c>
      <c r="AX1128" s="1">
        <v>387999388.18880498</v>
      </c>
      <c r="AY1128" s="1">
        <v>366819647.27033901</v>
      </c>
      <c r="AZ1128" s="1">
        <v>356852710.367531</v>
      </c>
      <c r="BA1128" s="1">
        <v>406676438.18880498</v>
      </c>
      <c r="BB1128" s="1">
        <v>387999388.18880498</v>
      </c>
      <c r="BC1128" s="1">
        <v>366819647.27033901</v>
      </c>
      <c r="BD1128" s="1">
        <v>356852710.367531</v>
      </c>
      <c r="BE1128" s="1">
        <v>306034270.18880498</v>
      </c>
      <c r="BF1128" s="1">
        <v>287357220.18880498</v>
      </c>
      <c r="BG1128" s="1">
        <v>266177479.27033901</v>
      </c>
      <c r="BH1128" s="1">
        <v>256210542.367531</v>
      </c>
      <c r="BI1128" s="1">
        <v>306034270.18880498</v>
      </c>
      <c r="BJ1128" s="1">
        <v>287357220.18880498</v>
      </c>
      <c r="BK1128" s="1">
        <v>266177479.27033901</v>
      </c>
      <c r="BL1128" s="1">
        <v>256210542.367531</v>
      </c>
      <c r="BM1128" s="1" t="s">
        <v>85</v>
      </c>
      <c r="BN1128" s="1" t="s">
        <v>85</v>
      </c>
      <c r="BO1128" s="1" t="s">
        <v>85</v>
      </c>
      <c r="BP1128" t="s">
        <v>85</v>
      </c>
    </row>
    <row r="1129" spans="1:68" x14ac:dyDescent="0.25">
      <c r="A1129">
        <v>1660</v>
      </c>
      <c r="B1129" t="s">
        <v>318</v>
      </c>
      <c r="C1129">
        <v>2019</v>
      </c>
      <c r="D1129" s="2">
        <v>10234</v>
      </c>
      <c r="E1129" s="26">
        <v>78108.3</v>
      </c>
      <c r="F1129" t="s">
        <v>89</v>
      </c>
      <c r="I1129" s="2">
        <v>116</v>
      </c>
      <c r="J1129" s="1">
        <v>433307560</v>
      </c>
      <c r="K1129" s="1">
        <v>210489115.90000001</v>
      </c>
      <c r="L1129" s="1">
        <v>12871730.76</v>
      </c>
      <c r="M1129" s="1">
        <v>94398177.980000004</v>
      </c>
      <c r="N1129" s="1">
        <v>0</v>
      </c>
      <c r="O1129" s="1">
        <v>16630187.119999999</v>
      </c>
      <c r="P1129" s="1">
        <v>16630187.119999999</v>
      </c>
      <c r="Q1129" s="1">
        <v>3750272</v>
      </c>
      <c r="R1129" s="1">
        <v>3649242</v>
      </c>
      <c r="S1129" s="1">
        <v>2801</v>
      </c>
      <c r="T1129" s="1">
        <v>44.383523099999998</v>
      </c>
      <c r="U1129" s="1">
        <v>5.2062399450000001</v>
      </c>
      <c r="V1129" s="1">
        <v>0</v>
      </c>
      <c r="W1129" s="1">
        <v>3.97</v>
      </c>
      <c r="X1129" s="1">
        <v>1.06</v>
      </c>
      <c r="Y1129" s="1">
        <v>175564270</v>
      </c>
      <c r="Z1129" s="1">
        <v>87125433.011201397</v>
      </c>
      <c r="AA1129" s="1">
        <v>0</v>
      </c>
      <c r="AB1129" s="1">
        <v>156887220</v>
      </c>
      <c r="AC1129" s="1">
        <v>87125433.011201397</v>
      </c>
      <c r="AD1129" s="1">
        <v>0</v>
      </c>
      <c r="AE1129" s="1">
        <v>156887220</v>
      </c>
      <c r="AF1129" s="1">
        <v>68625736.157683998</v>
      </c>
      <c r="AG1129" s="1">
        <v>0</v>
      </c>
      <c r="AH1129" s="1">
        <v>156887220</v>
      </c>
      <c r="AI1129" s="1">
        <v>59919996.461911097</v>
      </c>
      <c r="AJ1129" s="1">
        <v>0</v>
      </c>
      <c r="AK1129" s="1">
        <v>239991033.78</v>
      </c>
      <c r="AL1129" s="1">
        <v>292191620.89120102</v>
      </c>
      <c r="AM1129" s="1">
        <v>273514570.89120102</v>
      </c>
      <c r="AN1129" s="1">
        <v>255014874.03768399</v>
      </c>
      <c r="AO1129" s="1">
        <v>246309134.34191099</v>
      </c>
      <c r="AP1129" s="1">
        <v>94398177.980000004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334389211.75999999</v>
      </c>
      <c r="AW1129" s="1">
        <v>386589798.87120098</v>
      </c>
      <c r="AX1129" s="1">
        <v>367912748.87120098</v>
      </c>
      <c r="AY1129" s="1">
        <v>349413052.01768398</v>
      </c>
      <c r="AZ1129" s="1">
        <v>340707312.32191098</v>
      </c>
      <c r="BA1129" s="1">
        <v>386589798.87120098</v>
      </c>
      <c r="BB1129" s="1">
        <v>367912748.87120098</v>
      </c>
      <c r="BC1129" s="1">
        <v>349413052.01768398</v>
      </c>
      <c r="BD1129" s="1">
        <v>340707312.32191098</v>
      </c>
      <c r="BE1129" s="1">
        <v>292191620.89120102</v>
      </c>
      <c r="BF1129" s="1">
        <v>273514570.89120102</v>
      </c>
      <c r="BG1129" s="1">
        <v>255014874.03768399</v>
      </c>
      <c r="BH1129" s="1">
        <v>246309134.34191099</v>
      </c>
      <c r="BI1129" s="1">
        <v>292191620.89120102</v>
      </c>
      <c r="BJ1129" s="1">
        <v>273514570.89120102</v>
      </c>
      <c r="BK1129" s="1">
        <v>255014874.03768399</v>
      </c>
      <c r="BL1129" s="1">
        <v>246309134.34191099</v>
      </c>
      <c r="BM1129" s="1" t="s">
        <v>85</v>
      </c>
      <c r="BN1129" s="1" t="s">
        <v>85</v>
      </c>
      <c r="BO1129" s="1" t="s">
        <v>85</v>
      </c>
      <c r="BP1129" t="s">
        <v>85</v>
      </c>
    </row>
    <row r="1130" spans="1:68" x14ac:dyDescent="0.25">
      <c r="A1130">
        <v>1660</v>
      </c>
      <c r="B1130" t="s">
        <v>318</v>
      </c>
      <c r="C1130">
        <v>2020</v>
      </c>
      <c r="D1130" s="2">
        <v>10543</v>
      </c>
      <c r="E1130" s="26">
        <v>78108.3</v>
      </c>
      <c r="F1130" t="s">
        <v>89</v>
      </c>
      <c r="I1130" s="2">
        <v>116</v>
      </c>
      <c r="J1130" s="1">
        <v>446390620</v>
      </c>
      <c r="K1130" s="1">
        <v>225863080.59999999</v>
      </c>
      <c r="L1130" s="1">
        <v>12842556.74</v>
      </c>
      <c r="M1130" s="1">
        <v>83496068.140000001</v>
      </c>
      <c r="N1130" s="1">
        <v>0</v>
      </c>
      <c r="O1130" s="1">
        <v>16630187.119999999</v>
      </c>
      <c r="P1130" s="1">
        <v>16630187.119999999</v>
      </c>
      <c r="Q1130" s="1">
        <v>3750272</v>
      </c>
      <c r="R1130" s="1">
        <v>3649242</v>
      </c>
      <c r="S1130" s="1">
        <v>2801</v>
      </c>
      <c r="T1130" s="1">
        <v>46.35918126</v>
      </c>
      <c r="U1130" s="1">
        <v>1.975442017</v>
      </c>
      <c r="V1130" s="1">
        <v>0</v>
      </c>
      <c r="W1130" s="1">
        <v>3.97</v>
      </c>
      <c r="X1130" s="1">
        <v>1.06</v>
      </c>
      <c r="Y1130" s="1">
        <v>180865165</v>
      </c>
      <c r="Z1130" s="1">
        <v>98703947.512223199</v>
      </c>
      <c r="AA1130" s="1">
        <v>0</v>
      </c>
      <c r="AB1130" s="1">
        <v>161624190</v>
      </c>
      <c r="AC1130" s="1">
        <v>98703947.512223199</v>
      </c>
      <c r="AD1130" s="1">
        <v>0</v>
      </c>
      <c r="AE1130" s="1">
        <v>161624190</v>
      </c>
      <c r="AF1130" s="1">
        <v>77745737.674840197</v>
      </c>
      <c r="AG1130" s="1">
        <v>0</v>
      </c>
      <c r="AH1130" s="1">
        <v>161624190</v>
      </c>
      <c r="AI1130" s="1">
        <v>67883050.692542195</v>
      </c>
      <c r="AJ1130" s="1">
        <v>0</v>
      </c>
      <c r="AK1130" s="1">
        <v>255335824.46000001</v>
      </c>
      <c r="AL1130" s="1">
        <v>309041856.37222302</v>
      </c>
      <c r="AM1130" s="1">
        <v>289800881.37222302</v>
      </c>
      <c r="AN1130" s="1">
        <v>268842671.53483999</v>
      </c>
      <c r="AO1130" s="1">
        <v>258979984.552542</v>
      </c>
      <c r="AP1130" s="1">
        <v>83496068.140000001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338831892.60000002</v>
      </c>
      <c r="AW1130" s="1">
        <v>392537924.51222301</v>
      </c>
      <c r="AX1130" s="1">
        <v>373296949.51222301</v>
      </c>
      <c r="AY1130" s="1">
        <v>352338739.67483997</v>
      </c>
      <c r="AZ1130" s="1">
        <v>342476052.69254202</v>
      </c>
      <c r="BA1130" s="1">
        <v>392537924.51222301</v>
      </c>
      <c r="BB1130" s="1">
        <v>373296949.51222301</v>
      </c>
      <c r="BC1130" s="1">
        <v>352338739.67483997</v>
      </c>
      <c r="BD1130" s="1">
        <v>342476052.69254202</v>
      </c>
      <c r="BE1130" s="1">
        <v>309041856.37222302</v>
      </c>
      <c r="BF1130" s="1">
        <v>289800881.37222302</v>
      </c>
      <c r="BG1130" s="1">
        <v>268842671.53483999</v>
      </c>
      <c r="BH1130" s="1">
        <v>258979984.552542</v>
      </c>
      <c r="BI1130" s="1">
        <v>309041856.37222302</v>
      </c>
      <c r="BJ1130" s="1">
        <v>289800881.37222302</v>
      </c>
      <c r="BK1130" s="1">
        <v>268842671.53483999</v>
      </c>
      <c r="BL1130" s="1">
        <v>258979984.552542</v>
      </c>
      <c r="BM1130" s="1" t="s">
        <v>85</v>
      </c>
      <c r="BN1130" s="1" t="s">
        <v>85</v>
      </c>
      <c r="BO1130" s="1" t="s">
        <v>85</v>
      </c>
      <c r="BP1130" t="s">
        <v>85</v>
      </c>
    </row>
    <row r="1131" spans="1:68" x14ac:dyDescent="0.25">
      <c r="A1131">
        <v>1660</v>
      </c>
      <c r="B1131" t="s">
        <v>318</v>
      </c>
      <c r="C1131">
        <v>2021</v>
      </c>
      <c r="D1131" s="2">
        <v>10543</v>
      </c>
      <c r="E1131" s="26">
        <v>78108.3</v>
      </c>
      <c r="F1131" t="s">
        <v>89</v>
      </c>
      <c r="I1131" s="2">
        <v>116</v>
      </c>
      <c r="J1131" s="1">
        <v>446390620</v>
      </c>
      <c r="K1131" s="1">
        <v>226245335.19999999</v>
      </c>
      <c r="L1131" s="1">
        <v>13446234.699999999</v>
      </c>
      <c r="M1131" s="1">
        <v>98501243.200000003</v>
      </c>
      <c r="N1131" s="1">
        <v>0</v>
      </c>
      <c r="O1131" s="1">
        <v>16630187.119999999</v>
      </c>
      <c r="P1131" s="1">
        <v>16630187.119999999</v>
      </c>
      <c r="Q1131" s="1">
        <v>3750272</v>
      </c>
      <c r="R1131" s="1">
        <v>3649242</v>
      </c>
      <c r="S1131" s="1">
        <v>2801</v>
      </c>
      <c r="T1131" s="1">
        <v>44.8775239</v>
      </c>
      <c r="U1131" s="1">
        <v>3.1930044629999998</v>
      </c>
      <c r="V1131" s="1">
        <v>0</v>
      </c>
      <c r="W1131" s="1">
        <v>3.97</v>
      </c>
      <c r="X1131" s="1">
        <v>1.06</v>
      </c>
      <c r="Y1131" s="1">
        <v>180865165</v>
      </c>
      <c r="Z1131" s="1">
        <v>92701216.453519106</v>
      </c>
      <c r="AA1131" s="1">
        <v>0</v>
      </c>
      <c r="AB1131" s="1">
        <v>161624190</v>
      </c>
      <c r="AC1131" s="1">
        <v>92701216.453519106</v>
      </c>
      <c r="AD1131" s="1">
        <v>0</v>
      </c>
      <c r="AE1131" s="1">
        <v>161624190</v>
      </c>
      <c r="AF1131" s="1">
        <v>73017590.868302107</v>
      </c>
      <c r="AG1131" s="1">
        <v>0</v>
      </c>
      <c r="AH1131" s="1">
        <v>161624190</v>
      </c>
      <c r="AI1131" s="1">
        <v>63754708.239964597</v>
      </c>
      <c r="AJ1131" s="1">
        <v>0</v>
      </c>
      <c r="AK1131" s="1">
        <v>256321757.019999</v>
      </c>
      <c r="AL1131" s="1">
        <v>303642803.27351898</v>
      </c>
      <c r="AM1131" s="1">
        <v>284401828.27351898</v>
      </c>
      <c r="AN1131" s="1">
        <v>264718202.68830201</v>
      </c>
      <c r="AO1131" s="1">
        <v>255455320.059964</v>
      </c>
      <c r="AP1131" s="1">
        <v>98501243.200000003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354823000.21999902</v>
      </c>
      <c r="AW1131" s="1">
        <v>402144046.47351903</v>
      </c>
      <c r="AX1131" s="1">
        <v>382903071.47351903</v>
      </c>
      <c r="AY1131" s="1">
        <v>363219445.88830203</v>
      </c>
      <c r="AZ1131" s="1">
        <v>353956563.25996399</v>
      </c>
      <c r="BA1131" s="1">
        <v>402144046.47351903</v>
      </c>
      <c r="BB1131" s="1">
        <v>382903071.47351903</v>
      </c>
      <c r="BC1131" s="1">
        <v>363219445.88830203</v>
      </c>
      <c r="BD1131" s="1">
        <v>353956563.25996399</v>
      </c>
      <c r="BE1131" s="1">
        <v>303642803.27351898</v>
      </c>
      <c r="BF1131" s="1">
        <v>284401828.27351898</v>
      </c>
      <c r="BG1131" s="1">
        <v>264718202.68830201</v>
      </c>
      <c r="BH1131" s="1">
        <v>255455320.059964</v>
      </c>
      <c r="BI1131" s="1">
        <v>303642803.27351898</v>
      </c>
      <c r="BJ1131" s="1">
        <v>284401828.27351898</v>
      </c>
      <c r="BK1131" s="1">
        <v>264718202.68830201</v>
      </c>
      <c r="BL1131" s="1">
        <v>255455320.059964</v>
      </c>
      <c r="BM1131" s="1" t="s">
        <v>85</v>
      </c>
      <c r="BN1131" s="1" t="s">
        <v>85</v>
      </c>
      <c r="BO1131" s="1" t="s">
        <v>85</v>
      </c>
      <c r="BP1131" t="s">
        <v>85</v>
      </c>
    </row>
    <row r="1132" spans="1:68" x14ac:dyDescent="0.25">
      <c r="A1132">
        <v>1663</v>
      </c>
      <c r="B1132" t="s">
        <v>319</v>
      </c>
      <c r="C1132">
        <v>2017</v>
      </c>
      <c r="D1132" s="2">
        <v>171346</v>
      </c>
      <c r="E1132" s="26">
        <v>132935.26</v>
      </c>
      <c r="F1132" t="s">
        <v>91</v>
      </c>
      <c r="G1132" t="s">
        <v>551</v>
      </c>
      <c r="H1132">
        <v>159</v>
      </c>
      <c r="I1132" s="2">
        <v>173</v>
      </c>
      <c r="J1132" s="1">
        <v>10819643170</v>
      </c>
      <c r="K1132" s="1">
        <v>5399233622</v>
      </c>
      <c r="L1132" s="1">
        <v>899921517</v>
      </c>
      <c r="M1132" s="1">
        <v>870742252.70000005</v>
      </c>
      <c r="N1132" s="1">
        <v>1941663969</v>
      </c>
      <c r="O1132" s="1">
        <v>522715069.10000002</v>
      </c>
      <c r="P1132" s="1">
        <v>519150216</v>
      </c>
      <c r="Q1132" s="1">
        <v>146383564</v>
      </c>
      <c r="R1132" s="1">
        <v>14543937</v>
      </c>
      <c r="S1132" s="1">
        <v>3116710</v>
      </c>
      <c r="T1132" s="1">
        <v>50.364325309999998</v>
      </c>
      <c r="U1132" s="1">
        <v>2.9981435520000002</v>
      </c>
      <c r="V1132" s="1">
        <v>80774</v>
      </c>
      <c r="W1132" s="1">
        <v>38.880000000000003</v>
      </c>
      <c r="X1132" s="1">
        <v>0.79</v>
      </c>
      <c r="Y1132" s="1">
        <v>2939440630</v>
      </c>
      <c r="Z1132" s="1">
        <v>3598947215.5949602</v>
      </c>
      <c r="AA1132" s="1">
        <v>1947105.7344</v>
      </c>
      <c r="AB1132" s="1">
        <v>2626734180</v>
      </c>
      <c r="AC1132" s="1">
        <v>3598947215.5949602</v>
      </c>
      <c r="AD1132" s="1">
        <v>1947105.7344</v>
      </c>
      <c r="AE1132" s="1">
        <v>2626734180</v>
      </c>
      <c r="AF1132" s="1">
        <v>2853620743.7277398</v>
      </c>
      <c r="AG1132" s="1">
        <v>1947105.7344</v>
      </c>
      <c r="AH1132" s="1">
        <v>2626734180</v>
      </c>
      <c r="AI1132" s="1">
        <v>2502878874.61376</v>
      </c>
      <c r="AJ1132" s="1">
        <v>1947105.7344</v>
      </c>
      <c r="AK1132" s="1">
        <v>6821870208.1000004</v>
      </c>
      <c r="AL1132" s="1">
        <v>7959406684.32936</v>
      </c>
      <c r="AM1132" s="1">
        <v>7646700234.32936</v>
      </c>
      <c r="AN1132" s="1">
        <v>6901373762.4621401</v>
      </c>
      <c r="AO1132" s="1">
        <v>6550631893.3481598</v>
      </c>
      <c r="AP1132" s="1">
        <v>2812406221.6999998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9634276429.7999992</v>
      </c>
      <c r="AW1132" s="1">
        <v>10771812906.029301</v>
      </c>
      <c r="AX1132" s="1">
        <v>10459106456.029301</v>
      </c>
      <c r="AY1132" s="1">
        <v>9713779984.1621399</v>
      </c>
      <c r="AZ1132" s="1">
        <v>9363038115.0481606</v>
      </c>
      <c r="BA1132" s="1">
        <v>10771812906.029301</v>
      </c>
      <c r="BB1132" s="1">
        <v>10459106456.029301</v>
      </c>
      <c r="BC1132" s="1">
        <v>9713779984.1621399</v>
      </c>
      <c r="BD1132" s="1">
        <v>9363038115.0481606</v>
      </c>
      <c r="BE1132" s="1">
        <v>7959406684.32936</v>
      </c>
      <c r="BF1132" s="1">
        <v>7646700234.32936</v>
      </c>
      <c r="BG1132" s="1">
        <v>6901373762.4621401</v>
      </c>
      <c r="BH1132" s="1">
        <v>6550631893.3481598</v>
      </c>
      <c r="BI1132" s="1">
        <v>7959406684.32936</v>
      </c>
      <c r="BJ1132" s="1">
        <v>7646700234.32936</v>
      </c>
      <c r="BK1132" s="1">
        <v>6901373762.4621401</v>
      </c>
      <c r="BL1132" s="1">
        <v>6550631893.3481598</v>
      </c>
      <c r="BM1132" s="1" t="s">
        <v>85</v>
      </c>
      <c r="BN1132" s="1" t="s">
        <v>85</v>
      </c>
      <c r="BO1132" s="1" t="s">
        <v>85</v>
      </c>
      <c r="BP1132" t="s">
        <v>85</v>
      </c>
    </row>
    <row r="1133" spans="1:68" x14ac:dyDescent="0.25">
      <c r="A1133">
        <v>1663</v>
      </c>
      <c r="B1133" t="s">
        <v>319</v>
      </c>
      <c r="C1133">
        <v>2018</v>
      </c>
      <c r="D1133" s="2">
        <v>171856</v>
      </c>
      <c r="E1133" s="26">
        <v>132935.26</v>
      </c>
      <c r="F1133" t="s">
        <v>91</v>
      </c>
      <c r="G1133" t="s">
        <v>551</v>
      </c>
      <c r="H1133">
        <v>159</v>
      </c>
      <c r="I1133" s="2">
        <v>173</v>
      </c>
      <c r="J1133" s="1">
        <v>10851847120</v>
      </c>
      <c r="K1133" s="1">
        <v>5561187628</v>
      </c>
      <c r="L1133" s="1">
        <v>1042606452</v>
      </c>
      <c r="M1133" s="1">
        <v>889936518.89999998</v>
      </c>
      <c r="N1133" s="1">
        <v>2089211989</v>
      </c>
      <c r="O1133" s="1">
        <v>522715069.10000002</v>
      </c>
      <c r="P1133" s="1">
        <v>519150216</v>
      </c>
      <c r="Q1133" s="1">
        <v>146383564</v>
      </c>
      <c r="R1133" s="1">
        <v>14543937</v>
      </c>
      <c r="S1133" s="1">
        <v>3116710</v>
      </c>
      <c r="T1133" s="1">
        <v>51.572491990000003</v>
      </c>
      <c r="U1133" s="1">
        <v>2.2286782970000001</v>
      </c>
      <c r="V1133" s="1">
        <v>80774</v>
      </c>
      <c r="W1133" s="1">
        <v>38.880000000000003</v>
      </c>
      <c r="X1133" s="1">
        <v>0.79</v>
      </c>
      <c r="Y1133" s="1">
        <v>2948189680</v>
      </c>
      <c r="Z1133" s="1">
        <v>3749210392.43922</v>
      </c>
      <c r="AA1133" s="1">
        <v>1947105.7344</v>
      </c>
      <c r="AB1133" s="1">
        <v>2634552480</v>
      </c>
      <c r="AC1133" s="1">
        <v>3749210392.43922</v>
      </c>
      <c r="AD1133" s="1">
        <v>1947105.7344</v>
      </c>
      <c r="AE1133" s="1">
        <v>2634552480</v>
      </c>
      <c r="AF1133" s="1">
        <v>2972765063.6564102</v>
      </c>
      <c r="AG1133" s="1">
        <v>1947105.7344</v>
      </c>
      <c r="AH1133" s="1">
        <v>2634552480</v>
      </c>
      <c r="AI1133" s="1">
        <v>2607379026.58214</v>
      </c>
      <c r="AJ1133" s="1">
        <v>1947105.7344</v>
      </c>
      <c r="AK1133" s="1">
        <v>7126509149.1000004</v>
      </c>
      <c r="AL1133" s="1">
        <v>8261103846.1736202</v>
      </c>
      <c r="AM1133" s="1">
        <v>7947466646.1736202</v>
      </c>
      <c r="AN1133" s="1">
        <v>7171021317.39081</v>
      </c>
      <c r="AO1133" s="1">
        <v>6805635280.3165398</v>
      </c>
      <c r="AP1133" s="1">
        <v>2979148507.9000001</v>
      </c>
      <c r="AQ1133" s="1">
        <v>0</v>
      </c>
      <c r="AR1133" s="1">
        <v>0</v>
      </c>
      <c r="AS1133" s="1">
        <v>0</v>
      </c>
      <c r="AT1133" s="1">
        <v>0</v>
      </c>
      <c r="AU1133" s="1">
        <v>0</v>
      </c>
      <c r="AV1133" s="1">
        <v>10105657657</v>
      </c>
      <c r="AW1133" s="1">
        <v>11240252354.073601</v>
      </c>
      <c r="AX1133" s="1">
        <v>10926615154.073601</v>
      </c>
      <c r="AY1133" s="1">
        <v>10150169825.2908</v>
      </c>
      <c r="AZ1133" s="1">
        <v>9784783788.2165394</v>
      </c>
      <c r="BA1133" s="1">
        <v>10851847120</v>
      </c>
      <c r="BB1133" s="1">
        <v>10851847120</v>
      </c>
      <c r="BC1133" s="1">
        <v>10150169825.2908</v>
      </c>
      <c r="BD1133" s="1">
        <v>9784783788.2165394</v>
      </c>
      <c r="BE1133" s="1">
        <v>8261103846.1736202</v>
      </c>
      <c r="BF1133" s="1">
        <v>7947466646.1736202</v>
      </c>
      <c r="BG1133" s="1">
        <v>7171021317.39081</v>
      </c>
      <c r="BH1133" s="1">
        <v>6805635280.3165398</v>
      </c>
      <c r="BI1133" s="1">
        <v>7872698612.1000004</v>
      </c>
      <c r="BJ1133" s="1">
        <v>7872698612.1000004</v>
      </c>
      <c r="BK1133" s="1">
        <v>7171021317.39081</v>
      </c>
      <c r="BL1133" s="1">
        <v>6805635280.3165398</v>
      </c>
      <c r="BM1133" s="1" t="s">
        <v>121</v>
      </c>
      <c r="BN1133" s="1" t="s">
        <v>121</v>
      </c>
      <c r="BO1133" s="1" t="s">
        <v>85</v>
      </c>
      <c r="BP1133" t="s">
        <v>85</v>
      </c>
    </row>
    <row r="1134" spans="1:68" x14ac:dyDescent="0.25">
      <c r="A1134">
        <v>1663</v>
      </c>
      <c r="B1134" t="s">
        <v>319</v>
      </c>
      <c r="C1134">
        <v>2019</v>
      </c>
      <c r="D1134" s="2">
        <v>172366</v>
      </c>
      <c r="E1134" s="26">
        <v>132935.26</v>
      </c>
      <c r="F1134" t="s">
        <v>91</v>
      </c>
      <c r="G1134" t="s">
        <v>551</v>
      </c>
      <c r="H1134">
        <v>159</v>
      </c>
      <c r="I1134" s="2">
        <v>173</v>
      </c>
      <c r="J1134" s="1">
        <v>10884051070</v>
      </c>
      <c r="K1134" s="1">
        <v>5021852608</v>
      </c>
      <c r="L1134" s="1">
        <v>836886915.29999995</v>
      </c>
      <c r="M1134" s="1">
        <v>809948066.60000002</v>
      </c>
      <c r="N1134" s="1">
        <v>1575678780</v>
      </c>
      <c r="O1134" s="1">
        <v>522715069.10000002</v>
      </c>
      <c r="P1134" s="1">
        <v>519150216</v>
      </c>
      <c r="Q1134" s="1">
        <v>146383564</v>
      </c>
      <c r="R1134" s="1">
        <v>14543937</v>
      </c>
      <c r="S1134" s="1">
        <v>3116710</v>
      </c>
      <c r="T1134" s="1">
        <v>46.212710829999999</v>
      </c>
      <c r="U1134" s="1">
        <v>5.8064250370000003</v>
      </c>
      <c r="V1134" s="1">
        <v>80774</v>
      </c>
      <c r="W1134" s="1">
        <v>38.880000000000003</v>
      </c>
      <c r="X1134" s="1">
        <v>0.79</v>
      </c>
      <c r="Y1134" s="1">
        <v>2956938730</v>
      </c>
      <c r="Z1134" s="1">
        <v>3070124809.5153999</v>
      </c>
      <c r="AA1134" s="1">
        <v>1947105.7344</v>
      </c>
      <c r="AB1134" s="1">
        <v>2642370780</v>
      </c>
      <c r="AC1134" s="1">
        <v>3070124809.5153999</v>
      </c>
      <c r="AD1134" s="1">
        <v>1947105.7344</v>
      </c>
      <c r="AE1134" s="1">
        <v>2642370780</v>
      </c>
      <c r="AF1134" s="1">
        <v>2434315180.92382</v>
      </c>
      <c r="AG1134" s="1">
        <v>1947105.7344</v>
      </c>
      <c r="AH1134" s="1">
        <v>2642370780</v>
      </c>
      <c r="AI1134" s="1">
        <v>2135110649.8218999</v>
      </c>
      <c r="AJ1134" s="1">
        <v>1947105.7344</v>
      </c>
      <c r="AK1134" s="1">
        <v>6381454592.3999996</v>
      </c>
      <c r="AL1134" s="1">
        <v>7385047776.5497999</v>
      </c>
      <c r="AM1134" s="1">
        <v>7070479826.5497999</v>
      </c>
      <c r="AN1134" s="1">
        <v>6434670197.9582195</v>
      </c>
      <c r="AO1134" s="1">
        <v>6135465666.8563004</v>
      </c>
      <c r="AP1134" s="1">
        <v>2385626846.5999999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8767081439</v>
      </c>
      <c r="AW1134" s="1">
        <v>9770674623.1497993</v>
      </c>
      <c r="AX1134" s="1">
        <v>9456106673.1497993</v>
      </c>
      <c r="AY1134" s="1">
        <v>8820297044.5582199</v>
      </c>
      <c r="AZ1134" s="1">
        <v>8521092513.4562998</v>
      </c>
      <c r="BA1134" s="1">
        <v>9770674623.1497993</v>
      </c>
      <c r="BB1134" s="1">
        <v>9456106673.1497993</v>
      </c>
      <c r="BC1134" s="1">
        <v>8820297044.5582199</v>
      </c>
      <c r="BD1134" s="1">
        <v>8521092513.4562998</v>
      </c>
      <c r="BE1134" s="1">
        <v>7385047776.5497999</v>
      </c>
      <c r="BF1134" s="1">
        <v>7070479826.5497999</v>
      </c>
      <c r="BG1134" s="1">
        <v>6434670197.9582195</v>
      </c>
      <c r="BH1134" s="1">
        <v>6135465666.8563004</v>
      </c>
      <c r="BI1134" s="1">
        <v>7385047776.5497999</v>
      </c>
      <c r="BJ1134" s="1">
        <v>7070479826.5497999</v>
      </c>
      <c r="BK1134" s="1">
        <v>6434670197.9582195</v>
      </c>
      <c r="BL1134" s="1">
        <v>6135465666.8563004</v>
      </c>
      <c r="BM1134" s="1" t="s">
        <v>85</v>
      </c>
      <c r="BN1134" s="1" t="s">
        <v>85</v>
      </c>
      <c r="BO1134" s="1" t="s">
        <v>85</v>
      </c>
      <c r="BP1134" t="s">
        <v>85</v>
      </c>
    </row>
    <row r="1135" spans="1:68" x14ac:dyDescent="0.25">
      <c r="A1135">
        <v>1663</v>
      </c>
      <c r="B1135" t="s">
        <v>319</v>
      </c>
      <c r="C1135">
        <v>2020</v>
      </c>
      <c r="D1135" s="2">
        <v>170236</v>
      </c>
      <c r="E1135" s="26">
        <v>132935.26</v>
      </c>
      <c r="F1135" t="s">
        <v>91</v>
      </c>
      <c r="G1135" t="s">
        <v>551</v>
      </c>
      <c r="H1135">
        <v>159</v>
      </c>
      <c r="I1135" s="2">
        <v>173</v>
      </c>
      <c r="J1135" s="1">
        <v>10749552220</v>
      </c>
      <c r="K1135" s="1">
        <v>5447402934</v>
      </c>
      <c r="L1135" s="1">
        <v>960911692.70000005</v>
      </c>
      <c r="M1135" s="1">
        <v>708640132.29999995</v>
      </c>
      <c r="N1135" s="1">
        <v>1759301608</v>
      </c>
      <c r="O1135" s="1">
        <v>522715069.10000002</v>
      </c>
      <c r="P1135" s="1">
        <v>519150216</v>
      </c>
      <c r="Q1135" s="1">
        <v>146383564</v>
      </c>
      <c r="R1135" s="1">
        <v>14543937</v>
      </c>
      <c r="S1135" s="1">
        <v>3116710</v>
      </c>
      <c r="T1135" s="1">
        <v>47.257621550000003</v>
      </c>
      <c r="U1135" s="1">
        <v>2.883284406</v>
      </c>
      <c r="V1135" s="1">
        <v>80774</v>
      </c>
      <c r="W1135" s="1">
        <v>38.880000000000003</v>
      </c>
      <c r="X1135" s="1">
        <v>0.79</v>
      </c>
      <c r="Y1135" s="1">
        <v>2920398580</v>
      </c>
      <c r="Z1135" s="1">
        <v>3371622773.4843302</v>
      </c>
      <c r="AA1135" s="1">
        <v>1947105.7344</v>
      </c>
      <c r="AB1135" s="1">
        <v>2609717880</v>
      </c>
      <c r="AC1135" s="1">
        <v>3371622773.4843302</v>
      </c>
      <c r="AD1135" s="1">
        <v>1947105.7344</v>
      </c>
      <c r="AE1135" s="1">
        <v>2609717880</v>
      </c>
      <c r="AF1135" s="1">
        <v>2673374214.7560802</v>
      </c>
      <c r="AG1135" s="1">
        <v>1947105.7344</v>
      </c>
      <c r="AH1135" s="1">
        <v>2609717880</v>
      </c>
      <c r="AI1135" s="1">
        <v>2344786657.70749</v>
      </c>
      <c r="AJ1135" s="1">
        <v>1947105.7344</v>
      </c>
      <c r="AK1135" s="1">
        <v>6931029695.8000002</v>
      </c>
      <c r="AL1135" s="1">
        <v>7774030367.9187298</v>
      </c>
      <c r="AM1135" s="1">
        <v>7463349667.9187298</v>
      </c>
      <c r="AN1135" s="1">
        <v>6765101109.1904802</v>
      </c>
      <c r="AO1135" s="1">
        <v>6436513552.1418896</v>
      </c>
      <c r="AP1135" s="1">
        <v>2467941740.3000002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9398971436.1000004</v>
      </c>
      <c r="AW1135" s="1">
        <v>10241972108.2187</v>
      </c>
      <c r="AX1135" s="1">
        <v>9931291408.2187309</v>
      </c>
      <c r="AY1135" s="1">
        <v>9233042849.4904804</v>
      </c>
      <c r="AZ1135" s="1">
        <v>8904455292.4418907</v>
      </c>
      <c r="BA1135" s="1">
        <v>10241972108.2187</v>
      </c>
      <c r="BB1135" s="1">
        <v>9931291408.2187309</v>
      </c>
      <c r="BC1135" s="1">
        <v>9233042849.4904804</v>
      </c>
      <c r="BD1135" s="1">
        <v>8904455292.4418907</v>
      </c>
      <c r="BE1135" s="1">
        <v>7774030367.9187298</v>
      </c>
      <c r="BF1135" s="1">
        <v>7463349667.9187298</v>
      </c>
      <c r="BG1135" s="1">
        <v>6765101109.1904802</v>
      </c>
      <c r="BH1135" s="1">
        <v>6436513552.1418896</v>
      </c>
      <c r="BI1135" s="1">
        <v>7774030367.9187298</v>
      </c>
      <c r="BJ1135" s="1">
        <v>7463349667.9187298</v>
      </c>
      <c r="BK1135" s="1">
        <v>6765101109.1904802</v>
      </c>
      <c r="BL1135" s="1">
        <v>6436513552.1418896</v>
      </c>
      <c r="BM1135" s="1" t="s">
        <v>85</v>
      </c>
      <c r="BN1135" s="1" t="s">
        <v>85</v>
      </c>
      <c r="BO1135" s="1" t="s">
        <v>85</v>
      </c>
      <c r="BP1135" t="s">
        <v>85</v>
      </c>
    </row>
    <row r="1136" spans="1:68" x14ac:dyDescent="0.25">
      <c r="A1136">
        <v>1663</v>
      </c>
      <c r="B1136" t="s">
        <v>319</v>
      </c>
      <c r="C1136">
        <v>2021</v>
      </c>
      <c r="D1136" s="2">
        <v>170236</v>
      </c>
      <c r="E1136" s="26">
        <v>132935.26</v>
      </c>
      <c r="F1136" t="s">
        <v>91</v>
      </c>
      <c r="G1136" t="s">
        <v>551</v>
      </c>
      <c r="H1136">
        <v>159</v>
      </c>
      <c r="I1136" s="2">
        <v>173</v>
      </c>
      <c r="J1136" s="1">
        <v>10749552220</v>
      </c>
      <c r="K1136" s="1">
        <v>5701751835</v>
      </c>
      <c r="L1136" s="1">
        <v>3194841822</v>
      </c>
      <c r="M1136" s="1">
        <v>647501094.29999995</v>
      </c>
      <c r="N1136" s="1">
        <v>5450306.8720000004</v>
      </c>
      <c r="O1136" s="1">
        <v>522715069.10000002</v>
      </c>
      <c r="P1136" s="1">
        <v>519150216</v>
      </c>
      <c r="Q1136" s="1">
        <v>146383564</v>
      </c>
      <c r="R1136" s="1">
        <v>14543937</v>
      </c>
      <c r="S1136" s="1">
        <v>3116710</v>
      </c>
      <c r="T1136" s="1">
        <v>45.974676709999997</v>
      </c>
      <c r="U1136" s="1">
        <v>2.3548151750000001</v>
      </c>
      <c r="V1136" s="1">
        <v>80774</v>
      </c>
      <c r="W1136" s="1">
        <v>38.880000000000003</v>
      </c>
      <c r="X1136" s="1">
        <v>0.79</v>
      </c>
      <c r="Y1136" s="1">
        <v>2920398580</v>
      </c>
      <c r="Z1136" s="1">
        <v>3314296685.7258101</v>
      </c>
      <c r="AA1136" s="1">
        <v>1947105.7344</v>
      </c>
      <c r="AB1136" s="1">
        <v>2609717880</v>
      </c>
      <c r="AC1136" s="1">
        <v>3314296685.7258101</v>
      </c>
      <c r="AD1136" s="1">
        <v>1947105.7344</v>
      </c>
      <c r="AE1136" s="1">
        <v>2609717880</v>
      </c>
      <c r="AF1136" s="1">
        <v>2627920112.9355202</v>
      </c>
      <c r="AG1136" s="1">
        <v>1947105.7344</v>
      </c>
      <c r="AH1136" s="1">
        <v>2609717880</v>
      </c>
      <c r="AI1136" s="1">
        <v>2304919372.7989101</v>
      </c>
      <c r="AJ1136" s="1">
        <v>1947105.7344</v>
      </c>
      <c r="AK1136" s="1">
        <v>9419308726.1000004</v>
      </c>
      <c r="AL1136" s="1">
        <v>9950634409.4602108</v>
      </c>
      <c r="AM1136" s="1">
        <v>9639953709.4602108</v>
      </c>
      <c r="AN1136" s="1">
        <v>8953577136.66992</v>
      </c>
      <c r="AO1136" s="1">
        <v>8630576396.5333195</v>
      </c>
      <c r="AP1136" s="1">
        <v>652951401.17199898</v>
      </c>
      <c r="AQ1136" s="1">
        <v>0</v>
      </c>
      <c r="AR1136" s="1">
        <v>0</v>
      </c>
      <c r="AS1136" s="1">
        <v>0</v>
      </c>
      <c r="AT1136" s="1">
        <v>0</v>
      </c>
      <c r="AU1136" s="1">
        <v>0</v>
      </c>
      <c r="AV1136" s="1">
        <v>10072260127.271999</v>
      </c>
      <c r="AW1136" s="1">
        <v>10603585810.6322</v>
      </c>
      <c r="AX1136" s="1">
        <v>10292905110.6322</v>
      </c>
      <c r="AY1136" s="1">
        <v>9606528537.8419209</v>
      </c>
      <c r="AZ1136" s="1">
        <v>9283527797.7053108</v>
      </c>
      <c r="BA1136" s="1">
        <v>10603585810.6322</v>
      </c>
      <c r="BB1136" s="1">
        <v>10292905110.6322</v>
      </c>
      <c r="BC1136" s="1">
        <v>9606528537.8419209</v>
      </c>
      <c r="BD1136" s="1">
        <v>9283527797.7053108</v>
      </c>
      <c r="BE1136" s="1">
        <v>9950634409.4602108</v>
      </c>
      <c r="BF1136" s="1">
        <v>9639953709.4602108</v>
      </c>
      <c r="BG1136" s="1">
        <v>8953577136.66992</v>
      </c>
      <c r="BH1136" s="1">
        <v>8630576396.5333195</v>
      </c>
      <c r="BI1136" s="1">
        <v>9950634409.4602108</v>
      </c>
      <c r="BJ1136" s="1">
        <v>9639953709.4602108</v>
      </c>
      <c r="BK1136" s="1">
        <v>8953577136.66992</v>
      </c>
      <c r="BL1136" s="1">
        <v>8630576396.5333099</v>
      </c>
      <c r="BM1136" s="1" t="s">
        <v>85</v>
      </c>
      <c r="BN1136" s="1" t="s">
        <v>85</v>
      </c>
      <c r="BO1136" s="1" t="s">
        <v>85</v>
      </c>
      <c r="BP1136" t="s">
        <v>85</v>
      </c>
    </row>
    <row r="1137" spans="1:68" x14ac:dyDescent="0.25">
      <c r="A1137">
        <v>1671</v>
      </c>
      <c r="B1137" t="s">
        <v>320</v>
      </c>
      <c r="C1137">
        <v>2017</v>
      </c>
      <c r="D1137" s="2">
        <v>79027</v>
      </c>
      <c r="E1137" s="26">
        <v>141887.07</v>
      </c>
      <c r="F1137" t="s">
        <v>87</v>
      </c>
      <c r="I1137" s="2">
        <v>146</v>
      </c>
      <c r="J1137" s="1">
        <v>4211348830</v>
      </c>
      <c r="K1137" s="1">
        <v>1695299027</v>
      </c>
      <c r="L1137" s="1">
        <v>574521141.20000005</v>
      </c>
      <c r="M1137" s="1">
        <v>570170470.79999995</v>
      </c>
      <c r="N1137" s="1">
        <v>911127.33600000001</v>
      </c>
      <c r="O1137" s="1">
        <v>127182644</v>
      </c>
      <c r="P1137" s="1">
        <v>126863415</v>
      </c>
      <c r="Q1137" s="1">
        <v>46395273</v>
      </c>
      <c r="R1137" s="1">
        <v>7195207</v>
      </c>
      <c r="S1137" s="1">
        <v>308056</v>
      </c>
      <c r="T1137" s="1">
        <v>42.786213879999998</v>
      </c>
      <c r="U1137" s="1">
        <v>5.1031010080000003</v>
      </c>
      <c r="V1137" s="1">
        <v>759078</v>
      </c>
      <c r="W1137" s="1">
        <v>31.32</v>
      </c>
      <c r="X1137" s="1">
        <v>1.08</v>
      </c>
      <c r="Y1137" s="1">
        <v>1355708185</v>
      </c>
      <c r="Z1137" s="1">
        <v>901260026.461923</v>
      </c>
      <c r="AA1137" s="1">
        <v>14740080.235200001</v>
      </c>
      <c r="AB1137" s="1">
        <v>1211483910</v>
      </c>
      <c r="AC1137" s="1">
        <v>901260026.461923</v>
      </c>
      <c r="AD1137" s="1">
        <v>14740080.235200001</v>
      </c>
      <c r="AE1137" s="1">
        <v>1211483910</v>
      </c>
      <c r="AF1137" s="1">
        <v>711271691.902004</v>
      </c>
      <c r="AG1137" s="1">
        <v>14740080.235200001</v>
      </c>
      <c r="AH1137" s="1">
        <v>1211483910</v>
      </c>
      <c r="AI1137" s="1">
        <v>621865416.81498301</v>
      </c>
      <c r="AJ1137" s="1">
        <v>14740080.235200001</v>
      </c>
      <c r="AK1137" s="1">
        <v>2397002812.1999998</v>
      </c>
      <c r="AL1137" s="1">
        <v>2973092847.89712</v>
      </c>
      <c r="AM1137" s="1">
        <v>2828868572.89712</v>
      </c>
      <c r="AN1137" s="1">
        <v>2638880238.3372002</v>
      </c>
      <c r="AO1137" s="1">
        <v>2549473963.2501798</v>
      </c>
      <c r="AP1137" s="1">
        <v>571081598.13599896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2968084410.33599</v>
      </c>
      <c r="AW1137" s="1">
        <v>3544174446.0331202</v>
      </c>
      <c r="AX1137" s="1">
        <v>3399950171.0331202</v>
      </c>
      <c r="AY1137" s="1">
        <v>3209961836.4731998</v>
      </c>
      <c r="AZ1137" s="1">
        <v>3120555561.3861799</v>
      </c>
      <c r="BA1137" s="1">
        <v>3544174446.0331202</v>
      </c>
      <c r="BB1137" s="1">
        <v>3399950171.0331202</v>
      </c>
      <c r="BC1137" s="1">
        <v>3209961836.4731998</v>
      </c>
      <c r="BD1137" s="1">
        <v>3120555561.3861799</v>
      </c>
      <c r="BE1137" s="1">
        <v>2973092847.89712</v>
      </c>
      <c r="BF1137" s="1">
        <v>2828868572.89712</v>
      </c>
      <c r="BG1137" s="1">
        <v>2638880238.3372002</v>
      </c>
      <c r="BH1137" s="1">
        <v>2549473963.2501798</v>
      </c>
      <c r="BI1137" s="1">
        <v>2973092847.89712</v>
      </c>
      <c r="BJ1137" s="1">
        <v>2828868572.89712</v>
      </c>
      <c r="BK1137" s="1">
        <v>2638880238.3372002</v>
      </c>
      <c r="BL1137" s="1">
        <v>2549473963.2501798</v>
      </c>
      <c r="BM1137" s="1" t="s">
        <v>85</v>
      </c>
      <c r="BN1137" s="1" t="s">
        <v>85</v>
      </c>
      <c r="BO1137" s="1" t="s">
        <v>85</v>
      </c>
      <c r="BP1137" t="s">
        <v>85</v>
      </c>
    </row>
    <row r="1138" spans="1:68" x14ac:dyDescent="0.25">
      <c r="A1138">
        <v>1671</v>
      </c>
      <c r="B1138" t="s">
        <v>320</v>
      </c>
      <c r="C1138">
        <v>2018</v>
      </c>
      <c r="D1138" s="2">
        <v>79027</v>
      </c>
      <c r="E1138" s="26">
        <v>141887.07</v>
      </c>
      <c r="F1138" t="s">
        <v>87</v>
      </c>
      <c r="I1138" s="2">
        <v>146</v>
      </c>
      <c r="J1138" s="1">
        <v>4211348830</v>
      </c>
      <c r="K1138" s="1">
        <v>1735717024</v>
      </c>
      <c r="L1138" s="1">
        <v>674535693.60000002</v>
      </c>
      <c r="M1138" s="1">
        <v>587894066.79999995</v>
      </c>
      <c r="N1138" s="1">
        <v>508675.36</v>
      </c>
      <c r="O1138" s="1">
        <v>127182644</v>
      </c>
      <c r="P1138" s="1">
        <v>126863415</v>
      </c>
      <c r="Q1138" s="1">
        <v>46395273</v>
      </c>
      <c r="R1138" s="1">
        <v>7195207</v>
      </c>
      <c r="S1138" s="1">
        <v>308056</v>
      </c>
      <c r="T1138" s="1">
        <v>42.011914099999998</v>
      </c>
      <c r="U1138" s="1">
        <v>2.650062315</v>
      </c>
      <c r="V1138" s="1">
        <v>759078</v>
      </c>
      <c r="W1138" s="1">
        <v>31.32</v>
      </c>
      <c r="X1138" s="1">
        <v>1.08</v>
      </c>
      <c r="Y1138" s="1">
        <v>1355708185</v>
      </c>
      <c r="Z1138" s="1">
        <v>941410113.91070294</v>
      </c>
      <c r="AA1138" s="1">
        <v>14740080.235200001</v>
      </c>
      <c r="AB1138" s="1">
        <v>1211483910</v>
      </c>
      <c r="AC1138" s="1">
        <v>941410113.91070294</v>
      </c>
      <c r="AD1138" s="1">
        <v>14740080.235200001</v>
      </c>
      <c r="AE1138" s="1">
        <v>1211483910</v>
      </c>
      <c r="AF1138" s="1">
        <v>742958019.70000505</v>
      </c>
      <c r="AG1138" s="1">
        <v>14740080.235200001</v>
      </c>
      <c r="AH1138" s="1">
        <v>1211483910</v>
      </c>
      <c r="AI1138" s="1">
        <v>649568798.89497006</v>
      </c>
      <c r="AJ1138" s="1">
        <v>14740080.235200001</v>
      </c>
      <c r="AK1138" s="1">
        <v>2537435361.5999999</v>
      </c>
      <c r="AL1138" s="1">
        <v>3113257487.7459002</v>
      </c>
      <c r="AM1138" s="1">
        <v>2969033212.7459002</v>
      </c>
      <c r="AN1138" s="1">
        <v>2770581118.5352001</v>
      </c>
      <c r="AO1138" s="1">
        <v>2677191897.7301698</v>
      </c>
      <c r="AP1138" s="1">
        <v>588402742.15999997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3125838103.7599902</v>
      </c>
      <c r="AW1138" s="1">
        <v>3701660229.9059</v>
      </c>
      <c r="AX1138" s="1">
        <v>3557435954.9059</v>
      </c>
      <c r="AY1138" s="1">
        <v>3358983860.6952</v>
      </c>
      <c r="AZ1138" s="1">
        <v>3265594639.8901701</v>
      </c>
      <c r="BA1138" s="1">
        <v>3701660229.9059</v>
      </c>
      <c r="BB1138" s="1">
        <v>3557435954.9059</v>
      </c>
      <c r="BC1138" s="1">
        <v>3358983860.6952</v>
      </c>
      <c r="BD1138" s="1">
        <v>3265594639.8901701</v>
      </c>
      <c r="BE1138" s="1">
        <v>3113257487.7459002</v>
      </c>
      <c r="BF1138" s="1">
        <v>2969033212.7459002</v>
      </c>
      <c r="BG1138" s="1">
        <v>2770581118.5352001</v>
      </c>
      <c r="BH1138" s="1">
        <v>2677191897.7301698</v>
      </c>
      <c r="BI1138" s="1">
        <v>3113257487.7459002</v>
      </c>
      <c r="BJ1138" s="1">
        <v>2969033212.7459002</v>
      </c>
      <c r="BK1138" s="1">
        <v>2770581118.5352001</v>
      </c>
      <c r="BL1138" s="1">
        <v>2677191897.7301698</v>
      </c>
      <c r="BM1138" s="1" t="s">
        <v>85</v>
      </c>
      <c r="BN1138" s="1" t="s">
        <v>85</v>
      </c>
      <c r="BO1138" s="1" t="s">
        <v>85</v>
      </c>
      <c r="BP1138" t="s">
        <v>85</v>
      </c>
    </row>
    <row r="1139" spans="1:68" x14ac:dyDescent="0.25">
      <c r="A1139">
        <v>1671</v>
      </c>
      <c r="B1139" t="s">
        <v>320</v>
      </c>
      <c r="C1139">
        <v>2019</v>
      </c>
      <c r="D1139" s="2">
        <v>79492</v>
      </c>
      <c r="E1139" s="26">
        <v>141887.07</v>
      </c>
      <c r="F1139" t="s">
        <v>87</v>
      </c>
      <c r="I1139" s="2">
        <v>146</v>
      </c>
      <c r="J1139" s="1">
        <v>4236128680</v>
      </c>
      <c r="K1139" s="1">
        <v>1715694665</v>
      </c>
      <c r="L1139" s="1">
        <v>668117407.39999998</v>
      </c>
      <c r="M1139" s="1">
        <v>577632289.5</v>
      </c>
      <c r="N1139" s="1">
        <v>858015.64399999997</v>
      </c>
      <c r="O1139" s="1">
        <v>127182644</v>
      </c>
      <c r="P1139" s="1">
        <v>126863415</v>
      </c>
      <c r="Q1139" s="1">
        <v>46395273</v>
      </c>
      <c r="R1139" s="1">
        <v>7195207</v>
      </c>
      <c r="S1139" s="1">
        <v>308056</v>
      </c>
      <c r="T1139" s="1">
        <v>42.315846829999998</v>
      </c>
      <c r="U1139" s="1">
        <v>5.1309814119999997</v>
      </c>
      <c r="V1139" s="1">
        <v>759078</v>
      </c>
      <c r="W1139" s="1">
        <v>31.32</v>
      </c>
      <c r="X1139" s="1">
        <v>1.08</v>
      </c>
      <c r="Y1139" s="1">
        <v>1363685260</v>
      </c>
      <c r="Z1139" s="1">
        <v>889343534.44859302</v>
      </c>
      <c r="AA1139" s="1">
        <v>14740080.235200001</v>
      </c>
      <c r="AB1139" s="1">
        <v>1218612360</v>
      </c>
      <c r="AC1139" s="1">
        <v>889343534.44859302</v>
      </c>
      <c r="AD1139" s="1">
        <v>14740080.235200001</v>
      </c>
      <c r="AE1139" s="1">
        <v>1218612360</v>
      </c>
      <c r="AF1139" s="1">
        <v>701867232.38200104</v>
      </c>
      <c r="AG1139" s="1">
        <v>14740080.235200001</v>
      </c>
      <c r="AH1139" s="1">
        <v>1218612360</v>
      </c>
      <c r="AI1139" s="1">
        <v>613643090.23301601</v>
      </c>
      <c r="AJ1139" s="1">
        <v>14740080.235200001</v>
      </c>
      <c r="AK1139" s="1">
        <v>2510994716.4000001</v>
      </c>
      <c r="AL1139" s="1">
        <v>3062749697.0837898</v>
      </c>
      <c r="AM1139" s="1">
        <v>2917676797.0837898</v>
      </c>
      <c r="AN1139" s="1">
        <v>2730200495.0172</v>
      </c>
      <c r="AO1139" s="1">
        <v>2641976352.8682098</v>
      </c>
      <c r="AP1139" s="1">
        <v>578490305.14400005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3089485021.5440001</v>
      </c>
      <c r="AW1139" s="1">
        <v>3641240002.2277899</v>
      </c>
      <c r="AX1139" s="1">
        <v>3496167102.2277899</v>
      </c>
      <c r="AY1139" s="1">
        <v>3308690800.1612</v>
      </c>
      <c r="AZ1139" s="1">
        <v>3220466658.0122099</v>
      </c>
      <c r="BA1139" s="1">
        <v>3641240002.2277899</v>
      </c>
      <c r="BB1139" s="1">
        <v>3496167102.2277899</v>
      </c>
      <c r="BC1139" s="1">
        <v>3308690800.1612</v>
      </c>
      <c r="BD1139" s="1">
        <v>3220466658.0122099</v>
      </c>
      <c r="BE1139" s="1">
        <v>3062749697.0837898</v>
      </c>
      <c r="BF1139" s="1">
        <v>2917676797.0837898</v>
      </c>
      <c r="BG1139" s="1">
        <v>2730200495.0172</v>
      </c>
      <c r="BH1139" s="1">
        <v>2641976352.8682098</v>
      </c>
      <c r="BI1139" s="1">
        <v>3062749697.0837898</v>
      </c>
      <c r="BJ1139" s="1">
        <v>2917676797.0837898</v>
      </c>
      <c r="BK1139" s="1">
        <v>2730200495.0172</v>
      </c>
      <c r="BL1139" s="1">
        <v>2641976352.8682098</v>
      </c>
      <c r="BM1139" s="1" t="s">
        <v>85</v>
      </c>
      <c r="BN1139" s="1" t="s">
        <v>85</v>
      </c>
      <c r="BO1139" s="1" t="s">
        <v>85</v>
      </c>
      <c r="BP1139" t="s">
        <v>85</v>
      </c>
    </row>
    <row r="1140" spans="1:68" x14ac:dyDescent="0.25">
      <c r="A1140">
        <v>1671</v>
      </c>
      <c r="B1140" t="s">
        <v>320</v>
      </c>
      <c r="C1140">
        <v>2020</v>
      </c>
      <c r="D1140" s="2">
        <v>79772</v>
      </c>
      <c r="E1140" s="26">
        <v>141887.07</v>
      </c>
      <c r="F1140" t="s">
        <v>87</v>
      </c>
      <c r="I1140" s="2">
        <v>146</v>
      </c>
      <c r="J1140" s="1">
        <v>4251049880</v>
      </c>
      <c r="K1140" s="1">
        <v>1874164244</v>
      </c>
      <c r="L1140" s="1">
        <v>889616352.70000005</v>
      </c>
      <c r="M1140" s="1">
        <v>445622805</v>
      </c>
      <c r="N1140" s="1">
        <v>2566566.412</v>
      </c>
      <c r="O1140" s="1">
        <v>127182644</v>
      </c>
      <c r="P1140" s="1">
        <v>126863415</v>
      </c>
      <c r="Q1140" s="1">
        <v>46395273</v>
      </c>
      <c r="R1140" s="1">
        <v>7195207</v>
      </c>
      <c r="S1140" s="1">
        <v>308056</v>
      </c>
      <c r="T1140" s="1">
        <v>43.150081370000002</v>
      </c>
      <c r="U1140" s="1">
        <v>1.3624173530000001</v>
      </c>
      <c r="V1140" s="1">
        <v>759078</v>
      </c>
      <c r="W1140" s="1">
        <v>31.32</v>
      </c>
      <c r="X1140" s="1">
        <v>1.08</v>
      </c>
      <c r="Y1140" s="1">
        <v>1368488660</v>
      </c>
      <c r="Z1140" s="1">
        <v>999427815.46923006</v>
      </c>
      <c r="AA1140" s="1">
        <v>14740080.235200001</v>
      </c>
      <c r="AB1140" s="1">
        <v>1222904760</v>
      </c>
      <c r="AC1140" s="1">
        <v>999427815.46923006</v>
      </c>
      <c r="AD1140" s="1">
        <v>14740080.235200001</v>
      </c>
      <c r="AE1140" s="1">
        <v>1222904760</v>
      </c>
      <c r="AF1140" s="1">
        <v>788745414.60955</v>
      </c>
      <c r="AG1140" s="1">
        <v>14740080.235200001</v>
      </c>
      <c r="AH1140" s="1">
        <v>1222904760</v>
      </c>
      <c r="AI1140" s="1">
        <v>689600755.38146496</v>
      </c>
      <c r="AJ1140" s="1">
        <v>14740080.235200001</v>
      </c>
      <c r="AK1140" s="1">
        <v>2890963240.6999998</v>
      </c>
      <c r="AL1140" s="1">
        <v>3399136323.4044299</v>
      </c>
      <c r="AM1140" s="1">
        <v>3253552423.4044299</v>
      </c>
      <c r="AN1140" s="1">
        <v>3042870022.5447502</v>
      </c>
      <c r="AO1140" s="1">
        <v>2943725363.3166599</v>
      </c>
      <c r="AP1140" s="1">
        <v>448189371.412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3339152612.112</v>
      </c>
      <c r="AW1140" s="1">
        <v>3847325694.8164301</v>
      </c>
      <c r="AX1140" s="1">
        <v>3701741794.8164301</v>
      </c>
      <c r="AY1140" s="1">
        <v>3491059393.9567499</v>
      </c>
      <c r="AZ1140" s="1">
        <v>3391914734.7286601</v>
      </c>
      <c r="BA1140" s="1">
        <v>3847325694.8164301</v>
      </c>
      <c r="BB1140" s="1">
        <v>3701741794.8164301</v>
      </c>
      <c r="BC1140" s="1">
        <v>3491059393.9567499</v>
      </c>
      <c r="BD1140" s="1">
        <v>3391914734.7286601</v>
      </c>
      <c r="BE1140" s="1">
        <v>3399136323.4044299</v>
      </c>
      <c r="BF1140" s="1">
        <v>3253552423.4044299</v>
      </c>
      <c r="BG1140" s="1">
        <v>3042870022.5447502</v>
      </c>
      <c r="BH1140" s="1">
        <v>2943725363.3166599</v>
      </c>
      <c r="BI1140" s="1">
        <v>3399136323.4044299</v>
      </c>
      <c r="BJ1140" s="1">
        <v>3253552423.4044299</v>
      </c>
      <c r="BK1140" s="1">
        <v>3042870022.5447502</v>
      </c>
      <c r="BL1140" s="1">
        <v>2943725363.3166599</v>
      </c>
      <c r="BM1140" s="1" t="s">
        <v>85</v>
      </c>
      <c r="BN1140" s="1" t="s">
        <v>85</v>
      </c>
      <c r="BO1140" s="1" t="s">
        <v>85</v>
      </c>
      <c r="BP1140" t="s">
        <v>85</v>
      </c>
    </row>
    <row r="1141" spans="1:68" x14ac:dyDescent="0.25">
      <c r="A1141">
        <v>1671</v>
      </c>
      <c r="B1141" t="s">
        <v>320</v>
      </c>
      <c r="C1141">
        <v>2021</v>
      </c>
      <c r="D1141" s="2">
        <v>79772</v>
      </c>
      <c r="E1141" s="26">
        <v>141887.07</v>
      </c>
      <c r="F1141" t="s">
        <v>87</v>
      </c>
      <c r="I1141" s="2">
        <v>146</v>
      </c>
      <c r="J1141" s="1">
        <v>4251049880</v>
      </c>
      <c r="K1141" s="1">
        <v>1782350586</v>
      </c>
      <c r="L1141" s="1">
        <v>851422313.70000005</v>
      </c>
      <c r="M1141" s="1">
        <v>440463490.30000001</v>
      </c>
      <c r="N1141" s="1">
        <v>1602327.3840000001</v>
      </c>
      <c r="O1141" s="1">
        <v>127182644</v>
      </c>
      <c r="P1141" s="1">
        <v>126863415</v>
      </c>
      <c r="Q1141" s="1">
        <v>46395273</v>
      </c>
      <c r="R1141" s="1">
        <v>7195207</v>
      </c>
      <c r="S1141" s="1">
        <v>308056</v>
      </c>
      <c r="T1141" s="1">
        <v>42.314439219999997</v>
      </c>
      <c r="U1141" s="1">
        <v>3.697119657</v>
      </c>
      <c r="V1141" s="1">
        <v>759078</v>
      </c>
      <c r="W1141" s="1">
        <v>31.32</v>
      </c>
      <c r="X1141" s="1">
        <v>1.08</v>
      </c>
      <c r="Y1141" s="1">
        <v>1368488660</v>
      </c>
      <c r="Z1141" s="1">
        <v>923603274.74694395</v>
      </c>
      <c r="AA1141" s="1">
        <v>14740080.235200001</v>
      </c>
      <c r="AB1141" s="1">
        <v>1222904760</v>
      </c>
      <c r="AC1141" s="1">
        <v>923603274.74694395</v>
      </c>
      <c r="AD1141" s="1">
        <v>14740080.235200001</v>
      </c>
      <c r="AE1141" s="1">
        <v>1222904760</v>
      </c>
      <c r="AF1141" s="1">
        <v>728904915.99234903</v>
      </c>
      <c r="AG1141" s="1">
        <v>14740080.235200001</v>
      </c>
      <c r="AH1141" s="1">
        <v>1222904760</v>
      </c>
      <c r="AI1141" s="1">
        <v>637282158.93136299</v>
      </c>
      <c r="AJ1141" s="1">
        <v>14740080.235200001</v>
      </c>
      <c r="AK1141" s="1">
        <v>2760955543.6999998</v>
      </c>
      <c r="AL1141" s="1">
        <v>3285117743.6821399</v>
      </c>
      <c r="AM1141" s="1">
        <v>3139533843.6821399</v>
      </c>
      <c r="AN1141" s="1">
        <v>2944835484.9275398</v>
      </c>
      <c r="AO1141" s="1">
        <v>2853212727.86656</v>
      </c>
      <c r="AP1141" s="1">
        <v>442065817.68400002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3203021361.3839998</v>
      </c>
      <c r="AW1141" s="1">
        <v>3727183561.3661399</v>
      </c>
      <c r="AX1141" s="1">
        <v>3581599661.3661399</v>
      </c>
      <c r="AY1141" s="1">
        <v>3386901302.6115398</v>
      </c>
      <c r="AZ1141" s="1">
        <v>3295278545.55056</v>
      </c>
      <c r="BA1141" s="1">
        <v>3727183561.3661399</v>
      </c>
      <c r="BB1141" s="1">
        <v>3581599661.3661399</v>
      </c>
      <c r="BC1141" s="1">
        <v>3386901302.6115398</v>
      </c>
      <c r="BD1141" s="1">
        <v>3295278545.55056</v>
      </c>
      <c r="BE1141" s="1">
        <v>3285117743.6821399</v>
      </c>
      <c r="BF1141" s="1">
        <v>3139533843.6821399</v>
      </c>
      <c r="BG1141" s="1">
        <v>2944835484.9275398</v>
      </c>
      <c r="BH1141" s="1">
        <v>2853212727.86656</v>
      </c>
      <c r="BI1141" s="1">
        <v>3285117743.6821399</v>
      </c>
      <c r="BJ1141" s="1">
        <v>3139533843.6821399</v>
      </c>
      <c r="BK1141" s="1">
        <v>2944835484.9275398</v>
      </c>
      <c r="BL1141" s="1">
        <v>2853212727.86656</v>
      </c>
      <c r="BM1141" s="1" t="s">
        <v>85</v>
      </c>
      <c r="BN1141" s="1" t="s">
        <v>85</v>
      </c>
      <c r="BO1141" s="1" t="s">
        <v>85</v>
      </c>
      <c r="BP1141" t="s">
        <v>85</v>
      </c>
    </row>
    <row r="1142" spans="1:68" x14ac:dyDescent="0.25">
      <c r="A1142">
        <v>1697</v>
      </c>
      <c r="B1142" t="s">
        <v>321</v>
      </c>
      <c r="C1142">
        <v>2017</v>
      </c>
      <c r="D1142" s="2">
        <v>8948</v>
      </c>
      <c r="E1142" s="26">
        <v>76728.72</v>
      </c>
      <c r="F1142" t="s">
        <v>112</v>
      </c>
      <c r="I1142" s="2">
        <v>685</v>
      </c>
      <c r="J1142" s="1">
        <v>2237223700</v>
      </c>
      <c r="K1142" s="1">
        <v>778300000</v>
      </c>
      <c r="L1142" s="1">
        <v>79300000</v>
      </c>
      <c r="M1142" s="1">
        <v>150400000</v>
      </c>
      <c r="N1142" s="1">
        <v>23300000</v>
      </c>
      <c r="O1142" s="1">
        <v>65593806.299999997</v>
      </c>
      <c r="P1142" s="1">
        <v>19133520.539999999</v>
      </c>
      <c r="Q1142" s="1">
        <v>16122167</v>
      </c>
      <c r="R1142" s="1">
        <v>1179976</v>
      </c>
      <c r="S1142" s="1">
        <v>529938</v>
      </c>
      <c r="T1142" s="1">
        <v>75.174449850000002</v>
      </c>
      <c r="U1142" s="1">
        <v>0.77646127200000004</v>
      </c>
      <c r="V1142" s="1">
        <v>52472</v>
      </c>
      <c r="W1142" s="1">
        <v>44.7</v>
      </c>
      <c r="X1142" s="1">
        <v>1</v>
      </c>
      <c r="Y1142" s="1">
        <v>153502940</v>
      </c>
      <c r="Z1142" s="1">
        <v>628083443.98633397</v>
      </c>
      <c r="AA1142" s="1">
        <v>1454209.0079999999</v>
      </c>
      <c r="AB1142" s="1">
        <v>137172840</v>
      </c>
      <c r="AC1142" s="1">
        <v>628083443.98633397</v>
      </c>
      <c r="AD1142" s="1">
        <v>1454209.0079999999</v>
      </c>
      <c r="AE1142" s="1">
        <v>137172840</v>
      </c>
      <c r="AF1142" s="1">
        <v>499810129.966699</v>
      </c>
      <c r="AG1142" s="1">
        <v>1454209.0079999999</v>
      </c>
      <c r="AH1142" s="1">
        <v>137172840</v>
      </c>
      <c r="AI1142" s="1">
        <v>439446217.48686999</v>
      </c>
      <c r="AJ1142" s="1">
        <v>1454209.0079999999</v>
      </c>
      <c r="AK1142" s="1">
        <v>923193806.29999995</v>
      </c>
      <c r="AL1142" s="1">
        <v>881474113.53433394</v>
      </c>
      <c r="AM1142" s="1">
        <v>865144013.53433394</v>
      </c>
      <c r="AN1142" s="1">
        <v>736870699.51469898</v>
      </c>
      <c r="AO1142" s="1">
        <v>676506787.03487003</v>
      </c>
      <c r="AP1142" s="1">
        <v>173700000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1096893806.3</v>
      </c>
      <c r="AW1142" s="1">
        <v>1055174113.53433</v>
      </c>
      <c r="AX1142" s="1">
        <v>1038844013.53433</v>
      </c>
      <c r="AY1142" s="1">
        <v>910570699.51469898</v>
      </c>
      <c r="AZ1142" s="1">
        <v>850206787.03487003</v>
      </c>
      <c r="BA1142" s="1">
        <v>1055174113.53433</v>
      </c>
      <c r="BB1142" s="1">
        <v>1038844013.53433</v>
      </c>
      <c r="BC1142" s="1">
        <v>910570699.51469898</v>
      </c>
      <c r="BD1142" s="1">
        <v>850206787.03487003</v>
      </c>
      <c r="BE1142" s="1">
        <v>881474113.53433394</v>
      </c>
      <c r="BF1142" s="1">
        <v>865144013.53433394</v>
      </c>
      <c r="BG1142" s="1">
        <v>736870699.51469898</v>
      </c>
      <c r="BH1142" s="1">
        <v>676506787.03487003</v>
      </c>
      <c r="BI1142" s="1">
        <v>881474113.53433394</v>
      </c>
      <c r="BJ1142" s="1">
        <v>865144013.53433394</v>
      </c>
      <c r="BK1142" s="1">
        <v>736870699.51469898</v>
      </c>
      <c r="BL1142" s="1">
        <v>676506787.03487003</v>
      </c>
      <c r="BM1142" s="1" t="s">
        <v>85</v>
      </c>
      <c r="BN1142" s="1" t="s">
        <v>85</v>
      </c>
      <c r="BO1142" s="1" t="s">
        <v>85</v>
      </c>
      <c r="BP1142" t="s">
        <v>85</v>
      </c>
    </row>
    <row r="1143" spans="1:68" x14ac:dyDescent="0.25">
      <c r="A1143">
        <v>1697</v>
      </c>
      <c r="B1143" t="s">
        <v>321</v>
      </c>
      <c r="C1143">
        <v>2018</v>
      </c>
      <c r="D1143" s="2">
        <v>8948</v>
      </c>
      <c r="E1143" s="26">
        <v>76728.72</v>
      </c>
      <c r="F1143" t="s">
        <v>112</v>
      </c>
      <c r="I1143" s="2">
        <v>685</v>
      </c>
      <c r="J1143" s="1">
        <v>2237223700</v>
      </c>
      <c r="K1143" s="1">
        <v>799500000</v>
      </c>
      <c r="L1143" s="1">
        <v>85700000</v>
      </c>
      <c r="M1143" s="1">
        <v>183300000</v>
      </c>
      <c r="N1143" s="1">
        <v>23300000</v>
      </c>
      <c r="O1143" s="1">
        <v>65593806.299999997</v>
      </c>
      <c r="P1143" s="1">
        <v>19133520.539999999</v>
      </c>
      <c r="Q1143" s="1">
        <v>16122167</v>
      </c>
      <c r="R1143" s="1">
        <v>1179976</v>
      </c>
      <c r="S1143" s="1">
        <v>529938</v>
      </c>
      <c r="T1143" s="1">
        <v>74.75324621</v>
      </c>
      <c r="U1143" s="1">
        <v>0.62936808899999996</v>
      </c>
      <c r="V1143" s="1">
        <v>52472</v>
      </c>
      <c r="W1143" s="1">
        <v>44.7</v>
      </c>
      <c r="X1143" s="1">
        <v>1</v>
      </c>
      <c r="Y1143" s="1">
        <v>153502940</v>
      </c>
      <c r="Z1143" s="1">
        <v>625769345.94207394</v>
      </c>
      <c r="AA1143" s="1">
        <v>1454209.0079999999</v>
      </c>
      <c r="AB1143" s="1">
        <v>137172840</v>
      </c>
      <c r="AC1143" s="1">
        <v>625769345.94207394</v>
      </c>
      <c r="AD1143" s="1">
        <v>1454209.0079999999</v>
      </c>
      <c r="AE1143" s="1">
        <v>137172840</v>
      </c>
      <c r="AF1143" s="1">
        <v>497968639.547979</v>
      </c>
      <c r="AG1143" s="1">
        <v>1454209.0079999999</v>
      </c>
      <c r="AH1143" s="1">
        <v>137172840</v>
      </c>
      <c r="AI1143" s="1">
        <v>437827130.65663999</v>
      </c>
      <c r="AJ1143" s="1">
        <v>1454209.0079999999</v>
      </c>
      <c r="AK1143" s="1">
        <v>950793806.29999995</v>
      </c>
      <c r="AL1143" s="1">
        <v>885560015.49007404</v>
      </c>
      <c r="AM1143" s="1">
        <v>869229915.49007404</v>
      </c>
      <c r="AN1143" s="1">
        <v>741429209.09597898</v>
      </c>
      <c r="AO1143" s="1">
        <v>681287700.20464003</v>
      </c>
      <c r="AP1143" s="1">
        <v>206600000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1157393806.3</v>
      </c>
      <c r="AW1143" s="1">
        <v>1092160015.4900701</v>
      </c>
      <c r="AX1143" s="1">
        <v>1075829915.4900701</v>
      </c>
      <c r="AY1143" s="1">
        <v>948029209.09597898</v>
      </c>
      <c r="AZ1143" s="1">
        <v>887887700.20464003</v>
      </c>
      <c r="BA1143" s="1">
        <v>1092160015.4900701</v>
      </c>
      <c r="BB1143" s="1">
        <v>1075829915.4900701</v>
      </c>
      <c r="BC1143" s="1">
        <v>948029209.09597898</v>
      </c>
      <c r="BD1143" s="1">
        <v>887887700.20464003</v>
      </c>
      <c r="BE1143" s="1">
        <v>885560015.49007404</v>
      </c>
      <c r="BF1143" s="1">
        <v>869229915.49007404</v>
      </c>
      <c r="BG1143" s="1">
        <v>741429209.09597898</v>
      </c>
      <c r="BH1143" s="1">
        <v>681287700.20464003</v>
      </c>
      <c r="BI1143" s="1">
        <v>885560015.49007404</v>
      </c>
      <c r="BJ1143" s="1">
        <v>869229915.49007404</v>
      </c>
      <c r="BK1143" s="1">
        <v>741429209.09597898</v>
      </c>
      <c r="BL1143" s="1">
        <v>681287700.20464003</v>
      </c>
      <c r="BM1143" s="1" t="s">
        <v>85</v>
      </c>
      <c r="BN1143" s="1" t="s">
        <v>85</v>
      </c>
      <c r="BO1143" s="1" t="s">
        <v>85</v>
      </c>
      <c r="BP1143" t="s">
        <v>85</v>
      </c>
    </row>
    <row r="1144" spans="1:68" x14ac:dyDescent="0.25">
      <c r="A1144">
        <v>1697</v>
      </c>
      <c r="B1144" t="s">
        <v>321</v>
      </c>
      <c r="C1144">
        <v>2019</v>
      </c>
      <c r="D1144" s="2">
        <v>8948</v>
      </c>
      <c r="E1144" s="26">
        <v>76728.72</v>
      </c>
      <c r="F1144" t="s">
        <v>112</v>
      </c>
      <c r="I1144" s="2">
        <v>685</v>
      </c>
      <c r="J1144" s="1">
        <v>2237223700</v>
      </c>
      <c r="K1144" s="1">
        <v>779200000</v>
      </c>
      <c r="L1144" s="1">
        <v>78900000</v>
      </c>
      <c r="M1144" s="1">
        <v>186400000</v>
      </c>
      <c r="N1144" s="1">
        <v>23300000</v>
      </c>
      <c r="O1144" s="1">
        <v>65593806.299999997</v>
      </c>
      <c r="P1144" s="1">
        <v>19133520.539999999</v>
      </c>
      <c r="Q1144" s="1">
        <v>16122167</v>
      </c>
      <c r="R1144" s="1">
        <v>1179976</v>
      </c>
      <c r="S1144" s="1">
        <v>529938</v>
      </c>
      <c r="T1144" s="1">
        <v>74.475617889999995</v>
      </c>
      <c r="U1144" s="1">
        <v>1.296666098</v>
      </c>
      <c r="V1144" s="1">
        <v>52472</v>
      </c>
      <c r="W1144" s="1">
        <v>44.7</v>
      </c>
      <c r="X1144" s="1">
        <v>1</v>
      </c>
      <c r="Y1144" s="1">
        <v>153502940</v>
      </c>
      <c r="Z1144" s="1">
        <v>617792079.427544</v>
      </c>
      <c r="AA1144" s="1">
        <v>1454209.0079999999</v>
      </c>
      <c r="AB1144" s="1">
        <v>137172840</v>
      </c>
      <c r="AC1144" s="1">
        <v>617792079.427544</v>
      </c>
      <c r="AD1144" s="1">
        <v>1454209.0079999999</v>
      </c>
      <c r="AE1144" s="1">
        <v>137172840</v>
      </c>
      <c r="AF1144" s="1">
        <v>491620568.04317898</v>
      </c>
      <c r="AG1144" s="1">
        <v>1454209.0079999999</v>
      </c>
      <c r="AH1144" s="1">
        <v>137172840</v>
      </c>
      <c r="AI1144" s="1">
        <v>432245739.15641898</v>
      </c>
      <c r="AJ1144" s="1">
        <v>1454209.0079999999</v>
      </c>
      <c r="AK1144" s="1">
        <v>923693806.29999995</v>
      </c>
      <c r="AL1144" s="1">
        <v>870782748.97554398</v>
      </c>
      <c r="AM1144" s="1">
        <v>854452648.97554398</v>
      </c>
      <c r="AN1144" s="1">
        <v>728281137.59117901</v>
      </c>
      <c r="AO1144" s="1">
        <v>668906308.70441902</v>
      </c>
      <c r="AP1144" s="1">
        <v>209700000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1133393806.3</v>
      </c>
      <c r="AW1144" s="1">
        <v>1080482748.9755399</v>
      </c>
      <c r="AX1144" s="1">
        <v>1064152648.97554</v>
      </c>
      <c r="AY1144" s="1">
        <v>937981137.59117901</v>
      </c>
      <c r="AZ1144" s="1">
        <v>878606308.70441902</v>
      </c>
      <c r="BA1144" s="1">
        <v>1080482748.9755399</v>
      </c>
      <c r="BB1144" s="1">
        <v>1064152648.97554</v>
      </c>
      <c r="BC1144" s="1">
        <v>937981137.59117901</v>
      </c>
      <c r="BD1144" s="1">
        <v>878606308.70441902</v>
      </c>
      <c r="BE1144" s="1">
        <v>870782748.97554398</v>
      </c>
      <c r="BF1144" s="1">
        <v>854452648.97554398</v>
      </c>
      <c r="BG1144" s="1">
        <v>728281137.59117901</v>
      </c>
      <c r="BH1144" s="1">
        <v>668906308.70441902</v>
      </c>
      <c r="BI1144" s="1">
        <v>870782748.97554398</v>
      </c>
      <c r="BJ1144" s="1">
        <v>854452648.97554398</v>
      </c>
      <c r="BK1144" s="1">
        <v>728281137.59117901</v>
      </c>
      <c r="BL1144" s="1">
        <v>668906308.70441902</v>
      </c>
      <c r="BM1144" s="1" t="s">
        <v>85</v>
      </c>
      <c r="BN1144" s="1" t="s">
        <v>85</v>
      </c>
      <c r="BO1144" s="1" t="s">
        <v>85</v>
      </c>
      <c r="BP1144" t="s">
        <v>85</v>
      </c>
    </row>
    <row r="1145" spans="1:68" x14ac:dyDescent="0.25">
      <c r="A1145">
        <v>1697</v>
      </c>
      <c r="B1145" t="s">
        <v>321</v>
      </c>
      <c r="C1145">
        <v>2020</v>
      </c>
      <c r="D1145" s="2">
        <v>8948</v>
      </c>
      <c r="E1145" s="26">
        <v>76728.72</v>
      </c>
      <c r="F1145" t="s">
        <v>112</v>
      </c>
      <c r="I1145" s="2">
        <v>685</v>
      </c>
      <c r="J1145" s="1">
        <v>2237223700</v>
      </c>
      <c r="K1145" s="1">
        <v>909400000</v>
      </c>
      <c r="L1145" s="1">
        <v>89100000</v>
      </c>
      <c r="M1145" s="1">
        <v>121900000</v>
      </c>
      <c r="N1145" s="1">
        <v>35300000</v>
      </c>
      <c r="O1145" s="1">
        <v>65593806.299999997</v>
      </c>
      <c r="P1145" s="1">
        <v>19133520.539999999</v>
      </c>
      <c r="Q1145" s="1">
        <v>16122167</v>
      </c>
      <c r="R1145" s="1">
        <v>1179976</v>
      </c>
      <c r="S1145" s="1">
        <v>529938</v>
      </c>
      <c r="T1145" s="1">
        <v>76.044791149999995</v>
      </c>
      <c r="U1145" s="1">
        <v>0.79432900200000001</v>
      </c>
      <c r="V1145" s="1">
        <v>52472</v>
      </c>
      <c r="W1145" s="1">
        <v>44.7</v>
      </c>
      <c r="X1145" s="1">
        <v>1</v>
      </c>
      <c r="Y1145" s="1">
        <v>153502940</v>
      </c>
      <c r="Z1145" s="1">
        <v>635280204.89327204</v>
      </c>
      <c r="AA1145" s="1">
        <v>1454209.0079999999</v>
      </c>
      <c r="AB1145" s="1">
        <v>137172840</v>
      </c>
      <c r="AC1145" s="1">
        <v>635280204.89327204</v>
      </c>
      <c r="AD1145" s="1">
        <v>1454209.0079999999</v>
      </c>
      <c r="AE1145" s="1">
        <v>137172840</v>
      </c>
      <c r="AF1145" s="1">
        <v>505537098.31569099</v>
      </c>
      <c r="AG1145" s="1">
        <v>1454209.0079999999</v>
      </c>
      <c r="AH1145" s="1">
        <v>137172840</v>
      </c>
      <c r="AI1145" s="1">
        <v>444481518.74976999</v>
      </c>
      <c r="AJ1145" s="1">
        <v>1454209.0079999999</v>
      </c>
      <c r="AK1145" s="1">
        <v>1064093806.3</v>
      </c>
      <c r="AL1145" s="1">
        <v>898470874.44127202</v>
      </c>
      <c r="AM1145" s="1">
        <v>882140774.44127202</v>
      </c>
      <c r="AN1145" s="1">
        <v>752397667.86369097</v>
      </c>
      <c r="AO1145" s="1">
        <v>691342088.29777002</v>
      </c>
      <c r="AP1145" s="1">
        <v>157200000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1221293806.3</v>
      </c>
      <c r="AW1145" s="1">
        <v>1055670874.44127</v>
      </c>
      <c r="AX1145" s="1">
        <v>1039340774.44127</v>
      </c>
      <c r="AY1145" s="1">
        <v>909597667.86369097</v>
      </c>
      <c r="AZ1145" s="1">
        <v>848542088.29777002</v>
      </c>
      <c r="BA1145" s="1">
        <v>1055670874.44127</v>
      </c>
      <c r="BB1145" s="1">
        <v>1039340774.44127</v>
      </c>
      <c r="BC1145" s="1">
        <v>909597667.86369097</v>
      </c>
      <c r="BD1145" s="1">
        <v>848542088.29777002</v>
      </c>
      <c r="BE1145" s="1">
        <v>898470874.44127202</v>
      </c>
      <c r="BF1145" s="1">
        <v>882140774.44127202</v>
      </c>
      <c r="BG1145" s="1">
        <v>752397667.86369097</v>
      </c>
      <c r="BH1145" s="1">
        <v>691342088.29777002</v>
      </c>
      <c r="BI1145" s="1">
        <v>898470874.44127202</v>
      </c>
      <c r="BJ1145" s="1">
        <v>882140774.44127202</v>
      </c>
      <c r="BK1145" s="1">
        <v>752397667.86369097</v>
      </c>
      <c r="BL1145" s="1">
        <v>691342088.29777002</v>
      </c>
      <c r="BM1145" s="1" t="s">
        <v>85</v>
      </c>
      <c r="BN1145" s="1" t="s">
        <v>85</v>
      </c>
      <c r="BO1145" s="1" t="s">
        <v>85</v>
      </c>
      <c r="BP1145" t="s">
        <v>85</v>
      </c>
    </row>
    <row r="1146" spans="1:68" x14ac:dyDescent="0.25">
      <c r="A1146">
        <v>1697</v>
      </c>
      <c r="B1146" t="s">
        <v>321</v>
      </c>
      <c r="C1146">
        <v>2021</v>
      </c>
      <c r="D1146" s="2">
        <v>8948</v>
      </c>
      <c r="E1146" s="26">
        <v>76728.72</v>
      </c>
      <c r="F1146" t="s">
        <v>112</v>
      </c>
      <c r="I1146" s="2">
        <v>685</v>
      </c>
      <c r="J1146" s="1">
        <v>2237223700</v>
      </c>
      <c r="K1146" s="1">
        <v>1037440000</v>
      </c>
      <c r="L1146" s="1">
        <v>85300000</v>
      </c>
      <c r="M1146" s="1">
        <v>29000000</v>
      </c>
      <c r="N1146" s="1">
        <v>39400000</v>
      </c>
      <c r="O1146" s="1">
        <v>65593806.299999997</v>
      </c>
      <c r="P1146" s="1">
        <v>19133520.539999999</v>
      </c>
      <c r="Q1146" s="1">
        <v>16122167</v>
      </c>
      <c r="R1146" s="1">
        <v>1179976</v>
      </c>
      <c r="S1146" s="1">
        <v>529938</v>
      </c>
      <c r="T1146" s="1">
        <v>77.704991480000004</v>
      </c>
      <c r="U1146" s="1">
        <v>0.476437993</v>
      </c>
      <c r="V1146" s="1">
        <v>52472</v>
      </c>
      <c r="W1146" s="1">
        <v>44.7</v>
      </c>
      <c r="X1146" s="1">
        <v>1</v>
      </c>
      <c r="Y1146" s="1">
        <v>153502940</v>
      </c>
      <c r="Z1146" s="1">
        <v>651979667.39844596</v>
      </c>
      <c r="AA1146" s="1">
        <v>1454209.0079999999</v>
      </c>
      <c r="AB1146" s="1">
        <v>137172840</v>
      </c>
      <c r="AC1146" s="1">
        <v>651979667.39844596</v>
      </c>
      <c r="AD1146" s="1">
        <v>1454209.0079999999</v>
      </c>
      <c r="AE1146" s="1">
        <v>137172840</v>
      </c>
      <c r="AF1146" s="1">
        <v>518826034.05344999</v>
      </c>
      <c r="AG1146" s="1">
        <v>1454209.0079999999</v>
      </c>
      <c r="AH1146" s="1">
        <v>137172840</v>
      </c>
      <c r="AI1146" s="1">
        <v>456165500.71462899</v>
      </c>
      <c r="AJ1146" s="1">
        <v>1454209.0079999999</v>
      </c>
      <c r="AK1146" s="1">
        <v>1188333806.3</v>
      </c>
      <c r="AL1146" s="1">
        <v>911370336.94644594</v>
      </c>
      <c r="AM1146" s="1">
        <v>895040236.94644594</v>
      </c>
      <c r="AN1146" s="1">
        <v>761886603.60144997</v>
      </c>
      <c r="AO1146" s="1">
        <v>699226070.26262903</v>
      </c>
      <c r="AP1146" s="1">
        <v>68400000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1256733806.3</v>
      </c>
      <c r="AW1146" s="1">
        <v>979770336.94644594</v>
      </c>
      <c r="AX1146" s="1">
        <v>963440236.94644594</v>
      </c>
      <c r="AY1146" s="1">
        <v>830286603.60144997</v>
      </c>
      <c r="AZ1146" s="1">
        <v>767626070.26262903</v>
      </c>
      <c r="BA1146" s="1">
        <v>979770336.94644594</v>
      </c>
      <c r="BB1146" s="1">
        <v>963440236.94644594</v>
      </c>
      <c r="BC1146" s="1">
        <v>830286603.60144997</v>
      </c>
      <c r="BD1146" s="1">
        <v>767626070.26262903</v>
      </c>
      <c r="BE1146" s="1">
        <v>911370336.94644594</v>
      </c>
      <c r="BF1146" s="1">
        <v>895040236.94644594</v>
      </c>
      <c r="BG1146" s="1">
        <v>761886603.60144997</v>
      </c>
      <c r="BH1146" s="1">
        <v>699226070.26262903</v>
      </c>
      <c r="BI1146" s="1">
        <v>911370336.94644594</v>
      </c>
      <c r="BJ1146" s="1">
        <v>895040236.94644594</v>
      </c>
      <c r="BK1146" s="1">
        <v>761886603.60144997</v>
      </c>
      <c r="BL1146" s="1">
        <v>699226070.26262903</v>
      </c>
      <c r="BM1146" s="1" t="s">
        <v>85</v>
      </c>
      <c r="BN1146" s="1" t="s">
        <v>85</v>
      </c>
      <c r="BO1146" s="1" t="s">
        <v>85</v>
      </c>
      <c r="BP1146" t="s">
        <v>85</v>
      </c>
    </row>
    <row r="1147" spans="1:68" x14ac:dyDescent="0.25">
      <c r="A1147">
        <v>1701</v>
      </c>
      <c r="B1147" t="s">
        <v>322</v>
      </c>
      <c r="C1147">
        <v>2017</v>
      </c>
      <c r="D1147" s="2">
        <v>87797</v>
      </c>
      <c r="E1147" s="26">
        <v>110091.95</v>
      </c>
      <c r="F1147" t="s">
        <v>87</v>
      </c>
      <c r="I1147" s="2">
        <v>132</v>
      </c>
      <c r="J1147" s="1">
        <v>4230059460</v>
      </c>
      <c r="K1147" s="1">
        <v>2476963000</v>
      </c>
      <c r="L1147" s="1">
        <v>230986000</v>
      </c>
      <c r="M1147" s="1">
        <v>922216000</v>
      </c>
      <c r="N1147" s="1">
        <v>22062000</v>
      </c>
      <c r="O1147" s="1">
        <v>254737695.5</v>
      </c>
      <c r="P1147" s="1">
        <v>168981929.69999999</v>
      </c>
      <c r="Q1147" s="1">
        <v>95666067</v>
      </c>
      <c r="R1147" s="1">
        <v>44702884</v>
      </c>
      <c r="S1147" s="1">
        <v>835889</v>
      </c>
      <c r="T1147" s="1">
        <v>47.791955360000003</v>
      </c>
      <c r="U1147" s="1">
        <v>8.4644735850000004</v>
      </c>
      <c r="V1147" s="1">
        <v>53266077</v>
      </c>
      <c r="W1147" s="1">
        <v>38.159999999999997</v>
      </c>
      <c r="X1147" s="1">
        <v>0.87</v>
      </c>
      <c r="Y1147" s="1">
        <v>1506157535</v>
      </c>
      <c r="Z1147" s="1">
        <v>2060883789.1201701</v>
      </c>
      <c r="AA1147" s="1">
        <v>1096402508.9937999</v>
      </c>
      <c r="AB1147" s="1">
        <v>1345928010</v>
      </c>
      <c r="AC1147" s="1">
        <v>2060883789.1201701</v>
      </c>
      <c r="AD1147" s="1">
        <v>1096402508.9937999</v>
      </c>
      <c r="AE1147" s="1">
        <v>1345928010</v>
      </c>
      <c r="AF1147" s="1">
        <v>1627277055.62235</v>
      </c>
      <c r="AG1147" s="1">
        <v>1096402508.9937999</v>
      </c>
      <c r="AH1147" s="1">
        <v>1345928010</v>
      </c>
      <c r="AI1147" s="1">
        <v>1423226828.0939701</v>
      </c>
      <c r="AJ1147" s="1">
        <v>1096402508.9937999</v>
      </c>
      <c r="AK1147" s="1">
        <v>2962686695.5</v>
      </c>
      <c r="AL1147" s="1">
        <v>5063411762.8139801</v>
      </c>
      <c r="AM1147" s="1">
        <v>4903182237.8139801</v>
      </c>
      <c r="AN1147" s="1">
        <v>4469575504.3161602</v>
      </c>
      <c r="AO1147" s="1">
        <v>4265525276.7877798</v>
      </c>
      <c r="AP1147" s="1">
        <v>944278000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3906964695.5</v>
      </c>
      <c r="AW1147" s="1">
        <v>6007689762.8139801</v>
      </c>
      <c r="AX1147" s="1">
        <v>5847460237.8139801</v>
      </c>
      <c r="AY1147" s="1">
        <v>5413853504.3161602</v>
      </c>
      <c r="AZ1147" s="1">
        <v>5209803276.7877798</v>
      </c>
      <c r="BA1147" s="1">
        <v>4230059460</v>
      </c>
      <c r="BB1147" s="1">
        <v>4230059460</v>
      </c>
      <c r="BC1147" s="1">
        <v>4230059460</v>
      </c>
      <c r="BD1147" s="1">
        <v>4230059460</v>
      </c>
      <c r="BE1147" s="1">
        <v>5063411762.8139801</v>
      </c>
      <c r="BF1147" s="1">
        <v>4903182237.8139801</v>
      </c>
      <c r="BG1147" s="1">
        <v>4469575504.3161602</v>
      </c>
      <c r="BH1147" s="1">
        <v>4265525276.7877798</v>
      </c>
      <c r="BI1147" s="1">
        <v>3285781460</v>
      </c>
      <c r="BJ1147" s="1">
        <v>3285781460</v>
      </c>
      <c r="BK1147" s="1">
        <v>3285781460</v>
      </c>
      <c r="BL1147" s="1">
        <v>3285781460</v>
      </c>
      <c r="BM1147" s="1" t="s">
        <v>121</v>
      </c>
      <c r="BN1147" s="1" t="s">
        <v>121</v>
      </c>
      <c r="BO1147" s="1" t="s">
        <v>121</v>
      </c>
      <c r="BP1147" t="s">
        <v>121</v>
      </c>
    </row>
    <row r="1148" spans="1:68" x14ac:dyDescent="0.25">
      <c r="A1148">
        <v>1701</v>
      </c>
      <c r="B1148" t="s">
        <v>322</v>
      </c>
      <c r="C1148">
        <v>2018</v>
      </c>
      <c r="D1148" s="2">
        <v>88068</v>
      </c>
      <c r="E1148" s="26">
        <v>110091.95</v>
      </c>
      <c r="F1148" t="s">
        <v>87</v>
      </c>
      <c r="I1148" s="2">
        <v>132</v>
      </c>
      <c r="J1148" s="1">
        <v>4243116240</v>
      </c>
      <c r="K1148" s="1">
        <v>2515419000</v>
      </c>
      <c r="L1148" s="1">
        <v>252043000</v>
      </c>
      <c r="M1148" s="1">
        <v>965387000</v>
      </c>
      <c r="N1148" s="1">
        <v>28796000</v>
      </c>
      <c r="O1148" s="1">
        <v>254737695.5</v>
      </c>
      <c r="P1148" s="1">
        <v>168981929.69999999</v>
      </c>
      <c r="Q1148" s="1">
        <v>95666067</v>
      </c>
      <c r="R1148" s="1">
        <v>44702884</v>
      </c>
      <c r="S1148" s="1">
        <v>835889</v>
      </c>
      <c r="T1148" s="1">
        <v>47.453298889999999</v>
      </c>
      <c r="U1148" s="1">
        <v>5.8621019580000002</v>
      </c>
      <c r="V1148" s="1">
        <v>53266077</v>
      </c>
      <c r="W1148" s="1">
        <v>38.159999999999997</v>
      </c>
      <c r="X1148" s="1">
        <v>0.87</v>
      </c>
      <c r="Y1148" s="1">
        <v>1510806540</v>
      </c>
      <c r="Z1148" s="1">
        <v>2179509586.1375799</v>
      </c>
      <c r="AA1148" s="1">
        <v>1096402508.9937999</v>
      </c>
      <c r="AB1148" s="1">
        <v>1350082440</v>
      </c>
      <c r="AC1148" s="1">
        <v>2179509586.1375799</v>
      </c>
      <c r="AD1148" s="1">
        <v>1096402508.9937999</v>
      </c>
      <c r="AE1148" s="1">
        <v>1350082440</v>
      </c>
      <c r="AF1148" s="1">
        <v>1720944170.0469601</v>
      </c>
      <c r="AG1148" s="1">
        <v>1096402508.9937999</v>
      </c>
      <c r="AH1148" s="1">
        <v>1350082440</v>
      </c>
      <c r="AI1148" s="1">
        <v>1505148680.1219699</v>
      </c>
      <c r="AJ1148" s="1">
        <v>1096402508.9937999</v>
      </c>
      <c r="AK1148" s="1">
        <v>3022199695.5</v>
      </c>
      <c r="AL1148" s="1">
        <v>5207743564.8313904</v>
      </c>
      <c r="AM1148" s="1">
        <v>5047019464.8313904</v>
      </c>
      <c r="AN1148" s="1">
        <v>4588454048.7407703</v>
      </c>
      <c r="AO1148" s="1">
        <v>4372658558.8157701</v>
      </c>
      <c r="AP1148" s="1">
        <v>994183000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4016382695.5</v>
      </c>
      <c r="AW1148" s="1">
        <v>6201926564.8313904</v>
      </c>
      <c r="AX1148" s="1">
        <v>6041202464.8313904</v>
      </c>
      <c r="AY1148" s="1">
        <v>5582637048.7407703</v>
      </c>
      <c r="AZ1148" s="1">
        <v>5366841558.8157701</v>
      </c>
      <c r="BA1148" s="1">
        <v>4243116240</v>
      </c>
      <c r="BB1148" s="1">
        <v>4243116240</v>
      </c>
      <c r="BC1148" s="1">
        <v>4243116240</v>
      </c>
      <c r="BD1148" s="1">
        <v>4243116240</v>
      </c>
      <c r="BE1148" s="1">
        <v>5207743564.8313904</v>
      </c>
      <c r="BF1148" s="1">
        <v>5047019464.8313904</v>
      </c>
      <c r="BG1148" s="1">
        <v>4588454048.7407703</v>
      </c>
      <c r="BH1148" s="1">
        <v>4372658558.8157701</v>
      </c>
      <c r="BI1148" s="1">
        <v>3248933240</v>
      </c>
      <c r="BJ1148" s="1">
        <v>3248933240</v>
      </c>
      <c r="BK1148" s="1">
        <v>3248933240</v>
      </c>
      <c r="BL1148" s="1">
        <v>3248933240</v>
      </c>
      <c r="BM1148" s="1" t="s">
        <v>121</v>
      </c>
      <c r="BN1148" s="1" t="s">
        <v>121</v>
      </c>
      <c r="BO1148" s="1" t="s">
        <v>121</v>
      </c>
      <c r="BP1148" t="s">
        <v>121</v>
      </c>
    </row>
    <row r="1149" spans="1:68" x14ac:dyDescent="0.25">
      <c r="A1149">
        <v>1701</v>
      </c>
      <c r="B1149" t="s">
        <v>322</v>
      </c>
      <c r="C1149">
        <v>2019</v>
      </c>
      <c r="D1149" s="2">
        <v>87386</v>
      </c>
      <c r="E1149" s="26">
        <v>110091.95</v>
      </c>
      <c r="F1149" t="s">
        <v>87</v>
      </c>
      <c r="I1149" s="2">
        <v>132</v>
      </c>
      <c r="J1149" s="1">
        <v>4210257480</v>
      </c>
      <c r="K1149" s="1">
        <v>2508803000</v>
      </c>
      <c r="L1149" s="1">
        <v>260033000</v>
      </c>
      <c r="M1149" s="1">
        <v>999080000</v>
      </c>
      <c r="N1149" s="1">
        <v>24686000</v>
      </c>
      <c r="O1149" s="1">
        <v>254737695.5</v>
      </c>
      <c r="P1149" s="1">
        <v>168981929.69999999</v>
      </c>
      <c r="Q1149" s="1">
        <v>95666067</v>
      </c>
      <c r="R1149" s="1">
        <v>44702884</v>
      </c>
      <c r="S1149" s="1">
        <v>835889</v>
      </c>
      <c r="T1149" s="1">
        <v>47.85915344</v>
      </c>
      <c r="U1149" s="1">
        <v>8.7345895999999996</v>
      </c>
      <c r="V1149" s="1">
        <v>53266077</v>
      </c>
      <c r="W1149" s="1">
        <v>38.159999999999997</v>
      </c>
      <c r="X1149" s="1">
        <v>0.87</v>
      </c>
      <c r="Y1149" s="1">
        <v>1499106830</v>
      </c>
      <c r="Z1149" s="1">
        <v>2050250250.84392</v>
      </c>
      <c r="AA1149" s="1">
        <v>1096402508.9937999</v>
      </c>
      <c r="AB1149" s="1">
        <v>1339627380</v>
      </c>
      <c r="AC1149" s="1">
        <v>2050250250.84392</v>
      </c>
      <c r="AD1149" s="1">
        <v>1096402508.9937999</v>
      </c>
      <c r="AE1149" s="1">
        <v>1339627380</v>
      </c>
      <c r="AF1149" s="1">
        <v>1618880797.2072101</v>
      </c>
      <c r="AG1149" s="1">
        <v>1096402508.9937999</v>
      </c>
      <c r="AH1149" s="1">
        <v>1339627380</v>
      </c>
      <c r="AI1149" s="1">
        <v>1415883407.26052</v>
      </c>
      <c r="AJ1149" s="1">
        <v>1096402508.9937999</v>
      </c>
      <c r="AK1149" s="1">
        <v>3023573695.5</v>
      </c>
      <c r="AL1149" s="1">
        <v>5074774519.5377197</v>
      </c>
      <c r="AM1149" s="1">
        <v>4915295069.5377197</v>
      </c>
      <c r="AN1149" s="1">
        <v>4483925615.9010201</v>
      </c>
      <c r="AO1149" s="1">
        <v>4280928225.95433</v>
      </c>
      <c r="AP1149" s="1">
        <v>1023766000</v>
      </c>
      <c r="AQ1149" s="1">
        <v>0</v>
      </c>
      <c r="AR1149" s="1">
        <v>0</v>
      </c>
      <c r="AS1149" s="1">
        <v>0</v>
      </c>
      <c r="AT1149" s="1">
        <v>0</v>
      </c>
      <c r="AU1149" s="1">
        <v>0</v>
      </c>
      <c r="AV1149" s="1">
        <v>4047339695.5</v>
      </c>
      <c r="AW1149" s="1">
        <v>6098540519.5377197</v>
      </c>
      <c r="AX1149" s="1">
        <v>5939061069.5377197</v>
      </c>
      <c r="AY1149" s="1">
        <v>5507691615.9010201</v>
      </c>
      <c r="AZ1149" s="1">
        <v>5304694225.9543304</v>
      </c>
      <c r="BA1149" s="1">
        <v>4210257480</v>
      </c>
      <c r="BB1149" s="1">
        <v>4210257480</v>
      </c>
      <c r="BC1149" s="1">
        <v>4210257480</v>
      </c>
      <c r="BD1149" s="1">
        <v>4210257480</v>
      </c>
      <c r="BE1149" s="1">
        <v>5074774519.5377197</v>
      </c>
      <c r="BF1149" s="1">
        <v>4915295069.5377197</v>
      </c>
      <c r="BG1149" s="1">
        <v>4483925615.9010201</v>
      </c>
      <c r="BH1149" s="1">
        <v>4280928225.95433</v>
      </c>
      <c r="BI1149" s="1">
        <v>3186491480</v>
      </c>
      <c r="BJ1149" s="1">
        <v>3186491480</v>
      </c>
      <c r="BK1149" s="1">
        <v>3186491480</v>
      </c>
      <c r="BL1149" s="1">
        <v>3186491480</v>
      </c>
      <c r="BM1149" s="1" t="s">
        <v>121</v>
      </c>
      <c r="BN1149" s="1" t="s">
        <v>121</v>
      </c>
      <c r="BO1149" s="1" t="s">
        <v>121</v>
      </c>
      <c r="BP1149" t="s">
        <v>121</v>
      </c>
    </row>
    <row r="1150" spans="1:68" x14ac:dyDescent="0.25">
      <c r="A1150">
        <v>1701</v>
      </c>
      <c r="B1150" t="s">
        <v>322</v>
      </c>
      <c r="C1150">
        <v>2020</v>
      </c>
      <c r="D1150" s="2">
        <v>86906</v>
      </c>
      <c r="E1150" s="26">
        <v>110091.95</v>
      </c>
      <c r="F1150" t="s">
        <v>87</v>
      </c>
      <c r="I1150" s="2">
        <v>132</v>
      </c>
      <c r="J1150" s="1">
        <v>4187131080</v>
      </c>
      <c r="K1150" s="1">
        <v>2753036000</v>
      </c>
      <c r="L1150" s="1">
        <v>321112000</v>
      </c>
      <c r="M1150" s="1">
        <v>968610000</v>
      </c>
      <c r="N1150" s="1">
        <v>28005000</v>
      </c>
      <c r="O1150" s="1">
        <v>254737695.5</v>
      </c>
      <c r="P1150" s="1">
        <v>168981929.69999999</v>
      </c>
      <c r="Q1150" s="1">
        <v>95666067</v>
      </c>
      <c r="R1150" s="1">
        <v>44702884</v>
      </c>
      <c r="S1150" s="1">
        <v>835889</v>
      </c>
      <c r="T1150" s="1">
        <v>50.765555419999998</v>
      </c>
      <c r="U1150" s="1">
        <v>2.375336962</v>
      </c>
      <c r="V1150" s="1">
        <v>53266077</v>
      </c>
      <c r="W1150" s="1">
        <v>38.159999999999997</v>
      </c>
      <c r="X1150" s="1">
        <v>0.87</v>
      </c>
      <c r="Y1150" s="1">
        <v>1490872430</v>
      </c>
      <c r="Z1150" s="1">
        <v>2535799707.25385</v>
      </c>
      <c r="AA1150" s="1">
        <v>1096402508.9937999</v>
      </c>
      <c r="AB1150" s="1">
        <v>1332268980</v>
      </c>
      <c r="AC1150" s="1">
        <v>2535799707.25385</v>
      </c>
      <c r="AD1150" s="1">
        <v>1096402508.9937999</v>
      </c>
      <c r="AE1150" s="1">
        <v>1332268980</v>
      </c>
      <c r="AF1150" s="1">
        <v>2002271405.6233699</v>
      </c>
      <c r="AG1150" s="1">
        <v>1096402508.9937999</v>
      </c>
      <c r="AH1150" s="1">
        <v>1332268980</v>
      </c>
      <c r="AI1150" s="1">
        <v>1751199263.67962</v>
      </c>
      <c r="AJ1150" s="1">
        <v>1096402508.9937999</v>
      </c>
      <c r="AK1150" s="1">
        <v>3328885695.5</v>
      </c>
      <c r="AL1150" s="1">
        <v>5613168575.94765</v>
      </c>
      <c r="AM1150" s="1">
        <v>5454565125.94765</v>
      </c>
      <c r="AN1150" s="1">
        <v>4921036824.3171797</v>
      </c>
      <c r="AO1150" s="1">
        <v>4669964682.3734198</v>
      </c>
      <c r="AP1150" s="1">
        <v>996615000</v>
      </c>
      <c r="AQ1150" s="1">
        <v>0</v>
      </c>
      <c r="AR1150" s="1">
        <v>0</v>
      </c>
      <c r="AS1150" s="1">
        <v>0</v>
      </c>
      <c r="AT1150" s="1">
        <v>0</v>
      </c>
      <c r="AU1150" s="1">
        <v>0</v>
      </c>
      <c r="AV1150" s="1">
        <v>4325500695.5</v>
      </c>
      <c r="AW1150" s="1">
        <v>6609783575.94765</v>
      </c>
      <c r="AX1150" s="1">
        <v>6451180125.94765</v>
      </c>
      <c r="AY1150" s="1">
        <v>5917651824.3171797</v>
      </c>
      <c r="AZ1150" s="1">
        <v>5666579682.3734198</v>
      </c>
      <c r="BA1150" s="1">
        <v>4187131080</v>
      </c>
      <c r="BB1150" s="1">
        <v>4187131080</v>
      </c>
      <c r="BC1150" s="1">
        <v>4187131080</v>
      </c>
      <c r="BD1150" s="1">
        <v>4187131080</v>
      </c>
      <c r="BE1150" s="1">
        <v>5613168575.94765</v>
      </c>
      <c r="BF1150" s="1">
        <v>5454565125.94765</v>
      </c>
      <c r="BG1150" s="1">
        <v>4921036824.3171797</v>
      </c>
      <c r="BH1150" s="1">
        <v>4669964682.3734198</v>
      </c>
      <c r="BI1150" s="1">
        <v>3190516080</v>
      </c>
      <c r="BJ1150" s="1">
        <v>3190516080</v>
      </c>
      <c r="BK1150" s="1">
        <v>3190516080</v>
      </c>
      <c r="BL1150" s="1">
        <v>3190516080</v>
      </c>
      <c r="BM1150" s="1" t="s">
        <v>121</v>
      </c>
      <c r="BN1150" s="1" t="s">
        <v>121</v>
      </c>
      <c r="BO1150" s="1" t="s">
        <v>121</v>
      </c>
      <c r="BP1150" t="s">
        <v>121</v>
      </c>
    </row>
    <row r="1151" spans="1:68" x14ac:dyDescent="0.25">
      <c r="A1151">
        <v>1701</v>
      </c>
      <c r="B1151" t="s">
        <v>322</v>
      </c>
      <c r="C1151">
        <v>2021</v>
      </c>
      <c r="D1151" s="2">
        <v>86906</v>
      </c>
      <c r="E1151" s="26">
        <v>110091.95</v>
      </c>
      <c r="F1151" t="s">
        <v>87</v>
      </c>
      <c r="I1151" s="2">
        <v>132</v>
      </c>
      <c r="J1151" s="1">
        <v>4187131080</v>
      </c>
      <c r="K1151" s="1">
        <v>2410198000</v>
      </c>
      <c r="L1151" s="1">
        <v>275587000</v>
      </c>
      <c r="M1151" s="1">
        <v>865640000</v>
      </c>
      <c r="N1151" s="1">
        <v>29060000</v>
      </c>
      <c r="O1151" s="1">
        <v>254737695.5</v>
      </c>
      <c r="P1151" s="1">
        <v>168981929.69999999</v>
      </c>
      <c r="Q1151" s="1">
        <v>95666067</v>
      </c>
      <c r="R1151" s="1">
        <v>44702884</v>
      </c>
      <c r="S1151" s="1">
        <v>835889</v>
      </c>
      <c r="T1151" s="1">
        <v>50.223629219999999</v>
      </c>
      <c r="U1151" s="1">
        <v>6.4352332990000001</v>
      </c>
      <c r="V1151" s="1">
        <v>53266077</v>
      </c>
      <c r="W1151" s="1">
        <v>38.159999999999997</v>
      </c>
      <c r="X1151" s="1">
        <v>0.87</v>
      </c>
      <c r="Y1151" s="1">
        <v>1490872430</v>
      </c>
      <c r="Z1151" s="1">
        <v>2294649726.65835</v>
      </c>
      <c r="AA1151" s="1">
        <v>1096402508.9937999</v>
      </c>
      <c r="AB1151" s="1">
        <v>1332268980</v>
      </c>
      <c r="AC1151" s="1">
        <v>2294649726.65835</v>
      </c>
      <c r="AD1151" s="1">
        <v>1096402508.9937999</v>
      </c>
      <c r="AE1151" s="1">
        <v>1332268980</v>
      </c>
      <c r="AF1151" s="1">
        <v>1811859004.66292</v>
      </c>
      <c r="AG1151" s="1">
        <v>1096402508.9937999</v>
      </c>
      <c r="AH1151" s="1">
        <v>1332268980</v>
      </c>
      <c r="AI1151" s="1">
        <v>1584663370.7827201</v>
      </c>
      <c r="AJ1151" s="1">
        <v>1096402508.9937999</v>
      </c>
      <c r="AK1151" s="1">
        <v>2940522695.5</v>
      </c>
      <c r="AL1151" s="1">
        <v>5326493595.35215</v>
      </c>
      <c r="AM1151" s="1">
        <v>5167890145.35215</v>
      </c>
      <c r="AN1151" s="1">
        <v>4685099423.3567305</v>
      </c>
      <c r="AO1151" s="1">
        <v>4457903789.4765301</v>
      </c>
      <c r="AP1151" s="1">
        <v>894700000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3835222695.5</v>
      </c>
      <c r="AW1151" s="1">
        <v>6221193595.35215</v>
      </c>
      <c r="AX1151" s="1">
        <v>6062590145.35215</v>
      </c>
      <c r="AY1151" s="1">
        <v>5579799423.3567305</v>
      </c>
      <c r="AZ1151" s="1">
        <v>5352603789.4765301</v>
      </c>
      <c r="BA1151" s="1">
        <v>4187131080</v>
      </c>
      <c r="BB1151" s="1">
        <v>4187131080</v>
      </c>
      <c r="BC1151" s="1">
        <v>4187131080</v>
      </c>
      <c r="BD1151" s="1">
        <v>4187131080</v>
      </c>
      <c r="BE1151" s="1">
        <v>5326493595.35215</v>
      </c>
      <c r="BF1151" s="1">
        <v>5167890145.35215</v>
      </c>
      <c r="BG1151" s="1">
        <v>4685099423.3567305</v>
      </c>
      <c r="BH1151" s="1">
        <v>4457903789.4765301</v>
      </c>
      <c r="BI1151" s="1">
        <v>3292431080</v>
      </c>
      <c r="BJ1151" s="1">
        <v>3292431080</v>
      </c>
      <c r="BK1151" s="1">
        <v>3292431080</v>
      </c>
      <c r="BL1151" s="1">
        <v>3292431080</v>
      </c>
      <c r="BM1151" s="1" t="s">
        <v>121</v>
      </c>
      <c r="BN1151" s="1" t="s">
        <v>121</v>
      </c>
      <c r="BO1151" s="1" t="s">
        <v>121</v>
      </c>
      <c r="BP1151" t="s">
        <v>121</v>
      </c>
    </row>
    <row r="1152" spans="1:68" x14ac:dyDescent="0.25">
      <c r="A1152">
        <v>1718</v>
      </c>
      <c r="B1152" t="s">
        <v>323</v>
      </c>
      <c r="C1152">
        <v>2017</v>
      </c>
      <c r="D1152" s="2">
        <v>53277</v>
      </c>
      <c r="E1152" s="26">
        <v>74112.7</v>
      </c>
      <c r="F1152" t="s">
        <v>97</v>
      </c>
      <c r="I1152" s="2">
        <v>197</v>
      </c>
      <c r="J1152" s="1">
        <v>3830882685</v>
      </c>
      <c r="K1152" s="1">
        <v>2075995140</v>
      </c>
      <c r="L1152" s="1">
        <v>63749770</v>
      </c>
      <c r="M1152" s="1">
        <v>386240250</v>
      </c>
      <c r="N1152" s="1">
        <v>3048030</v>
      </c>
      <c r="O1152" s="1">
        <v>229024414.59999999</v>
      </c>
      <c r="P1152" s="1">
        <v>179492775.69999999</v>
      </c>
      <c r="Q1152" s="1">
        <v>113273426</v>
      </c>
      <c r="R1152" s="1">
        <v>90845933</v>
      </c>
      <c r="S1152" s="1">
        <v>200436</v>
      </c>
      <c r="T1152" s="1">
        <v>54.368629370000001</v>
      </c>
      <c r="U1152" s="1">
        <v>10.723851850000001</v>
      </c>
      <c r="V1152" s="1">
        <v>10188186</v>
      </c>
      <c r="W1152" s="1">
        <v>44.87</v>
      </c>
      <c r="X1152" s="1">
        <v>1.22</v>
      </c>
      <c r="Y1152" s="1">
        <v>913966935</v>
      </c>
      <c r="Z1152" s="1">
        <v>2850868407.92171</v>
      </c>
      <c r="AA1152" s="1">
        <v>345783650.362248</v>
      </c>
      <c r="AB1152" s="1">
        <v>816736410</v>
      </c>
      <c r="AC1152" s="1">
        <v>2850868407.92171</v>
      </c>
      <c r="AD1152" s="1">
        <v>345783650.362248</v>
      </c>
      <c r="AE1152" s="1">
        <v>816736410</v>
      </c>
      <c r="AF1152" s="1">
        <v>2246211418.2129502</v>
      </c>
      <c r="AG1152" s="1">
        <v>345783650.362248</v>
      </c>
      <c r="AH1152" s="1">
        <v>816736410</v>
      </c>
      <c r="AI1152" s="1">
        <v>1961666952.46766</v>
      </c>
      <c r="AJ1152" s="1">
        <v>345783650.362248</v>
      </c>
      <c r="AK1152" s="1">
        <v>2368769324.5999999</v>
      </c>
      <c r="AL1152" s="1">
        <v>4353861538.9839602</v>
      </c>
      <c r="AM1152" s="1">
        <v>4256631013.9839602</v>
      </c>
      <c r="AN1152" s="1">
        <v>3651974024.2751999</v>
      </c>
      <c r="AO1152" s="1">
        <v>3367429558.5299001</v>
      </c>
      <c r="AP1152" s="1">
        <v>389288280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2758057604.5999999</v>
      </c>
      <c r="AW1152" s="1">
        <v>4743149818.9839602</v>
      </c>
      <c r="AX1152" s="1">
        <v>4645919293.9839602</v>
      </c>
      <c r="AY1152" s="1">
        <v>4041262304.2751999</v>
      </c>
      <c r="AZ1152" s="1">
        <v>3756717838.5299001</v>
      </c>
      <c r="BA1152" s="1">
        <v>3830882685</v>
      </c>
      <c r="BB1152" s="1">
        <v>3830882685</v>
      </c>
      <c r="BC1152" s="1">
        <v>3830882685</v>
      </c>
      <c r="BD1152" s="1">
        <v>3756717838.5299001</v>
      </c>
      <c r="BE1152" s="1">
        <v>4353861538.9839602</v>
      </c>
      <c r="BF1152" s="1">
        <v>4256631013.9839602</v>
      </c>
      <c r="BG1152" s="1">
        <v>3651974024.2751999</v>
      </c>
      <c r="BH1152" s="1">
        <v>3367429558.5299001</v>
      </c>
      <c r="BI1152" s="1">
        <v>3441594405</v>
      </c>
      <c r="BJ1152" s="1">
        <v>3441594405</v>
      </c>
      <c r="BK1152" s="1">
        <v>3441594405</v>
      </c>
      <c r="BL1152" s="1">
        <v>3367429558.5299001</v>
      </c>
      <c r="BM1152" s="1" t="s">
        <v>121</v>
      </c>
      <c r="BN1152" s="1" t="s">
        <v>121</v>
      </c>
      <c r="BO1152" s="1" t="s">
        <v>121</v>
      </c>
      <c r="BP1152" t="s">
        <v>85</v>
      </c>
    </row>
    <row r="1153" spans="1:68" x14ac:dyDescent="0.25">
      <c r="A1153">
        <v>1718</v>
      </c>
      <c r="B1153" t="s">
        <v>323</v>
      </c>
      <c r="C1153">
        <v>2018</v>
      </c>
      <c r="D1153" s="2">
        <v>53585</v>
      </c>
      <c r="E1153" s="26">
        <v>74112.7</v>
      </c>
      <c r="F1153" t="s">
        <v>97</v>
      </c>
      <c r="I1153" s="2">
        <v>197</v>
      </c>
      <c r="J1153" s="1">
        <v>3853029425</v>
      </c>
      <c r="K1153" s="1">
        <v>2127463160</v>
      </c>
      <c r="L1153" s="1">
        <v>67349900</v>
      </c>
      <c r="M1153" s="1">
        <v>446012970</v>
      </c>
      <c r="N1153" s="1">
        <v>56880170</v>
      </c>
      <c r="O1153" s="1">
        <v>229024414.59999999</v>
      </c>
      <c r="P1153" s="1">
        <v>179492775.69999999</v>
      </c>
      <c r="Q1153" s="1">
        <v>113273426</v>
      </c>
      <c r="R1153" s="1">
        <v>90845933</v>
      </c>
      <c r="S1153" s="1">
        <v>200436</v>
      </c>
      <c r="T1153" s="1">
        <v>54.893934610000002</v>
      </c>
      <c r="U1153" s="1">
        <v>9.0943995720000004</v>
      </c>
      <c r="V1153" s="1">
        <v>10188186</v>
      </c>
      <c r="W1153" s="1">
        <v>44.87</v>
      </c>
      <c r="X1153" s="1">
        <v>1.22</v>
      </c>
      <c r="Y1153" s="1">
        <v>919250675</v>
      </c>
      <c r="Z1153" s="1">
        <v>2991616751.3399601</v>
      </c>
      <c r="AA1153" s="1">
        <v>345783650.362248</v>
      </c>
      <c r="AB1153" s="1">
        <v>821458050</v>
      </c>
      <c r="AC1153" s="1">
        <v>2991616751.3399601</v>
      </c>
      <c r="AD1153" s="1">
        <v>345783650.362248</v>
      </c>
      <c r="AE1153" s="1">
        <v>821458050</v>
      </c>
      <c r="AF1153" s="1">
        <v>2357107640.2911601</v>
      </c>
      <c r="AG1153" s="1">
        <v>345783650.362248</v>
      </c>
      <c r="AH1153" s="1">
        <v>821458050</v>
      </c>
      <c r="AI1153" s="1">
        <v>2058515117.44467</v>
      </c>
      <c r="AJ1153" s="1">
        <v>345783650.362248</v>
      </c>
      <c r="AK1153" s="1">
        <v>2423837474.5999999</v>
      </c>
      <c r="AL1153" s="1">
        <v>4503493752.4022102</v>
      </c>
      <c r="AM1153" s="1">
        <v>4405701127.4022102</v>
      </c>
      <c r="AN1153" s="1">
        <v>3771192016.3534098</v>
      </c>
      <c r="AO1153" s="1">
        <v>3472599493.5069098</v>
      </c>
      <c r="AP1153" s="1">
        <v>502893140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2926730614.5999999</v>
      </c>
      <c r="AW1153" s="1">
        <v>5006386892.4022102</v>
      </c>
      <c r="AX1153" s="1">
        <v>4908594267.4022102</v>
      </c>
      <c r="AY1153" s="1">
        <v>4274085156.3534098</v>
      </c>
      <c r="AZ1153" s="1">
        <v>3975492633.5069098</v>
      </c>
      <c r="BA1153" s="1">
        <v>3853029425</v>
      </c>
      <c r="BB1153" s="1">
        <v>3853029425</v>
      </c>
      <c r="BC1153" s="1">
        <v>3853029425</v>
      </c>
      <c r="BD1153" s="1">
        <v>3853029425</v>
      </c>
      <c r="BE1153" s="1">
        <v>4503493752.4022102</v>
      </c>
      <c r="BF1153" s="1">
        <v>4405701127.4022102</v>
      </c>
      <c r="BG1153" s="1">
        <v>3771192016.3534098</v>
      </c>
      <c r="BH1153" s="1">
        <v>3472599493.5069098</v>
      </c>
      <c r="BI1153" s="1">
        <v>3350136285</v>
      </c>
      <c r="BJ1153" s="1">
        <v>3350136285</v>
      </c>
      <c r="BK1153" s="1">
        <v>3350136285</v>
      </c>
      <c r="BL1153" s="1">
        <v>3350136285</v>
      </c>
      <c r="BM1153" s="1" t="s">
        <v>121</v>
      </c>
      <c r="BN1153" s="1" t="s">
        <v>121</v>
      </c>
      <c r="BO1153" s="1" t="s">
        <v>121</v>
      </c>
      <c r="BP1153" t="s">
        <v>121</v>
      </c>
    </row>
    <row r="1154" spans="1:68" x14ac:dyDescent="0.25">
      <c r="A1154">
        <v>1718</v>
      </c>
      <c r="B1154" t="s">
        <v>323</v>
      </c>
      <c r="C1154">
        <v>2019</v>
      </c>
      <c r="D1154" s="2">
        <v>53673</v>
      </c>
      <c r="E1154" s="26">
        <v>74112.7</v>
      </c>
      <c r="F1154" t="s">
        <v>97</v>
      </c>
      <c r="I1154" s="2">
        <v>197</v>
      </c>
      <c r="J1154" s="1">
        <v>3859357065</v>
      </c>
      <c r="K1154" s="1">
        <v>2078352460</v>
      </c>
      <c r="L1154" s="1">
        <v>67454630</v>
      </c>
      <c r="M1154" s="1">
        <v>456601628</v>
      </c>
      <c r="N1154" s="1">
        <v>7729078</v>
      </c>
      <c r="O1154" s="1">
        <v>229024414.59999999</v>
      </c>
      <c r="P1154" s="1">
        <v>179492775.69999999</v>
      </c>
      <c r="Q1154" s="1">
        <v>113273426</v>
      </c>
      <c r="R1154" s="1">
        <v>90845933</v>
      </c>
      <c r="S1154" s="1">
        <v>200436</v>
      </c>
      <c r="T1154" s="1">
        <v>51.995774939999997</v>
      </c>
      <c r="U1154" s="1">
        <v>12.21181498</v>
      </c>
      <c r="V1154" s="1">
        <v>10188186</v>
      </c>
      <c r="W1154" s="1">
        <v>44.87</v>
      </c>
      <c r="X1154" s="1">
        <v>1.22</v>
      </c>
      <c r="Y1154" s="1">
        <v>920760315</v>
      </c>
      <c r="Z1154" s="1">
        <v>2598680553.2463198</v>
      </c>
      <c r="AA1154" s="1">
        <v>345783650.362248</v>
      </c>
      <c r="AB1154" s="1">
        <v>822807090</v>
      </c>
      <c r="AC1154" s="1">
        <v>2598680553.2463198</v>
      </c>
      <c r="AD1154" s="1">
        <v>345783650.362248</v>
      </c>
      <c r="AE1154" s="1">
        <v>822807090</v>
      </c>
      <c r="AF1154" s="1">
        <v>2047511528.3364401</v>
      </c>
      <c r="AG1154" s="1">
        <v>345783650.362248</v>
      </c>
      <c r="AH1154" s="1">
        <v>822807090</v>
      </c>
      <c r="AI1154" s="1">
        <v>1788137869.55531</v>
      </c>
      <c r="AJ1154" s="1">
        <v>345783650.362248</v>
      </c>
      <c r="AK1154" s="1">
        <v>2374831504.5999999</v>
      </c>
      <c r="AL1154" s="1">
        <v>4112171924.3085699</v>
      </c>
      <c r="AM1154" s="1">
        <v>4014218699.3085699</v>
      </c>
      <c r="AN1154" s="1">
        <v>3463049674.3986802</v>
      </c>
      <c r="AO1154" s="1">
        <v>3203676015.6175599</v>
      </c>
      <c r="AP1154" s="1">
        <v>464330706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2839162210.5999999</v>
      </c>
      <c r="AW1154" s="1">
        <v>4576502630.3085699</v>
      </c>
      <c r="AX1154" s="1">
        <v>4478549405.3085699</v>
      </c>
      <c r="AY1154" s="1">
        <v>3927380380.3986802</v>
      </c>
      <c r="AZ1154" s="1">
        <v>3668006721.6175599</v>
      </c>
      <c r="BA1154" s="1">
        <v>3859357065</v>
      </c>
      <c r="BB1154" s="1">
        <v>3859357065</v>
      </c>
      <c r="BC1154" s="1">
        <v>3859357065</v>
      </c>
      <c r="BD1154" s="1">
        <v>3668006721.6175599</v>
      </c>
      <c r="BE1154" s="1">
        <v>4112171924.3085699</v>
      </c>
      <c r="BF1154" s="1">
        <v>4014218699.3085699</v>
      </c>
      <c r="BG1154" s="1">
        <v>3463049674.3986802</v>
      </c>
      <c r="BH1154" s="1">
        <v>3203676015.6175599</v>
      </c>
      <c r="BI1154" s="1">
        <v>3395026359</v>
      </c>
      <c r="BJ1154" s="1">
        <v>3395026359</v>
      </c>
      <c r="BK1154" s="1">
        <v>3395026359</v>
      </c>
      <c r="BL1154" s="1">
        <v>3203676015.6175599</v>
      </c>
      <c r="BM1154" s="1" t="s">
        <v>121</v>
      </c>
      <c r="BN1154" s="1" t="s">
        <v>121</v>
      </c>
      <c r="BO1154" s="1" t="s">
        <v>121</v>
      </c>
      <c r="BP1154" t="s">
        <v>85</v>
      </c>
    </row>
    <row r="1155" spans="1:68" x14ac:dyDescent="0.25">
      <c r="A1155">
        <v>1718</v>
      </c>
      <c r="B1155" t="s">
        <v>323</v>
      </c>
      <c r="C1155">
        <v>2020</v>
      </c>
      <c r="D1155" s="2">
        <v>54143</v>
      </c>
      <c r="E1155" s="26">
        <v>74112.7</v>
      </c>
      <c r="F1155" t="s">
        <v>97</v>
      </c>
      <c r="I1155" s="2">
        <v>197</v>
      </c>
      <c r="J1155" s="1">
        <v>3893152415</v>
      </c>
      <c r="K1155" s="1">
        <v>2355610576</v>
      </c>
      <c r="L1155" s="1">
        <v>73732620</v>
      </c>
      <c r="M1155" s="1">
        <v>433652990</v>
      </c>
      <c r="N1155" s="1">
        <v>5209087</v>
      </c>
      <c r="O1155" s="1">
        <v>229024414.59999999</v>
      </c>
      <c r="P1155" s="1">
        <v>179492775.69999999</v>
      </c>
      <c r="Q1155" s="1">
        <v>113273426</v>
      </c>
      <c r="R1155" s="1">
        <v>90845933</v>
      </c>
      <c r="S1155" s="1">
        <v>200436</v>
      </c>
      <c r="T1155" s="1">
        <v>54.857957089999999</v>
      </c>
      <c r="U1155" s="1">
        <v>5.4508185349999998</v>
      </c>
      <c r="V1155" s="1">
        <v>10188186</v>
      </c>
      <c r="W1155" s="1">
        <v>44.87</v>
      </c>
      <c r="X1155" s="1">
        <v>1.22</v>
      </c>
      <c r="Y1155" s="1">
        <v>928823165</v>
      </c>
      <c r="Z1155" s="1">
        <v>3227264713.8071699</v>
      </c>
      <c r="AA1155" s="1">
        <v>345783650.362248</v>
      </c>
      <c r="AB1155" s="1">
        <v>830012190</v>
      </c>
      <c r="AC1155" s="1">
        <v>3227264713.8071699</v>
      </c>
      <c r="AD1155" s="1">
        <v>345783650.362248</v>
      </c>
      <c r="AE1155" s="1">
        <v>830012190</v>
      </c>
      <c r="AF1155" s="1">
        <v>2542775678.3183298</v>
      </c>
      <c r="AG1155" s="1">
        <v>345783650.362248</v>
      </c>
      <c r="AH1155" s="1">
        <v>830012190</v>
      </c>
      <c r="AI1155" s="1">
        <v>2220663191.02946</v>
      </c>
      <c r="AJ1155" s="1">
        <v>345783650.362248</v>
      </c>
      <c r="AK1155" s="1">
        <v>2658367610.5999999</v>
      </c>
      <c r="AL1155" s="1">
        <v>4755096924.8694096</v>
      </c>
      <c r="AM1155" s="1">
        <v>4656285949.8694096</v>
      </c>
      <c r="AN1155" s="1">
        <v>3971796914.3805699</v>
      </c>
      <c r="AO1155" s="1">
        <v>3649684427.0917101</v>
      </c>
      <c r="AP1155" s="1">
        <v>438862077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3097229687.5999999</v>
      </c>
      <c r="AW1155" s="1">
        <v>5193959001.8694096</v>
      </c>
      <c r="AX1155" s="1">
        <v>5095148026.8694096</v>
      </c>
      <c r="AY1155" s="1">
        <v>4410658991.3805704</v>
      </c>
      <c r="AZ1155" s="1">
        <v>4088546504.0917101</v>
      </c>
      <c r="BA1155" s="1">
        <v>3893152415</v>
      </c>
      <c r="BB1155" s="1">
        <v>3893152415</v>
      </c>
      <c r="BC1155" s="1">
        <v>3893152415</v>
      </c>
      <c r="BD1155" s="1">
        <v>3893152415</v>
      </c>
      <c r="BE1155" s="1">
        <v>4755096924.8694096</v>
      </c>
      <c r="BF1155" s="1">
        <v>4656285949.8694096</v>
      </c>
      <c r="BG1155" s="1">
        <v>3971796914.3805699</v>
      </c>
      <c r="BH1155" s="1">
        <v>3649684427.0917101</v>
      </c>
      <c r="BI1155" s="1">
        <v>3454290338</v>
      </c>
      <c r="BJ1155" s="1">
        <v>3454290338</v>
      </c>
      <c r="BK1155" s="1">
        <v>3454290338</v>
      </c>
      <c r="BL1155" s="1">
        <v>3454290338</v>
      </c>
      <c r="BM1155" s="1" t="s">
        <v>121</v>
      </c>
      <c r="BN1155" s="1" t="s">
        <v>121</v>
      </c>
      <c r="BO1155" s="1" t="s">
        <v>121</v>
      </c>
      <c r="BP1155" t="s">
        <v>121</v>
      </c>
    </row>
    <row r="1156" spans="1:68" x14ac:dyDescent="0.25">
      <c r="A1156">
        <v>1718</v>
      </c>
      <c r="B1156" t="s">
        <v>323</v>
      </c>
      <c r="C1156">
        <v>2021</v>
      </c>
      <c r="D1156" s="2">
        <v>54143</v>
      </c>
      <c r="E1156" s="26">
        <v>74112.7</v>
      </c>
      <c r="F1156" t="s">
        <v>97</v>
      </c>
      <c r="I1156" s="2">
        <v>197</v>
      </c>
      <c r="J1156" s="1">
        <v>3893152415</v>
      </c>
      <c r="K1156" s="1">
        <v>2281711876</v>
      </c>
      <c r="L1156" s="1">
        <v>69588680</v>
      </c>
      <c r="M1156" s="1">
        <v>430393270</v>
      </c>
      <c r="N1156" s="1">
        <v>3555990</v>
      </c>
      <c r="O1156" s="1">
        <v>229024414.59999999</v>
      </c>
      <c r="P1156" s="1">
        <v>179492775.69999999</v>
      </c>
      <c r="Q1156" s="1">
        <v>113273426</v>
      </c>
      <c r="R1156" s="1">
        <v>90845933</v>
      </c>
      <c r="S1156" s="1">
        <v>200436</v>
      </c>
      <c r="T1156" s="1">
        <v>54.738960409999997</v>
      </c>
      <c r="U1156" s="1">
        <v>7.8992187190000003</v>
      </c>
      <c r="V1156" s="1">
        <v>10188186</v>
      </c>
      <c r="W1156" s="1">
        <v>44.87</v>
      </c>
      <c r="X1156" s="1">
        <v>1.22</v>
      </c>
      <c r="Y1156" s="1">
        <v>928823165</v>
      </c>
      <c r="Z1156" s="1">
        <v>3059562848.2902498</v>
      </c>
      <c r="AA1156" s="1">
        <v>345783650.362248</v>
      </c>
      <c r="AB1156" s="1">
        <v>830012190</v>
      </c>
      <c r="AC1156" s="1">
        <v>3059562848.2902498</v>
      </c>
      <c r="AD1156" s="1">
        <v>345783650.362248</v>
      </c>
      <c r="AE1156" s="1">
        <v>830012190</v>
      </c>
      <c r="AF1156" s="1">
        <v>2410642660.83741</v>
      </c>
      <c r="AG1156" s="1">
        <v>345783650.362248</v>
      </c>
      <c r="AH1156" s="1">
        <v>830012190</v>
      </c>
      <c r="AI1156" s="1">
        <v>2105268454.9772501</v>
      </c>
      <c r="AJ1156" s="1">
        <v>345783650.362248</v>
      </c>
      <c r="AK1156" s="1">
        <v>2580324970.5999999</v>
      </c>
      <c r="AL1156" s="1">
        <v>4583251119.3525</v>
      </c>
      <c r="AM1156" s="1">
        <v>4484440144.3525</v>
      </c>
      <c r="AN1156" s="1">
        <v>3835519956.8996601</v>
      </c>
      <c r="AO1156" s="1">
        <v>3530145751.0395002</v>
      </c>
      <c r="AP1156" s="1">
        <v>433949260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3014274230.5999999</v>
      </c>
      <c r="AW1156" s="1">
        <v>5017200379.3525</v>
      </c>
      <c r="AX1156" s="1">
        <v>4918389404.3525</v>
      </c>
      <c r="AY1156" s="1">
        <v>4269469216.8996601</v>
      </c>
      <c r="AZ1156" s="1">
        <v>3964095011.0395002</v>
      </c>
      <c r="BA1156" s="1">
        <v>3893152415</v>
      </c>
      <c r="BB1156" s="1">
        <v>3893152415</v>
      </c>
      <c r="BC1156" s="1">
        <v>3893152415</v>
      </c>
      <c r="BD1156" s="1">
        <v>3893152415</v>
      </c>
      <c r="BE1156" s="1">
        <v>4583251119.3525</v>
      </c>
      <c r="BF1156" s="1">
        <v>4484440144.3525</v>
      </c>
      <c r="BG1156" s="1">
        <v>3835519956.8996601</v>
      </c>
      <c r="BH1156" s="1">
        <v>3530145751.0395002</v>
      </c>
      <c r="BI1156" s="1">
        <v>3459203155</v>
      </c>
      <c r="BJ1156" s="1">
        <v>3459203155</v>
      </c>
      <c r="BK1156" s="1">
        <v>3459203155</v>
      </c>
      <c r="BL1156" s="1">
        <v>3459203155</v>
      </c>
      <c r="BM1156" s="1" t="s">
        <v>121</v>
      </c>
      <c r="BN1156" s="1" t="s">
        <v>121</v>
      </c>
      <c r="BO1156" s="1" t="s">
        <v>121</v>
      </c>
      <c r="BP1156" t="s">
        <v>121</v>
      </c>
    </row>
    <row r="1157" spans="1:68" x14ac:dyDescent="0.25">
      <c r="A1157">
        <v>1729</v>
      </c>
      <c r="B1157" t="s">
        <v>324</v>
      </c>
      <c r="C1157">
        <v>2017</v>
      </c>
      <c r="D1157" s="2">
        <v>11165</v>
      </c>
      <c r="E1157" s="26">
        <v>40000</v>
      </c>
      <c r="F1157" t="s">
        <v>93</v>
      </c>
      <c r="I1157" s="2">
        <v>191</v>
      </c>
      <c r="J1157" s="1">
        <v>778367975</v>
      </c>
      <c r="K1157" s="1">
        <v>425304572</v>
      </c>
      <c r="L1157" s="1">
        <v>2222308</v>
      </c>
      <c r="M1157" s="1">
        <v>146431472</v>
      </c>
      <c r="N1157" s="1">
        <v>0</v>
      </c>
      <c r="O1157" s="1">
        <v>62324452.960000001</v>
      </c>
      <c r="P1157" s="1">
        <v>15578268.130000001</v>
      </c>
      <c r="Q1157" s="1">
        <v>7102768</v>
      </c>
      <c r="R1157" s="1">
        <v>3517008</v>
      </c>
      <c r="S1157" s="1">
        <v>139810</v>
      </c>
      <c r="T1157" s="1">
        <v>55.812653140000002</v>
      </c>
      <c r="U1157" s="1">
        <v>3.3312965970000001</v>
      </c>
      <c r="V1157" s="1">
        <v>1717558</v>
      </c>
      <c r="W1157" s="1">
        <v>31.25</v>
      </c>
      <c r="X1157" s="1">
        <v>1.1299999999999999</v>
      </c>
      <c r="Y1157" s="1">
        <v>191535575</v>
      </c>
      <c r="Z1157" s="1">
        <v>207749670.97044399</v>
      </c>
      <c r="AA1157" s="1">
        <v>37603785.462499999</v>
      </c>
      <c r="AB1157" s="1">
        <v>171159450</v>
      </c>
      <c r="AC1157" s="1">
        <v>207749670.97044399</v>
      </c>
      <c r="AD1157" s="1">
        <v>37603785.462499999</v>
      </c>
      <c r="AE1157" s="1">
        <v>171159450</v>
      </c>
      <c r="AF1157" s="1">
        <v>164569570.77110299</v>
      </c>
      <c r="AG1157" s="1">
        <v>37603785.462499999</v>
      </c>
      <c r="AH1157" s="1">
        <v>171159450</v>
      </c>
      <c r="AI1157" s="1">
        <v>144249523.618471</v>
      </c>
      <c r="AJ1157" s="1">
        <v>37603785.462499999</v>
      </c>
      <c r="AK1157" s="1">
        <v>489851332.95999998</v>
      </c>
      <c r="AL1157" s="1">
        <v>454689607.56294399</v>
      </c>
      <c r="AM1157" s="1">
        <v>434313482.56294399</v>
      </c>
      <c r="AN1157" s="1">
        <v>391133382.363603</v>
      </c>
      <c r="AO1157" s="1">
        <v>370813335.210971</v>
      </c>
      <c r="AP1157" s="1">
        <v>146431472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636282804.96000004</v>
      </c>
      <c r="AW1157" s="1">
        <v>601121079.56294405</v>
      </c>
      <c r="AX1157" s="1">
        <v>580744954.56294405</v>
      </c>
      <c r="AY1157" s="1">
        <v>537564854.363603</v>
      </c>
      <c r="AZ1157" s="1">
        <v>517244807.210971</v>
      </c>
      <c r="BA1157" s="1">
        <v>601121079.56294405</v>
      </c>
      <c r="BB1157" s="1">
        <v>580744954.56294405</v>
      </c>
      <c r="BC1157" s="1">
        <v>537564854.363603</v>
      </c>
      <c r="BD1157" s="1">
        <v>517244807.210971</v>
      </c>
      <c r="BE1157" s="1">
        <v>454689607.56294399</v>
      </c>
      <c r="BF1157" s="1">
        <v>434313482.56294399</v>
      </c>
      <c r="BG1157" s="1">
        <v>391133382.363603</v>
      </c>
      <c r="BH1157" s="1">
        <v>370813335.210971</v>
      </c>
      <c r="BI1157" s="1">
        <v>454689607.56294399</v>
      </c>
      <c r="BJ1157" s="1">
        <v>434313482.56294399</v>
      </c>
      <c r="BK1157" s="1">
        <v>391133382.363603</v>
      </c>
      <c r="BL1157" s="1">
        <v>370813335.210971</v>
      </c>
      <c r="BM1157" s="1" t="s">
        <v>85</v>
      </c>
      <c r="BN1157" s="1" t="s">
        <v>85</v>
      </c>
      <c r="BO1157" s="1" t="s">
        <v>85</v>
      </c>
      <c r="BP1157" t="s">
        <v>85</v>
      </c>
    </row>
    <row r="1158" spans="1:68" x14ac:dyDescent="0.25">
      <c r="A1158">
        <v>1729</v>
      </c>
      <c r="B1158" t="s">
        <v>324</v>
      </c>
      <c r="C1158">
        <v>2018</v>
      </c>
      <c r="D1158" s="2">
        <v>11361</v>
      </c>
      <c r="E1158" s="26">
        <v>40000</v>
      </c>
      <c r="F1158" t="s">
        <v>93</v>
      </c>
      <c r="I1158" s="2">
        <v>191</v>
      </c>
      <c r="J1158" s="1">
        <v>792032115</v>
      </c>
      <c r="K1158" s="1">
        <v>439805952.60000002</v>
      </c>
      <c r="L1158" s="1">
        <v>2588259.92</v>
      </c>
      <c r="M1158" s="1">
        <v>163710432.09999999</v>
      </c>
      <c r="N1158" s="1">
        <v>0</v>
      </c>
      <c r="O1158" s="1">
        <v>62324452.960000001</v>
      </c>
      <c r="P1158" s="1">
        <v>15578268.130000001</v>
      </c>
      <c r="Q1158" s="1">
        <v>7102768</v>
      </c>
      <c r="R1158" s="1">
        <v>3517008</v>
      </c>
      <c r="S1158" s="1">
        <v>139810</v>
      </c>
      <c r="T1158" s="1">
        <v>55.953043960000002</v>
      </c>
      <c r="U1158" s="1">
        <v>2.5794962589999999</v>
      </c>
      <c r="V1158" s="1">
        <v>1717558</v>
      </c>
      <c r="W1158" s="1">
        <v>31.25</v>
      </c>
      <c r="X1158" s="1">
        <v>1.1299999999999999</v>
      </c>
      <c r="Y1158" s="1">
        <v>194897955</v>
      </c>
      <c r="Z1158" s="1">
        <v>211281447.42834401</v>
      </c>
      <c r="AA1158" s="1">
        <v>37603785.462499999</v>
      </c>
      <c r="AB1158" s="1">
        <v>174164130</v>
      </c>
      <c r="AC1158" s="1">
        <v>211281447.42834401</v>
      </c>
      <c r="AD1158" s="1">
        <v>37603785.462499999</v>
      </c>
      <c r="AE1158" s="1">
        <v>174164130</v>
      </c>
      <c r="AF1158" s="1">
        <v>167367278.86383301</v>
      </c>
      <c r="AG1158" s="1">
        <v>37603785.462499999</v>
      </c>
      <c r="AH1158" s="1">
        <v>174164130</v>
      </c>
      <c r="AI1158" s="1">
        <v>146701787.774652</v>
      </c>
      <c r="AJ1158" s="1">
        <v>37603785.462499999</v>
      </c>
      <c r="AK1158" s="1">
        <v>504718665.48000002</v>
      </c>
      <c r="AL1158" s="1">
        <v>461949715.940844</v>
      </c>
      <c r="AM1158" s="1">
        <v>441215890.940844</v>
      </c>
      <c r="AN1158" s="1">
        <v>397301722.376333</v>
      </c>
      <c r="AO1158" s="1">
        <v>376636231.28715199</v>
      </c>
      <c r="AP1158" s="1">
        <v>163710432.09999999</v>
      </c>
      <c r="AQ1158" s="1">
        <v>0</v>
      </c>
      <c r="AR1158" s="1">
        <v>0</v>
      </c>
      <c r="AS1158" s="1">
        <v>0</v>
      </c>
      <c r="AT1158" s="1">
        <v>0</v>
      </c>
      <c r="AU1158" s="1">
        <v>0</v>
      </c>
      <c r="AV1158" s="1">
        <v>668429097.58000004</v>
      </c>
      <c r="AW1158" s="1">
        <v>625660148.04084396</v>
      </c>
      <c r="AX1158" s="1">
        <v>604926323.04084396</v>
      </c>
      <c r="AY1158" s="1">
        <v>561012154.47633302</v>
      </c>
      <c r="AZ1158" s="1">
        <v>540346663.38715196</v>
      </c>
      <c r="BA1158" s="1">
        <v>625660148.04084396</v>
      </c>
      <c r="BB1158" s="1">
        <v>604926323.04084396</v>
      </c>
      <c r="BC1158" s="1">
        <v>561012154.47633302</v>
      </c>
      <c r="BD1158" s="1">
        <v>540346663.38715196</v>
      </c>
      <c r="BE1158" s="1">
        <v>461949715.940844</v>
      </c>
      <c r="BF1158" s="1">
        <v>441215890.940844</v>
      </c>
      <c r="BG1158" s="1">
        <v>397301722.376333</v>
      </c>
      <c r="BH1158" s="1">
        <v>376636231.28715199</v>
      </c>
      <c r="BI1158" s="1">
        <v>461949715.940844</v>
      </c>
      <c r="BJ1158" s="1">
        <v>441215890.940844</v>
      </c>
      <c r="BK1158" s="1">
        <v>397301722.376333</v>
      </c>
      <c r="BL1158" s="1">
        <v>376636231.28715098</v>
      </c>
      <c r="BM1158" s="1" t="s">
        <v>85</v>
      </c>
      <c r="BN1158" s="1" t="s">
        <v>85</v>
      </c>
      <c r="BO1158" s="1" t="s">
        <v>85</v>
      </c>
      <c r="BP1158" t="s">
        <v>85</v>
      </c>
    </row>
    <row r="1159" spans="1:68" x14ac:dyDescent="0.25">
      <c r="A1159">
        <v>1729</v>
      </c>
      <c r="B1159" t="s">
        <v>324</v>
      </c>
      <c r="C1159">
        <v>2019</v>
      </c>
      <c r="D1159" s="2">
        <v>11658</v>
      </c>
      <c r="E1159" s="26">
        <v>40000</v>
      </c>
      <c r="F1159" t="s">
        <v>93</v>
      </c>
      <c r="I1159" s="2">
        <v>191</v>
      </c>
      <c r="J1159" s="1">
        <v>812737470</v>
      </c>
      <c r="K1159" s="1">
        <v>435190471.80000001</v>
      </c>
      <c r="L1159" s="1">
        <v>3069257.3560000001</v>
      </c>
      <c r="M1159" s="1">
        <v>139218461.59999999</v>
      </c>
      <c r="N1159" s="1">
        <v>0</v>
      </c>
      <c r="O1159" s="1">
        <v>62324452.960000001</v>
      </c>
      <c r="P1159" s="1">
        <v>15578268.130000001</v>
      </c>
      <c r="Q1159" s="1">
        <v>7102768</v>
      </c>
      <c r="R1159" s="1">
        <v>3517008</v>
      </c>
      <c r="S1159" s="1">
        <v>139810</v>
      </c>
      <c r="T1159" s="1">
        <v>53.973451420000004</v>
      </c>
      <c r="U1159" s="1">
        <v>3.446360866</v>
      </c>
      <c r="V1159" s="1">
        <v>1717558</v>
      </c>
      <c r="W1159" s="1">
        <v>31.25</v>
      </c>
      <c r="X1159" s="1">
        <v>1.1299999999999999</v>
      </c>
      <c r="Y1159" s="1">
        <v>199992990</v>
      </c>
      <c r="Z1159" s="1">
        <v>200013626.34532401</v>
      </c>
      <c r="AA1159" s="1">
        <v>37603785.462499999</v>
      </c>
      <c r="AB1159" s="1">
        <v>178717140</v>
      </c>
      <c r="AC1159" s="1">
        <v>200013626.34532401</v>
      </c>
      <c r="AD1159" s="1">
        <v>37603785.462499999</v>
      </c>
      <c r="AE1159" s="1">
        <v>178717140</v>
      </c>
      <c r="AF1159" s="1">
        <v>158441438.11281699</v>
      </c>
      <c r="AG1159" s="1">
        <v>37603785.462499999</v>
      </c>
      <c r="AH1159" s="1">
        <v>178717140</v>
      </c>
      <c r="AI1159" s="1">
        <v>138878055.41516599</v>
      </c>
      <c r="AJ1159" s="1">
        <v>37603785.462499999</v>
      </c>
      <c r="AK1159" s="1">
        <v>500584182.116</v>
      </c>
      <c r="AL1159" s="1">
        <v>456257927.29382402</v>
      </c>
      <c r="AM1159" s="1">
        <v>434982077.29382402</v>
      </c>
      <c r="AN1159" s="1">
        <v>393409889.06131703</v>
      </c>
      <c r="AO1159" s="1">
        <v>373846506.363666</v>
      </c>
      <c r="AP1159" s="1">
        <v>139218461.59999999</v>
      </c>
      <c r="AQ1159" s="1">
        <v>0</v>
      </c>
      <c r="AR1159" s="1">
        <v>0</v>
      </c>
      <c r="AS1159" s="1">
        <v>0</v>
      </c>
      <c r="AT1159" s="1">
        <v>0</v>
      </c>
      <c r="AU1159" s="1">
        <v>0</v>
      </c>
      <c r="AV1159" s="1">
        <v>639802643.71599996</v>
      </c>
      <c r="AW1159" s="1">
        <v>595476388.89382398</v>
      </c>
      <c r="AX1159" s="1">
        <v>574200538.89382398</v>
      </c>
      <c r="AY1159" s="1">
        <v>532628350.66131699</v>
      </c>
      <c r="AZ1159" s="1">
        <v>513064967.96366602</v>
      </c>
      <c r="BA1159" s="1">
        <v>595476388.89382398</v>
      </c>
      <c r="BB1159" s="1">
        <v>574200538.89382398</v>
      </c>
      <c r="BC1159" s="1">
        <v>532628350.66131699</v>
      </c>
      <c r="BD1159" s="1">
        <v>513064967.96366602</v>
      </c>
      <c r="BE1159" s="1">
        <v>456257927.29382402</v>
      </c>
      <c r="BF1159" s="1">
        <v>434982077.29382402</v>
      </c>
      <c r="BG1159" s="1">
        <v>393409889.06131703</v>
      </c>
      <c r="BH1159" s="1">
        <v>373846506.363666</v>
      </c>
      <c r="BI1159" s="1">
        <v>456257927.29382402</v>
      </c>
      <c r="BJ1159" s="1">
        <v>434982077.29382402</v>
      </c>
      <c r="BK1159" s="1">
        <v>393409889.06131703</v>
      </c>
      <c r="BL1159" s="1">
        <v>373846506.363666</v>
      </c>
      <c r="BM1159" s="1" t="s">
        <v>85</v>
      </c>
      <c r="BN1159" s="1" t="s">
        <v>85</v>
      </c>
      <c r="BO1159" s="1" t="s">
        <v>85</v>
      </c>
      <c r="BP1159" t="s">
        <v>85</v>
      </c>
    </row>
    <row r="1160" spans="1:68" x14ac:dyDescent="0.25">
      <c r="A1160">
        <v>1729</v>
      </c>
      <c r="B1160" t="s">
        <v>324</v>
      </c>
      <c r="C1160">
        <v>2020</v>
      </c>
      <c r="D1160" s="2">
        <v>11784</v>
      </c>
      <c r="E1160" s="26">
        <v>40000</v>
      </c>
      <c r="F1160" t="s">
        <v>93</v>
      </c>
      <c r="I1160" s="2">
        <v>191</v>
      </c>
      <c r="J1160" s="1">
        <v>821521560</v>
      </c>
      <c r="K1160" s="1">
        <v>500368242.5</v>
      </c>
      <c r="L1160" s="1">
        <v>5207189.9720000001</v>
      </c>
      <c r="M1160" s="1">
        <v>145184176.30000001</v>
      </c>
      <c r="N1160" s="1">
        <v>0</v>
      </c>
      <c r="O1160" s="1">
        <v>62324452.960000001</v>
      </c>
      <c r="P1160" s="1">
        <v>15578268.130000001</v>
      </c>
      <c r="Q1160" s="1">
        <v>7102768</v>
      </c>
      <c r="R1160" s="1">
        <v>3517008</v>
      </c>
      <c r="S1160" s="1">
        <v>139810</v>
      </c>
      <c r="T1160" s="1">
        <v>55.683916259999997</v>
      </c>
      <c r="U1160" s="1">
        <v>1.007701666</v>
      </c>
      <c r="V1160" s="1">
        <v>1717558</v>
      </c>
      <c r="W1160" s="1">
        <v>31.25</v>
      </c>
      <c r="X1160" s="1">
        <v>1.1299999999999999</v>
      </c>
      <c r="Y1160" s="1">
        <v>202154520</v>
      </c>
      <c r="Z1160" s="1">
        <v>216438109.45523199</v>
      </c>
      <c r="AA1160" s="1">
        <v>37603785.462499999</v>
      </c>
      <c r="AB1160" s="1">
        <v>180648720</v>
      </c>
      <c r="AC1160" s="1">
        <v>216438109.45523199</v>
      </c>
      <c r="AD1160" s="1">
        <v>37603785.462499999</v>
      </c>
      <c r="AE1160" s="1">
        <v>180648720</v>
      </c>
      <c r="AF1160" s="1">
        <v>171452145.29183999</v>
      </c>
      <c r="AG1160" s="1">
        <v>37603785.462499999</v>
      </c>
      <c r="AH1160" s="1">
        <v>180648720</v>
      </c>
      <c r="AI1160" s="1">
        <v>150282279.803184</v>
      </c>
      <c r="AJ1160" s="1">
        <v>37603785.462499999</v>
      </c>
      <c r="AK1160" s="1">
        <v>567899885.43200004</v>
      </c>
      <c r="AL1160" s="1">
        <v>476981873.019732</v>
      </c>
      <c r="AM1160" s="1">
        <v>455476073.019732</v>
      </c>
      <c r="AN1160" s="1">
        <v>410490108.85633999</v>
      </c>
      <c r="AO1160" s="1">
        <v>389320243.36768401</v>
      </c>
      <c r="AP1160" s="1">
        <v>145184176.30000001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713084061.73199999</v>
      </c>
      <c r="AW1160" s="1">
        <v>622166049.31973195</v>
      </c>
      <c r="AX1160" s="1">
        <v>600660249.31973195</v>
      </c>
      <c r="AY1160" s="1">
        <v>555674285.15634</v>
      </c>
      <c r="AZ1160" s="1">
        <v>534504419.66768402</v>
      </c>
      <c r="BA1160" s="1">
        <v>622166049.31973195</v>
      </c>
      <c r="BB1160" s="1">
        <v>600660249.31973195</v>
      </c>
      <c r="BC1160" s="1">
        <v>555674285.15634</v>
      </c>
      <c r="BD1160" s="1">
        <v>534504419.66768402</v>
      </c>
      <c r="BE1160" s="1">
        <v>476981873.019732</v>
      </c>
      <c r="BF1160" s="1">
        <v>455476073.019732</v>
      </c>
      <c r="BG1160" s="1">
        <v>410490108.85633999</v>
      </c>
      <c r="BH1160" s="1">
        <v>389320243.36768401</v>
      </c>
      <c r="BI1160" s="1">
        <v>476981873.019732</v>
      </c>
      <c r="BJ1160" s="1">
        <v>455476073.019732</v>
      </c>
      <c r="BK1160" s="1">
        <v>410490108.85633999</v>
      </c>
      <c r="BL1160" s="1">
        <v>389320243.36768401</v>
      </c>
      <c r="BM1160" s="1" t="s">
        <v>85</v>
      </c>
      <c r="BN1160" s="1" t="s">
        <v>85</v>
      </c>
      <c r="BO1160" s="1" t="s">
        <v>85</v>
      </c>
      <c r="BP1160" t="s">
        <v>85</v>
      </c>
    </row>
    <row r="1161" spans="1:68" x14ac:dyDescent="0.25">
      <c r="A1161">
        <v>1729</v>
      </c>
      <c r="B1161" t="s">
        <v>324</v>
      </c>
      <c r="C1161">
        <v>2021</v>
      </c>
      <c r="D1161" s="2">
        <v>11784</v>
      </c>
      <c r="E1161" s="26">
        <v>40000</v>
      </c>
      <c r="F1161" t="s">
        <v>93</v>
      </c>
      <c r="I1161" s="2">
        <v>191</v>
      </c>
      <c r="J1161" s="1">
        <v>821521560</v>
      </c>
      <c r="K1161" s="1">
        <v>432208736.5</v>
      </c>
      <c r="L1161" s="1">
        <v>3292176.852</v>
      </c>
      <c r="M1161" s="1">
        <v>149378503.90000001</v>
      </c>
      <c r="N1161" s="1">
        <v>0</v>
      </c>
      <c r="O1161" s="1">
        <v>62324452.960000001</v>
      </c>
      <c r="P1161" s="1">
        <v>15578268.130000001</v>
      </c>
      <c r="Q1161" s="1">
        <v>7102768</v>
      </c>
      <c r="R1161" s="1">
        <v>3517008</v>
      </c>
      <c r="S1161" s="1">
        <v>139810</v>
      </c>
      <c r="T1161" s="1">
        <v>57.410645330000001</v>
      </c>
      <c r="U1161" s="1">
        <v>2.5615647340000001</v>
      </c>
      <c r="V1161" s="1">
        <v>1717558</v>
      </c>
      <c r="W1161" s="1">
        <v>31.25</v>
      </c>
      <c r="X1161" s="1">
        <v>1.1299999999999999</v>
      </c>
      <c r="Y1161" s="1">
        <v>202154520</v>
      </c>
      <c r="Z1161" s="1">
        <v>217122406.84011501</v>
      </c>
      <c r="AA1161" s="1">
        <v>37603785.462499999</v>
      </c>
      <c r="AB1161" s="1">
        <v>180648720</v>
      </c>
      <c r="AC1161" s="1">
        <v>217122406.84011501</v>
      </c>
      <c r="AD1161" s="1">
        <v>37603785.462499999</v>
      </c>
      <c r="AE1161" s="1">
        <v>180648720</v>
      </c>
      <c r="AF1161" s="1">
        <v>171994213.66857401</v>
      </c>
      <c r="AG1161" s="1">
        <v>37603785.462499999</v>
      </c>
      <c r="AH1161" s="1">
        <v>180648720</v>
      </c>
      <c r="AI1161" s="1">
        <v>150757416.88196599</v>
      </c>
      <c r="AJ1161" s="1">
        <v>37603785.462499999</v>
      </c>
      <c r="AK1161" s="1">
        <v>497825366.31199998</v>
      </c>
      <c r="AL1161" s="1">
        <v>475751157.28461498</v>
      </c>
      <c r="AM1161" s="1">
        <v>454245357.28461498</v>
      </c>
      <c r="AN1161" s="1">
        <v>409117164.113074</v>
      </c>
      <c r="AO1161" s="1">
        <v>387880367.32646602</v>
      </c>
      <c r="AP1161" s="1">
        <v>149378503.90000001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647203870.21200001</v>
      </c>
      <c r="AW1161" s="1">
        <v>625129661.18461502</v>
      </c>
      <c r="AX1161" s="1">
        <v>603623861.18461502</v>
      </c>
      <c r="AY1161" s="1">
        <v>558495668.01307404</v>
      </c>
      <c r="AZ1161" s="1">
        <v>537258871.22646594</v>
      </c>
      <c r="BA1161" s="1">
        <v>625129661.18461502</v>
      </c>
      <c r="BB1161" s="1">
        <v>603623861.18461502</v>
      </c>
      <c r="BC1161" s="1">
        <v>558495668.01307404</v>
      </c>
      <c r="BD1161" s="1">
        <v>537258871.22646594</v>
      </c>
      <c r="BE1161" s="1">
        <v>475751157.28461498</v>
      </c>
      <c r="BF1161" s="1">
        <v>454245357.28461498</v>
      </c>
      <c r="BG1161" s="1">
        <v>409117164.113074</v>
      </c>
      <c r="BH1161" s="1">
        <v>387880367.32646602</v>
      </c>
      <c r="BI1161" s="1">
        <v>475751157.28461498</v>
      </c>
      <c r="BJ1161" s="1">
        <v>454245357.28461498</v>
      </c>
      <c r="BK1161" s="1">
        <v>409117164.113074</v>
      </c>
      <c r="BL1161" s="1">
        <v>387880367.32646602</v>
      </c>
      <c r="BM1161" s="1" t="s">
        <v>85</v>
      </c>
      <c r="BN1161" s="1" t="s">
        <v>85</v>
      </c>
      <c r="BO1161" s="1" t="s">
        <v>85</v>
      </c>
      <c r="BP1161" t="s">
        <v>85</v>
      </c>
    </row>
    <row r="1162" spans="1:68" x14ac:dyDescent="0.25">
      <c r="A1162">
        <v>1730</v>
      </c>
      <c r="B1162" t="s">
        <v>325</v>
      </c>
      <c r="C1162">
        <v>2017</v>
      </c>
      <c r="D1162" s="2">
        <v>66800</v>
      </c>
      <c r="E1162" s="26">
        <v>86643</v>
      </c>
      <c r="F1162" t="s">
        <v>91</v>
      </c>
      <c r="G1162" t="s">
        <v>551</v>
      </c>
      <c r="H1162">
        <v>159</v>
      </c>
      <c r="I1162" s="2">
        <v>207</v>
      </c>
      <c r="J1162" s="1">
        <v>5845864440.5</v>
      </c>
      <c r="K1162" s="1">
        <v>2498804686</v>
      </c>
      <c r="L1162" s="1">
        <v>803812505.29999995</v>
      </c>
      <c r="M1162" s="1">
        <v>923406339.29999995</v>
      </c>
      <c r="N1162" s="1">
        <v>0</v>
      </c>
      <c r="O1162" s="1">
        <v>225394891.40000001</v>
      </c>
      <c r="P1162" s="1">
        <v>187428822.80000001</v>
      </c>
      <c r="Q1162" s="1">
        <v>38720480</v>
      </c>
      <c r="R1162" s="1">
        <v>1756684</v>
      </c>
      <c r="S1162" s="1">
        <v>1119250</v>
      </c>
      <c r="T1162" s="1">
        <v>48.377200690000002</v>
      </c>
      <c r="U1162" s="1">
        <v>3.0601602579999998</v>
      </c>
      <c r="V1162" s="1">
        <v>0</v>
      </c>
      <c r="Y1162" s="1">
        <v>1145954000</v>
      </c>
      <c r="Z1162" s="1">
        <v>909674154.88411903</v>
      </c>
      <c r="AA1162" s="1">
        <v>0</v>
      </c>
      <c r="AB1162" s="1">
        <v>1024044000</v>
      </c>
      <c r="AC1162" s="1">
        <v>909674154.88411903</v>
      </c>
      <c r="AD1162" s="1">
        <v>0</v>
      </c>
      <c r="AE1162" s="1">
        <v>1024044000</v>
      </c>
      <c r="AF1162" s="1">
        <v>723050901.56733203</v>
      </c>
      <c r="AG1162" s="1">
        <v>0</v>
      </c>
      <c r="AH1162" s="1">
        <v>1024044000</v>
      </c>
      <c r="AI1162" s="1">
        <v>635228194.124138</v>
      </c>
      <c r="AJ1162" s="1">
        <v>0</v>
      </c>
      <c r="AK1162" s="1">
        <v>3528012082.6999998</v>
      </c>
      <c r="AL1162" s="1">
        <v>3046869482.9841099</v>
      </c>
      <c r="AM1162" s="1">
        <v>2924959482.9841099</v>
      </c>
      <c r="AN1162" s="1">
        <v>2738336229.6673298</v>
      </c>
      <c r="AO1162" s="1">
        <v>2650513522.2241302</v>
      </c>
      <c r="AP1162" s="1">
        <v>923406339.29999995</v>
      </c>
      <c r="AQ1162" s="1">
        <v>1020783042</v>
      </c>
      <c r="AR1162" s="1">
        <v>457030422.44761699</v>
      </c>
      <c r="AS1162" s="1">
        <v>438743922.44761699</v>
      </c>
      <c r="AT1162" s="1">
        <v>410750434.45009899</v>
      </c>
      <c r="AU1162" s="1">
        <v>397577028.33362001</v>
      </c>
      <c r="AV1162" s="1">
        <v>4451418422</v>
      </c>
      <c r="AW1162" s="1">
        <v>4427306244.7317305</v>
      </c>
      <c r="AX1162" s="1">
        <v>4287109744.73173</v>
      </c>
      <c r="AY1162" s="1">
        <v>4072493003.4174299</v>
      </c>
      <c r="AZ1162" s="1">
        <v>3971496889.8577499</v>
      </c>
      <c r="BA1162" s="1">
        <v>4427306244.7317305</v>
      </c>
      <c r="BB1162" s="1">
        <v>4287109744.73173</v>
      </c>
      <c r="BC1162" s="1">
        <v>4072493003.4174299</v>
      </c>
      <c r="BD1162" s="1">
        <v>3971496889.8577499</v>
      </c>
      <c r="BE1162" s="1">
        <v>3503899905.4317298</v>
      </c>
      <c r="BF1162" s="1">
        <v>3363703405.4317298</v>
      </c>
      <c r="BG1162" s="1">
        <v>3149086664.1174302</v>
      </c>
      <c r="BH1162" s="1">
        <v>3048090550.5577502</v>
      </c>
      <c r="BI1162" s="1">
        <v>3503899905.4317298</v>
      </c>
      <c r="BJ1162" s="1">
        <v>3363703405.4317298</v>
      </c>
      <c r="BK1162" s="1">
        <v>3149086664.1174302</v>
      </c>
      <c r="BL1162" s="1">
        <v>3048090550.5577502</v>
      </c>
      <c r="BM1162" s="1" t="s">
        <v>85</v>
      </c>
      <c r="BN1162" s="1" t="s">
        <v>85</v>
      </c>
      <c r="BO1162" s="1" t="s">
        <v>85</v>
      </c>
      <c r="BP1162" t="s">
        <v>85</v>
      </c>
    </row>
    <row r="1163" spans="1:68" x14ac:dyDescent="0.25">
      <c r="A1163">
        <v>1730</v>
      </c>
      <c r="B1163" t="s">
        <v>325</v>
      </c>
      <c r="C1163">
        <v>2018</v>
      </c>
      <c r="D1163" s="2">
        <v>67134</v>
      </c>
      <c r="E1163" s="26">
        <v>86643</v>
      </c>
      <c r="F1163" t="s">
        <v>91</v>
      </c>
      <c r="G1163" t="s">
        <v>551</v>
      </c>
      <c r="H1163">
        <v>159</v>
      </c>
      <c r="I1163" s="2">
        <v>207</v>
      </c>
      <c r="J1163" s="1">
        <v>5871099810.5</v>
      </c>
      <c r="K1163" s="1">
        <v>2714244333</v>
      </c>
      <c r="L1163" s="1">
        <v>928538492.60000002</v>
      </c>
      <c r="M1163" s="1">
        <v>998795226.70000005</v>
      </c>
      <c r="N1163" s="1">
        <v>0</v>
      </c>
      <c r="O1163" s="1">
        <v>225394891.40000001</v>
      </c>
      <c r="P1163" s="1">
        <v>187428822.80000001</v>
      </c>
      <c r="Q1163" s="1">
        <v>38720480</v>
      </c>
      <c r="R1163" s="1">
        <v>1756684</v>
      </c>
      <c r="S1163" s="1">
        <v>1119250</v>
      </c>
      <c r="T1163" s="1">
        <v>49.638409629999998</v>
      </c>
      <c r="U1163" s="1">
        <v>1.907573371</v>
      </c>
      <c r="V1163" s="1">
        <v>0</v>
      </c>
      <c r="Y1163" s="1">
        <v>1151683770</v>
      </c>
      <c r="Z1163" s="1">
        <v>958127620.91052198</v>
      </c>
      <c r="AA1163" s="1">
        <v>0</v>
      </c>
      <c r="AB1163" s="1">
        <v>1029164220</v>
      </c>
      <c r="AC1163" s="1">
        <v>958127620.91052198</v>
      </c>
      <c r="AD1163" s="1">
        <v>0</v>
      </c>
      <c r="AE1163" s="1">
        <v>1029164220</v>
      </c>
      <c r="AF1163" s="1">
        <v>761563947.26215601</v>
      </c>
      <c r="AG1163" s="1">
        <v>0</v>
      </c>
      <c r="AH1163" s="1">
        <v>1029164220</v>
      </c>
      <c r="AI1163" s="1">
        <v>669063394.95704305</v>
      </c>
      <c r="AJ1163" s="1">
        <v>0</v>
      </c>
      <c r="AK1163" s="1">
        <v>3868177717</v>
      </c>
      <c r="AL1163" s="1">
        <v>3225778706.3105202</v>
      </c>
      <c r="AM1163" s="1">
        <v>3103259156.3105202</v>
      </c>
      <c r="AN1163" s="1">
        <v>2906695482.6621499</v>
      </c>
      <c r="AO1163" s="1">
        <v>2814194930.3570399</v>
      </c>
      <c r="AP1163" s="1">
        <v>998795226.70000005</v>
      </c>
      <c r="AQ1163" s="1">
        <v>1020783042</v>
      </c>
      <c r="AR1163" s="1">
        <v>483866805.94657803</v>
      </c>
      <c r="AS1163" s="1">
        <v>465488873.44657803</v>
      </c>
      <c r="AT1163" s="1">
        <v>436004322.39932299</v>
      </c>
      <c r="AU1163" s="1">
        <v>422129239.55355603</v>
      </c>
      <c r="AV1163" s="1">
        <v>4866972943.6999998</v>
      </c>
      <c r="AW1163" s="1">
        <v>4708440738.9570999</v>
      </c>
      <c r="AX1163" s="1">
        <v>4567543256.4570999</v>
      </c>
      <c r="AY1163" s="1">
        <v>4341495031.7614803</v>
      </c>
      <c r="AZ1163" s="1">
        <v>4235119396.61059</v>
      </c>
      <c r="BA1163" s="1">
        <v>4708440738.9570999</v>
      </c>
      <c r="BB1163" s="1">
        <v>4567543256.4570999</v>
      </c>
      <c r="BC1163" s="1">
        <v>4341495031.7614803</v>
      </c>
      <c r="BD1163" s="1">
        <v>4235119396.61059</v>
      </c>
      <c r="BE1163" s="1">
        <v>3709645512.2571001</v>
      </c>
      <c r="BF1163" s="1">
        <v>3568748029.7571001</v>
      </c>
      <c r="BG1163" s="1">
        <v>3342699805.06148</v>
      </c>
      <c r="BH1163" s="1">
        <v>3236324169.9105902</v>
      </c>
      <c r="BI1163" s="1">
        <v>3709645512.2571001</v>
      </c>
      <c r="BJ1163" s="1">
        <v>3568748029.7571001</v>
      </c>
      <c r="BK1163" s="1">
        <v>3342699805.06148</v>
      </c>
      <c r="BL1163" s="1">
        <v>3236324169.9105902</v>
      </c>
      <c r="BM1163" s="1" t="s">
        <v>85</v>
      </c>
      <c r="BN1163" s="1" t="s">
        <v>85</v>
      </c>
      <c r="BO1163" s="1" t="s">
        <v>85</v>
      </c>
      <c r="BP1163" t="s">
        <v>85</v>
      </c>
    </row>
    <row r="1164" spans="1:68" x14ac:dyDescent="0.25">
      <c r="A1164">
        <v>1730</v>
      </c>
      <c r="B1164" t="s">
        <v>325</v>
      </c>
      <c r="C1164">
        <v>2019</v>
      </c>
      <c r="D1164" s="2">
        <v>67553</v>
      </c>
      <c r="E1164" s="26">
        <v>86643</v>
      </c>
      <c r="F1164" t="s">
        <v>91</v>
      </c>
      <c r="G1164" t="s">
        <v>551</v>
      </c>
      <c r="H1164">
        <v>159</v>
      </c>
      <c r="I1164" s="2">
        <v>207</v>
      </c>
      <c r="J1164" s="1">
        <v>5902757355.5</v>
      </c>
      <c r="K1164" s="1">
        <v>2592978884</v>
      </c>
      <c r="L1164" s="1">
        <v>755267223.29999995</v>
      </c>
      <c r="M1164" s="1">
        <v>940894762.5</v>
      </c>
      <c r="N1164" s="1">
        <v>0</v>
      </c>
      <c r="O1164" s="1">
        <v>225394891.40000001</v>
      </c>
      <c r="P1164" s="1">
        <v>187428822.80000001</v>
      </c>
      <c r="Q1164" s="1">
        <v>38720480</v>
      </c>
      <c r="R1164" s="1">
        <v>1756684</v>
      </c>
      <c r="S1164" s="1">
        <v>1119250</v>
      </c>
      <c r="T1164" s="1">
        <v>44.623830910000002</v>
      </c>
      <c r="U1164" s="1">
        <v>4.8357003650000001</v>
      </c>
      <c r="V1164" s="1">
        <v>0</v>
      </c>
      <c r="Y1164" s="1">
        <v>1158871715</v>
      </c>
      <c r="Z1164" s="1">
        <v>798689271.91423094</v>
      </c>
      <c r="AA1164" s="1">
        <v>0</v>
      </c>
      <c r="AB1164" s="1">
        <v>1035587490</v>
      </c>
      <c r="AC1164" s="1">
        <v>798689271.91423094</v>
      </c>
      <c r="AD1164" s="1">
        <v>0</v>
      </c>
      <c r="AE1164" s="1">
        <v>1035587490</v>
      </c>
      <c r="AF1164" s="1">
        <v>634835006.61102796</v>
      </c>
      <c r="AG1164" s="1">
        <v>0</v>
      </c>
      <c r="AH1164" s="1">
        <v>1035587490</v>
      </c>
      <c r="AI1164" s="1">
        <v>557727117.05657899</v>
      </c>
      <c r="AJ1164" s="1">
        <v>0</v>
      </c>
      <c r="AK1164" s="1">
        <v>3573640998.6999998</v>
      </c>
      <c r="AL1164" s="1">
        <v>2900257033.0142298</v>
      </c>
      <c r="AM1164" s="1">
        <v>2776972808.0142298</v>
      </c>
      <c r="AN1164" s="1">
        <v>2613118542.71102</v>
      </c>
      <c r="AO1164" s="1">
        <v>2536010653.15658</v>
      </c>
      <c r="AP1164" s="1">
        <v>940894762.5</v>
      </c>
      <c r="AQ1164" s="1">
        <v>1020783042</v>
      </c>
      <c r="AR1164" s="1">
        <v>435038554.95213401</v>
      </c>
      <c r="AS1164" s="1">
        <v>416545921.20213401</v>
      </c>
      <c r="AT1164" s="1">
        <v>391967781.406654</v>
      </c>
      <c r="AU1164" s="1">
        <v>380401597.97348601</v>
      </c>
      <c r="AV1164" s="1">
        <v>4514535761.1999998</v>
      </c>
      <c r="AW1164" s="1">
        <v>4276190350.4663601</v>
      </c>
      <c r="AX1164" s="1">
        <v>4134413491.7163601</v>
      </c>
      <c r="AY1164" s="1">
        <v>3945981086.6176801</v>
      </c>
      <c r="AZ1164" s="1">
        <v>3857307013.6300602</v>
      </c>
      <c r="BA1164" s="1">
        <v>4276190350.4663601</v>
      </c>
      <c r="BB1164" s="1">
        <v>4134413491.7163601</v>
      </c>
      <c r="BC1164" s="1">
        <v>3945981086.6176801</v>
      </c>
      <c r="BD1164" s="1">
        <v>3857307013.6300602</v>
      </c>
      <c r="BE1164" s="1">
        <v>3335295587.9663601</v>
      </c>
      <c r="BF1164" s="1">
        <v>3193518729.2163601</v>
      </c>
      <c r="BG1164" s="1">
        <v>3005086324.1176801</v>
      </c>
      <c r="BH1164" s="1">
        <v>2916412251.1300602</v>
      </c>
      <c r="BI1164" s="1">
        <v>3335295587.9663601</v>
      </c>
      <c r="BJ1164" s="1">
        <v>3193518729.2163601</v>
      </c>
      <c r="BK1164" s="1">
        <v>3005086324.1176801</v>
      </c>
      <c r="BL1164" s="1">
        <v>2916412251.1300602</v>
      </c>
      <c r="BM1164" s="1" t="s">
        <v>85</v>
      </c>
      <c r="BN1164" s="1" t="s">
        <v>85</v>
      </c>
      <c r="BO1164" s="1" t="s">
        <v>85</v>
      </c>
      <c r="BP1164" t="s">
        <v>85</v>
      </c>
    </row>
    <row r="1165" spans="1:68" x14ac:dyDescent="0.25">
      <c r="A1165">
        <v>1730</v>
      </c>
      <c r="B1165" t="s">
        <v>325</v>
      </c>
      <c r="C1165">
        <v>2020</v>
      </c>
      <c r="D1165" s="2">
        <v>67891</v>
      </c>
      <c r="E1165" s="26">
        <v>86643</v>
      </c>
      <c r="F1165" t="s">
        <v>91</v>
      </c>
      <c r="G1165" t="s">
        <v>551</v>
      </c>
      <c r="H1165">
        <v>159</v>
      </c>
      <c r="I1165" s="2">
        <v>207</v>
      </c>
      <c r="J1165" s="1">
        <v>5928294945.5</v>
      </c>
      <c r="K1165" s="1">
        <v>2783676664</v>
      </c>
      <c r="L1165" s="1">
        <v>892919719.79999995</v>
      </c>
      <c r="M1165" s="1">
        <v>953169569.70000005</v>
      </c>
      <c r="N1165" s="1">
        <v>0</v>
      </c>
      <c r="O1165" s="1">
        <v>225394891.40000001</v>
      </c>
      <c r="P1165" s="1">
        <v>187428822.80000001</v>
      </c>
      <c r="Q1165" s="1">
        <v>38720480</v>
      </c>
      <c r="R1165" s="1">
        <v>1756684</v>
      </c>
      <c r="S1165" s="1">
        <v>1119250</v>
      </c>
      <c r="T1165" s="1">
        <v>45.794156280000003</v>
      </c>
      <c r="U1165" s="1">
        <v>1.977185408</v>
      </c>
      <c r="V1165" s="1">
        <v>0</v>
      </c>
      <c r="Y1165" s="1">
        <v>1164670105</v>
      </c>
      <c r="Z1165" s="1">
        <v>879562424.36835396</v>
      </c>
      <c r="AA1165" s="1">
        <v>0</v>
      </c>
      <c r="AB1165" s="1">
        <v>1040769030</v>
      </c>
      <c r="AC1165" s="1">
        <v>879562424.36835396</v>
      </c>
      <c r="AD1165" s="1">
        <v>0</v>
      </c>
      <c r="AE1165" s="1">
        <v>1040769030</v>
      </c>
      <c r="AF1165" s="1">
        <v>699116711.74751699</v>
      </c>
      <c r="AG1165" s="1">
        <v>0</v>
      </c>
      <c r="AH1165" s="1">
        <v>1040769030</v>
      </c>
      <c r="AI1165" s="1">
        <v>614201082.27888799</v>
      </c>
      <c r="AJ1165" s="1">
        <v>0</v>
      </c>
      <c r="AK1165" s="1">
        <v>3901991275.1999998</v>
      </c>
      <c r="AL1165" s="1">
        <v>3124581071.9683499</v>
      </c>
      <c r="AM1165" s="1">
        <v>3000679996.9683499</v>
      </c>
      <c r="AN1165" s="1">
        <v>2820234284.3475099</v>
      </c>
      <c r="AO1165" s="1">
        <v>2735318654.87888</v>
      </c>
      <c r="AP1165" s="1">
        <v>953169569.70000005</v>
      </c>
      <c r="AQ1165" s="1">
        <v>1020783042</v>
      </c>
      <c r="AR1165" s="1">
        <v>468687160.79525298</v>
      </c>
      <c r="AS1165" s="1">
        <v>450101999.54525298</v>
      </c>
      <c r="AT1165" s="1">
        <v>423035142.65212703</v>
      </c>
      <c r="AU1165" s="1">
        <v>410297798.23183298</v>
      </c>
      <c r="AV1165" s="1">
        <v>4855160844.8999996</v>
      </c>
      <c r="AW1165" s="1">
        <v>4546437802.4636002</v>
      </c>
      <c r="AX1165" s="1">
        <v>4403951566.2136002</v>
      </c>
      <c r="AY1165" s="1">
        <v>4196438996.6996398</v>
      </c>
      <c r="AZ1165" s="1">
        <v>4098786022.81072</v>
      </c>
      <c r="BA1165" s="1">
        <v>4546437802.4636002</v>
      </c>
      <c r="BB1165" s="1">
        <v>4403951566.2136002</v>
      </c>
      <c r="BC1165" s="1">
        <v>4196438996.6996398</v>
      </c>
      <c r="BD1165" s="1">
        <v>4098786022.81072</v>
      </c>
      <c r="BE1165" s="1">
        <v>3593268232.7635999</v>
      </c>
      <c r="BF1165" s="1">
        <v>3450781996.5135999</v>
      </c>
      <c r="BG1165" s="1">
        <v>3243269426.99964</v>
      </c>
      <c r="BH1165" s="1">
        <v>3145616453.1107202</v>
      </c>
      <c r="BI1165" s="1">
        <v>3593268232.7635999</v>
      </c>
      <c r="BJ1165" s="1">
        <v>3450781996.5135999</v>
      </c>
      <c r="BK1165" s="1">
        <v>3243269426.99964</v>
      </c>
      <c r="BL1165" s="1">
        <v>3145616453.1107202</v>
      </c>
      <c r="BM1165" s="1" t="s">
        <v>85</v>
      </c>
      <c r="BN1165" s="1" t="s">
        <v>85</v>
      </c>
      <c r="BO1165" s="1" t="s">
        <v>85</v>
      </c>
      <c r="BP1165" t="s">
        <v>85</v>
      </c>
    </row>
    <row r="1166" spans="1:68" x14ac:dyDescent="0.25">
      <c r="A1166">
        <v>1730</v>
      </c>
      <c r="B1166" t="s">
        <v>325</v>
      </c>
      <c r="C1166">
        <v>2021</v>
      </c>
      <c r="D1166" s="2">
        <v>67891</v>
      </c>
      <c r="E1166" s="26">
        <v>86643</v>
      </c>
      <c r="F1166" t="s">
        <v>91</v>
      </c>
      <c r="G1166" t="s">
        <v>551</v>
      </c>
      <c r="H1166">
        <v>159</v>
      </c>
      <c r="I1166" s="2">
        <v>207</v>
      </c>
      <c r="J1166" s="1">
        <v>5928294945.5</v>
      </c>
      <c r="K1166" s="1">
        <v>2886818281</v>
      </c>
      <c r="L1166" s="1">
        <v>944101136.29999995</v>
      </c>
      <c r="M1166" s="1">
        <v>886653605</v>
      </c>
      <c r="N1166" s="1">
        <v>0</v>
      </c>
      <c r="O1166" s="1">
        <v>225394891.40000001</v>
      </c>
      <c r="P1166" s="1">
        <v>187428822.80000001</v>
      </c>
      <c r="Q1166" s="1">
        <v>38720480</v>
      </c>
      <c r="R1166" s="1">
        <v>1756684</v>
      </c>
      <c r="S1166" s="1">
        <v>1119250</v>
      </c>
      <c r="T1166" s="1">
        <v>44.311678960000002</v>
      </c>
      <c r="U1166" s="1">
        <v>1.880111603</v>
      </c>
      <c r="V1166" s="1">
        <v>0</v>
      </c>
      <c r="Y1166" s="1">
        <v>1164670105</v>
      </c>
      <c r="Z1166" s="1">
        <v>851752449.14342296</v>
      </c>
      <c r="AA1166" s="1">
        <v>0</v>
      </c>
      <c r="AB1166" s="1">
        <v>1040769030</v>
      </c>
      <c r="AC1166" s="1">
        <v>851752449.14342296</v>
      </c>
      <c r="AD1166" s="1">
        <v>0</v>
      </c>
      <c r="AE1166" s="1">
        <v>1040769030</v>
      </c>
      <c r="AF1166" s="1">
        <v>677012063.01039505</v>
      </c>
      <c r="AG1166" s="1">
        <v>0</v>
      </c>
      <c r="AH1166" s="1">
        <v>1040769030</v>
      </c>
      <c r="AI1166" s="1">
        <v>594781293.06544101</v>
      </c>
      <c r="AJ1166" s="1">
        <v>0</v>
      </c>
      <c r="AK1166" s="1">
        <v>4056314308.6999998</v>
      </c>
      <c r="AL1166" s="1">
        <v>3147952513.2434201</v>
      </c>
      <c r="AM1166" s="1">
        <v>3024051438.2434201</v>
      </c>
      <c r="AN1166" s="1">
        <v>2849311052.1103902</v>
      </c>
      <c r="AO1166" s="1">
        <v>2767080282.1654401</v>
      </c>
      <c r="AP1166" s="1">
        <v>886653605</v>
      </c>
      <c r="AQ1166" s="1">
        <v>1020783042</v>
      </c>
      <c r="AR1166" s="1">
        <v>472192876.98651302</v>
      </c>
      <c r="AS1166" s="1">
        <v>453607715.73651302</v>
      </c>
      <c r="AT1166" s="1">
        <v>427396657.81655902</v>
      </c>
      <c r="AU1166" s="1">
        <v>415062042.32481599</v>
      </c>
      <c r="AV1166" s="1">
        <v>4942967913.6999998</v>
      </c>
      <c r="AW1166" s="1">
        <v>4506798995.2299299</v>
      </c>
      <c r="AX1166" s="1">
        <v>4364312758.9799299</v>
      </c>
      <c r="AY1166" s="1">
        <v>4163361314.92695</v>
      </c>
      <c r="AZ1166" s="1">
        <v>4068795929.4902501</v>
      </c>
      <c r="BA1166" s="1">
        <v>4506798995.2299299</v>
      </c>
      <c r="BB1166" s="1">
        <v>4364312758.9799299</v>
      </c>
      <c r="BC1166" s="1">
        <v>4163361314.92695</v>
      </c>
      <c r="BD1166" s="1">
        <v>4068795929.4902501</v>
      </c>
      <c r="BE1166" s="1">
        <v>3620145390.2299299</v>
      </c>
      <c r="BF1166" s="1">
        <v>3477659153.9799299</v>
      </c>
      <c r="BG1166" s="1">
        <v>3276707709.92695</v>
      </c>
      <c r="BH1166" s="1">
        <v>3182142324.4902501</v>
      </c>
      <c r="BI1166" s="1">
        <v>3620145390.2299299</v>
      </c>
      <c r="BJ1166" s="1">
        <v>3477659153.9799299</v>
      </c>
      <c r="BK1166" s="1">
        <v>3276707709.92695</v>
      </c>
      <c r="BL1166" s="1">
        <v>3182142324.4902501</v>
      </c>
      <c r="BM1166" s="1" t="s">
        <v>85</v>
      </c>
      <c r="BN1166" s="1" t="s">
        <v>85</v>
      </c>
      <c r="BO1166" s="1" t="s">
        <v>85</v>
      </c>
      <c r="BP1166" t="s">
        <v>85</v>
      </c>
    </row>
    <row r="1167" spans="1:68" x14ac:dyDescent="0.25">
      <c r="A1167">
        <v>1731</v>
      </c>
      <c r="B1167" t="s">
        <v>326</v>
      </c>
      <c r="C1167">
        <v>2017</v>
      </c>
      <c r="D1167" s="2">
        <v>12886</v>
      </c>
      <c r="E1167" s="26">
        <v>78379.13</v>
      </c>
      <c r="F1167" t="s">
        <v>89</v>
      </c>
      <c r="I1167" s="2">
        <v>184</v>
      </c>
      <c r="J1167" s="1">
        <v>865423760</v>
      </c>
      <c r="K1167" s="1">
        <v>449038970.60000002</v>
      </c>
      <c r="L1167" s="1">
        <v>81945009.480000004</v>
      </c>
      <c r="M1167" s="1">
        <v>27938464.739999998</v>
      </c>
      <c r="N1167" s="1">
        <v>368211.63</v>
      </c>
      <c r="O1167" s="1">
        <v>51438838.859999999</v>
      </c>
      <c r="P1167" s="1">
        <v>43148475</v>
      </c>
      <c r="Q1167" s="1">
        <v>12075853</v>
      </c>
      <c r="R1167" s="1">
        <v>27283057</v>
      </c>
      <c r="S1167" s="1">
        <v>18406</v>
      </c>
      <c r="T1167" s="1">
        <v>49.435551709999999</v>
      </c>
      <c r="U1167" s="1">
        <v>4.8263537019999996</v>
      </c>
      <c r="V1167" s="1">
        <v>1221726</v>
      </c>
      <c r="W1167" s="1">
        <v>28.7</v>
      </c>
      <c r="X1167" s="1">
        <v>1.18</v>
      </c>
      <c r="Y1167" s="1">
        <v>221059330</v>
      </c>
      <c r="Z1167" s="1">
        <v>388435218.96704602</v>
      </c>
      <c r="AA1167" s="1">
        <v>25652483.083919901</v>
      </c>
      <c r="AB1167" s="1">
        <v>197542380</v>
      </c>
      <c r="AC1167" s="1">
        <v>388435218.96704602</v>
      </c>
      <c r="AD1167" s="1">
        <v>25652483.083919901</v>
      </c>
      <c r="AE1167" s="1">
        <v>197542380</v>
      </c>
      <c r="AF1167" s="1">
        <v>306000911.81792998</v>
      </c>
      <c r="AG1167" s="1">
        <v>25652483.083919901</v>
      </c>
      <c r="AH1167" s="1">
        <v>197542380</v>
      </c>
      <c r="AI1167" s="1">
        <v>267208296.68893501</v>
      </c>
      <c r="AJ1167" s="1">
        <v>25652483.083919901</v>
      </c>
      <c r="AK1167" s="1">
        <v>582422818.94000006</v>
      </c>
      <c r="AL1167" s="1">
        <v>760240516.53096604</v>
      </c>
      <c r="AM1167" s="1">
        <v>736723566.53096604</v>
      </c>
      <c r="AN1167" s="1">
        <v>654289259.38185</v>
      </c>
      <c r="AO1167" s="1">
        <v>615496644.25285494</v>
      </c>
      <c r="AP1167" s="1">
        <v>28306676.3699999</v>
      </c>
      <c r="AQ1167" s="1">
        <v>0</v>
      </c>
      <c r="AR1167" s="1">
        <v>0</v>
      </c>
      <c r="AS1167" s="1">
        <v>0</v>
      </c>
      <c r="AT1167" s="1">
        <v>0</v>
      </c>
      <c r="AU1167" s="1">
        <v>0</v>
      </c>
      <c r="AV1167" s="1">
        <v>610729495.30999994</v>
      </c>
      <c r="AW1167" s="1">
        <v>788547192.90096605</v>
      </c>
      <c r="AX1167" s="1">
        <v>765030242.90096605</v>
      </c>
      <c r="AY1167" s="1">
        <v>682595935.75185001</v>
      </c>
      <c r="AZ1167" s="1">
        <v>643803320.62285495</v>
      </c>
      <c r="BA1167" s="1">
        <v>788547192.90096605</v>
      </c>
      <c r="BB1167" s="1">
        <v>765030242.90096605</v>
      </c>
      <c r="BC1167" s="1">
        <v>682595935.75185001</v>
      </c>
      <c r="BD1167" s="1">
        <v>643803320.62285495</v>
      </c>
      <c r="BE1167" s="1">
        <v>760240516.53096604</v>
      </c>
      <c r="BF1167" s="1">
        <v>736723566.53096604</v>
      </c>
      <c r="BG1167" s="1">
        <v>654289259.38185</v>
      </c>
      <c r="BH1167" s="1">
        <v>615496644.25285494</v>
      </c>
      <c r="BI1167" s="1">
        <v>760240516.53096604</v>
      </c>
      <c r="BJ1167" s="1">
        <v>736723566.53096604</v>
      </c>
      <c r="BK1167" s="1">
        <v>654289259.38185</v>
      </c>
      <c r="BL1167" s="1">
        <v>615496644.25285494</v>
      </c>
      <c r="BM1167" s="1" t="s">
        <v>85</v>
      </c>
      <c r="BN1167" s="1" t="s">
        <v>85</v>
      </c>
      <c r="BO1167" s="1" t="s">
        <v>85</v>
      </c>
      <c r="BP1167" t="s">
        <v>85</v>
      </c>
    </row>
    <row r="1168" spans="1:68" x14ac:dyDescent="0.25">
      <c r="A1168">
        <v>1731</v>
      </c>
      <c r="B1168" t="s">
        <v>326</v>
      </c>
      <c r="C1168">
        <v>2018</v>
      </c>
      <c r="D1168" s="2">
        <v>12886</v>
      </c>
      <c r="E1168" s="26">
        <v>78379.13</v>
      </c>
      <c r="F1168" t="s">
        <v>89</v>
      </c>
      <c r="I1168" s="2">
        <v>184</v>
      </c>
      <c r="J1168" s="1">
        <v>865423760</v>
      </c>
      <c r="K1168" s="1">
        <v>464999152.5</v>
      </c>
      <c r="L1168" s="1">
        <v>82032989.25</v>
      </c>
      <c r="M1168" s="1">
        <v>29626372.920000002</v>
      </c>
      <c r="N1168" s="1">
        <v>840695.58</v>
      </c>
      <c r="O1168" s="1">
        <v>51438838.859999999</v>
      </c>
      <c r="P1168" s="1">
        <v>43148475</v>
      </c>
      <c r="Q1168" s="1">
        <v>12075853</v>
      </c>
      <c r="R1168" s="1">
        <v>27283057</v>
      </c>
      <c r="S1168" s="1">
        <v>18406</v>
      </c>
      <c r="T1168" s="1">
        <v>49.498303800000002</v>
      </c>
      <c r="U1168" s="1">
        <v>3.6282387420000002</v>
      </c>
      <c r="V1168" s="1">
        <v>1221726</v>
      </c>
      <c r="W1168" s="1">
        <v>28.7</v>
      </c>
      <c r="X1168" s="1">
        <v>1.18</v>
      </c>
      <c r="Y1168" s="1">
        <v>221059330</v>
      </c>
      <c r="Z1168" s="1">
        <v>399414236.53573698</v>
      </c>
      <c r="AA1168" s="1">
        <v>25652483.083919901</v>
      </c>
      <c r="AB1168" s="1">
        <v>197542380</v>
      </c>
      <c r="AC1168" s="1">
        <v>399414236.53573698</v>
      </c>
      <c r="AD1168" s="1">
        <v>25652483.083919901</v>
      </c>
      <c r="AE1168" s="1">
        <v>197542380</v>
      </c>
      <c r="AF1168" s="1">
        <v>314649945.74389303</v>
      </c>
      <c r="AG1168" s="1">
        <v>25652483.083919901</v>
      </c>
      <c r="AH1168" s="1">
        <v>197542380</v>
      </c>
      <c r="AI1168" s="1">
        <v>274760867.72420198</v>
      </c>
      <c r="AJ1168" s="1">
        <v>25652483.083919901</v>
      </c>
      <c r="AK1168" s="1">
        <v>598470980.61000001</v>
      </c>
      <c r="AL1168" s="1">
        <v>771307513.86965704</v>
      </c>
      <c r="AM1168" s="1">
        <v>747790563.86965704</v>
      </c>
      <c r="AN1168" s="1">
        <v>663026273.07781303</v>
      </c>
      <c r="AO1168" s="1">
        <v>623137195.05812204</v>
      </c>
      <c r="AP1168" s="1">
        <v>30467068.5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628938049.11000001</v>
      </c>
      <c r="AW1168" s="1">
        <v>801774582.36965704</v>
      </c>
      <c r="AX1168" s="1">
        <v>778257632.36965704</v>
      </c>
      <c r="AY1168" s="1">
        <v>693493341.57781303</v>
      </c>
      <c r="AZ1168" s="1">
        <v>653604263.55812204</v>
      </c>
      <c r="BA1168" s="1">
        <v>801774582.36965704</v>
      </c>
      <c r="BB1168" s="1">
        <v>778257632.36965704</v>
      </c>
      <c r="BC1168" s="1">
        <v>693493341.57781303</v>
      </c>
      <c r="BD1168" s="1">
        <v>653604263.55812204</v>
      </c>
      <c r="BE1168" s="1">
        <v>771307513.86965704</v>
      </c>
      <c r="BF1168" s="1">
        <v>747790563.86965704</v>
      </c>
      <c r="BG1168" s="1">
        <v>663026273.07781303</v>
      </c>
      <c r="BH1168" s="1">
        <v>623137195.05812204</v>
      </c>
      <c r="BI1168" s="1">
        <v>771307513.86965704</v>
      </c>
      <c r="BJ1168" s="1">
        <v>747790563.86965704</v>
      </c>
      <c r="BK1168" s="1">
        <v>663026273.07781303</v>
      </c>
      <c r="BL1168" s="1">
        <v>623137195.05812204</v>
      </c>
      <c r="BM1168" s="1" t="s">
        <v>85</v>
      </c>
      <c r="BN1168" s="1" t="s">
        <v>85</v>
      </c>
      <c r="BO1168" s="1" t="s">
        <v>85</v>
      </c>
      <c r="BP1168" t="s">
        <v>85</v>
      </c>
    </row>
    <row r="1169" spans="1:68" x14ac:dyDescent="0.25">
      <c r="A1169">
        <v>1731</v>
      </c>
      <c r="B1169" t="s">
        <v>326</v>
      </c>
      <c r="C1169">
        <v>2019</v>
      </c>
      <c r="D1169" s="2">
        <v>13173</v>
      </c>
      <c r="E1169" s="26">
        <v>78379.13</v>
      </c>
      <c r="F1169" t="s">
        <v>89</v>
      </c>
      <c r="I1169" s="2">
        <v>184</v>
      </c>
      <c r="J1169" s="1">
        <v>884698680</v>
      </c>
      <c r="K1169" s="1">
        <v>432414052.5</v>
      </c>
      <c r="L1169" s="1">
        <v>75405179.909999996</v>
      </c>
      <c r="M1169" s="1">
        <v>29235351.719999999</v>
      </c>
      <c r="N1169" s="1">
        <v>2179943.19</v>
      </c>
      <c r="O1169" s="1">
        <v>51438838.859999999</v>
      </c>
      <c r="P1169" s="1">
        <v>43148475</v>
      </c>
      <c r="Q1169" s="1">
        <v>12075853</v>
      </c>
      <c r="R1169" s="1">
        <v>27283057</v>
      </c>
      <c r="S1169" s="1">
        <v>18406</v>
      </c>
      <c r="T1169" s="1">
        <v>46.539206749999998</v>
      </c>
      <c r="U1169" s="1">
        <v>6.1166943590000002</v>
      </c>
      <c r="V1169" s="1">
        <v>1221726</v>
      </c>
      <c r="W1169" s="1">
        <v>28.7</v>
      </c>
      <c r="X1169" s="1">
        <v>1.18</v>
      </c>
      <c r="Y1169" s="1">
        <v>225982815</v>
      </c>
      <c r="Z1169" s="1">
        <v>351979595.08217001</v>
      </c>
      <c r="AA1169" s="1">
        <v>25652483.083919901</v>
      </c>
      <c r="AB1169" s="1">
        <v>201942090</v>
      </c>
      <c r="AC1169" s="1">
        <v>351979595.08217001</v>
      </c>
      <c r="AD1169" s="1">
        <v>25652483.083919901</v>
      </c>
      <c r="AE1169" s="1">
        <v>201942090</v>
      </c>
      <c r="AF1169" s="1">
        <v>277281955.33574301</v>
      </c>
      <c r="AG1169" s="1">
        <v>25652483.083919901</v>
      </c>
      <c r="AH1169" s="1">
        <v>201942090</v>
      </c>
      <c r="AI1169" s="1">
        <v>242130124.86683601</v>
      </c>
      <c r="AJ1169" s="1">
        <v>25652483.083919901</v>
      </c>
      <c r="AK1169" s="1">
        <v>559258071.26999998</v>
      </c>
      <c r="AL1169" s="1">
        <v>722168548.07608998</v>
      </c>
      <c r="AM1169" s="1">
        <v>698127823.07608998</v>
      </c>
      <c r="AN1169" s="1">
        <v>623430183.32966304</v>
      </c>
      <c r="AO1169" s="1">
        <v>588278352.86075604</v>
      </c>
      <c r="AP1169" s="1">
        <v>31415294.91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590673366.17999995</v>
      </c>
      <c r="AW1169" s="1">
        <v>753583842.98608994</v>
      </c>
      <c r="AX1169" s="1">
        <v>729543117.98608994</v>
      </c>
      <c r="AY1169" s="1">
        <v>654845478.239663</v>
      </c>
      <c r="AZ1169" s="1">
        <v>619693647.77075601</v>
      </c>
      <c r="BA1169" s="1">
        <v>753583842.98608994</v>
      </c>
      <c r="BB1169" s="1">
        <v>729543117.98608994</v>
      </c>
      <c r="BC1169" s="1">
        <v>654845478.239663</v>
      </c>
      <c r="BD1169" s="1">
        <v>619693647.77075601</v>
      </c>
      <c r="BE1169" s="1">
        <v>722168548.07608998</v>
      </c>
      <c r="BF1169" s="1">
        <v>698127823.07608998</v>
      </c>
      <c r="BG1169" s="1">
        <v>623430183.32966304</v>
      </c>
      <c r="BH1169" s="1">
        <v>588278352.86075604</v>
      </c>
      <c r="BI1169" s="1">
        <v>722168548.07608998</v>
      </c>
      <c r="BJ1169" s="1">
        <v>698127823.07608998</v>
      </c>
      <c r="BK1169" s="1">
        <v>623430183.32966304</v>
      </c>
      <c r="BL1169" s="1">
        <v>588278352.86075604</v>
      </c>
      <c r="BM1169" s="1" t="s">
        <v>85</v>
      </c>
      <c r="BN1169" s="1" t="s">
        <v>85</v>
      </c>
      <c r="BO1169" s="1" t="s">
        <v>85</v>
      </c>
      <c r="BP1169" t="s">
        <v>85</v>
      </c>
    </row>
    <row r="1170" spans="1:68" x14ac:dyDescent="0.25">
      <c r="A1170">
        <v>1731</v>
      </c>
      <c r="B1170" t="s">
        <v>326</v>
      </c>
      <c r="C1170">
        <v>2020</v>
      </c>
      <c r="D1170" s="2">
        <v>13173</v>
      </c>
      <c r="E1170" s="26">
        <v>78379.13</v>
      </c>
      <c r="F1170" t="s">
        <v>89</v>
      </c>
      <c r="I1170" s="2">
        <v>184</v>
      </c>
      <c r="J1170" s="1">
        <v>884698680</v>
      </c>
      <c r="K1170" s="1">
        <v>471802921.39999998</v>
      </c>
      <c r="L1170" s="1">
        <v>88429444.379999995</v>
      </c>
      <c r="M1170" s="1">
        <v>24624560.07</v>
      </c>
      <c r="N1170" s="1">
        <v>1414193.34</v>
      </c>
      <c r="O1170" s="1">
        <v>51438838.859999999</v>
      </c>
      <c r="P1170" s="1">
        <v>43148475</v>
      </c>
      <c r="Q1170" s="1">
        <v>12075853</v>
      </c>
      <c r="R1170" s="1">
        <v>27283057</v>
      </c>
      <c r="S1170" s="1">
        <v>18406</v>
      </c>
      <c r="T1170" s="1">
        <v>47.871969540000002</v>
      </c>
      <c r="U1170" s="1">
        <v>2.4941033269999999</v>
      </c>
      <c r="V1170" s="1">
        <v>1221726</v>
      </c>
      <c r="W1170" s="1">
        <v>28.7</v>
      </c>
      <c r="X1170" s="1">
        <v>1.18</v>
      </c>
      <c r="Y1170" s="1">
        <v>225982815</v>
      </c>
      <c r="Z1170" s="1">
        <v>395128408.17140299</v>
      </c>
      <c r="AA1170" s="1">
        <v>25652483.083919901</v>
      </c>
      <c r="AB1170" s="1">
        <v>201942090</v>
      </c>
      <c r="AC1170" s="1">
        <v>395128408.17140299</v>
      </c>
      <c r="AD1170" s="1">
        <v>25652483.083919901</v>
      </c>
      <c r="AE1170" s="1">
        <v>201942090</v>
      </c>
      <c r="AF1170" s="1">
        <v>311273662.32945597</v>
      </c>
      <c r="AG1170" s="1">
        <v>25652483.083919901</v>
      </c>
      <c r="AH1170" s="1">
        <v>201942090</v>
      </c>
      <c r="AI1170" s="1">
        <v>271812605.46265799</v>
      </c>
      <c r="AJ1170" s="1">
        <v>25652483.083919901</v>
      </c>
      <c r="AK1170" s="1">
        <v>611671204.63999999</v>
      </c>
      <c r="AL1170" s="1">
        <v>778341625.63532305</v>
      </c>
      <c r="AM1170" s="1">
        <v>754300900.63532305</v>
      </c>
      <c r="AN1170" s="1">
        <v>670446154.79337597</v>
      </c>
      <c r="AO1170" s="1">
        <v>630985097.92657804</v>
      </c>
      <c r="AP1170" s="1">
        <v>26038753.41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637709958.04999995</v>
      </c>
      <c r="AW1170" s="1">
        <v>804380379.04532301</v>
      </c>
      <c r="AX1170" s="1">
        <v>780339654.04532301</v>
      </c>
      <c r="AY1170" s="1">
        <v>696484908.20337605</v>
      </c>
      <c r="AZ1170" s="1">
        <v>657023851.33657801</v>
      </c>
      <c r="BA1170" s="1">
        <v>804380379.04532301</v>
      </c>
      <c r="BB1170" s="1">
        <v>780339654.04532301</v>
      </c>
      <c r="BC1170" s="1">
        <v>696484908.20337605</v>
      </c>
      <c r="BD1170" s="1">
        <v>657023851.33657801</v>
      </c>
      <c r="BE1170" s="1">
        <v>778341625.63532305</v>
      </c>
      <c r="BF1170" s="1">
        <v>754300900.63532305</v>
      </c>
      <c r="BG1170" s="1">
        <v>670446154.79337597</v>
      </c>
      <c r="BH1170" s="1">
        <v>630985097.92657804</v>
      </c>
      <c r="BI1170" s="1">
        <v>778341625.63532305</v>
      </c>
      <c r="BJ1170" s="1">
        <v>754300900.63532305</v>
      </c>
      <c r="BK1170" s="1">
        <v>670446154.79337597</v>
      </c>
      <c r="BL1170" s="1">
        <v>630985097.92657804</v>
      </c>
      <c r="BM1170" s="1" t="s">
        <v>85</v>
      </c>
      <c r="BN1170" s="1" t="s">
        <v>85</v>
      </c>
      <c r="BO1170" s="1" t="s">
        <v>85</v>
      </c>
      <c r="BP1170" t="s">
        <v>85</v>
      </c>
    </row>
    <row r="1171" spans="1:68" x14ac:dyDescent="0.25">
      <c r="A1171">
        <v>1731</v>
      </c>
      <c r="B1171" t="s">
        <v>326</v>
      </c>
      <c r="C1171">
        <v>2021</v>
      </c>
      <c r="D1171" s="2">
        <v>13173</v>
      </c>
      <c r="E1171" s="26">
        <v>78379.13</v>
      </c>
      <c r="F1171" t="s">
        <v>89</v>
      </c>
      <c r="I1171" s="2">
        <v>184</v>
      </c>
      <c r="J1171" s="1">
        <v>884698680</v>
      </c>
      <c r="K1171" s="1">
        <v>486987578</v>
      </c>
      <c r="L1171" s="1">
        <v>81462750</v>
      </c>
      <c r="M1171" s="1">
        <v>26980462.800000001</v>
      </c>
      <c r="N1171" s="1">
        <v>3330197.22</v>
      </c>
      <c r="O1171" s="1">
        <v>51438838.859999999</v>
      </c>
      <c r="P1171" s="1">
        <v>43148475</v>
      </c>
      <c r="Q1171" s="1">
        <v>12075853</v>
      </c>
      <c r="R1171" s="1">
        <v>27283057</v>
      </c>
      <c r="S1171" s="1">
        <v>18406</v>
      </c>
      <c r="T1171" s="1">
        <v>47.07780288</v>
      </c>
      <c r="U1171" s="1">
        <v>3.3615657290000001</v>
      </c>
      <c r="V1171" s="1">
        <v>1221726</v>
      </c>
      <c r="W1171" s="1">
        <v>28.7</v>
      </c>
      <c r="X1171" s="1">
        <v>1.18</v>
      </c>
      <c r="Y1171" s="1">
        <v>225982815</v>
      </c>
      <c r="Z1171" s="1">
        <v>380659749.747545</v>
      </c>
      <c r="AA1171" s="1">
        <v>25652483.083919901</v>
      </c>
      <c r="AB1171" s="1">
        <v>201942090</v>
      </c>
      <c r="AC1171" s="1">
        <v>380659749.747545</v>
      </c>
      <c r="AD1171" s="1">
        <v>25652483.083919901</v>
      </c>
      <c r="AE1171" s="1">
        <v>201942090</v>
      </c>
      <c r="AF1171" s="1">
        <v>299875564.385979</v>
      </c>
      <c r="AG1171" s="1">
        <v>25652483.083919901</v>
      </c>
      <c r="AH1171" s="1">
        <v>201942090</v>
      </c>
      <c r="AI1171" s="1">
        <v>261859477.157006</v>
      </c>
      <c r="AJ1171" s="1">
        <v>25652483.083919901</v>
      </c>
      <c r="AK1171" s="1">
        <v>619889166.86000001</v>
      </c>
      <c r="AL1171" s="1">
        <v>756906272.83146501</v>
      </c>
      <c r="AM1171" s="1">
        <v>732865547.83146501</v>
      </c>
      <c r="AN1171" s="1">
        <v>652081362.46989906</v>
      </c>
      <c r="AO1171" s="1">
        <v>614065275.24092603</v>
      </c>
      <c r="AP1171" s="1">
        <v>30310660.02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650199826.88</v>
      </c>
      <c r="AW1171" s="1">
        <v>787216932.85146499</v>
      </c>
      <c r="AX1171" s="1">
        <v>763176207.85146499</v>
      </c>
      <c r="AY1171" s="1">
        <v>682392022.48989904</v>
      </c>
      <c r="AZ1171" s="1">
        <v>644375935.26092601</v>
      </c>
      <c r="BA1171" s="1">
        <v>787216932.85146499</v>
      </c>
      <c r="BB1171" s="1">
        <v>763176207.85146499</v>
      </c>
      <c r="BC1171" s="1">
        <v>682392022.48989904</v>
      </c>
      <c r="BD1171" s="1">
        <v>644375935.26092601</v>
      </c>
      <c r="BE1171" s="1">
        <v>756906272.83146501</v>
      </c>
      <c r="BF1171" s="1">
        <v>732865547.83146501</v>
      </c>
      <c r="BG1171" s="1">
        <v>652081362.46989906</v>
      </c>
      <c r="BH1171" s="1">
        <v>614065275.24092603</v>
      </c>
      <c r="BI1171" s="1">
        <v>756906272.83146501</v>
      </c>
      <c r="BJ1171" s="1">
        <v>732865547.83146501</v>
      </c>
      <c r="BK1171" s="1">
        <v>652081362.46989906</v>
      </c>
      <c r="BL1171" s="1">
        <v>614065275.24092603</v>
      </c>
      <c r="BM1171" s="1" t="s">
        <v>85</v>
      </c>
      <c r="BN1171" s="1" t="s">
        <v>85</v>
      </c>
      <c r="BO1171" s="1" t="s">
        <v>85</v>
      </c>
      <c r="BP1171" t="s">
        <v>85</v>
      </c>
    </row>
    <row r="1172" spans="1:68" x14ac:dyDescent="0.25">
      <c r="A1172">
        <v>1732</v>
      </c>
      <c r="B1172" t="s">
        <v>327</v>
      </c>
      <c r="C1172">
        <v>2017</v>
      </c>
      <c r="D1172" s="2">
        <v>25891</v>
      </c>
      <c r="E1172" s="26">
        <v>113550.75</v>
      </c>
      <c r="F1172" t="s">
        <v>91</v>
      </c>
      <c r="I1172" s="2">
        <v>269</v>
      </c>
      <c r="J1172" s="1">
        <v>2542107835</v>
      </c>
      <c r="K1172" s="1">
        <v>1402911682</v>
      </c>
      <c r="L1172" s="1">
        <v>377342114.5</v>
      </c>
      <c r="M1172" s="1">
        <v>366748950.10000002</v>
      </c>
      <c r="N1172" s="1">
        <v>0</v>
      </c>
      <c r="O1172" s="1">
        <v>118600777.5</v>
      </c>
      <c r="P1172" s="1">
        <v>68713009.920000002</v>
      </c>
      <c r="Q1172" s="1">
        <v>27467076</v>
      </c>
      <c r="R1172" s="1">
        <v>28581690</v>
      </c>
      <c r="S1172" s="1">
        <v>912300</v>
      </c>
      <c r="T1172" s="1">
        <v>61.361308559999998</v>
      </c>
      <c r="U1172" s="1">
        <v>2.0413233009999998</v>
      </c>
      <c r="V1172" s="1">
        <v>496580</v>
      </c>
      <c r="W1172" s="1">
        <v>47.67</v>
      </c>
      <c r="X1172" s="1">
        <v>1.08</v>
      </c>
      <c r="Y1172" s="1">
        <v>444160105</v>
      </c>
      <c r="Z1172" s="1">
        <v>1009898982.12646</v>
      </c>
      <c r="AA1172" s="1">
        <v>14676620.532</v>
      </c>
      <c r="AB1172" s="1">
        <v>396909030</v>
      </c>
      <c r="AC1172" s="1">
        <v>1009898982.12646</v>
      </c>
      <c r="AD1172" s="1">
        <v>14676620.532</v>
      </c>
      <c r="AE1172" s="1">
        <v>396909030</v>
      </c>
      <c r="AF1172" s="1">
        <v>802425445.19578505</v>
      </c>
      <c r="AG1172" s="1">
        <v>14676620.532</v>
      </c>
      <c r="AH1172" s="1">
        <v>396909030</v>
      </c>
      <c r="AI1172" s="1">
        <v>704790839.58134997</v>
      </c>
      <c r="AJ1172" s="1">
        <v>14676620.532</v>
      </c>
      <c r="AK1172" s="1">
        <v>1898854574</v>
      </c>
      <c r="AL1172" s="1">
        <v>1914790832.07846</v>
      </c>
      <c r="AM1172" s="1">
        <v>1867539757.07846</v>
      </c>
      <c r="AN1172" s="1">
        <v>1660066220.1477799</v>
      </c>
      <c r="AO1172" s="1">
        <v>1562431614.53335</v>
      </c>
      <c r="AP1172" s="1">
        <v>366748950.10000002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2265603524.0999999</v>
      </c>
      <c r="AW1172" s="1">
        <v>2281539782.1784601</v>
      </c>
      <c r="AX1172" s="1">
        <v>2234288707.1784601</v>
      </c>
      <c r="AY1172" s="1">
        <v>2026815170.2477801</v>
      </c>
      <c r="AZ1172" s="1">
        <v>1929180564.6333499</v>
      </c>
      <c r="BA1172" s="1">
        <v>2281539782.1784601</v>
      </c>
      <c r="BB1172" s="1">
        <v>2234288707.1784601</v>
      </c>
      <c r="BC1172" s="1">
        <v>2026815170.2477801</v>
      </c>
      <c r="BD1172" s="1">
        <v>1929180564.6333499</v>
      </c>
      <c r="BE1172" s="1">
        <v>1914790832.07846</v>
      </c>
      <c r="BF1172" s="1">
        <v>1867539757.07846</v>
      </c>
      <c r="BG1172" s="1">
        <v>1660066220.1477799</v>
      </c>
      <c r="BH1172" s="1">
        <v>1562431614.53335</v>
      </c>
      <c r="BI1172" s="1">
        <v>1914790832.07846</v>
      </c>
      <c r="BJ1172" s="1">
        <v>1867539757.07846</v>
      </c>
      <c r="BK1172" s="1">
        <v>1660066220.1477799</v>
      </c>
      <c r="BL1172" s="1">
        <v>1562431614.53335</v>
      </c>
      <c r="BM1172" s="1" t="s">
        <v>85</v>
      </c>
      <c r="BN1172" s="1" t="s">
        <v>85</v>
      </c>
      <c r="BO1172" s="1" t="s">
        <v>85</v>
      </c>
      <c r="BP1172" t="s">
        <v>85</v>
      </c>
    </row>
    <row r="1173" spans="1:68" x14ac:dyDescent="0.25">
      <c r="A1173">
        <v>1732</v>
      </c>
      <c r="B1173" t="s">
        <v>327</v>
      </c>
      <c r="C1173">
        <v>2018</v>
      </c>
      <c r="D1173" s="2">
        <v>26761</v>
      </c>
      <c r="E1173" s="26">
        <v>113550.75</v>
      </c>
      <c r="F1173" t="s">
        <v>91</v>
      </c>
      <c r="I1173" s="2">
        <v>269</v>
      </c>
      <c r="J1173" s="1">
        <v>2627528785</v>
      </c>
      <c r="K1173" s="1">
        <v>1487955470</v>
      </c>
      <c r="L1173" s="1">
        <v>313234058.10000002</v>
      </c>
      <c r="M1173" s="1">
        <v>365189261.69999999</v>
      </c>
      <c r="N1173" s="1">
        <v>0</v>
      </c>
      <c r="O1173" s="1">
        <v>118600777.5</v>
      </c>
      <c r="P1173" s="1">
        <v>68713009.920000002</v>
      </c>
      <c r="Q1173" s="1">
        <v>27467076</v>
      </c>
      <c r="R1173" s="1">
        <v>28581690</v>
      </c>
      <c r="S1173" s="1">
        <v>912300</v>
      </c>
      <c r="T1173" s="1">
        <v>62.204543989999998</v>
      </c>
      <c r="U1173" s="1">
        <v>1.7807118479999999</v>
      </c>
      <c r="V1173" s="1">
        <v>496580</v>
      </c>
      <c r="W1173" s="1">
        <v>47.67</v>
      </c>
      <c r="X1173" s="1">
        <v>1.08</v>
      </c>
      <c r="Y1173" s="1">
        <v>459084955</v>
      </c>
      <c r="Z1173" s="1">
        <v>1028691533.0466501</v>
      </c>
      <c r="AA1173" s="1">
        <v>14676620.532</v>
      </c>
      <c r="AB1173" s="1">
        <v>410246130</v>
      </c>
      <c r="AC1173" s="1">
        <v>1028691533.0466501</v>
      </c>
      <c r="AD1173" s="1">
        <v>14676620.532</v>
      </c>
      <c r="AE1173" s="1">
        <v>410246130</v>
      </c>
      <c r="AF1173" s="1">
        <v>817357256.50106299</v>
      </c>
      <c r="AG1173" s="1">
        <v>14676620.532</v>
      </c>
      <c r="AH1173" s="1">
        <v>410246130</v>
      </c>
      <c r="AI1173" s="1">
        <v>717905832.244313</v>
      </c>
      <c r="AJ1173" s="1">
        <v>14676620.532</v>
      </c>
      <c r="AK1173" s="1">
        <v>1919790305.5999999</v>
      </c>
      <c r="AL1173" s="1">
        <v>1884400176.59865</v>
      </c>
      <c r="AM1173" s="1">
        <v>1835561351.59865</v>
      </c>
      <c r="AN1173" s="1">
        <v>1624227075.0530601</v>
      </c>
      <c r="AO1173" s="1">
        <v>1524775650.7963099</v>
      </c>
      <c r="AP1173" s="1">
        <v>365189261.69999999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2284979567.2999902</v>
      </c>
      <c r="AW1173" s="1">
        <v>2249589438.2986498</v>
      </c>
      <c r="AX1173" s="1">
        <v>2200750613.2986498</v>
      </c>
      <c r="AY1173" s="1">
        <v>1989416336.7530601</v>
      </c>
      <c r="AZ1173" s="1">
        <v>1889964912.49631</v>
      </c>
      <c r="BA1173" s="1">
        <v>2249589438.2986498</v>
      </c>
      <c r="BB1173" s="1">
        <v>2200750613.2986498</v>
      </c>
      <c r="BC1173" s="1">
        <v>1989416336.7530601</v>
      </c>
      <c r="BD1173" s="1">
        <v>1889964912.49631</v>
      </c>
      <c r="BE1173" s="1">
        <v>1884400176.59865</v>
      </c>
      <c r="BF1173" s="1">
        <v>1835561351.59865</v>
      </c>
      <c r="BG1173" s="1">
        <v>1624227075.0530601</v>
      </c>
      <c r="BH1173" s="1">
        <v>1524775650.7963099</v>
      </c>
      <c r="BI1173" s="1">
        <v>1884400176.59865</v>
      </c>
      <c r="BJ1173" s="1">
        <v>1835561351.59865</v>
      </c>
      <c r="BK1173" s="1">
        <v>1624227075.0530601</v>
      </c>
      <c r="BL1173" s="1">
        <v>1524775650.7963099</v>
      </c>
      <c r="BM1173" s="1" t="s">
        <v>85</v>
      </c>
      <c r="BN1173" s="1" t="s">
        <v>85</v>
      </c>
      <c r="BO1173" s="1" t="s">
        <v>85</v>
      </c>
      <c r="BP1173" t="s">
        <v>85</v>
      </c>
    </row>
    <row r="1174" spans="1:68" x14ac:dyDescent="0.25">
      <c r="A1174">
        <v>1732</v>
      </c>
      <c r="B1174" t="s">
        <v>327</v>
      </c>
      <c r="C1174">
        <v>2019</v>
      </c>
      <c r="D1174" s="2">
        <v>27564</v>
      </c>
      <c r="E1174" s="26">
        <v>113550.75</v>
      </c>
      <c r="F1174" t="s">
        <v>91</v>
      </c>
      <c r="I1174" s="2">
        <v>269</v>
      </c>
      <c r="J1174" s="1">
        <v>2706371340</v>
      </c>
      <c r="K1174" s="1">
        <v>1278555458</v>
      </c>
      <c r="L1174" s="1">
        <v>226930356.30000001</v>
      </c>
      <c r="M1174" s="1">
        <v>366840594</v>
      </c>
      <c r="N1174" s="1">
        <v>0</v>
      </c>
      <c r="O1174" s="1">
        <v>118600777.5</v>
      </c>
      <c r="P1174" s="1">
        <v>68713009.920000002</v>
      </c>
      <c r="Q1174" s="1">
        <v>27467076</v>
      </c>
      <c r="R1174" s="1">
        <v>28581690</v>
      </c>
      <c r="S1174" s="1">
        <v>912300</v>
      </c>
      <c r="T1174" s="1">
        <v>57.183310730000002</v>
      </c>
      <c r="U1174" s="1">
        <v>4.3000934549999998</v>
      </c>
      <c r="V1174" s="1">
        <v>496580</v>
      </c>
      <c r="W1174" s="1">
        <v>47.67</v>
      </c>
      <c r="X1174" s="1">
        <v>1.08</v>
      </c>
      <c r="Y1174" s="1">
        <v>472860420</v>
      </c>
      <c r="Z1174" s="1">
        <v>900315586.12857401</v>
      </c>
      <c r="AA1174" s="1">
        <v>14676620.532</v>
      </c>
      <c r="AB1174" s="1">
        <v>422556120</v>
      </c>
      <c r="AC1174" s="1">
        <v>900315586.12857401</v>
      </c>
      <c r="AD1174" s="1">
        <v>14676620.532</v>
      </c>
      <c r="AE1174" s="1">
        <v>422556120</v>
      </c>
      <c r="AF1174" s="1">
        <v>715354850.14031005</v>
      </c>
      <c r="AG1174" s="1">
        <v>14676620.532</v>
      </c>
      <c r="AH1174" s="1">
        <v>422556120</v>
      </c>
      <c r="AI1174" s="1">
        <v>628314503.79289103</v>
      </c>
      <c r="AJ1174" s="1">
        <v>14676620.532</v>
      </c>
      <c r="AK1174" s="1">
        <v>1624086591.8</v>
      </c>
      <c r="AL1174" s="1">
        <v>1683495992.8805699</v>
      </c>
      <c r="AM1174" s="1">
        <v>1633191692.8805699</v>
      </c>
      <c r="AN1174" s="1">
        <v>1448230956.8923099</v>
      </c>
      <c r="AO1174" s="1">
        <v>1361190610.5448899</v>
      </c>
      <c r="AP1174" s="1">
        <v>366840594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1990927185.8</v>
      </c>
      <c r="AW1174" s="1">
        <v>2050336586.8805699</v>
      </c>
      <c r="AX1174" s="1">
        <v>2000032286.8805699</v>
      </c>
      <c r="AY1174" s="1">
        <v>1815071550.8923099</v>
      </c>
      <c r="AZ1174" s="1">
        <v>1728031204.5448899</v>
      </c>
      <c r="BA1174" s="1">
        <v>2050336586.8805699</v>
      </c>
      <c r="BB1174" s="1">
        <v>2000032286.8805699</v>
      </c>
      <c r="BC1174" s="1">
        <v>1815071550.8923099</v>
      </c>
      <c r="BD1174" s="1">
        <v>1728031204.5448899</v>
      </c>
      <c r="BE1174" s="1">
        <v>1683495992.8805699</v>
      </c>
      <c r="BF1174" s="1">
        <v>1633191692.8805699</v>
      </c>
      <c r="BG1174" s="1">
        <v>1448230956.8923099</v>
      </c>
      <c r="BH1174" s="1">
        <v>1361190610.5448899</v>
      </c>
      <c r="BI1174" s="1">
        <v>1683495992.8805699</v>
      </c>
      <c r="BJ1174" s="1">
        <v>1633191692.8805699</v>
      </c>
      <c r="BK1174" s="1">
        <v>1448230956.8923099</v>
      </c>
      <c r="BL1174" s="1">
        <v>1361190610.5448899</v>
      </c>
      <c r="BM1174" s="1" t="s">
        <v>85</v>
      </c>
      <c r="BN1174" s="1" t="s">
        <v>85</v>
      </c>
      <c r="BO1174" s="1" t="s">
        <v>85</v>
      </c>
      <c r="BP1174" t="s">
        <v>85</v>
      </c>
    </row>
    <row r="1175" spans="1:68" x14ac:dyDescent="0.25">
      <c r="A1175">
        <v>1732</v>
      </c>
      <c r="B1175" t="s">
        <v>327</v>
      </c>
      <c r="C1175">
        <v>2020</v>
      </c>
      <c r="D1175" s="2">
        <v>27564</v>
      </c>
      <c r="E1175" s="26">
        <v>113550.75</v>
      </c>
      <c r="F1175" t="s">
        <v>91</v>
      </c>
      <c r="I1175" s="2">
        <v>269</v>
      </c>
      <c r="J1175" s="1">
        <v>2706371340</v>
      </c>
      <c r="K1175" s="1">
        <v>1409986758</v>
      </c>
      <c r="L1175" s="1">
        <v>242302271.40000001</v>
      </c>
      <c r="M1175" s="1">
        <v>412987540.39999998</v>
      </c>
      <c r="N1175" s="1">
        <v>0</v>
      </c>
      <c r="O1175" s="1">
        <v>118600777.5</v>
      </c>
      <c r="P1175" s="1">
        <v>68713009.920000002</v>
      </c>
      <c r="Q1175" s="1">
        <v>27467076</v>
      </c>
      <c r="R1175" s="1">
        <v>28581690</v>
      </c>
      <c r="S1175" s="1">
        <v>912300</v>
      </c>
      <c r="T1175" s="1">
        <v>59.275256679999998</v>
      </c>
      <c r="U1175" s="1">
        <v>2.3126983569999999</v>
      </c>
      <c r="V1175" s="1">
        <v>496580</v>
      </c>
      <c r="W1175" s="1">
        <v>47.67</v>
      </c>
      <c r="X1175" s="1">
        <v>1.08</v>
      </c>
      <c r="Y1175" s="1">
        <v>472860420</v>
      </c>
      <c r="Z1175" s="1">
        <v>969764733.05830705</v>
      </c>
      <c r="AA1175" s="1">
        <v>14676620.532</v>
      </c>
      <c r="AB1175" s="1">
        <v>422556120</v>
      </c>
      <c r="AC1175" s="1">
        <v>969764733.05830705</v>
      </c>
      <c r="AD1175" s="1">
        <v>14676620.532</v>
      </c>
      <c r="AE1175" s="1">
        <v>422556120</v>
      </c>
      <c r="AF1175" s="1">
        <v>770536371.88639295</v>
      </c>
      <c r="AG1175" s="1">
        <v>14676620.532</v>
      </c>
      <c r="AH1175" s="1">
        <v>422556120</v>
      </c>
      <c r="AI1175" s="1">
        <v>676781848.98196304</v>
      </c>
      <c r="AJ1175" s="1">
        <v>14676620.532</v>
      </c>
      <c r="AK1175" s="1">
        <v>1770889806.9000001</v>
      </c>
      <c r="AL1175" s="1">
        <v>1768317054.9103</v>
      </c>
      <c r="AM1175" s="1">
        <v>1718012754.9103</v>
      </c>
      <c r="AN1175" s="1">
        <v>1518784393.73839</v>
      </c>
      <c r="AO1175" s="1">
        <v>1425029870.8339601</v>
      </c>
      <c r="AP1175" s="1">
        <v>412987540.39999998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2183877347.3000002</v>
      </c>
      <c r="AW1175" s="1">
        <v>2181304595.3102999</v>
      </c>
      <c r="AX1175" s="1">
        <v>2131000295.3103001</v>
      </c>
      <c r="AY1175" s="1">
        <v>1931771934.1383901</v>
      </c>
      <c r="AZ1175" s="1">
        <v>1838017411.2339599</v>
      </c>
      <c r="BA1175" s="1">
        <v>2181304595.3102999</v>
      </c>
      <c r="BB1175" s="1">
        <v>2131000295.3103001</v>
      </c>
      <c r="BC1175" s="1">
        <v>1931771934.1383901</v>
      </c>
      <c r="BD1175" s="1">
        <v>1838017411.2339599</v>
      </c>
      <c r="BE1175" s="1">
        <v>1768317054.9103</v>
      </c>
      <c r="BF1175" s="1">
        <v>1718012754.9103</v>
      </c>
      <c r="BG1175" s="1">
        <v>1518784393.73839</v>
      </c>
      <c r="BH1175" s="1">
        <v>1425029870.8339601</v>
      </c>
      <c r="BI1175" s="1">
        <v>1768317054.9103</v>
      </c>
      <c r="BJ1175" s="1">
        <v>1718012754.9103</v>
      </c>
      <c r="BK1175" s="1">
        <v>1518784393.73839</v>
      </c>
      <c r="BL1175" s="1">
        <v>1425029870.8339601</v>
      </c>
      <c r="BM1175" s="1" t="s">
        <v>85</v>
      </c>
      <c r="BN1175" s="1" t="s">
        <v>85</v>
      </c>
      <c r="BO1175" s="1" t="s">
        <v>85</v>
      </c>
      <c r="BP1175" t="s">
        <v>85</v>
      </c>
    </row>
    <row r="1176" spans="1:68" x14ac:dyDescent="0.25">
      <c r="A1176">
        <v>1732</v>
      </c>
      <c r="B1176" t="s">
        <v>327</v>
      </c>
      <c r="C1176">
        <v>2021</v>
      </c>
      <c r="D1176" s="2">
        <v>27564</v>
      </c>
      <c r="E1176" s="26">
        <v>113550.75</v>
      </c>
      <c r="F1176" t="s">
        <v>91</v>
      </c>
      <c r="I1176" s="2">
        <v>269</v>
      </c>
      <c r="J1176" s="1">
        <v>2706371340</v>
      </c>
      <c r="K1176" s="1">
        <v>1412539859</v>
      </c>
      <c r="L1176" s="1">
        <v>271882491.60000002</v>
      </c>
      <c r="M1176" s="1">
        <v>361985355</v>
      </c>
      <c r="N1176" s="1">
        <v>0</v>
      </c>
      <c r="O1176" s="1">
        <v>118600777.5</v>
      </c>
      <c r="P1176" s="1">
        <v>68713009.920000002</v>
      </c>
      <c r="Q1176" s="1">
        <v>27467076</v>
      </c>
      <c r="R1176" s="1">
        <v>28581690</v>
      </c>
      <c r="S1176" s="1">
        <v>912300</v>
      </c>
      <c r="T1176" s="1">
        <v>59.572500939999998</v>
      </c>
      <c r="U1176" s="1">
        <v>2.1362910780000002</v>
      </c>
      <c r="V1176" s="1">
        <v>496580</v>
      </c>
      <c r="W1176" s="1">
        <v>47.67</v>
      </c>
      <c r="X1176" s="1">
        <v>1.08</v>
      </c>
      <c r="Y1176" s="1">
        <v>472860420</v>
      </c>
      <c r="Z1176" s="1">
        <v>977828460.738451</v>
      </c>
      <c r="AA1176" s="1">
        <v>14676620.532</v>
      </c>
      <c r="AB1176" s="1">
        <v>422556120</v>
      </c>
      <c r="AC1176" s="1">
        <v>977828460.738451</v>
      </c>
      <c r="AD1176" s="1">
        <v>14676620.532</v>
      </c>
      <c r="AE1176" s="1">
        <v>422556120</v>
      </c>
      <c r="AF1176" s="1">
        <v>776943488.22990298</v>
      </c>
      <c r="AG1176" s="1">
        <v>14676620.532</v>
      </c>
      <c r="AH1176" s="1">
        <v>422556120</v>
      </c>
      <c r="AI1176" s="1">
        <v>682409383.51999903</v>
      </c>
      <c r="AJ1176" s="1">
        <v>14676620.532</v>
      </c>
      <c r="AK1176" s="1">
        <v>1803023128.0999999</v>
      </c>
      <c r="AL1176" s="1">
        <v>1805961002.7904501</v>
      </c>
      <c r="AM1176" s="1">
        <v>1755656702.7904501</v>
      </c>
      <c r="AN1176" s="1">
        <v>1554771730.2818999</v>
      </c>
      <c r="AO1176" s="1">
        <v>1460237625.57199</v>
      </c>
      <c r="AP1176" s="1">
        <v>361985355</v>
      </c>
      <c r="AQ1176" s="1">
        <v>0</v>
      </c>
      <c r="AR1176" s="1">
        <v>0</v>
      </c>
      <c r="AS1176" s="1">
        <v>0</v>
      </c>
      <c r="AT1176" s="1">
        <v>0</v>
      </c>
      <c r="AU1176" s="1">
        <v>0</v>
      </c>
      <c r="AV1176" s="1">
        <v>2165008483.0999999</v>
      </c>
      <c r="AW1176" s="1">
        <v>2167946357.7904501</v>
      </c>
      <c r="AX1176" s="1">
        <v>2117642057.7904501</v>
      </c>
      <c r="AY1176" s="1">
        <v>1916757085.2818999</v>
      </c>
      <c r="AZ1176" s="1">
        <v>1822222980.57199</v>
      </c>
      <c r="BA1176" s="1">
        <v>2167946357.7904501</v>
      </c>
      <c r="BB1176" s="1">
        <v>2117642057.7904501</v>
      </c>
      <c r="BC1176" s="1">
        <v>1916757085.2818999</v>
      </c>
      <c r="BD1176" s="1">
        <v>1822222980.57199</v>
      </c>
      <c r="BE1176" s="1">
        <v>1805961002.7904501</v>
      </c>
      <c r="BF1176" s="1">
        <v>1755656702.7904501</v>
      </c>
      <c r="BG1176" s="1">
        <v>1554771730.2818999</v>
      </c>
      <c r="BH1176" s="1">
        <v>1460237625.57199</v>
      </c>
      <c r="BI1176" s="1">
        <v>1805961002.7904501</v>
      </c>
      <c r="BJ1176" s="1">
        <v>1755656702.7904501</v>
      </c>
      <c r="BK1176" s="1">
        <v>1554771730.2818999</v>
      </c>
      <c r="BL1176" s="1">
        <v>1460237625.57199</v>
      </c>
      <c r="BM1176" s="1" t="s">
        <v>85</v>
      </c>
      <c r="BN1176" s="1" t="s">
        <v>85</v>
      </c>
      <c r="BO1176" s="1" t="s">
        <v>85</v>
      </c>
      <c r="BP1176" t="s">
        <v>85</v>
      </c>
    </row>
    <row r="1177" spans="1:68" x14ac:dyDescent="0.25">
      <c r="A1177">
        <v>1739</v>
      </c>
      <c r="B1177" t="s">
        <v>328</v>
      </c>
      <c r="C1177">
        <v>2017</v>
      </c>
      <c r="D1177" s="2">
        <v>38124</v>
      </c>
      <c r="E1177" s="26">
        <v>141527.44</v>
      </c>
      <c r="F1177" t="s">
        <v>87</v>
      </c>
      <c r="I1177" s="2">
        <v>124</v>
      </c>
      <c r="J1177" s="1">
        <v>1725492240</v>
      </c>
      <c r="K1177" s="1">
        <v>635175441.5</v>
      </c>
      <c r="L1177" s="1">
        <v>33776791.960000001</v>
      </c>
      <c r="M1177" s="1">
        <v>118727821.2</v>
      </c>
      <c r="N1177" s="1">
        <v>2034701.44</v>
      </c>
      <c r="O1177" s="1">
        <v>69546378.930000007</v>
      </c>
      <c r="P1177" s="1">
        <v>69483882</v>
      </c>
      <c r="Q1177" s="1">
        <v>17653923</v>
      </c>
      <c r="R1177" s="1">
        <v>12324113</v>
      </c>
      <c r="S1177" s="1">
        <v>28943</v>
      </c>
      <c r="T1177" s="1">
        <v>36.41273211</v>
      </c>
      <c r="U1177" s="1">
        <v>9.2356018080000002</v>
      </c>
      <c r="V1177" s="1">
        <v>52519</v>
      </c>
      <c r="W1177" s="1">
        <v>12.91</v>
      </c>
      <c r="X1177" s="1">
        <v>1.06</v>
      </c>
      <c r="Y1177" s="1">
        <v>654017220</v>
      </c>
      <c r="Z1177" s="1">
        <v>271685490.62230301</v>
      </c>
      <c r="AA1177" s="1">
        <v>420372.57980000001</v>
      </c>
      <c r="AB1177" s="1">
        <v>584440920</v>
      </c>
      <c r="AC1177" s="1">
        <v>271685490.62230301</v>
      </c>
      <c r="AD1177" s="1">
        <v>420372.57980000001</v>
      </c>
      <c r="AE1177" s="1">
        <v>584440920</v>
      </c>
      <c r="AF1177" s="1">
        <v>214055956.792211</v>
      </c>
      <c r="AG1177" s="1">
        <v>420372.57980000001</v>
      </c>
      <c r="AH1177" s="1">
        <v>584440920</v>
      </c>
      <c r="AI1177" s="1">
        <v>186936176.16628501</v>
      </c>
      <c r="AJ1177" s="1">
        <v>420372.57980000001</v>
      </c>
      <c r="AK1177" s="1">
        <v>738498612.38999999</v>
      </c>
      <c r="AL1177" s="1">
        <v>1029383757.1621</v>
      </c>
      <c r="AM1177" s="1">
        <v>959807457.16210306</v>
      </c>
      <c r="AN1177" s="1">
        <v>902177923.33201098</v>
      </c>
      <c r="AO1177" s="1">
        <v>875058142.70608497</v>
      </c>
      <c r="AP1177" s="1">
        <v>120762522.64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859261135.02999997</v>
      </c>
      <c r="AW1177" s="1">
        <v>1150146279.8020999</v>
      </c>
      <c r="AX1177" s="1">
        <v>1080569979.8020999</v>
      </c>
      <c r="AY1177" s="1">
        <v>1022940445.97201</v>
      </c>
      <c r="AZ1177" s="1">
        <v>995820665.34608495</v>
      </c>
      <c r="BA1177" s="1">
        <v>1150146279.8020999</v>
      </c>
      <c r="BB1177" s="1">
        <v>1080569979.8020999</v>
      </c>
      <c r="BC1177" s="1">
        <v>1022940445.97201</v>
      </c>
      <c r="BD1177" s="1">
        <v>995820665.34608495</v>
      </c>
      <c r="BE1177" s="1">
        <v>1029383757.1621</v>
      </c>
      <c r="BF1177" s="1">
        <v>959807457.16210306</v>
      </c>
      <c r="BG1177" s="1">
        <v>902177923.33201098</v>
      </c>
      <c r="BH1177" s="1">
        <v>875058142.70608497</v>
      </c>
      <c r="BI1177" s="1">
        <v>1029383757.1621</v>
      </c>
      <c r="BJ1177" s="1">
        <v>959807457.16210306</v>
      </c>
      <c r="BK1177" s="1">
        <v>902177923.33201098</v>
      </c>
      <c r="BL1177" s="1">
        <v>875058142.70608497</v>
      </c>
      <c r="BM1177" s="1" t="s">
        <v>85</v>
      </c>
      <c r="BN1177" s="1" t="s">
        <v>85</v>
      </c>
      <c r="BO1177" s="1" t="s">
        <v>85</v>
      </c>
      <c r="BP1177" t="s">
        <v>85</v>
      </c>
    </row>
    <row r="1178" spans="1:68" x14ac:dyDescent="0.25">
      <c r="A1178">
        <v>1739</v>
      </c>
      <c r="B1178" t="s">
        <v>328</v>
      </c>
      <c r="C1178">
        <v>2018</v>
      </c>
      <c r="D1178" s="2">
        <v>38418</v>
      </c>
      <c r="E1178" s="26">
        <v>141527.44</v>
      </c>
      <c r="F1178" t="s">
        <v>87</v>
      </c>
      <c r="I1178" s="2">
        <v>124</v>
      </c>
      <c r="J1178" s="1">
        <v>1738798680</v>
      </c>
      <c r="K1178" s="1">
        <v>624147658.89999998</v>
      </c>
      <c r="L1178" s="1">
        <v>23797778.280000001</v>
      </c>
      <c r="M1178" s="1">
        <v>71497314.060000002</v>
      </c>
      <c r="N1178" s="1">
        <v>1870878.0519999999</v>
      </c>
      <c r="O1178" s="1">
        <v>69546378.930000007</v>
      </c>
      <c r="P1178" s="1">
        <v>69483882</v>
      </c>
      <c r="Q1178" s="1">
        <v>17653923</v>
      </c>
      <c r="R1178" s="1">
        <v>12324113</v>
      </c>
      <c r="S1178" s="1">
        <v>28943</v>
      </c>
      <c r="T1178" s="1">
        <v>35.746366420000001</v>
      </c>
      <c r="U1178" s="1">
        <v>6.3246323330000003</v>
      </c>
      <c r="V1178" s="1">
        <v>52519</v>
      </c>
      <c r="W1178" s="1">
        <v>12.91</v>
      </c>
      <c r="X1178" s="1">
        <v>1.06</v>
      </c>
      <c r="Y1178" s="1">
        <v>659060790</v>
      </c>
      <c r="Z1178" s="1">
        <v>294124441.08557302</v>
      </c>
      <c r="AA1178" s="1">
        <v>420372.57980000001</v>
      </c>
      <c r="AB1178" s="1">
        <v>588947940</v>
      </c>
      <c r="AC1178" s="1">
        <v>294124441.08557302</v>
      </c>
      <c r="AD1178" s="1">
        <v>420372.57980000001</v>
      </c>
      <c r="AE1178" s="1">
        <v>588947940</v>
      </c>
      <c r="AF1178" s="1">
        <v>231735189.495534</v>
      </c>
      <c r="AG1178" s="1">
        <v>420372.57980000001</v>
      </c>
      <c r="AH1178" s="1">
        <v>588947940</v>
      </c>
      <c r="AI1178" s="1">
        <v>202375541.68845701</v>
      </c>
      <c r="AJ1178" s="1">
        <v>420372.57980000001</v>
      </c>
      <c r="AK1178" s="1">
        <v>717491816.10999894</v>
      </c>
      <c r="AL1178" s="1">
        <v>1046887263.94537</v>
      </c>
      <c r="AM1178" s="1">
        <v>976774413.94537306</v>
      </c>
      <c r="AN1178" s="1">
        <v>914385162.35533404</v>
      </c>
      <c r="AO1178" s="1">
        <v>885025514.54825699</v>
      </c>
      <c r="AP1178" s="1">
        <v>73368192.112000003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790860008.22199905</v>
      </c>
      <c r="AW1178" s="1">
        <v>1120255456.0573699</v>
      </c>
      <c r="AX1178" s="1">
        <v>1050142606.0573699</v>
      </c>
      <c r="AY1178" s="1">
        <v>987753354.46733403</v>
      </c>
      <c r="AZ1178" s="1">
        <v>958393706.66025698</v>
      </c>
      <c r="BA1178" s="1">
        <v>1120255456.0573699</v>
      </c>
      <c r="BB1178" s="1">
        <v>1050142606.0573699</v>
      </c>
      <c r="BC1178" s="1">
        <v>987753354.46733403</v>
      </c>
      <c r="BD1178" s="1">
        <v>958393706.66025698</v>
      </c>
      <c r="BE1178" s="1">
        <v>1046887263.94537</v>
      </c>
      <c r="BF1178" s="1">
        <v>976774413.94537306</v>
      </c>
      <c r="BG1178" s="1">
        <v>914385162.35533404</v>
      </c>
      <c r="BH1178" s="1">
        <v>885025514.54825699</v>
      </c>
      <c r="BI1178" s="1">
        <v>1046887263.94537</v>
      </c>
      <c r="BJ1178" s="1">
        <v>976774413.94537306</v>
      </c>
      <c r="BK1178" s="1">
        <v>914385162.35533404</v>
      </c>
      <c r="BL1178" s="1">
        <v>885025514.54825699</v>
      </c>
      <c r="BM1178" s="1" t="s">
        <v>85</v>
      </c>
      <c r="BN1178" s="1" t="s">
        <v>85</v>
      </c>
      <c r="BO1178" s="1" t="s">
        <v>85</v>
      </c>
      <c r="BP1178" t="s">
        <v>85</v>
      </c>
    </row>
    <row r="1179" spans="1:68" x14ac:dyDescent="0.25">
      <c r="A1179">
        <v>1739</v>
      </c>
      <c r="B1179" t="s">
        <v>328</v>
      </c>
      <c r="C1179">
        <v>2019</v>
      </c>
      <c r="D1179" s="2">
        <v>38546</v>
      </c>
      <c r="E1179" s="26">
        <v>141527.44</v>
      </c>
      <c r="F1179" t="s">
        <v>87</v>
      </c>
      <c r="I1179" s="2">
        <v>124</v>
      </c>
      <c r="J1179" s="1">
        <v>1744591960</v>
      </c>
      <c r="K1179" s="1">
        <v>625251035.60000002</v>
      </c>
      <c r="L1179" s="1">
        <v>22170765.18</v>
      </c>
      <c r="M1179" s="1">
        <v>64291329.140000001</v>
      </c>
      <c r="N1179" s="1">
        <v>498202.63199999998</v>
      </c>
      <c r="O1179" s="1">
        <v>69546378.930000007</v>
      </c>
      <c r="P1179" s="1">
        <v>69483882</v>
      </c>
      <c r="Q1179" s="1">
        <v>17653923</v>
      </c>
      <c r="R1179" s="1">
        <v>12324113</v>
      </c>
      <c r="S1179" s="1">
        <v>28943</v>
      </c>
      <c r="T1179" s="1">
        <v>37.185303279999999</v>
      </c>
      <c r="U1179" s="1">
        <v>8.8236070620000007</v>
      </c>
      <c r="V1179" s="1">
        <v>52519</v>
      </c>
      <c r="W1179" s="1">
        <v>12.91</v>
      </c>
      <c r="X1179" s="1">
        <v>1.06</v>
      </c>
      <c r="Y1179" s="1">
        <v>661256630</v>
      </c>
      <c r="Z1179" s="1">
        <v>283527409.48888898</v>
      </c>
      <c r="AA1179" s="1">
        <v>420372.57980000001</v>
      </c>
      <c r="AB1179" s="1">
        <v>590910180</v>
      </c>
      <c r="AC1179" s="1">
        <v>283527409.48888898</v>
      </c>
      <c r="AD1179" s="1">
        <v>420372.57980000001</v>
      </c>
      <c r="AE1179" s="1">
        <v>590910180</v>
      </c>
      <c r="AF1179" s="1">
        <v>223385984.93407699</v>
      </c>
      <c r="AG1179" s="1">
        <v>420372.57980000001</v>
      </c>
      <c r="AH1179" s="1">
        <v>590910180</v>
      </c>
      <c r="AI1179" s="1">
        <v>195084138.08475301</v>
      </c>
      <c r="AJ1179" s="1">
        <v>420372.57980000001</v>
      </c>
      <c r="AK1179" s="1">
        <v>716968179.71000004</v>
      </c>
      <c r="AL1179" s="1">
        <v>1036859059.24868</v>
      </c>
      <c r="AM1179" s="1">
        <v>966512609.24868906</v>
      </c>
      <c r="AN1179" s="1">
        <v>906371184.69387698</v>
      </c>
      <c r="AO1179" s="1">
        <v>878069337.84455395</v>
      </c>
      <c r="AP1179" s="1">
        <v>64789531.772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781757711.48199999</v>
      </c>
      <c r="AW1179" s="1">
        <v>1101648591.02068</v>
      </c>
      <c r="AX1179" s="1">
        <v>1031302141.02068</v>
      </c>
      <c r="AY1179" s="1">
        <v>971160716.46587706</v>
      </c>
      <c r="AZ1179" s="1">
        <v>942858869.61655295</v>
      </c>
      <c r="BA1179" s="1">
        <v>1101648591.02068</v>
      </c>
      <c r="BB1179" s="1">
        <v>1031302141.02068</v>
      </c>
      <c r="BC1179" s="1">
        <v>971160716.46587706</v>
      </c>
      <c r="BD1179" s="1">
        <v>942858869.61655295</v>
      </c>
      <c r="BE1179" s="1">
        <v>1036859059.24868</v>
      </c>
      <c r="BF1179" s="1">
        <v>966512609.24868906</v>
      </c>
      <c r="BG1179" s="1">
        <v>906371184.69387698</v>
      </c>
      <c r="BH1179" s="1">
        <v>878069337.84455395</v>
      </c>
      <c r="BI1179" s="1">
        <v>1036859059.24868</v>
      </c>
      <c r="BJ1179" s="1">
        <v>966512609.24868906</v>
      </c>
      <c r="BK1179" s="1">
        <v>906371184.69387698</v>
      </c>
      <c r="BL1179" s="1">
        <v>878069337.84455395</v>
      </c>
      <c r="BM1179" s="1" t="s">
        <v>85</v>
      </c>
      <c r="BN1179" s="1" t="s">
        <v>85</v>
      </c>
      <c r="BO1179" s="1" t="s">
        <v>85</v>
      </c>
      <c r="BP1179" t="s">
        <v>85</v>
      </c>
    </row>
    <row r="1180" spans="1:68" x14ac:dyDescent="0.25">
      <c r="A1180">
        <v>1739</v>
      </c>
      <c r="B1180" t="s">
        <v>328</v>
      </c>
      <c r="C1180">
        <v>2020</v>
      </c>
      <c r="D1180" s="2">
        <v>38390</v>
      </c>
      <c r="E1180" s="26">
        <v>141527.44</v>
      </c>
      <c r="F1180" t="s">
        <v>87</v>
      </c>
      <c r="I1180" s="2">
        <v>124</v>
      </c>
      <c r="J1180" s="1">
        <v>1737531400</v>
      </c>
      <c r="K1180" s="1">
        <v>681125283.70000005</v>
      </c>
      <c r="L1180" s="1">
        <v>27641269.449999999</v>
      </c>
      <c r="M1180" s="1">
        <v>62858809.560000002</v>
      </c>
      <c r="N1180" s="1">
        <v>874472.78799999994</v>
      </c>
      <c r="O1180" s="1">
        <v>69546378.930000007</v>
      </c>
      <c r="P1180" s="1">
        <v>69483882</v>
      </c>
      <c r="Q1180" s="1">
        <v>17653923</v>
      </c>
      <c r="R1180" s="1">
        <v>12324113</v>
      </c>
      <c r="S1180" s="1">
        <v>28943</v>
      </c>
      <c r="T1180" s="1">
        <v>37.380515850000002</v>
      </c>
      <c r="U1180" s="1">
        <v>2.975966573</v>
      </c>
      <c r="V1180" s="1">
        <v>52519</v>
      </c>
      <c r="W1180" s="1">
        <v>12.91</v>
      </c>
      <c r="X1180" s="1">
        <v>1.06</v>
      </c>
      <c r="Y1180" s="1">
        <v>658580450</v>
      </c>
      <c r="Z1180" s="1">
        <v>343936859.634996</v>
      </c>
      <c r="AA1180" s="1">
        <v>420372.57980000001</v>
      </c>
      <c r="AB1180" s="1">
        <v>588518700</v>
      </c>
      <c r="AC1180" s="1">
        <v>343936859.634996</v>
      </c>
      <c r="AD1180" s="1">
        <v>420372.57980000001</v>
      </c>
      <c r="AE1180" s="1">
        <v>588518700</v>
      </c>
      <c r="AF1180" s="1">
        <v>270981469.77464497</v>
      </c>
      <c r="AG1180" s="1">
        <v>420372.57980000001</v>
      </c>
      <c r="AH1180" s="1">
        <v>588518700</v>
      </c>
      <c r="AI1180" s="1">
        <v>236649521.605068</v>
      </c>
      <c r="AJ1180" s="1">
        <v>420372.57980000001</v>
      </c>
      <c r="AK1180" s="1">
        <v>778312932.08000004</v>
      </c>
      <c r="AL1180" s="1">
        <v>1100062833.6647899</v>
      </c>
      <c r="AM1180" s="1">
        <v>1030001083.66479</v>
      </c>
      <c r="AN1180" s="1">
        <v>957045693.80444503</v>
      </c>
      <c r="AO1180" s="1">
        <v>922713745.63486898</v>
      </c>
      <c r="AP1180" s="1">
        <v>63733282.347999997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842046214.42799997</v>
      </c>
      <c r="AW1180" s="1">
        <v>1163796116.01279</v>
      </c>
      <c r="AX1180" s="1">
        <v>1093734366.01279</v>
      </c>
      <c r="AY1180" s="1">
        <v>1020778976.15244</v>
      </c>
      <c r="AZ1180" s="1">
        <v>986447027.98286903</v>
      </c>
      <c r="BA1180" s="1">
        <v>1163796116.01279</v>
      </c>
      <c r="BB1180" s="1">
        <v>1093734366.01279</v>
      </c>
      <c r="BC1180" s="1">
        <v>1020778976.15244</v>
      </c>
      <c r="BD1180" s="1">
        <v>986447027.98286903</v>
      </c>
      <c r="BE1180" s="1">
        <v>1100062833.6647899</v>
      </c>
      <c r="BF1180" s="1">
        <v>1030001083.66479</v>
      </c>
      <c r="BG1180" s="1">
        <v>957045693.80444503</v>
      </c>
      <c r="BH1180" s="1">
        <v>922713745.63486898</v>
      </c>
      <c r="BI1180" s="1">
        <v>1100062833.6647899</v>
      </c>
      <c r="BJ1180" s="1">
        <v>1030001083.66479</v>
      </c>
      <c r="BK1180" s="1">
        <v>957045693.80444503</v>
      </c>
      <c r="BL1180" s="1">
        <v>922713745.63486898</v>
      </c>
      <c r="BM1180" s="1" t="s">
        <v>85</v>
      </c>
      <c r="BN1180" s="1" t="s">
        <v>85</v>
      </c>
      <c r="BO1180" s="1" t="s">
        <v>85</v>
      </c>
      <c r="BP1180" t="s">
        <v>85</v>
      </c>
    </row>
    <row r="1181" spans="1:68" x14ac:dyDescent="0.25">
      <c r="A1181">
        <v>1739</v>
      </c>
      <c r="B1181" t="s">
        <v>328</v>
      </c>
      <c r="C1181">
        <v>2021</v>
      </c>
      <c r="D1181" s="2">
        <v>38390</v>
      </c>
      <c r="E1181" s="26">
        <v>141527.44</v>
      </c>
      <c r="F1181" t="s">
        <v>87</v>
      </c>
      <c r="I1181" s="2">
        <v>124</v>
      </c>
      <c r="J1181" s="1">
        <v>1737531400</v>
      </c>
      <c r="K1181" s="1">
        <v>632295441.29999995</v>
      </c>
      <c r="L1181" s="1">
        <v>27163264.219999999</v>
      </c>
      <c r="M1181" s="1">
        <v>67072586.479999997</v>
      </c>
      <c r="N1181" s="1">
        <v>40863836.600000001</v>
      </c>
      <c r="O1181" s="1">
        <v>69546378.930000007</v>
      </c>
      <c r="P1181" s="1">
        <v>69483882</v>
      </c>
      <c r="Q1181" s="1">
        <v>17653923</v>
      </c>
      <c r="R1181" s="1">
        <v>12324113</v>
      </c>
      <c r="S1181" s="1">
        <v>28943</v>
      </c>
      <c r="T1181" s="1">
        <v>35.145294870000001</v>
      </c>
      <c r="U1181" s="1">
        <v>7.6143251239999996</v>
      </c>
      <c r="V1181" s="1">
        <v>52519</v>
      </c>
      <c r="W1181" s="1">
        <v>12.91</v>
      </c>
      <c r="X1181" s="1">
        <v>1.06</v>
      </c>
      <c r="Y1181" s="1">
        <v>658580450</v>
      </c>
      <c r="Z1181" s="1">
        <v>275222767.80633301</v>
      </c>
      <c r="AA1181" s="1">
        <v>420372.57980000001</v>
      </c>
      <c r="AB1181" s="1">
        <v>588518700</v>
      </c>
      <c r="AC1181" s="1">
        <v>275222767.80633301</v>
      </c>
      <c r="AD1181" s="1">
        <v>420372.57980000001</v>
      </c>
      <c r="AE1181" s="1">
        <v>588518700</v>
      </c>
      <c r="AF1181" s="1">
        <v>216842911.849444</v>
      </c>
      <c r="AG1181" s="1">
        <v>420372.57980000001</v>
      </c>
      <c r="AH1181" s="1">
        <v>588518700</v>
      </c>
      <c r="AI1181" s="1">
        <v>189370038.45796701</v>
      </c>
      <c r="AJ1181" s="1">
        <v>420372.57980000001</v>
      </c>
      <c r="AK1181" s="1">
        <v>729005084.45000005</v>
      </c>
      <c r="AL1181" s="1">
        <v>1030870736.60613</v>
      </c>
      <c r="AM1181" s="1">
        <v>960808986.60613298</v>
      </c>
      <c r="AN1181" s="1">
        <v>902429130.64924395</v>
      </c>
      <c r="AO1181" s="1">
        <v>874956257.25776696</v>
      </c>
      <c r="AP1181" s="1">
        <v>107936423.08</v>
      </c>
      <c r="AQ1181" s="1">
        <v>0</v>
      </c>
      <c r="AR1181" s="1">
        <v>0</v>
      </c>
      <c r="AS1181" s="1">
        <v>0</v>
      </c>
      <c r="AT1181" s="1">
        <v>0</v>
      </c>
      <c r="AU1181" s="1">
        <v>0</v>
      </c>
      <c r="AV1181" s="1">
        <v>836941507.52999997</v>
      </c>
      <c r="AW1181" s="1">
        <v>1138807159.68613</v>
      </c>
      <c r="AX1181" s="1">
        <v>1068745409.68613</v>
      </c>
      <c r="AY1181" s="1">
        <v>1010365553.7292399</v>
      </c>
      <c r="AZ1181" s="1">
        <v>982892680.337767</v>
      </c>
      <c r="BA1181" s="1">
        <v>1138807159.68613</v>
      </c>
      <c r="BB1181" s="1">
        <v>1068745409.68613</v>
      </c>
      <c r="BC1181" s="1">
        <v>1010365553.7292399</v>
      </c>
      <c r="BD1181" s="1">
        <v>982892680.337767</v>
      </c>
      <c r="BE1181" s="1">
        <v>1030870736.60613</v>
      </c>
      <c r="BF1181" s="1">
        <v>960808986.60613298</v>
      </c>
      <c r="BG1181" s="1">
        <v>902429130.64924395</v>
      </c>
      <c r="BH1181" s="1">
        <v>874956257.25776696</v>
      </c>
      <c r="BI1181" s="1">
        <v>1030870736.60613</v>
      </c>
      <c r="BJ1181" s="1">
        <v>960808986.60613298</v>
      </c>
      <c r="BK1181" s="1">
        <v>902429130.64924395</v>
      </c>
      <c r="BL1181" s="1">
        <v>874956257.25776696</v>
      </c>
      <c r="BM1181" s="1" t="s">
        <v>85</v>
      </c>
      <c r="BN1181" s="1" t="s">
        <v>85</v>
      </c>
      <c r="BO1181" s="1" t="s">
        <v>85</v>
      </c>
      <c r="BP1181" t="s">
        <v>85</v>
      </c>
    </row>
    <row r="1182" spans="1:68" x14ac:dyDescent="0.25">
      <c r="A1182">
        <v>1748</v>
      </c>
      <c r="B1182" t="s">
        <v>329</v>
      </c>
      <c r="C1182">
        <v>2017</v>
      </c>
      <c r="D1182" s="2">
        <v>61500</v>
      </c>
      <c r="E1182" s="26">
        <v>115161.29</v>
      </c>
      <c r="F1182" t="s">
        <v>87</v>
      </c>
      <c r="G1182" t="s">
        <v>562</v>
      </c>
      <c r="H1182">
        <v>129</v>
      </c>
      <c r="I1182" s="2">
        <v>139</v>
      </c>
      <c r="J1182" s="1">
        <v>3120202500</v>
      </c>
      <c r="K1182" s="1">
        <v>1955576579</v>
      </c>
      <c r="L1182" s="1">
        <v>356580103</v>
      </c>
      <c r="M1182" s="1">
        <v>364130437</v>
      </c>
      <c r="N1182" s="1">
        <v>0</v>
      </c>
      <c r="O1182" s="1">
        <v>28646006.129999999</v>
      </c>
      <c r="P1182" s="1">
        <v>28646006.129999999</v>
      </c>
      <c r="Q1182" s="1">
        <v>77748145</v>
      </c>
      <c r="R1182" s="1">
        <v>36559581</v>
      </c>
      <c r="S1182" s="1">
        <v>1389712</v>
      </c>
      <c r="T1182" s="1">
        <v>41.947028400000001</v>
      </c>
      <c r="U1182" s="1">
        <v>7.847176546</v>
      </c>
      <c r="V1182" s="1">
        <v>3235047</v>
      </c>
      <c r="W1182" s="1">
        <v>18.16</v>
      </c>
      <c r="X1182" s="1">
        <v>1.08</v>
      </c>
      <c r="Y1182" s="1">
        <v>1055032500</v>
      </c>
      <c r="Z1182" s="1">
        <v>1468046764.3218601</v>
      </c>
      <c r="AA1182" s="1">
        <v>36424041.182400003</v>
      </c>
      <c r="AB1182" s="1">
        <v>942795000</v>
      </c>
      <c r="AC1182" s="1">
        <v>1468046764.3218601</v>
      </c>
      <c r="AD1182" s="1">
        <v>36424041.182400003</v>
      </c>
      <c r="AE1182" s="1">
        <v>942795000</v>
      </c>
      <c r="AF1182" s="1">
        <v>1162330324.13834</v>
      </c>
      <c r="AG1182" s="1">
        <v>36424041.182400003</v>
      </c>
      <c r="AH1182" s="1">
        <v>942795000</v>
      </c>
      <c r="AI1182" s="1">
        <v>1018463764.05198</v>
      </c>
      <c r="AJ1182" s="1">
        <v>36424041.182400003</v>
      </c>
      <c r="AK1182" s="1">
        <v>2340802688.1300001</v>
      </c>
      <c r="AL1182" s="1">
        <v>2944729414.6342602</v>
      </c>
      <c r="AM1182" s="1">
        <v>2832491914.6342602</v>
      </c>
      <c r="AN1182" s="1">
        <v>2526775474.4507399</v>
      </c>
      <c r="AO1182" s="1">
        <v>2382908914.3643799</v>
      </c>
      <c r="AP1182" s="1">
        <v>364130437</v>
      </c>
      <c r="AQ1182" s="1">
        <v>0</v>
      </c>
      <c r="AR1182" s="1">
        <v>0</v>
      </c>
      <c r="AS1182" s="1">
        <v>0</v>
      </c>
      <c r="AT1182" s="1">
        <v>0</v>
      </c>
      <c r="AU1182" s="1">
        <v>0</v>
      </c>
      <c r="AV1182" s="1">
        <v>2704933125.1300001</v>
      </c>
      <c r="AW1182" s="1">
        <v>3308859851.6342602</v>
      </c>
      <c r="AX1182" s="1">
        <v>3196622351.6342602</v>
      </c>
      <c r="AY1182" s="1">
        <v>2890905911.4507399</v>
      </c>
      <c r="AZ1182" s="1">
        <v>2747039351.3643799</v>
      </c>
      <c r="BA1182" s="1">
        <v>3120202500</v>
      </c>
      <c r="BB1182" s="1">
        <v>3120202500</v>
      </c>
      <c r="BC1182" s="1">
        <v>2890905911.4507399</v>
      </c>
      <c r="BD1182" s="1">
        <v>2747039351.3643799</v>
      </c>
      <c r="BE1182" s="1">
        <v>2944729414.6342602</v>
      </c>
      <c r="BF1182" s="1">
        <v>2832491914.6342602</v>
      </c>
      <c r="BG1182" s="1">
        <v>2526775474.4507399</v>
      </c>
      <c r="BH1182" s="1">
        <v>2382908914.3643799</v>
      </c>
      <c r="BI1182" s="1">
        <v>2756072063</v>
      </c>
      <c r="BJ1182" s="1">
        <v>2756072063</v>
      </c>
      <c r="BK1182" s="1">
        <v>2526775474.4507399</v>
      </c>
      <c r="BL1182" s="1">
        <v>2382908914.3643799</v>
      </c>
      <c r="BM1182" s="1" t="s">
        <v>121</v>
      </c>
      <c r="BN1182" s="1" t="s">
        <v>121</v>
      </c>
      <c r="BO1182" s="1" t="s">
        <v>85</v>
      </c>
      <c r="BP1182" t="s">
        <v>85</v>
      </c>
    </row>
    <row r="1183" spans="1:68" x14ac:dyDescent="0.25">
      <c r="A1183">
        <v>1748</v>
      </c>
      <c r="B1183" t="s">
        <v>329</v>
      </c>
      <c r="C1183">
        <v>2018</v>
      </c>
      <c r="D1183" s="2">
        <v>61500</v>
      </c>
      <c r="E1183" s="26">
        <v>115161.29</v>
      </c>
      <c r="F1183" t="s">
        <v>87</v>
      </c>
      <c r="G1183" t="s">
        <v>562</v>
      </c>
      <c r="H1183">
        <v>129</v>
      </c>
      <c r="I1183" s="2">
        <v>139</v>
      </c>
      <c r="J1183" s="1">
        <v>3120202500</v>
      </c>
      <c r="K1183" s="1">
        <v>2039036297</v>
      </c>
      <c r="L1183" s="1">
        <v>304889645</v>
      </c>
      <c r="M1183" s="1">
        <v>386917567</v>
      </c>
      <c r="N1183" s="1">
        <v>0</v>
      </c>
      <c r="O1183" s="1">
        <v>28646006.129999999</v>
      </c>
      <c r="P1183" s="1">
        <v>28646006.129999999</v>
      </c>
      <c r="Q1183" s="1">
        <v>77748145</v>
      </c>
      <c r="R1183" s="1">
        <v>36559581</v>
      </c>
      <c r="S1183" s="1">
        <v>1389712</v>
      </c>
      <c r="T1183" s="1">
        <v>41.563680849999997</v>
      </c>
      <c r="U1183" s="1">
        <v>7.1039118830000003</v>
      </c>
      <c r="V1183" s="1">
        <v>3235047</v>
      </c>
      <c r="W1183" s="1">
        <v>18.16</v>
      </c>
      <c r="X1183" s="1">
        <v>1.08</v>
      </c>
      <c r="Y1183" s="1">
        <v>1055032500</v>
      </c>
      <c r="Z1183" s="1">
        <v>1483541704.1657701</v>
      </c>
      <c r="AA1183" s="1">
        <v>36424041.182400003</v>
      </c>
      <c r="AB1183" s="1">
        <v>942795000</v>
      </c>
      <c r="AC1183" s="1">
        <v>1483541704.1657701</v>
      </c>
      <c r="AD1183" s="1">
        <v>36424041.182400003</v>
      </c>
      <c r="AE1183" s="1">
        <v>942795000</v>
      </c>
      <c r="AF1183" s="1">
        <v>1174598488.12941</v>
      </c>
      <c r="AG1183" s="1">
        <v>36424041.182400003</v>
      </c>
      <c r="AH1183" s="1">
        <v>942795000</v>
      </c>
      <c r="AI1183" s="1">
        <v>1029213445.28878</v>
      </c>
      <c r="AJ1183" s="1">
        <v>36424041.182400003</v>
      </c>
      <c r="AK1183" s="1">
        <v>2372571948.1300001</v>
      </c>
      <c r="AL1183" s="1">
        <v>2908533896.4781699</v>
      </c>
      <c r="AM1183" s="1">
        <v>2796296396.4781699</v>
      </c>
      <c r="AN1183" s="1">
        <v>2487353180.4418201</v>
      </c>
      <c r="AO1183" s="1">
        <v>2341968137.6011801</v>
      </c>
      <c r="AP1183" s="1">
        <v>386917567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2759489515.1300001</v>
      </c>
      <c r="AW1183" s="1">
        <v>3295451463.4781699</v>
      </c>
      <c r="AX1183" s="1">
        <v>3183213963.4781699</v>
      </c>
      <c r="AY1183" s="1">
        <v>2874270747.4418201</v>
      </c>
      <c r="AZ1183" s="1">
        <v>2728885704.6011801</v>
      </c>
      <c r="BA1183" s="1">
        <v>3120202500</v>
      </c>
      <c r="BB1183" s="1">
        <v>3120202500</v>
      </c>
      <c r="BC1183" s="1">
        <v>2874270747.4418201</v>
      </c>
      <c r="BD1183" s="1">
        <v>2728885704.6011801</v>
      </c>
      <c r="BE1183" s="1">
        <v>2908533896.4781699</v>
      </c>
      <c r="BF1183" s="1">
        <v>2796296396.4781699</v>
      </c>
      <c r="BG1183" s="1">
        <v>2487353180.4418201</v>
      </c>
      <c r="BH1183" s="1">
        <v>2341968137.6011801</v>
      </c>
      <c r="BI1183" s="1">
        <v>2733284933</v>
      </c>
      <c r="BJ1183" s="1">
        <v>2733284933</v>
      </c>
      <c r="BK1183" s="1">
        <v>2487353180.4418201</v>
      </c>
      <c r="BL1183" s="1">
        <v>2341968137.6011801</v>
      </c>
      <c r="BM1183" s="1" t="s">
        <v>121</v>
      </c>
      <c r="BN1183" s="1" t="s">
        <v>121</v>
      </c>
      <c r="BO1183" s="1" t="s">
        <v>85</v>
      </c>
      <c r="BP1183" t="s">
        <v>85</v>
      </c>
    </row>
    <row r="1184" spans="1:68" x14ac:dyDescent="0.25">
      <c r="A1184">
        <v>1748</v>
      </c>
      <c r="B1184" t="s">
        <v>329</v>
      </c>
      <c r="C1184">
        <v>2019</v>
      </c>
      <c r="D1184" s="2">
        <v>61600</v>
      </c>
      <c r="E1184" s="26">
        <v>115161.29</v>
      </c>
      <c r="F1184" t="s">
        <v>87</v>
      </c>
      <c r="G1184" t="s">
        <v>562</v>
      </c>
      <c r="H1184">
        <v>129</v>
      </c>
      <c r="I1184" s="2">
        <v>139</v>
      </c>
      <c r="J1184" s="1">
        <v>3125276000</v>
      </c>
      <c r="K1184" s="1">
        <v>1872116859</v>
      </c>
      <c r="L1184" s="1">
        <v>408270559</v>
      </c>
      <c r="M1184" s="1">
        <v>341343306</v>
      </c>
      <c r="N1184" s="1">
        <v>0</v>
      </c>
      <c r="O1184" s="1">
        <v>28646006.129999999</v>
      </c>
      <c r="P1184" s="1">
        <v>28646006.129999999</v>
      </c>
      <c r="Q1184" s="1">
        <v>77748145</v>
      </c>
      <c r="R1184" s="1">
        <v>36559581</v>
      </c>
      <c r="S1184" s="1">
        <v>1389712</v>
      </c>
      <c r="T1184" s="1">
        <v>43.077185980000003</v>
      </c>
      <c r="U1184" s="1">
        <v>9.2856222059999993</v>
      </c>
      <c r="V1184" s="1">
        <v>3235047</v>
      </c>
      <c r="W1184" s="1">
        <v>18.16</v>
      </c>
      <c r="X1184" s="1">
        <v>1.08</v>
      </c>
      <c r="Y1184" s="1">
        <v>1056748000</v>
      </c>
      <c r="Z1184" s="1">
        <v>1454774527.23823</v>
      </c>
      <c r="AA1184" s="1">
        <v>36424041.182400003</v>
      </c>
      <c r="AB1184" s="1">
        <v>944328000</v>
      </c>
      <c r="AC1184" s="1">
        <v>1454774527.23823</v>
      </c>
      <c r="AD1184" s="1">
        <v>36424041.182400003</v>
      </c>
      <c r="AE1184" s="1">
        <v>944328000</v>
      </c>
      <c r="AF1184" s="1">
        <v>1151821991.56585</v>
      </c>
      <c r="AG1184" s="1">
        <v>36424041.182400003</v>
      </c>
      <c r="AH1184" s="1">
        <v>944328000</v>
      </c>
      <c r="AI1184" s="1">
        <v>1009256092.42591</v>
      </c>
      <c r="AJ1184" s="1">
        <v>36424041.182400003</v>
      </c>
      <c r="AK1184" s="1">
        <v>2309033424.1300001</v>
      </c>
      <c r="AL1184" s="1">
        <v>2984863133.5506301</v>
      </c>
      <c r="AM1184" s="1">
        <v>2872443133.5506301</v>
      </c>
      <c r="AN1184" s="1">
        <v>2569490597.8782501</v>
      </c>
      <c r="AO1184" s="1">
        <v>2426924698.7383099</v>
      </c>
      <c r="AP1184" s="1">
        <v>341343306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2650376730.1300001</v>
      </c>
      <c r="AW1184" s="1">
        <v>3326206439.5506301</v>
      </c>
      <c r="AX1184" s="1">
        <v>3213786439.5506301</v>
      </c>
      <c r="AY1184" s="1">
        <v>2910833903.8782501</v>
      </c>
      <c r="AZ1184" s="1">
        <v>2768268004.7383099</v>
      </c>
      <c r="BA1184" s="1">
        <v>3125276000</v>
      </c>
      <c r="BB1184" s="1">
        <v>3125276000</v>
      </c>
      <c r="BC1184" s="1">
        <v>2910833903.8782501</v>
      </c>
      <c r="BD1184" s="1">
        <v>2768268004.7383099</v>
      </c>
      <c r="BE1184" s="1">
        <v>2984863133.5506301</v>
      </c>
      <c r="BF1184" s="1">
        <v>2872443133.5506301</v>
      </c>
      <c r="BG1184" s="1">
        <v>2569490597.8782501</v>
      </c>
      <c r="BH1184" s="1">
        <v>2426924698.7383099</v>
      </c>
      <c r="BI1184" s="1">
        <v>2783932694</v>
      </c>
      <c r="BJ1184" s="1">
        <v>2783932694</v>
      </c>
      <c r="BK1184" s="1">
        <v>2569490597.8782501</v>
      </c>
      <c r="BL1184" s="1">
        <v>2426924698.7383099</v>
      </c>
      <c r="BM1184" s="1" t="s">
        <v>121</v>
      </c>
      <c r="BN1184" s="1" t="s">
        <v>121</v>
      </c>
      <c r="BO1184" s="1" t="s">
        <v>85</v>
      </c>
      <c r="BP1184" t="s">
        <v>85</v>
      </c>
    </row>
    <row r="1185" spans="1:68" x14ac:dyDescent="0.25">
      <c r="A1185">
        <v>1748</v>
      </c>
      <c r="B1185" t="s">
        <v>329</v>
      </c>
      <c r="C1185">
        <v>2020</v>
      </c>
      <c r="D1185" s="2">
        <v>61500</v>
      </c>
      <c r="E1185" s="26">
        <v>115161.29</v>
      </c>
      <c r="F1185" t="s">
        <v>87</v>
      </c>
      <c r="G1185" t="s">
        <v>562</v>
      </c>
      <c r="H1185">
        <v>129</v>
      </c>
      <c r="I1185" s="2">
        <v>139</v>
      </c>
      <c r="J1185" s="1">
        <v>3120202500</v>
      </c>
      <c r="K1185" s="1">
        <v>2078200000</v>
      </c>
      <c r="L1185" s="1">
        <v>492900000</v>
      </c>
      <c r="M1185" s="1">
        <v>308800000</v>
      </c>
      <c r="N1185" s="1">
        <v>0</v>
      </c>
      <c r="O1185" s="1">
        <v>28646006.129999999</v>
      </c>
      <c r="P1185" s="1">
        <v>28646006.129999999</v>
      </c>
      <c r="Q1185" s="1">
        <v>77748145</v>
      </c>
      <c r="R1185" s="1">
        <v>36559581</v>
      </c>
      <c r="S1185" s="1">
        <v>1389712</v>
      </c>
      <c r="T1185" s="1">
        <v>44.631315720000003</v>
      </c>
      <c r="U1185" s="1">
        <v>2.5734133400000001</v>
      </c>
      <c r="V1185" s="1">
        <v>3235047</v>
      </c>
      <c r="W1185" s="1">
        <v>18.16</v>
      </c>
      <c r="X1185" s="1">
        <v>1.08</v>
      </c>
      <c r="Y1185" s="1">
        <v>1055032500</v>
      </c>
      <c r="Z1185" s="1">
        <v>1810652074.6036999</v>
      </c>
      <c r="AA1185" s="1">
        <v>36424041.182400003</v>
      </c>
      <c r="AB1185" s="1">
        <v>942795000</v>
      </c>
      <c r="AC1185" s="1">
        <v>1810652074.6036999</v>
      </c>
      <c r="AD1185" s="1">
        <v>36424041.182400003</v>
      </c>
      <c r="AE1185" s="1">
        <v>942795000</v>
      </c>
      <c r="AF1185" s="1">
        <v>1433589081.71297</v>
      </c>
      <c r="AG1185" s="1">
        <v>36424041.182400003</v>
      </c>
      <c r="AH1185" s="1">
        <v>942795000</v>
      </c>
      <c r="AI1185" s="1">
        <v>1256147673.2938001</v>
      </c>
      <c r="AJ1185" s="1">
        <v>36424041.182400003</v>
      </c>
      <c r="AK1185" s="1">
        <v>2599746006.1300001</v>
      </c>
      <c r="AL1185" s="1">
        <v>3423654621.9161</v>
      </c>
      <c r="AM1185" s="1">
        <v>3311417121.9161</v>
      </c>
      <c r="AN1185" s="1">
        <v>2934354129.0253701</v>
      </c>
      <c r="AO1185" s="1">
        <v>2756912720.6062002</v>
      </c>
      <c r="AP1185" s="1">
        <v>308800000</v>
      </c>
      <c r="AQ1185" s="1">
        <v>0</v>
      </c>
      <c r="AR1185" s="1">
        <v>0</v>
      </c>
      <c r="AS1185" s="1">
        <v>0</v>
      </c>
      <c r="AT1185" s="1">
        <v>0</v>
      </c>
      <c r="AU1185" s="1">
        <v>0</v>
      </c>
      <c r="AV1185" s="1">
        <v>2908546006.1300001</v>
      </c>
      <c r="AW1185" s="1">
        <v>3732454621.9161</v>
      </c>
      <c r="AX1185" s="1">
        <v>3620217121.9161</v>
      </c>
      <c r="AY1185" s="1">
        <v>3243154129.0253701</v>
      </c>
      <c r="AZ1185" s="1">
        <v>3065712720.6062002</v>
      </c>
      <c r="BA1185" s="1">
        <v>3120202500</v>
      </c>
      <c r="BB1185" s="1">
        <v>3120202500</v>
      </c>
      <c r="BC1185" s="1">
        <v>3120202500</v>
      </c>
      <c r="BD1185" s="1">
        <v>3065712720.6062002</v>
      </c>
      <c r="BE1185" s="1">
        <v>3423654621.9161</v>
      </c>
      <c r="BF1185" s="1">
        <v>3311417121.9161</v>
      </c>
      <c r="BG1185" s="1">
        <v>2934354129.0253701</v>
      </c>
      <c r="BH1185" s="1">
        <v>2756912720.6062002</v>
      </c>
      <c r="BI1185" s="1">
        <v>2811402500</v>
      </c>
      <c r="BJ1185" s="1">
        <v>2811402500</v>
      </c>
      <c r="BK1185" s="1">
        <v>2811402500</v>
      </c>
      <c r="BL1185" s="1">
        <v>2756912720.6062002</v>
      </c>
      <c r="BM1185" s="1" t="s">
        <v>121</v>
      </c>
      <c r="BN1185" s="1" t="s">
        <v>121</v>
      </c>
      <c r="BO1185" s="1" t="s">
        <v>121</v>
      </c>
      <c r="BP1185" t="s">
        <v>85</v>
      </c>
    </row>
    <row r="1186" spans="1:68" x14ac:dyDescent="0.25">
      <c r="A1186">
        <v>1748</v>
      </c>
      <c r="B1186" t="s">
        <v>329</v>
      </c>
      <c r="C1186">
        <v>2021</v>
      </c>
      <c r="D1186" s="2">
        <v>61500</v>
      </c>
      <c r="E1186" s="26">
        <v>115161.29</v>
      </c>
      <c r="F1186" t="s">
        <v>87</v>
      </c>
      <c r="G1186" t="s">
        <v>562</v>
      </c>
      <c r="H1186">
        <v>129</v>
      </c>
      <c r="I1186" s="2">
        <v>139</v>
      </c>
      <c r="J1186" s="1">
        <v>3120202500</v>
      </c>
      <c r="K1186" s="1">
        <v>1765978301</v>
      </c>
      <c r="L1186" s="1">
        <v>445957770</v>
      </c>
      <c r="M1186" s="1">
        <v>298912360</v>
      </c>
      <c r="N1186" s="1">
        <v>0</v>
      </c>
      <c r="O1186" s="1">
        <v>28646006.129999999</v>
      </c>
      <c r="P1186" s="1">
        <v>28646006.129999999</v>
      </c>
      <c r="Q1186" s="1">
        <v>77748145</v>
      </c>
      <c r="R1186" s="1">
        <v>36559581</v>
      </c>
      <c r="S1186" s="1">
        <v>1389712</v>
      </c>
      <c r="T1186" s="1">
        <v>43.217059800000001</v>
      </c>
      <c r="U1186" s="1">
        <v>7.0029470549999999</v>
      </c>
      <c r="V1186" s="1">
        <v>3235047</v>
      </c>
      <c r="W1186" s="1">
        <v>18.16</v>
      </c>
      <c r="X1186" s="1">
        <v>1.08</v>
      </c>
      <c r="Y1186" s="1">
        <v>1055032500</v>
      </c>
      <c r="Z1186" s="1">
        <v>1559068680.5827899</v>
      </c>
      <c r="AA1186" s="1">
        <v>36424041.182400003</v>
      </c>
      <c r="AB1186" s="1">
        <v>942795000</v>
      </c>
      <c r="AC1186" s="1">
        <v>1559068680.5827899</v>
      </c>
      <c r="AD1186" s="1">
        <v>36424041.182400003</v>
      </c>
      <c r="AE1186" s="1">
        <v>942795000</v>
      </c>
      <c r="AF1186" s="1">
        <v>1234397192.8529301</v>
      </c>
      <c r="AG1186" s="1">
        <v>36424041.182400003</v>
      </c>
      <c r="AH1186" s="1">
        <v>942795000</v>
      </c>
      <c r="AI1186" s="1">
        <v>1081610610.3918099</v>
      </c>
      <c r="AJ1186" s="1">
        <v>36424041.182400003</v>
      </c>
      <c r="AK1186" s="1">
        <v>2240582077.1300001</v>
      </c>
      <c r="AL1186" s="1">
        <v>3125128997.8951898</v>
      </c>
      <c r="AM1186" s="1">
        <v>3012891497.8951898</v>
      </c>
      <c r="AN1186" s="1">
        <v>2688220010.1653299</v>
      </c>
      <c r="AO1186" s="1">
        <v>2535433427.7042098</v>
      </c>
      <c r="AP1186" s="1">
        <v>298912360</v>
      </c>
      <c r="AQ1186" s="1">
        <v>0</v>
      </c>
      <c r="AR1186" s="1">
        <v>0</v>
      </c>
      <c r="AS1186" s="1">
        <v>0</v>
      </c>
      <c r="AT1186" s="1">
        <v>0</v>
      </c>
      <c r="AU1186" s="1">
        <v>0</v>
      </c>
      <c r="AV1186" s="1">
        <v>2539494437.1300001</v>
      </c>
      <c r="AW1186" s="1">
        <v>3424041357.8951898</v>
      </c>
      <c r="AX1186" s="1">
        <v>3311803857.8951898</v>
      </c>
      <c r="AY1186" s="1">
        <v>2987132370.1653299</v>
      </c>
      <c r="AZ1186" s="1">
        <v>2834345787.7042098</v>
      </c>
      <c r="BA1186" s="1">
        <v>3120202500</v>
      </c>
      <c r="BB1186" s="1">
        <v>3120202500</v>
      </c>
      <c r="BC1186" s="1">
        <v>2987132370.1653299</v>
      </c>
      <c r="BD1186" s="1">
        <v>2834345787.7042098</v>
      </c>
      <c r="BE1186" s="1">
        <v>3125128997.8951898</v>
      </c>
      <c r="BF1186" s="1">
        <v>3012891497.8951898</v>
      </c>
      <c r="BG1186" s="1">
        <v>2688220010.1653299</v>
      </c>
      <c r="BH1186" s="1">
        <v>2535433427.7042098</v>
      </c>
      <c r="BI1186" s="1">
        <v>2821290140</v>
      </c>
      <c r="BJ1186" s="1">
        <v>2821290140</v>
      </c>
      <c r="BK1186" s="1">
        <v>2688220010.1653299</v>
      </c>
      <c r="BL1186" s="1">
        <v>2535433427.7042098</v>
      </c>
      <c r="BM1186" s="1" t="s">
        <v>121</v>
      </c>
      <c r="BN1186" s="1" t="s">
        <v>121</v>
      </c>
      <c r="BO1186" s="1" t="s">
        <v>85</v>
      </c>
      <c r="BP1186" t="s">
        <v>85</v>
      </c>
    </row>
    <row r="1187" spans="1:68" x14ac:dyDescent="0.25">
      <c r="A1187">
        <v>1752</v>
      </c>
      <c r="B1187" t="s">
        <v>330</v>
      </c>
      <c r="C1187">
        <v>2017</v>
      </c>
      <c r="D1187" s="2">
        <v>4577</v>
      </c>
      <c r="E1187" s="26">
        <v>76475.63</v>
      </c>
      <c r="F1187" t="s">
        <v>331</v>
      </c>
      <c r="I1187" s="2">
        <v>237</v>
      </c>
      <c r="J1187" s="1">
        <v>395933385</v>
      </c>
      <c r="K1187" s="1">
        <v>204022000</v>
      </c>
      <c r="L1187" s="1">
        <v>12324000</v>
      </c>
      <c r="M1187" s="1">
        <v>59410000</v>
      </c>
      <c r="N1187" s="1">
        <v>0</v>
      </c>
      <c r="O1187" s="1">
        <v>64664238.539999999</v>
      </c>
      <c r="P1187" s="1">
        <v>31017343.530000001</v>
      </c>
      <c r="Q1187" s="1">
        <v>7605942</v>
      </c>
      <c r="R1187" s="1">
        <v>1545741</v>
      </c>
      <c r="S1187" s="1">
        <v>2398</v>
      </c>
      <c r="T1187" s="1">
        <v>50.944452920000003</v>
      </c>
      <c r="U1187" s="1">
        <v>13.39320796</v>
      </c>
      <c r="V1187" s="1">
        <v>0</v>
      </c>
      <c r="Y1187" s="1">
        <v>78518435</v>
      </c>
      <c r="Z1187" s="1">
        <v>147477689.215381</v>
      </c>
      <c r="AA1187" s="1">
        <v>0</v>
      </c>
      <c r="AB1187" s="1">
        <v>70165410</v>
      </c>
      <c r="AC1187" s="1">
        <v>147477689.215381</v>
      </c>
      <c r="AD1187" s="1">
        <v>0</v>
      </c>
      <c r="AE1187" s="1">
        <v>70165410</v>
      </c>
      <c r="AF1187" s="1">
        <v>116150544.066016</v>
      </c>
      <c r="AG1187" s="1">
        <v>0</v>
      </c>
      <c r="AH1187" s="1">
        <v>70165410</v>
      </c>
      <c r="AI1187" s="1">
        <v>101408358.113373</v>
      </c>
      <c r="AJ1187" s="1">
        <v>0</v>
      </c>
      <c r="AK1187" s="1">
        <v>281010238.54000002</v>
      </c>
      <c r="AL1187" s="1">
        <v>269337467.745381</v>
      </c>
      <c r="AM1187" s="1">
        <v>260984442.745381</v>
      </c>
      <c r="AN1187" s="1">
        <v>229657297.59601599</v>
      </c>
      <c r="AO1187" s="1">
        <v>214915111.64337301</v>
      </c>
      <c r="AP1187" s="1">
        <v>59410000</v>
      </c>
      <c r="AQ1187" s="1">
        <v>0</v>
      </c>
      <c r="AR1187" s="1">
        <v>0</v>
      </c>
      <c r="AS1187" s="1">
        <v>0</v>
      </c>
      <c r="AT1187" s="1">
        <v>0</v>
      </c>
      <c r="AU1187" s="1">
        <v>0</v>
      </c>
      <c r="AV1187" s="1">
        <v>340420238.54000002</v>
      </c>
      <c r="AW1187" s="1">
        <v>328747467.745381</v>
      </c>
      <c r="AX1187" s="1">
        <v>320394442.745381</v>
      </c>
      <c r="AY1187" s="1">
        <v>289067297.59601599</v>
      </c>
      <c r="AZ1187" s="1">
        <v>274325111.64337301</v>
      </c>
      <c r="BA1187" s="1">
        <v>328747467.745381</v>
      </c>
      <c r="BB1187" s="1">
        <v>320394442.745381</v>
      </c>
      <c r="BC1187" s="1">
        <v>289067297.59601599</v>
      </c>
      <c r="BD1187" s="1">
        <v>274325111.64337301</v>
      </c>
      <c r="BE1187" s="1">
        <v>269337467.745381</v>
      </c>
      <c r="BF1187" s="1">
        <v>260984442.745381</v>
      </c>
      <c r="BG1187" s="1">
        <v>229657297.59601599</v>
      </c>
      <c r="BH1187" s="1">
        <v>214915111.64337301</v>
      </c>
      <c r="BI1187" s="1">
        <v>269337467.745381</v>
      </c>
      <c r="BJ1187" s="1">
        <v>260984442.745381</v>
      </c>
      <c r="BK1187" s="1">
        <v>229657297.59601599</v>
      </c>
      <c r="BL1187" s="1">
        <v>214915111.64337301</v>
      </c>
      <c r="BM1187" s="1" t="s">
        <v>85</v>
      </c>
      <c r="BN1187" s="1" t="s">
        <v>85</v>
      </c>
      <c r="BO1187" s="1" t="s">
        <v>85</v>
      </c>
      <c r="BP1187" t="s">
        <v>85</v>
      </c>
    </row>
    <row r="1188" spans="1:68" x14ac:dyDescent="0.25">
      <c r="A1188">
        <v>1752</v>
      </c>
      <c r="B1188" t="s">
        <v>330</v>
      </c>
      <c r="C1188">
        <v>2018</v>
      </c>
      <c r="D1188" s="2">
        <v>4577</v>
      </c>
      <c r="E1188" s="26">
        <v>76475.63</v>
      </c>
      <c r="F1188" t="s">
        <v>331</v>
      </c>
      <c r="I1188" s="2">
        <v>237</v>
      </c>
      <c r="J1188" s="1">
        <v>395933385</v>
      </c>
      <c r="K1188" s="1">
        <v>212347000</v>
      </c>
      <c r="L1188" s="1">
        <v>15265000</v>
      </c>
      <c r="M1188" s="1">
        <v>58990000</v>
      </c>
      <c r="N1188" s="1">
        <v>0</v>
      </c>
      <c r="O1188" s="1">
        <v>64664238.539999999</v>
      </c>
      <c r="P1188" s="1">
        <v>31017343.530000001</v>
      </c>
      <c r="Q1188" s="1">
        <v>7605942</v>
      </c>
      <c r="R1188" s="1">
        <v>1545741</v>
      </c>
      <c r="S1188" s="1">
        <v>2398</v>
      </c>
      <c r="T1188" s="1">
        <v>51.929156220000003</v>
      </c>
      <c r="U1188" s="1">
        <v>7.2748286359999996</v>
      </c>
      <c r="V1188" s="1">
        <v>0</v>
      </c>
      <c r="Y1188" s="1">
        <v>78518435</v>
      </c>
      <c r="Z1188" s="1">
        <v>175374133.46934199</v>
      </c>
      <c r="AA1188" s="1">
        <v>0</v>
      </c>
      <c r="AB1188" s="1">
        <v>70165410</v>
      </c>
      <c r="AC1188" s="1">
        <v>175374133.46934199</v>
      </c>
      <c r="AD1188" s="1">
        <v>0</v>
      </c>
      <c r="AE1188" s="1">
        <v>70165410</v>
      </c>
      <c r="AF1188" s="1">
        <v>138121238.03907299</v>
      </c>
      <c r="AG1188" s="1">
        <v>0</v>
      </c>
      <c r="AH1188" s="1">
        <v>70165410</v>
      </c>
      <c r="AI1188" s="1">
        <v>120590463.71894699</v>
      </c>
      <c r="AJ1188" s="1">
        <v>0</v>
      </c>
      <c r="AK1188" s="1">
        <v>292276238.54000002</v>
      </c>
      <c r="AL1188" s="1">
        <v>300174911.99934101</v>
      </c>
      <c r="AM1188" s="1">
        <v>291821886.99934101</v>
      </c>
      <c r="AN1188" s="1">
        <v>254568991.56907299</v>
      </c>
      <c r="AO1188" s="1">
        <v>237038217.24894699</v>
      </c>
      <c r="AP1188" s="1">
        <v>58990000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351266238.54000002</v>
      </c>
      <c r="AW1188" s="1">
        <v>359164911.99934101</v>
      </c>
      <c r="AX1188" s="1">
        <v>350811886.99934101</v>
      </c>
      <c r="AY1188" s="1">
        <v>313558991.56907302</v>
      </c>
      <c r="AZ1188" s="1">
        <v>296028217.24894702</v>
      </c>
      <c r="BA1188" s="1">
        <v>359164911.99934101</v>
      </c>
      <c r="BB1188" s="1">
        <v>350811886.99934101</v>
      </c>
      <c r="BC1188" s="1">
        <v>313558991.56907302</v>
      </c>
      <c r="BD1188" s="1">
        <v>296028217.24894702</v>
      </c>
      <c r="BE1188" s="1">
        <v>300174911.99934101</v>
      </c>
      <c r="BF1188" s="1">
        <v>291821886.99934101</v>
      </c>
      <c r="BG1188" s="1">
        <v>254568991.56907299</v>
      </c>
      <c r="BH1188" s="1">
        <v>237038217.24894699</v>
      </c>
      <c r="BI1188" s="1">
        <v>300174911.99934101</v>
      </c>
      <c r="BJ1188" s="1">
        <v>291821886.99934101</v>
      </c>
      <c r="BK1188" s="1">
        <v>254568991.56907299</v>
      </c>
      <c r="BL1188" s="1">
        <v>237038217.24894699</v>
      </c>
      <c r="BM1188" s="1" t="s">
        <v>85</v>
      </c>
      <c r="BN1188" s="1" t="s">
        <v>85</v>
      </c>
      <c r="BO1188" s="1" t="s">
        <v>85</v>
      </c>
      <c r="BP1188" t="s">
        <v>85</v>
      </c>
    </row>
    <row r="1189" spans="1:68" x14ac:dyDescent="0.25">
      <c r="A1189">
        <v>1752</v>
      </c>
      <c r="B1189" t="s">
        <v>330</v>
      </c>
      <c r="C1189">
        <v>2019</v>
      </c>
      <c r="D1189" s="2">
        <v>4577</v>
      </c>
      <c r="E1189" s="26">
        <v>76475.63</v>
      </c>
      <c r="F1189" t="s">
        <v>331</v>
      </c>
      <c r="I1189" s="2">
        <v>237</v>
      </c>
      <c r="J1189" s="1">
        <v>395933385</v>
      </c>
      <c r="K1189" s="1">
        <v>204834000</v>
      </c>
      <c r="L1189" s="1">
        <v>13626000</v>
      </c>
      <c r="M1189" s="1">
        <v>56751000</v>
      </c>
      <c r="N1189" s="1">
        <v>0</v>
      </c>
      <c r="O1189" s="1">
        <v>64664238.539999999</v>
      </c>
      <c r="P1189" s="1">
        <v>31017343.530000001</v>
      </c>
      <c r="Q1189" s="1">
        <v>7605942</v>
      </c>
      <c r="R1189" s="1">
        <v>1545741</v>
      </c>
      <c r="S1189" s="1">
        <v>2398</v>
      </c>
      <c r="T1189" s="1">
        <v>49.886286269999999</v>
      </c>
      <c r="U1189" s="1">
        <v>11.36035974</v>
      </c>
      <c r="V1189" s="1">
        <v>0</v>
      </c>
      <c r="Y1189" s="1">
        <v>78518435</v>
      </c>
      <c r="Z1189" s="1">
        <v>151305625.83419499</v>
      </c>
      <c r="AA1189" s="1">
        <v>0</v>
      </c>
      <c r="AB1189" s="1">
        <v>70165410</v>
      </c>
      <c r="AC1189" s="1">
        <v>151305625.83419499</v>
      </c>
      <c r="AD1189" s="1">
        <v>0</v>
      </c>
      <c r="AE1189" s="1">
        <v>70165410</v>
      </c>
      <c r="AF1189" s="1">
        <v>119165352.09081499</v>
      </c>
      <c r="AG1189" s="1">
        <v>0</v>
      </c>
      <c r="AH1189" s="1">
        <v>70165410</v>
      </c>
      <c r="AI1189" s="1">
        <v>104040517.38804901</v>
      </c>
      <c r="AJ1189" s="1">
        <v>0</v>
      </c>
      <c r="AK1189" s="1">
        <v>283124238.54000002</v>
      </c>
      <c r="AL1189" s="1">
        <v>274467404.36419499</v>
      </c>
      <c r="AM1189" s="1">
        <v>266114379.36419499</v>
      </c>
      <c r="AN1189" s="1">
        <v>233974105.62081501</v>
      </c>
      <c r="AO1189" s="1">
        <v>218849270.91804901</v>
      </c>
      <c r="AP1189" s="1">
        <v>56751000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339875238.54000002</v>
      </c>
      <c r="AW1189" s="1">
        <v>331218404.36419499</v>
      </c>
      <c r="AX1189" s="1">
        <v>322865379.36419499</v>
      </c>
      <c r="AY1189" s="1">
        <v>290725105.62081498</v>
      </c>
      <c r="AZ1189" s="1">
        <v>275600270.91804898</v>
      </c>
      <c r="BA1189" s="1">
        <v>331218404.36419499</v>
      </c>
      <c r="BB1189" s="1">
        <v>322865379.36419499</v>
      </c>
      <c r="BC1189" s="1">
        <v>290725105.62081498</v>
      </c>
      <c r="BD1189" s="1">
        <v>275600270.91804898</v>
      </c>
      <c r="BE1189" s="1">
        <v>274467404.36419499</v>
      </c>
      <c r="BF1189" s="1">
        <v>266114379.36419499</v>
      </c>
      <c r="BG1189" s="1">
        <v>233974105.62081501</v>
      </c>
      <c r="BH1189" s="1">
        <v>218849270.91804901</v>
      </c>
      <c r="BI1189" s="1">
        <v>274467404.36419499</v>
      </c>
      <c r="BJ1189" s="1">
        <v>266114379.36419499</v>
      </c>
      <c r="BK1189" s="1">
        <v>233974105.62081501</v>
      </c>
      <c r="BL1189" s="1">
        <v>218849270.91804901</v>
      </c>
      <c r="BM1189" s="1" t="s">
        <v>85</v>
      </c>
      <c r="BN1189" s="1" t="s">
        <v>85</v>
      </c>
      <c r="BO1189" s="1" t="s">
        <v>85</v>
      </c>
      <c r="BP1189" t="s">
        <v>85</v>
      </c>
    </row>
    <row r="1190" spans="1:68" x14ac:dyDescent="0.25">
      <c r="A1190">
        <v>1752</v>
      </c>
      <c r="B1190" t="s">
        <v>330</v>
      </c>
      <c r="C1190">
        <v>2020</v>
      </c>
      <c r="D1190" s="2">
        <v>4577</v>
      </c>
      <c r="E1190" s="26">
        <v>76475.63</v>
      </c>
      <c r="F1190" t="s">
        <v>331</v>
      </c>
      <c r="I1190" s="2">
        <v>237</v>
      </c>
      <c r="J1190" s="1">
        <v>395933385</v>
      </c>
      <c r="K1190" s="1">
        <v>228689000</v>
      </c>
      <c r="L1190" s="1">
        <v>19741000</v>
      </c>
      <c r="M1190" s="1">
        <v>56557000</v>
      </c>
      <c r="N1190" s="1">
        <v>0</v>
      </c>
      <c r="O1190" s="1">
        <v>64664238.539999999</v>
      </c>
      <c r="P1190" s="1">
        <v>31017343.530000001</v>
      </c>
      <c r="Q1190" s="1">
        <v>7605942</v>
      </c>
      <c r="R1190" s="1">
        <v>1545741</v>
      </c>
      <c r="S1190" s="1">
        <v>2398</v>
      </c>
      <c r="T1190" s="1">
        <v>54.386448039999998</v>
      </c>
      <c r="U1190" s="1">
        <v>4.3874022689999999</v>
      </c>
      <c r="V1190" s="1">
        <v>0</v>
      </c>
      <c r="Y1190" s="1">
        <v>78518435</v>
      </c>
      <c r="Z1190" s="1">
        <v>196364827.348221</v>
      </c>
      <c r="AA1190" s="1">
        <v>0</v>
      </c>
      <c r="AB1190" s="1">
        <v>70165410</v>
      </c>
      <c r="AC1190" s="1">
        <v>196364827.348221</v>
      </c>
      <c r="AD1190" s="1">
        <v>0</v>
      </c>
      <c r="AE1190" s="1">
        <v>70165410</v>
      </c>
      <c r="AF1190" s="1">
        <v>154653098.06024799</v>
      </c>
      <c r="AG1190" s="1">
        <v>0</v>
      </c>
      <c r="AH1190" s="1">
        <v>70165410</v>
      </c>
      <c r="AI1190" s="1">
        <v>135024048.98355499</v>
      </c>
      <c r="AJ1190" s="1">
        <v>0</v>
      </c>
      <c r="AK1190" s="1">
        <v>313094238.54000002</v>
      </c>
      <c r="AL1190" s="1">
        <v>325641605.87822098</v>
      </c>
      <c r="AM1190" s="1">
        <v>317288580.87822098</v>
      </c>
      <c r="AN1190" s="1">
        <v>275576851.59024799</v>
      </c>
      <c r="AO1190" s="1">
        <v>255947802.51355499</v>
      </c>
      <c r="AP1190" s="1">
        <v>56557000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369651238.54000002</v>
      </c>
      <c r="AW1190" s="1">
        <v>382198605.87822098</v>
      </c>
      <c r="AX1190" s="1">
        <v>373845580.87822098</v>
      </c>
      <c r="AY1190" s="1">
        <v>332133851.59024799</v>
      </c>
      <c r="AZ1190" s="1">
        <v>312504802.51355499</v>
      </c>
      <c r="BA1190" s="1">
        <v>382198605.87822098</v>
      </c>
      <c r="BB1190" s="1">
        <v>373845580.87822098</v>
      </c>
      <c r="BC1190" s="1">
        <v>332133851.59024799</v>
      </c>
      <c r="BD1190" s="1">
        <v>312504802.51355499</v>
      </c>
      <c r="BE1190" s="1">
        <v>325641605.87822098</v>
      </c>
      <c r="BF1190" s="1">
        <v>317288580.87822098</v>
      </c>
      <c r="BG1190" s="1">
        <v>275576851.59024799</v>
      </c>
      <c r="BH1190" s="1">
        <v>255947802.51355499</v>
      </c>
      <c r="BI1190" s="1">
        <v>325641605.87822098</v>
      </c>
      <c r="BJ1190" s="1">
        <v>317288580.87822098</v>
      </c>
      <c r="BK1190" s="1">
        <v>275576851.59024799</v>
      </c>
      <c r="BL1190" s="1">
        <v>255947802.51355499</v>
      </c>
      <c r="BM1190" s="1" t="s">
        <v>85</v>
      </c>
      <c r="BN1190" s="1" t="s">
        <v>85</v>
      </c>
      <c r="BO1190" s="1" t="s">
        <v>85</v>
      </c>
      <c r="BP1190" t="s">
        <v>85</v>
      </c>
    </row>
    <row r="1191" spans="1:68" x14ac:dyDescent="0.25">
      <c r="A1191">
        <v>1752</v>
      </c>
      <c r="B1191" t="s">
        <v>330</v>
      </c>
      <c r="C1191">
        <v>2021</v>
      </c>
      <c r="D1191" s="2">
        <v>4577</v>
      </c>
      <c r="E1191" s="26">
        <v>76475.63</v>
      </c>
      <c r="F1191" t="s">
        <v>331</v>
      </c>
      <c r="I1191" s="2">
        <v>237</v>
      </c>
      <c r="J1191" s="1">
        <v>395933385</v>
      </c>
      <c r="K1191" s="1">
        <v>203645000</v>
      </c>
      <c r="L1191" s="1">
        <v>19234000</v>
      </c>
      <c r="M1191" s="1">
        <v>58615000</v>
      </c>
      <c r="N1191" s="1">
        <v>1226000</v>
      </c>
      <c r="O1191" s="1">
        <v>64664238.539999999</v>
      </c>
      <c r="P1191" s="1">
        <v>31017343.530000001</v>
      </c>
      <c r="Q1191" s="1">
        <v>7605942</v>
      </c>
      <c r="R1191" s="1">
        <v>1545741</v>
      </c>
      <c r="S1191" s="1">
        <v>2398</v>
      </c>
      <c r="T1191" s="1">
        <v>54.19828673</v>
      </c>
      <c r="U1191" s="1">
        <v>7.8330561149999998</v>
      </c>
      <c r="V1191" s="1">
        <v>0</v>
      </c>
      <c r="Y1191" s="1">
        <v>78518435</v>
      </c>
      <c r="Z1191" s="1">
        <v>182093485.27118599</v>
      </c>
      <c r="AA1191" s="1">
        <v>0</v>
      </c>
      <c r="AB1191" s="1">
        <v>70165410</v>
      </c>
      <c r="AC1191" s="1">
        <v>182093485.27118599</v>
      </c>
      <c r="AD1191" s="1">
        <v>0</v>
      </c>
      <c r="AE1191" s="1">
        <v>70165410</v>
      </c>
      <c r="AF1191" s="1">
        <v>143413268.11974099</v>
      </c>
      <c r="AG1191" s="1">
        <v>0</v>
      </c>
      <c r="AH1191" s="1">
        <v>70165410</v>
      </c>
      <c r="AI1191" s="1">
        <v>125210812.989649</v>
      </c>
      <c r="AJ1191" s="1">
        <v>0</v>
      </c>
      <c r="AK1191" s="1">
        <v>287543238.54000002</v>
      </c>
      <c r="AL1191" s="1">
        <v>310863263.80118603</v>
      </c>
      <c r="AM1191" s="1">
        <v>302510238.80118603</v>
      </c>
      <c r="AN1191" s="1">
        <v>263830021.64974099</v>
      </c>
      <c r="AO1191" s="1">
        <v>245627566.519649</v>
      </c>
      <c r="AP1191" s="1">
        <v>59841000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347384238.54000002</v>
      </c>
      <c r="AW1191" s="1">
        <v>370704263.80118603</v>
      </c>
      <c r="AX1191" s="1">
        <v>362351238.80118603</v>
      </c>
      <c r="AY1191" s="1">
        <v>323671021.64974099</v>
      </c>
      <c r="AZ1191" s="1">
        <v>305468566.51964903</v>
      </c>
      <c r="BA1191" s="1">
        <v>370704263.80118603</v>
      </c>
      <c r="BB1191" s="1">
        <v>362351238.80118603</v>
      </c>
      <c r="BC1191" s="1">
        <v>323671021.64974099</v>
      </c>
      <c r="BD1191" s="1">
        <v>305468566.51964903</v>
      </c>
      <c r="BE1191" s="1">
        <v>310863263.80118603</v>
      </c>
      <c r="BF1191" s="1">
        <v>302510238.80118603</v>
      </c>
      <c r="BG1191" s="1">
        <v>263830021.64974099</v>
      </c>
      <c r="BH1191" s="1">
        <v>245627566.519649</v>
      </c>
      <c r="BI1191" s="1">
        <v>310863263.80118603</v>
      </c>
      <c r="BJ1191" s="1">
        <v>302510238.80118603</v>
      </c>
      <c r="BK1191" s="1">
        <v>263830021.64974099</v>
      </c>
      <c r="BL1191" s="1">
        <v>245627566.519649</v>
      </c>
      <c r="BM1191" s="1" t="s">
        <v>85</v>
      </c>
      <c r="BN1191" s="1" t="s">
        <v>85</v>
      </c>
      <c r="BO1191" s="1" t="s">
        <v>85</v>
      </c>
      <c r="BP1191" t="s">
        <v>85</v>
      </c>
    </row>
    <row r="1192" spans="1:68" x14ac:dyDescent="0.25">
      <c r="A1192">
        <v>1756</v>
      </c>
      <c r="B1192" t="s">
        <v>332</v>
      </c>
      <c r="C1192">
        <v>2017</v>
      </c>
      <c r="D1192" s="2">
        <v>20059</v>
      </c>
      <c r="E1192" s="26">
        <v>73903.649999999994</v>
      </c>
      <c r="F1192" t="s">
        <v>91</v>
      </c>
      <c r="G1192" t="s">
        <v>553</v>
      </c>
      <c r="H1192">
        <v>111</v>
      </c>
      <c r="I1192" s="2">
        <v>102</v>
      </c>
      <c r="J1192" s="1">
        <v>746796570</v>
      </c>
      <c r="K1192" s="1">
        <v>477900000</v>
      </c>
      <c r="L1192" s="1">
        <v>14850000</v>
      </c>
      <c r="M1192" s="1">
        <v>97680000</v>
      </c>
      <c r="N1192" s="1">
        <v>23480000</v>
      </c>
      <c r="O1192" s="1">
        <v>8149416.4919999996</v>
      </c>
      <c r="P1192" s="1">
        <v>8149416.4919999996</v>
      </c>
      <c r="Q1192" s="1">
        <v>5944669</v>
      </c>
      <c r="R1192" s="1">
        <v>2133373</v>
      </c>
      <c r="S1192" s="1">
        <v>87771</v>
      </c>
      <c r="T1192" s="1">
        <v>51.920002510000003</v>
      </c>
      <c r="U1192" s="1">
        <v>3.722309047</v>
      </c>
      <c r="V1192" s="1">
        <v>0</v>
      </c>
      <c r="Y1192" s="1">
        <v>344112145</v>
      </c>
      <c r="Z1192" s="1">
        <v>154936519.673825</v>
      </c>
      <c r="AA1192" s="1">
        <v>0</v>
      </c>
      <c r="AB1192" s="1">
        <v>307504470</v>
      </c>
      <c r="AC1192" s="1">
        <v>154936519.673825</v>
      </c>
      <c r="AD1192" s="1">
        <v>0</v>
      </c>
      <c r="AE1192" s="1">
        <v>307504470</v>
      </c>
      <c r="AF1192" s="1">
        <v>122569859.140587</v>
      </c>
      <c r="AG1192" s="1">
        <v>0</v>
      </c>
      <c r="AH1192" s="1">
        <v>307504470</v>
      </c>
      <c r="AI1192" s="1">
        <v>107338489.477887</v>
      </c>
      <c r="AJ1192" s="1">
        <v>0</v>
      </c>
      <c r="AK1192" s="1">
        <v>500899416.49199998</v>
      </c>
      <c r="AL1192" s="1">
        <v>522048081.16582501</v>
      </c>
      <c r="AM1192" s="1">
        <v>485440406.16582501</v>
      </c>
      <c r="AN1192" s="1">
        <v>453073745.63258702</v>
      </c>
      <c r="AO1192" s="1">
        <v>437842375.96988702</v>
      </c>
      <c r="AP1192" s="1">
        <v>121160000</v>
      </c>
      <c r="AQ1192" s="1">
        <v>49322338.859999999</v>
      </c>
      <c r="AR1192" s="1">
        <v>49322338.859999999</v>
      </c>
      <c r="AS1192" s="1">
        <v>49322338.859999999</v>
      </c>
      <c r="AT1192" s="1">
        <v>49322338.859999999</v>
      </c>
      <c r="AU1192" s="1">
        <v>49322338.859999999</v>
      </c>
      <c r="AV1192" s="1">
        <v>622059416.49199998</v>
      </c>
      <c r="AW1192" s="1">
        <v>692530420.02582502</v>
      </c>
      <c r="AX1192" s="1">
        <v>655922745.02582502</v>
      </c>
      <c r="AY1192" s="1">
        <v>623556084.49258697</v>
      </c>
      <c r="AZ1192" s="1">
        <v>608324714.82988703</v>
      </c>
      <c r="BA1192" s="1">
        <v>692530420.02582502</v>
      </c>
      <c r="BB1192" s="1">
        <v>655922745.02582502</v>
      </c>
      <c r="BC1192" s="1">
        <v>623556084.49258697</v>
      </c>
      <c r="BD1192" s="1">
        <v>608324714.82988703</v>
      </c>
      <c r="BE1192" s="1">
        <v>571370420.02582502</v>
      </c>
      <c r="BF1192" s="1">
        <v>534762745.02582502</v>
      </c>
      <c r="BG1192" s="1">
        <v>502396084.49258697</v>
      </c>
      <c r="BH1192" s="1">
        <v>487164714.82988697</v>
      </c>
      <c r="BI1192" s="1">
        <v>571370420.02582502</v>
      </c>
      <c r="BJ1192" s="1">
        <v>534762745.02582502</v>
      </c>
      <c r="BK1192" s="1">
        <v>502396084.49258697</v>
      </c>
      <c r="BL1192" s="1">
        <v>487164714.82988697</v>
      </c>
      <c r="BM1192" s="1" t="s">
        <v>85</v>
      </c>
      <c r="BN1192" s="1" t="s">
        <v>85</v>
      </c>
      <c r="BO1192" s="1" t="s">
        <v>85</v>
      </c>
      <c r="BP1192" t="s">
        <v>85</v>
      </c>
    </row>
    <row r="1193" spans="1:68" x14ac:dyDescent="0.25">
      <c r="A1193">
        <v>1756</v>
      </c>
      <c r="B1193" t="s">
        <v>332</v>
      </c>
      <c r="C1193">
        <v>2018</v>
      </c>
      <c r="D1193" s="2">
        <v>20059</v>
      </c>
      <c r="E1193" s="26">
        <v>73903.649999999994</v>
      </c>
      <c r="F1193" t="s">
        <v>91</v>
      </c>
      <c r="G1193" t="s">
        <v>553</v>
      </c>
      <c r="H1193">
        <v>111</v>
      </c>
      <c r="I1193" s="2">
        <v>102</v>
      </c>
      <c r="J1193" s="1">
        <v>746796570</v>
      </c>
      <c r="K1193" s="1">
        <v>566840000</v>
      </c>
      <c r="L1193" s="1">
        <v>16020000</v>
      </c>
      <c r="M1193" s="1">
        <v>110410000</v>
      </c>
      <c r="N1193" s="1">
        <v>21220000</v>
      </c>
      <c r="O1193" s="1">
        <v>8149416.4919999996</v>
      </c>
      <c r="P1193" s="1">
        <v>8149416.4919999996</v>
      </c>
      <c r="Q1193" s="1">
        <v>5944669</v>
      </c>
      <c r="R1193" s="1">
        <v>2133373</v>
      </c>
      <c r="S1193" s="1">
        <v>87771</v>
      </c>
      <c r="T1193" s="1">
        <v>52.89421892</v>
      </c>
      <c r="U1193" s="1">
        <v>1.9990735390000001</v>
      </c>
      <c r="V1193" s="1">
        <v>0</v>
      </c>
      <c r="Y1193" s="1">
        <v>344112145</v>
      </c>
      <c r="Z1193" s="1">
        <v>163607760.60122001</v>
      </c>
      <c r="AA1193" s="1">
        <v>0</v>
      </c>
      <c r="AB1193" s="1">
        <v>307504470</v>
      </c>
      <c r="AC1193" s="1">
        <v>163607760.60122001</v>
      </c>
      <c r="AD1193" s="1">
        <v>0</v>
      </c>
      <c r="AE1193" s="1">
        <v>307504470</v>
      </c>
      <c r="AF1193" s="1">
        <v>129429654.24430101</v>
      </c>
      <c r="AG1193" s="1">
        <v>0</v>
      </c>
      <c r="AH1193" s="1">
        <v>307504470</v>
      </c>
      <c r="AI1193" s="1">
        <v>113345839.488103</v>
      </c>
      <c r="AJ1193" s="1">
        <v>0</v>
      </c>
      <c r="AK1193" s="1">
        <v>591009416.49199998</v>
      </c>
      <c r="AL1193" s="1">
        <v>531889322.09322</v>
      </c>
      <c r="AM1193" s="1">
        <v>495281647.09322</v>
      </c>
      <c r="AN1193" s="1">
        <v>461103540.736301</v>
      </c>
      <c r="AO1193" s="1">
        <v>445019725.98010302</v>
      </c>
      <c r="AP1193" s="1">
        <v>131630000</v>
      </c>
      <c r="AQ1193" s="1">
        <v>49322338.859999999</v>
      </c>
      <c r="AR1193" s="1">
        <v>49322338.859999999</v>
      </c>
      <c r="AS1193" s="1">
        <v>49322338.859999999</v>
      </c>
      <c r="AT1193" s="1">
        <v>49322338.859999999</v>
      </c>
      <c r="AU1193" s="1">
        <v>49322338.859999999</v>
      </c>
      <c r="AV1193" s="1">
        <v>722639416.49199998</v>
      </c>
      <c r="AW1193" s="1">
        <v>712841660.95322096</v>
      </c>
      <c r="AX1193" s="1">
        <v>676233985.95322096</v>
      </c>
      <c r="AY1193" s="1">
        <v>642055879.59630096</v>
      </c>
      <c r="AZ1193" s="1">
        <v>625972064.84010303</v>
      </c>
      <c r="BA1193" s="1">
        <v>712841660.95322096</v>
      </c>
      <c r="BB1193" s="1">
        <v>676233985.95322096</v>
      </c>
      <c r="BC1193" s="1">
        <v>642055879.59630096</v>
      </c>
      <c r="BD1193" s="1">
        <v>625972064.84010303</v>
      </c>
      <c r="BE1193" s="1">
        <v>581211660.95322001</v>
      </c>
      <c r="BF1193" s="1">
        <v>544603985.95322001</v>
      </c>
      <c r="BG1193" s="1">
        <v>510425879.59630102</v>
      </c>
      <c r="BH1193" s="1">
        <v>494342064.84010297</v>
      </c>
      <c r="BI1193" s="1">
        <v>581211660.95322096</v>
      </c>
      <c r="BJ1193" s="1">
        <v>544603985.95322096</v>
      </c>
      <c r="BK1193" s="1">
        <v>510425879.59630102</v>
      </c>
      <c r="BL1193" s="1">
        <v>494342064.84010297</v>
      </c>
      <c r="BM1193" s="1" t="s">
        <v>85</v>
      </c>
      <c r="BN1193" s="1" t="s">
        <v>85</v>
      </c>
      <c r="BO1193" s="1" t="s">
        <v>85</v>
      </c>
      <c r="BP1193" t="s">
        <v>85</v>
      </c>
    </row>
    <row r="1194" spans="1:68" x14ac:dyDescent="0.25">
      <c r="A1194">
        <v>1756</v>
      </c>
      <c r="B1194" t="s">
        <v>332</v>
      </c>
      <c r="C1194">
        <v>2019</v>
      </c>
      <c r="D1194" s="2">
        <v>20059</v>
      </c>
      <c r="E1194" s="26">
        <v>73903.649999999994</v>
      </c>
      <c r="F1194" t="s">
        <v>91</v>
      </c>
      <c r="G1194" t="s">
        <v>553</v>
      </c>
      <c r="H1194">
        <v>111</v>
      </c>
      <c r="I1194" s="2">
        <v>102</v>
      </c>
      <c r="J1194" s="1">
        <v>746796570</v>
      </c>
      <c r="K1194" s="1">
        <v>511159000</v>
      </c>
      <c r="L1194" s="1">
        <v>12228000</v>
      </c>
      <c r="M1194" s="1">
        <v>103308000</v>
      </c>
      <c r="N1194" s="1">
        <v>15366000</v>
      </c>
      <c r="O1194" s="1">
        <v>8149416.4919999996</v>
      </c>
      <c r="P1194" s="1">
        <v>8149416.4919999996</v>
      </c>
      <c r="Q1194" s="1">
        <v>5944669</v>
      </c>
      <c r="R1194" s="1">
        <v>2133373</v>
      </c>
      <c r="S1194" s="1">
        <v>87771</v>
      </c>
      <c r="T1194" s="1">
        <v>48.697818570000003</v>
      </c>
      <c r="U1194" s="1">
        <v>5.393897795</v>
      </c>
      <c r="V1194" s="1">
        <v>0</v>
      </c>
      <c r="Y1194" s="1">
        <v>344112145</v>
      </c>
      <c r="Z1194" s="1">
        <v>139204976.23522499</v>
      </c>
      <c r="AA1194" s="1">
        <v>0</v>
      </c>
      <c r="AB1194" s="1">
        <v>307504470</v>
      </c>
      <c r="AC1194" s="1">
        <v>139204976.23522499</v>
      </c>
      <c r="AD1194" s="1">
        <v>0</v>
      </c>
      <c r="AE1194" s="1">
        <v>307504470</v>
      </c>
      <c r="AF1194" s="1">
        <v>110124677.93093701</v>
      </c>
      <c r="AG1194" s="1">
        <v>0</v>
      </c>
      <c r="AH1194" s="1">
        <v>307504470</v>
      </c>
      <c r="AI1194" s="1">
        <v>96439831.670096099</v>
      </c>
      <c r="AJ1194" s="1">
        <v>0</v>
      </c>
      <c r="AK1194" s="1">
        <v>531536416.49199998</v>
      </c>
      <c r="AL1194" s="1">
        <v>503694537.72722501</v>
      </c>
      <c r="AM1194" s="1">
        <v>467086862.72722501</v>
      </c>
      <c r="AN1194" s="1">
        <v>438006564.42293698</v>
      </c>
      <c r="AO1194" s="1">
        <v>424321718.16209602</v>
      </c>
      <c r="AP1194" s="1">
        <v>118674000</v>
      </c>
      <c r="AQ1194" s="1">
        <v>49322338.859999999</v>
      </c>
      <c r="AR1194" s="1">
        <v>49322338.859999999</v>
      </c>
      <c r="AS1194" s="1">
        <v>49322338.859999999</v>
      </c>
      <c r="AT1194" s="1">
        <v>49322338.859999999</v>
      </c>
      <c r="AU1194" s="1">
        <v>49322338.859999999</v>
      </c>
      <c r="AV1194" s="1">
        <v>650210416.49199998</v>
      </c>
      <c r="AW1194" s="1">
        <v>671690876.58722496</v>
      </c>
      <c r="AX1194" s="1">
        <v>635083201.58722496</v>
      </c>
      <c r="AY1194" s="1">
        <v>606002903.28293705</v>
      </c>
      <c r="AZ1194" s="1">
        <v>592318057.02209604</v>
      </c>
      <c r="BA1194" s="1">
        <v>671690876.58722496</v>
      </c>
      <c r="BB1194" s="1">
        <v>635083201.58722496</v>
      </c>
      <c r="BC1194" s="1">
        <v>606002903.28293705</v>
      </c>
      <c r="BD1194" s="1">
        <v>592318057.02209604</v>
      </c>
      <c r="BE1194" s="1">
        <v>553016876.58722496</v>
      </c>
      <c r="BF1194" s="1">
        <v>516409201.58722502</v>
      </c>
      <c r="BG1194" s="1">
        <v>487328903.28293699</v>
      </c>
      <c r="BH1194" s="1">
        <v>473644057.02209598</v>
      </c>
      <c r="BI1194" s="1">
        <v>553016876.58722496</v>
      </c>
      <c r="BJ1194" s="1">
        <v>516409201.58722502</v>
      </c>
      <c r="BK1194" s="1">
        <v>487328903.28293699</v>
      </c>
      <c r="BL1194" s="1">
        <v>473644057.02209598</v>
      </c>
      <c r="BM1194" s="1" t="s">
        <v>85</v>
      </c>
      <c r="BN1194" s="1" t="s">
        <v>85</v>
      </c>
      <c r="BO1194" s="1" t="s">
        <v>85</v>
      </c>
      <c r="BP1194" t="s">
        <v>85</v>
      </c>
    </row>
    <row r="1195" spans="1:68" x14ac:dyDescent="0.25">
      <c r="A1195">
        <v>1756</v>
      </c>
      <c r="B1195" t="s">
        <v>332</v>
      </c>
      <c r="C1195">
        <v>2020</v>
      </c>
      <c r="D1195" s="2">
        <v>20059</v>
      </c>
      <c r="E1195" s="26">
        <v>73903.649999999994</v>
      </c>
      <c r="F1195" t="s">
        <v>91</v>
      </c>
      <c r="G1195" t="s">
        <v>553</v>
      </c>
      <c r="H1195">
        <v>111</v>
      </c>
      <c r="I1195" s="2">
        <v>102</v>
      </c>
      <c r="J1195" s="1">
        <v>746796570</v>
      </c>
      <c r="K1195" s="1">
        <v>534552000</v>
      </c>
      <c r="L1195" s="1">
        <v>28310000</v>
      </c>
      <c r="M1195" s="1">
        <v>70565000</v>
      </c>
      <c r="N1195" s="1">
        <v>2407000</v>
      </c>
      <c r="O1195" s="1">
        <v>8149416.4919999996</v>
      </c>
      <c r="P1195" s="1">
        <v>8149416.4919999996</v>
      </c>
      <c r="Q1195" s="1">
        <v>5944669</v>
      </c>
      <c r="R1195" s="1">
        <v>2133373</v>
      </c>
      <c r="S1195" s="1">
        <v>87771</v>
      </c>
      <c r="T1195" s="1">
        <v>50.097161960000001</v>
      </c>
      <c r="U1195" s="1">
        <v>2.181404637</v>
      </c>
      <c r="V1195" s="1">
        <v>0</v>
      </c>
      <c r="Y1195" s="1">
        <v>344112145</v>
      </c>
      <c r="Z1195" s="1">
        <v>154030206.50480601</v>
      </c>
      <c r="AA1195" s="1">
        <v>0</v>
      </c>
      <c r="AB1195" s="1">
        <v>307504470</v>
      </c>
      <c r="AC1195" s="1">
        <v>154030206.50480601</v>
      </c>
      <c r="AD1195" s="1">
        <v>0</v>
      </c>
      <c r="AE1195" s="1">
        <v>307504470</v>
      </c>
      <c r="AF1195" s="1">
        <v>121852877.25860199</v>
      </c>
      <c r="AG1195" s="1">
        <v>0</v>
      </c>
      <c r="AH1195" s="1">
        <v>307504470</v>
      </c>
      <c r="AI1195" s="1">
        <v>106710604.672153</v>
      </c>
      <c r="AJ1195" s="1">
        <v>0</v>
      </c>
      <c r="AK1195" s="1">
        <v>571011416.49199998</v>
      </c>
      <c r="AL1195" s="1">
        <v>534601767.99680603</v>
      </c>
      <c r="AM1195" s="1">
        <v>497994092.99680603</v>
      </c>
      <c r="AN1195" s="1">
        <v>465816763.75060201</v>
      </c>
      <c r="AO1195" s="1">
        <v>450674491.16415298</v>
      </c>
      <c r="AP1195" s="1">
        <v>72972000</v>
      </c>
      <c r="AQ1195" s="1">
        <v>49322338.859999999</v>
      </c>
      <c r="AR1195" s="1">
        <v>49322338.859999999</v>
      </c>
      <c r="AS1195" s="1">
        <v>49322338.859999999</v>
      </c>
      <c r="AT1195" s="1">
        <v>49322338.859999999</v>
      </c>
      <c r="AU1195" s="1">
        <v>49322338.859999999</v>
      </c>
      <c r="AV1195" s="1">
        <v>643983416.49199998</v>
      </c>
      <c r="AW1195" s="1">
        <v>656896106.85680604</v>
      </c>
      <c r="AX1195" s="1">
        <v>620288431.85680604</v>
      </c>
      <c r="AY1195" s="1">
        <v>588111102.61060202</v>
      </c>
      <c r="AZ1195" s="1">
        <v>572968830.02415395</v>
      </c>
      <c r="BA1195" s="1">
        <v>656896106.85680604</v>
      </c>
      <c r="BB1195" s="1">
        <v>620288431.85680604</v>
      </c>
      <c r="BC1195" s="1">
        <v>588111102.61060202</v>
      </c>
      <c r="BD1195" s="1">
        <v>572968830.02415395</v>
      </c>
      <c r="BE1195" s="1">
        <v>583924106.85680604</v>
      </c>
      <c r="BF1195" s="1">
        <v>547316431.85680604</v>
      </c>
      <c r="BG1195" s="1">
        <v>515139102.61060202</v>
      </c>
      <c r="BH1195" s="1">
        <v>499996830.02415299</v>
      </c>
      <c r="BI1195" s="1">
        <v>583924106.85680604</v>
      </c>
      <c r="BJ1195" s="1">
        <v>547316431.85680604</v>
      </c>
      <c r="BK1195" s="1">
        <v>515139102.61060202</v>
      </c>
      <c r="BL1195" s="1">
        <v>499996830.02415299</v>
      </c>
      <c r="BM1195" s="1" t="s">
        <v>85</v>
      </c>
      <c r="BN1195" s="1" t="s">
        <v>85</v>
      </c>
      <c r="BO1195" s="1" t="s">
        <v>85</v>
      </c>
      <c r="BP1195" t="s">
        <v>85</v>
      </c>
    </row>
    <row r="1196" spans="1:68" x14ac:dyDescent="0.25">
      <c r="A1196">
        <v>1756</v>
      </c>
      <c r="B1196" t="s">
        <v>332</v>
      </c>
      <c r="C1196">
        <v>2021</v>
      </c>
      <c r="D1196" s="2">
        <v>20059</v>
      </c>
      <c r="E1196" s="26">
        <v>73903.649999999994</v>
      </c>
      <c r="F1196" t="s">
        <v>91</v>
      </c>
      <c r="G1196" t="s">
        <v>553</v>
      </c>
      <c r="H1196">
        <v>111</v>
      </c>
      <c r="I1196" s="2">
        <v>102</v>
      </c>
      <c r="J1196" s="1">
        <v>746796570</v>
      </c>
      <c r="K1196" s="1">
        <v>540311227.10000002</v>
      </c>
      <c r="L1196" s="1">
        <v>18242744.120000001</v>
      </c>
      <c r="M1196" s="1">
        <v>86806198.239999995</v>
      </c>
      <c r="N1196" s="1">
        <v>0</v>
      </c>
      <c r="O1196" s="1">
        <v>8149416.4919999996</v>
      </c>
      <c r="P1196" s="1">
        <v>8149416.4919999996</v>
      </c>
      <c r="Q1196" s="1">
        <v>5944669</v>
      </c>
      <c r="R1196" s="1">
        <v>2133373</v>
      </c>
      <c r="S1196" s="1">
        <v>87771</v>
      </c>
      <c r="T1196" s="1">
        <v>49.849369750000001</v>
      </c>
      <c r="U1196" s="1">
        <v>2.4951451809999998</v>
      </c>
      <c r="V1196" s="1">
        <v>0</v>
      </c>
      <c r="Y1196" s="1">
        <v>344112145</v>
      </c>
      <c r="Z1196" s="1">
        <v>152225100.81744799</v>
      </c>
      <c r="AA1196" s="1">
        <v>0</v>
      </c>
      <c r="AB1196" s="1">
        <v>307504470</v>
      </c>
      <c r="AC1196" s="1">
        <v>152225100.81744799</v>
      </c>
      <c r="AD1196" s="1">
        <v>0</v>
      </c>
      <c r="AE1196" s="1">
        <v>307504470</v>
      </c>
      <c r="AF1196" s="1">
        <v>120424863.060922</v>
      </c>
      <c r="AG1196" s="1">
        <v>0</v>
      </c>
      <c r="AH1196" s="1">
        <v>307504470</v>
      </c>
      <c r="AI1196" s="1">
        <v>105460045.293145</v>
      </c>
      <c r="AJ1196" s="1">
        <v>0</v>
      </c>
      <c r="AK1196" s="1">
        <v>566703387.71200001</v>
      </c>
      <c r="AL1196" s="1">
        <v>522729406.42944801</v>
      </c>
      <c r="AM1196" s="1">
        <v>486121731.42944801</v>
      </c>
      <c r="AN1196" s="1">
        <v>454321493.67292202</v>
      </c>
      <c r="AO1196" s="1">
        <v>439356675.90514499</v>
      </c>
      <c r="AP1196" s="1">
        <v>86806198.239999995</v>
      </c>
      <c r="AQ1196" s="1">
        <v>49322338.859999999</v>
      </c>
      <c r="AR1196" s="1">
        <v>49322338.859999999</v>
      </c>
      <c r="AS1196" s="1">
        <v>49322338.859999999</v>
      </c>
      <c r="AT1196" s="1">
        <v>49322338.859999999</v>
      </c>
      <c r="AU1196" s="1">
        <v>49322338.859999999</v>
      </c>
      <c r="AV1196" s="1">
        <v>653509585.95200002</v>
      </c>
      <c r="AW1196" s="1">
        <v>658857943.52944803</v>
      </c>
      <c r="AX1196" s="1">
        <v>622250268.52944803</v>
      </c>
      <c r="AY1196" s="1">
        <v>590450030.77292204</v>
      </c>
      <c r="AZ1196" s="1">
        <v>575485213.00514495</v>
      </c>
      <c r="BA1196" s="1">
        <v>658857943.52944803</v>
      </c>
      <c r="BB1196" s="1">
        <v>622250268.52944803</v>
      </c>
      <c r="BC1196" s="1">
        <v>590450030.77292204</v>
      </c>
      <c r="BD1196" s="1">
        <v>575485213.00514495</v>
      </c>
      <c r="BE1196" s="1">
        <v>572051745.28944802</v>
      </c>
      <c r="BF1196" s="1">
        <v>535444070.28944802</v>
      </c>
      <c r="BG1196" s="1">
        <v>503643832.53292203</v>
      </c>
      <c r="BH1196" s="1">
        <v>488679014.765145</v>
      </c>
      <c r="BI1196" s="1">
        <v>572051745.28944802</v>
      </c>
      <c r="BJ1196" s="1">
        <v>535444070.28944802</v>
      </c>
      <c r="BK1196" s="1">
        <v>503643832.53292203</v>
      </c>
      <c r="BL1196" s="1">
        <v>488679014.765145</v>
      </c>
      <c r="BM1196" s="1" t="s">
        <v>85</v>
      </c>
      <c r="BN1196" s="1" t="s">
        <v>85</v>
      </c>
      <c r="BO1196" s="1" t="s">
        <v>85</v>
      </c>
      <c r="BP1196" t="s">
        <v>85</v>
      </c>
    </row>
    <row r="1197" spans="1:68" x14ac:dyDescent="0.25">
      <c r="A1197">
        <v>1765</v>
      </c>
      <c r="B1197" t="s">
        <v>333</v>
      </c>
      <c r="C1197">
        <v>2017</v>
      </c>
      <c r="D1197" s="2">
        <v>22348</v>
      </c>
      <c r="E1197" s="26">
        <v>75385.11</v>
      </c>
      <c r="F1197" t="s">
        <v>93</v>
      </c>
      <c r="I1197" s="2">
        <v>180</v>
      </c>
      <c r="J1197" s="1">
        <v>1468263600</v>
      </c>
      <c r="K1197" s="1">
        <v>958364725.29999995</v>
      </c>
      <c r="L1197" s="1">
        <v>319372572.80000001</v>
      </c>
      <c r="M1197" s="1">
        <v>152521070.30000001</v>
      </c>
      <c r="N1197" s="1">
        <v>0</v>
      </c>
      <c r="O1197" s="1">
        <v>80836747.879999995</v>
      </c>
      <c r="P1197" s="1">
        <v>37095064.390000001</v>
      </c>
      <c r="Q1197" s="1">
        <v>14078997</v>
      </c>
      <c r="R1197" s="1">
        <v>6850018</v>
      </c>
      <c r="S1197" s="1">
        <v>351140</v>
      </c>
      <c r="T1197" s="1">
        <v>56.873419349999999</v>
      </c>
      <c r="U1197" s="1">
        <v>4.6859328539999998</v>
      </c>
      <c r="V1197" s="1">
        <v>59540</v>
      </c>
      <c r="W1197" s="1">
        <v>35.090000000000003</v>
      </c>
      <c r="X1197" s="1">
        <v>1.07</v>
      </c>
      <c r="Y1197" s="1">
        <v>383379940</v>
      </c>
      <c r="Z1197" s="1">
        <v>411258847.73892802</v>
      </c>
      <c r="AA1197" s="1">
        <v>1295340.3319999999</v>
      </c>
      <c r="AB1197" s="1">
        <v>342594840</v>
      </c>
      <c r="AC1197" s="1">
        <v>411258847.73892802</v>
      </c>
      <c r="AD1197" s="1">
        <v>1295340.3319999999</v>
      </c>
      <c r="AE1197" s="1">
        <v>342594840</v>
      </c>
      <c r="AF1197" s="1">
        <v>326280676.36498702</v>
      </c>
      <c r="AG1197" s="1">
        <v>1295340.3319999999</v>
      </c>
      <c r="AH1197" s="1">
        <v>342594840</v>
      </c>
      <c r="AI1197" s="1">
        <v>286290948.659603</v>
      </c>
      <c r="AJ1197" s="1">
        <v>1295340.3319999999</v>
      </c>
      <c r="AK1197" s="1">
        <v>1358574045.98</v>
      </c>
      <c r="AL1197" s="1">
        <v>1152401765.26092</v>
      </c>
      <c r="AM1197" s="1">
        <v>1111616665.26092</v>
      </c>
      <c r="AN1197" s="1">
        <v>1026638493.8869801</v>
      </c>
      <c r="AO1197" s="1">
        <v>986648766.18160295</v>
      </c>
      <c r="AP1197" s="1">
        <v>152521070.30000001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1511095116.28</v>
      </c>
      <c r="AW1197" s="1">
        <v>1304922835.56092</v>
      </c>
      <c r="AX1197" s="1">
        <v>1264137735.56092</v>
      </c>
      <c r="AY1197" s="1">
        <v>1179159564.18698</v>
      </c>
      <c r="AZ1197" s="1">
        <v>1139169836.4816</v>
      </c>
      <c r="BA1197" s="1">
        <v>1304922835.56092</v>
      </c>
      <c r="BB1197" s="1">
        <v>1264137735.56092</v>
      </c>
      <c r="BC1197" s="1">
        <v>1179159564.18698</v>
      </c>
      <c r="BD1197" s="1">
        <v>1139169836.4816</v>
      </c>
      <c r="BE1197" s="1">
        <v>1152401765.26092</v>
      </c>
      <c r="BF1197" s="1">
        <v>1111616665.26092</v>
      </c>
      <c r="BG1197" s="1">
        <v>1026638493.8869801</v>
      </c>
      <c r="BH1197" s="1">
        <v>986648766.18160295</v>
      </c>
      <c r="BI1197" s="1">
        <v>1152401765.26092</v>
      </c>
      <c r="BJ1197" s="1">
        <v>1111616665.26092</v>
      </c>
      <c r="BK1197" s="1">
        <v>1026638493.8869801</v>
      </c>
      <c r="BL1197" s="1">
        <v>986648766.18160295</v>
      </c>
      <c r="BM1197" s="1" t="s">
        <v>85</v>
      </c>
      <c r="BN1197" s="1" t="s">
        <v>85</v>
      </c>
      <c r="BO1197" s="1" t="s">
        <v>85</v>
      </c>
      <c r="BP1197" t="s">
        <v>85</v>
      </c>
    </row>
    <row r="1198" spans="1:68" x14ac:dyDescent="0.25">
      <c r="A1198">
        <v>1765</v>
      </c>
      <c r="B1198" t="s">
        <v>333</v>
      </c>
      <c r="C1198">
        <v>2018</v>
      </c>
      <c r="D1198" s="2">
        <v>22348</v>
      </c>
      <c r="E1198" s="26">
        <v>75385.11</v>
      </c>
      <c r="F1198" t="s">
        <v>93</v>
      </c>
      <c r="I1198" s="2">
        <v>180</v>
      </c>
      <c r="J1198" s="1">
        <v>1468263600</v>
      </c>
      <c r="K1198" s="1">
        <v>932603160.89999998</v>
      </c>
      <c r="L1198" s="1">
        <v>299631480.5</v>
      </c>
      <c r="M1198" s="1">
        <v>181133311.30000001</v>
      </c>
      <c r="N1198" s="1">
        <v>0</v>
      </c>
      <c r="O1198" s="1">
        <v>80836747.879999995</v>
      </c>
      <c r="P1198" s="1">
        <v>37095064.390000001</v>
      </c>
      <c r="Q1198" s="1">
        <v>14078997</v>
      </c>
      <c r="R1198" s="1">
        <v>6850018</v>
      </c>
      <c r="S1198" s="1">
        <v>351140</v>
      </c>
      <c r="T1198" s="1">
        <v>58.06874466</v>
      </c>
      <c r="U1198" s="1">
        <v>3.8715656730000001</v>
      </c>
      <c r="V1198" s="1">
        <v>59540</v>
      </c>
      <c r="W1198" s="1">
        <v>35.090000000000003</v>
      </c>
      <c r="X1198" s="1">
        <v>1.07</v>
      </c>
      <c r="Y1198" s="1">
        <v>383379940</v>
      </c>
      <c r="Z1198" s="1">
        <v>427096050.74776798</v>
      </c>
      <c r="AA1198" s="1">
        <v>1295340.3319999999</v>
      </c>
      <c r="AB1198" s="1">
        <v>342594840</v>
      </c>
      <c r="AC1198" s="1">
        <v>427096050.74776798</v>
      </c>
      <c r="AD1198" s="1">
        <v>1295340.3319999999</v>
      </c>
      <c r="AE1198" s="1">
        <v>342594840</v>
      </c>
      <c r="AF1198" s="1">
        <v>338845447.52520299</v>
      </c>
      <c r="AG1198" s="1">
        <v>1295340.3319999999</v>
      </c>
      <c r="AH1198" s="1">
        <v>342594840</v>
      </c>
      <c r="AI1198" s="1">
        <v>297315751.89105499</v>
      </c>
      <c r="AJ1198" s="1">
        <v>1295340.3319999999</v>
      </c>
      <c r="AK1198" s="1">
        <v>1313071389.28</v>
      </c>
      <c r="AL1198" s="1">
        <v>1148497875.9697599</v>
      </c>
      <c r="AM1198" s="1">
        <v>1107712775.9697599</v>
      </c>
      <c r="AN1198" s="1">
        <v>1019462172.7472</v>
      </c>
      <c r="AO1198" s="1">
        <v>977932477.11305499</v>
      </c>
      <c r="AP1198" s="1">
        <v>181133311.30000001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1494204700.5799999</v>
      </c>
      <c r="AW1198" s="1">
        <v>1329631187.2697599</v>
      </c>
      <c r="AX1198" s="1">
        <v>1288846087.2697599</v>
      </c>
      <c r="AY1198" s="1">
        <v>1200595484.0472</v>
      </c>
      <c r="AZ1198" s="1">
        <v>1159065788.4130499</v>
      </c>
      <c r="BA1198" s="1">
        <v>1329631187.2697599</v>
      </c>
      <c r="BB1198" s="1">
        <v>1288846087.2697599</v>
      </c>
      <c r="BC1198" s="1">
        <v>1200595484.0472</v>
      </c>
      <c r="BD1198" s="1">
        <v>1159065788.4130499</v>
      </c>
      <c r="BE1198" s="1">
        <v>1148497875.9697599</v>
      </c>
      <c r="BF1198" s="1">
        <v>1107712775.9697599</v>
      </c>
      <c r="BG1198" s="1">
        <v>1019462172.7472</v>
      </c>
      <c r="BH1198" s="1">
        <v>977932477.11305499</v>
      </c>
      <c r="BI1198" s="1">
        <v>1148497875.9697599</v>
      </c>
      <c r="BJ1198" s="1">
        <v>1107712775.9697599</v>
      </c>
      <c r="BK1198" s="1">
        <v>1019462172.7472</v>
      </c>
      <c r="BL1198" s="1">
        <v>977932477.11305499</v>
      </c>
      <c r="BM1198" s="1" t="s">
        <v>85</v>
      </c>
      <c r="BN1198" s="1" t="s">
        <v>85</v>
      </c>
      <c r="BO1198" s="1" t="s">
        <v>85</v>
      </c>
      <c r="BP1198" t="s">
        <v>85</v>
      </c>
    </row>
    <row r="1199" spans="1:68" x14ac:dyDescent="0.25">
      <c r="A1199">
        <v>1765</v>
      </c>
      <c r="B1199" t="s">
        <v>333</v>
      </c>
      <c r="C1199">
        <v>2019</v>
      </c>
      <c r="D1199" s="2">
        <v>22348</v>
      </c>
      <c r="E1199" s="26">
        <v>75385.11</v>
      </c>
      <c r="F1199" t="s">
        <v>93</v>
      </c>
      <c r="I1199" s="2">
        <v>180</v>
      </c>
      <c r="J1199" s="1">
        <v>1468263600</v>
      </c>
      <c r="K1199" s="1">
        <v>978950218.60000002</v>
      </c>
      <c r="L1199" s="1">
        <v>305107221.19999999</v>
      </c>
      <c r="M1199" s="1">
        <v>226243839.09999999</v>
      </c>
      <c r="N1199" s="1">
        <v>0</v>
      </c>
      <c r="O1199" s="1">
        <v>80836747.879999995</v>
      </c>
      <c r="P1199" s="1">
        <v>37095064.390000001</v>
      </c>
      <c r="Q1199" s="1">
        <v>14078997</v>
      </c>
      <c r="R1199" s="1">
        <v>6850018</v>
      </c>
      <c r="S1199" s="1">
        <v>351140</v>
      </c>
      <c r="T1199" s="1">
        <v>53.848651369999999</v>
      </c>
      <c r="U1199" s="1">
        <v>5.0367313129999998</v>
      </c>
      <c r="V1199" s="1">
        <v>59540</v>
      </c>
      <c r="W1199" s="1">
        <v>35.090000000000003</v>
      </c>
      <c r="X1199" s="1">
        <v>1.07</v>
      </c>
      <c r="Y1199" s="1">
        <v>383379940</v>
      </c>
      <c r="Z1199" s="1">
        <v>384657996.51234603</v>
      </c>
      <c r="AA1199" s="1">
        <v>1295340.3319999999</v>
      </c>
      <c r="AB1199" s="1">
        <v>342594840</v>
      </c>
      <c r="AC1199" s="1">
        <v>384657996.51234603</v>
      </c>
      <c r="AD1199" s="1">
        <v>1295340.3319999999</v>
      </c>
      <c r="AE1199" s="1">
        <v>342594840</v>
      </c>
      <c r="AF1199" s="1">
        <v>305176343.22343397</v>
      </c>
      <c r="AG1199" s="1">
        <v>1295340.3319999999</v>
      </c>
      <c r="AH1199" s="1">
        <v>342594840</v>
      </c>
      <c r="AI1199" s="1">
        <v>267773212.263946</v>
      </c>
      <c r="AJ1199" s="1">
        <v>1295340.3319999999</v>
      </c>
      <c r="AK1199" s="1">
        <v>1364894187.6799901</v>
      </c>
      <c r="AL1199" s="1">
        <v>1111535562.43434</v>
      </c>
      <c r="AM1199" s="1">
        <v>1070750462.43434</v>
      </c>
      <c r="AN1199" s="1">
        <v>991268809.14543402</v>
      </c>
      <c r="AO1199" s="1">
        <v>953865678.18594599</v>
      </c>
      <c r="AP1199" s="1">
        <v>226243839.09999999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1591138026.77999</v>
      </c>
      <c r="AW1199" s="1">
        <v>1337779401.5343399</v>
      </c>
      <c r="AX1199" s="1">
        <v>1296994301.5343399</v>
      </c>
      <c r="AY1199" s="1">
        <v>1217512648.24543</v>
      </c>
      <c r="AZ1199" s="1">
        <v>1180109517.2859399</v>
      </c>
      <c r="BA1199" s="1">
        <v>1337779401.5343399</v>
      </c>
      <c r="BB1199" s="1">
        <v>1296994301.5343399</v>
      </c>
      <c r="BC1199" s="1">
        <v>1217512648.24543</v>
      </c>
      <c r="BD1199" s="1">
        <v>1180109517.2859399</v>
      </c>
      <c r="BE1199" s="1">
        <v>1111535562.43434</v>
      </c>
      <c r="BF1199" s="1">
        <v>1070750462.43434</v>
      </c>
      <c r="BG1199" s="1">
        <v>991268809.14543402</v>
      </c>
      <c r="BH1199" s="1">
        <v>953865678.18594599</v>
      </c>
      <c r="BI1199" s="1">
        <v>1111535562.43434</v>
      </c>
      <c r="BJ1199" s="1">
        <v>1070750462.43434</v>
      </c>
      <c r="BK1199" s="1">
        <v>991268809.14543402</v>
      </c>
      <c r="BL1199" s="1">
        <v>953865678.18594599</v>
      </c>
      <c r="BM1199" s="1" t="s">
        <v>85</v>
      </c>
      <c r="BN1199" s="1" t="s">
        <v>85</v>
      </c>
      <c r="BO1199" s="1" t="s">
        <v>85</v>
      </c>
      <c r="BP1199" t="s">
        <v>85</v>
      </c>
    </row>
    <row r="1200" spans="1:68" x14ac:dyDescent="0.25">
      <c r="A1200">
        <v>1765</v>
      </c>
      <c r="B1200" t="s">
        <v>333</v>
      </c>
      <c r="C1200">
        <v>2020</v>
      </c>
      <c r="D1200" s="2">
        <v>22348</v>
      </c>
      <c r="E1200" s="26">
        <v>75385.11</v>
      </c>
      <c r="F1200" t="s">
        <v>93</v>
      </c>
      <c r="I1200" s="2">
        <v>180</v>
      </c>
      <c r="J1200" s="1">
        <v>1468263600</v>
      </c>
      <c r="K1200" s="1">
        <v>1099265406</v>
      </c>
      <c r="L1200" s="1">
        <v>256234739.90000001</v>
      </c>
      <c r="M1200" s="1">
        <v>212701105.69999999</v>
      </c>
      <c r="N1200" s="1">
        <v>0</v>
      </c>
      <c r="O1200" s="1">
        <v>80836747.879999995</v>
      </c>
      <c r="P1200" s="1">
        <v>37095064.390000001</v>
      </c>
      <c r="Q1200" s="1">
        <v>14078997</v>
      </c>
      <c r="R1200" s="1">
        <v>6850018</v>
      </c>
      <c r="S1200" s="1">
        <v>351140</v>
      </c>
      <c r="T1200" s="1">
        <v>55.644355269999998</v>
      </c>
      <c r="U1200" s="1">
        <v>2.286351314</v>
      </c>
      <c r="V1200" s="1">
        <v>59540</v>
      </c>
      <c r="W1200" s="1">
        <v>35.090000000000003</v>
      </c>
      <c r="X1200" s="1">
        <v>1.07</v>
      </c>
      <c r="Y1200" s="1">
        <v>383379940</v>
      </c>
      <c r="Z1200" s="1">
        <v>420483006.52064699</v>
      </c>
      <c r="AA1200" s="1">
        <v>1295340.3319999999</v>
      </c>
      <c r="AB1200" s="1">
        <v>342594840</v>
      </c>
      <c r="AC1200" s="1">
        <v>420483006.52064699</v>
      </c>
      <c r="AD1200" s="1">
        <v>1295340.3319999999</v>
      </c>
      <c r="AE1200" s="1">
        <v>342594840</v>
      </c>
      <c r="AF1200" s="1">
        <v>333598852.69783401</v>
      </c>
      <c r="AG1200" s="1">
        <v>1295340.3319999999</v>
      </c>
      <c r="AH1200" s="1">
        <v>342594840</v>
      </c>
      <c r="AI1200" s="1">
        <v>292712192.07533401</v>
      </c>
      <c r="AJ1200" s="1">
        <v>1295340.3319999999</v>
      </c>
      <c r="AK1200" s="1">
        <v>1436336893.78</v>
      </c>
      <c r="AL1200" s="1">
        <v>1098488091.1426401</v>
      </c>
      <c r="AM1200" s="1">
        <v>1057702991.14264</v>
      </c>
      <c r="AN1200" s="1">
        <v>970818837.31983399</v>
      </c>
      <c r="AO1200" s="1">
        <v>929932176.69733405</v>
      </c>
      <c r="AP1200" s="1">
        <v>212701105.69999999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1649037999.48</v>
      </c>
      <c r="AW1200" s="1">
        <v>1311189196.8426399</v>
      </c>
      <c r="AX1200" s="1">
        <v>1270404096.8426399</v>
      </c>
      <c r="AY1200" s="1">
        <v>1183519943.01983</v>
      </c>
      <c r="AZ1200" s="1">
        <v>1142633282.39733</v>
      </c>
      <c r="BA1200" s="1">
        <v>1311189196.8426399</v>
      </c>
      <c r="BB1200" s="1">
        <v>1270404096.8426399</v>
      </c>
      <c r="BC1200" s="1">
        <v>1183519943.01983</v>
      </c>
      <c r="BD1200" s="1">
        <v>1142633282.39733</v>
      </c>
      <c r="BE1200" s="1">
        <v>1098488091.1426401</v>
      </c>
      <c r="BF1200" s="1">
        <v>1057702991.14264</v>
      </c>
      <c r="BG1200" s="1">
        <v>970818837.31983399</v>
      </c>
      <c r="BH1200" s="1">
        <v>929932176.69733405</v>
      </c>
      <c r="BI1200" s="1">
        <v>1098488091.1426401</v>
      </c>
      <c r="BJ1200" s="1">
        <v>1057702991.14264</v>
      </c>
      <c r="BK1200" s="1">
        <v>970818837.31983399</v>
      </c>
      <c r="BL1200" s="1">
        <v>929932176.69733405</v>
      </c>
      <c r="BM1200" s="1" t="s">
        <v>85</v>
      </c>
      <c r="BN1200" s="1" t="s">
        <v>85</v>
      </c>
      <c r="BO1200" s="1" t="s">
        <v>85</v>
      </c>
      <c r="BP1200" t="s">
        <v>85</v>
      </c>
    </row>
    <row r="1201" spans="1:68" x14ac:dyDescent="0.25">
      <c r="A1201">
        <v>1765</v>
      </c>
      <c r="B1201" t="s">
        <v>333</v>
      </c>
      <c r="C1201">
        <v>2021</v>
      </c>
      <c r="D1201" s="2">
        <v>22348</v>
      </c>
      <c r="E1201" s="26">
        <v>75385.11</v>
      </c>
      <c r="F1201" t="s">
        <v>93</v>
      </c>
      <c r="I1201" s="2">
        <v>180</v>
      </c>
      <c r="J1201" s="1">
        <v>1468263600</v>
      </c>
      <c r="K1201" s="1">
        <v>1048002899</v>
      </c>
      <c r="L1201" s="1">
        <v>353981198.60000002</v>
      </c>
      <c r="M1201" s="1">
        <v>166842525.90000001</v>
      </c>
      <c r="N1201" s="1">
        <v>0</v>
      </c>
      <c r="O1201" s="1">
        <v>80836747.879999995</v>
      </c>
      <c r="P1201" s="1">
        <v>37095064.390000001</v>
      </c>
      <c r="Q1201" s="1">
        <v>14078997</v>
      </c>
      <c r="R1201" s="1">
        <v>6850018</v>
      </c>
      <c r="S1201" s="1">
        <v>351140</v>
      </c>
      <c r="T1201" s="1">
        <v>57.377547849999999</v>
      </c>
      <c r="U1201" s="1">
        <v>4.4485086420000002</v>
      </c>
      <c r="V1201" s="1">
        <v>59540</v>
      </c>
      <c r="W1201" s="1">
        <v>35.090000000000003</v>
      </c>
      <c r="X1201" s="1">
        <v>1.07</v>
      </c>
      <c r="Y1201" s="1">
        <v>383379940</v>
      </c>
      <c r="Z1201" s="1">
        <v>417102587.96002799</v>
      </c>
      <c r="AA1201" s="1">
        <v>1295340.3319999999</v>
      </c>
      <c r="AB1201" s="1">
        <v>342594840</v>
      </c>
      <c r="AC1201" s="1">
        <v>417102587.96002799</v>
      </c>
      <c r="AD1201" s="1">
        <v>1295340.3319999999</v>
      </c>
      <c r="AE1201" s="1">
        <v>342594840</v>
      </c>
      <c r="AF1201" s="1">
        <v>330916928.01604497</v>
      </c>
      <c r="AG1201" s="1">
        <v>1295340.3319999999</v>
      </c>
      <c r="AH1201" s="1">
        <v>342594840</v>
      </c>
      <c r="AI1201" s="1">
        <v>290358970.395347</v>
      </c>
      <c r="AJ1201" s="1">
        <v>1295340.3319999999</v>
      </c>
      <c r="AK1201" s="1">
        <v>1482820845.48</v>
      </c>
      <c r="AL1201" s="1">
        <v>1192854131.2820201</v>
      </c>
      <c r="AM1201" s="1">
        <v>1152069031.2820201</v>
      </c>
      <c r="AN1201" s="1">
        <v>1065883371.33804</v>
      </c>
      <c r="AO1201" s="1">
        <v>1025325413.71734</v>
      </c>
      <c r="AP1201" s="1">
        <v>166842525.90000001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1649663371.3800001</v>
      </c>
      <c r="AW1201" s="1">
        <v>1359696657.1820199</v>
      </c>
      <c r="AX1201" s="1">
        <v>1318911557.1820199</v>
      </c>
      <c r="AY1201" s="1">
        <v>1232725897.23804</v>
      </c>
      <c r="AZ1201" s="1">
        <v>1192167939.6173401</v>
      </c>
      <c r="BA1201" s="1">
        <v>1359696657.1820199</v>
      </c>
      <c r="BB1201" s="1">
        <v>1318911557.1820199</v>
      </c>
      <c r="BC1201" s="1">
        <v>1232725897.23804</v>
      </c>
      <c r="BD1201" s="1">
        <v>1192167939.6173401</v>
      </c>
      <c r="BE1201" s="1">
        <v>1192854131.2820201</v>
      </c>
      <c r="BF1201" s="1">
        <v>1152069031.2820201</v>
      </c>
      <c r="BG1201" s="1">
        <v>1065883371.33804</v>
      </c>
      <c r="BH1201" s="1">
        <v>1025325413.71734</v>
      </c>
      <c r="BI1201" s="1">
        <v>1192854131.2820201</v>
      </c>
      <c r="BJ1201" s="1">
        <v>1152069031.2820201</v>
      </c>
      <c r="BK1201" s="1">
        <v>1065883371.33804</v>
      </c>
      <c r="BL1201" s="1">
        <v>1025325413.71734</v>
      </c>
      <c r="BM1201" s="1" t="s">
        <v>85</v>
      </c>
      <c r="BN1201" s="1" t="s">
        <v>85</v>
      </c>
      <c r="BO1201" s="1" t="s">
        <v>85</v>
      </c>
      <c r="BP1201" t="s">
        <v>85</v>
      </c>
    </row>
    <row r="1202" spans="1:68" x14ac:dyDescent="0.25">
      <c r="A1202">
        <v>1777</v>
      </c>
      <c r="B1202" t="s">
        <v>334</v>
      </c>
      <c r="C1202">
        <v>2017</v>
      </c>
      <c r="D1202" s="2">
        <v>176461</v>
      </c>
      <c r="E1202" s="26">
        <v>101816.04</v>
      </c>
      <c r="F1202" t="s">
        <v>91</v>
      </c>
      <c r="I1202" s="2">
        <v>137</v>
      </c>
      <c r="J1202" s="1">
        <v>8823932305</v>
      </c>
      <c r="K1202" s="1">
        <v>4522388274</v>
      </c>
      <c r="L1202" s="1">
        <v>1406698767</v>
      </c>
      <c r="M1202" s="1">
        <v>1006162718</v>
      </c>
      <c r="N1202" s="1">
        <v>91107939.599999994</v>
      </c>
      <c r="O1202" s="1">
        <v>473819939.10000002</v>
      </c>
      <c r="P1202" s="1">
        <v>474270342</v>
      </c>
      <c r="Q1202" s="1">
        <v>122705190</v>
      </c>
      <c r="R1202" s="1">
        <v>69294880</v>
      </c>
      <c r="S1202" s="1">
        <v>1181707</v>
      </c>
      <c r="T1202" s="1">
        <v>51.072640980000003</v>
      </c>
      <c r="U1202" s="1">
        <v>3.0695550009999999</v>
      </c>
      <c r="V1202" s="1">
        <v>16986937</v>
      </c>
      <c r="W1202" s="1">
        <v>30.91</v>
      </c>
      <c r="X1202" s="1">
        <v>1.06</v>
      </c>
      <c r="Y1202" s="1">
        <v>3027188455</v>
      </c>
      <c r="Z1202" s="1">
        <v>3286698556.75387</v>
      </c>
      <c r="AA1202" s="1">
        <v>345073521.53872401</v>
      </c>
      <c r="AB1202" s="1">
        <v>2705147130</v>
      </c>
      <c r="AC1202" s="1">
        <v>3286698556.75387</v>
      </c>
      <c r="AD1202" s="1">
        <v>345073521.53872401</v>
      </c>
      <c r="AE1202" s="1">
        <v>2705147130</v>
      </c>
      <c r="AF1202" s="1">
        <v>2595748708.9674201</v>
      </c>
      <c r="AG1202" s="1">
        <v>345073521.53872401</v>
      </c>
      <c r="AH1202" s="1">
        <v>2705147130</v>
      </c>
      <c r="AI1202" s="1">
        <v>2270595839.4208598</v>
      </c>
      <c r="AJ1202" s="1">
        <v>345073521.53872401</v>
      </c>
      <c r="AK1202" s="1">
        <v>6402906980.1000004</v>
      </c>
      <c r="AL1202" s="1">
        <v>8539929642.2925901</v>
      </c>
      <c r="AM1202" s="1">
        <v>8217888317.2925901</v>
      </c>
      <c r="AN1202" s="1">
        <v>7526938469.5061502</v>
      </c>
      <c r="AO1202" s="1">
        <v>7201785599.95959</v>
      </c>
      <c r="AP1202" s="1">
        <v>1097270657.5999999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7500177637.6999998</v>
      </c>
      <c r="AW1202" s="1">
        <v>9637200299.8925896</v>
      </c>
      <c r="AX1202" s="1">
        <v>9315158974.8925896</v>
      </c>
      <c r="AY1202" s="1">
        <v>8624209127.1061497</v>
      </c>
      <c r="AZ1202" s="1">
        <v>8299056257.5595798</v>
      </c>
      <c r="BA1202" s="1">
        <v>8823932305</v>
      </c>
      <c r="BB1202" s="1">
        <v>8823932305</v>
      </c>
      <c r="BC1202" s="1">
        <v>8624209127.1061497</v>
      </c>
      <c r="BD1202" s="1">
        <v>8299056257.5595798</v>
      </c>
      <c r="BE1202" s="1">
        <v>8539929642.2925901</v>
      </c>
      <c r="BF1202" s="1">
        <v>8217888317.2925901</v>
      </c>
      <c r="BG1202" s="1">
        <v>7526938469.5061502</v>
      </c>
      <c r="BH1202" s="1">
        <v>7201785599.95959</v>
      </c>
      <c r="BI1202" s="1">
        <v>7726661647.3999996</v>
      </c>
      <c r="BJ1202" s="1">
        <v>7726661647.3999996</v>
      </c>
      <c r="BK1202" s="1">
        <v>7526938469.5061502</v>
      </c>
      <c r="BL1202" s="1">
        <v>7201785599.9595804</v>
      </c>
      <c r="BM1202" s="1" t="s">
        <v>121</v>
      </c>
      <c r="BN1202" s="1" t="s">
        <v>121</v>
      </c>
      <c r="BO1202" s="1" t="s">
        <v>85</v>
      </c>
      <c r="BP1202" t="s">
        <v>85</v>
      </c>
    </row>
    <row r="1203" spans="1:68" x14ac:dyDescent="0.25">
      <c r="A1203">
        <v>1777</v>
      </c>
      <c r="B1203" t="s">
        <v>334</v>
      </c>
      <c r="C1203">
        <v>2018</v>
      </c>
      <c r="D1203" s="2">
        <v>177362</v>
      </c>
      <c r="E1203" s="26">
        <v>101816.04</v>
      </c>
      <c r="F1203" t="s">
        <v>91</v>
      </c>
      <c r="I1203" s="2">
        <v>137</v>
      </c>
      <c r="J1203" s="1">
        <v>8868986810</v>
      </c>
      <c r="K1203" s="1">
        <v>4657909705</v>
      </c>
      <c r="L1203" s="1">
        <v>1468871138</v>
      </c>
      <c r="M1203" s="1">
        <v>1002382846</v>
      </c>
      <c r="N1203" s="1">
        <v>0</v>
      </c>
      <c r="O1203" s="1">
        <v>473819939.10000002</v>
      </c>
      <c r="P1203" s="1">
        <v>474270342</v>
      </c>
      <c r="Q1203" s="1">
        <v>122705190</v>
      </c>
      <c r="R1203" s="1">
        <v>69294880</v>
      </c>
      <c r="S1203" s="1">
        <v>1181707</v>
      </c>
      <c r="T1203" s="1">
        <v>52.605021899999997</v>
      </c>
      <c r="U1203" s="1">
        <v>2.5464425749999999</v>
      </c>
      <c r="V1203" s="1">
        <v>16986937</v>
      </c>
      <c r="W1203" s="1">
        <v>30.91</v>
      </c>
      <c r="X1203" s="1">
        <v>1.06</v>
      </c>
      <c r="Y1203" s="1">
        <v>3042645110</v>
      </c>
      <c r="Z1203" s="1">
        <v>3427435071.41609</v>
      </c>
      <c r="AA1203" s="1">
        <v>345073521.53872401</v>
      </c>
      <c r="AB1203" s="1">
        <v>2718959460</v>
      </c>
      <c r="AC1203" s="1">
        <v>3427435071.41609</v>
      </c>
      <c r="AD1203" s="1">
        <v>345073521.53872401</v>
      </c>
      <c r="AE1203" s="1">
        <v>2718959460</v>
      </c>
      <c r="AF1203" s="1">
        <v>2706898733.8117599</v>
      </c>
      <c r="AG1203" s="1">
        <v>345073521.53872401</v>
      </c>
      <c r="AH1203" s="1">
        <v>2718959460</v>
      </c>
      <c r="AI1203" s="1">
        <v>2367822810.2332501</v>
      </c>
      <c r="AJ1203" s="1">
        <v>345073521.53872401</v>
      </c>
      <c r="AK1203" s="1">
        <v>6600600782.1000004</v>
      </c>
      <c r="AL1203" s="1">
        <v>8758295182.9548092</v>
      </c>
      <c r="AM1203" s="1">
        <v>8434609532.9548101</v>
      </c>
      <c r="AN1203" s="1">
        <v>7714073195.3504801</v>
      </c>
      <c r="AO1203" s="1">
        <v>7374997271.7719698</v>
      </c>
      <c r="AP1203" s="1">
        <v>1002382846</v>
      </c>
      <c r="AQ1203" s="1">
        <v>0</v>
      </c>
      <c r="AR1203" s="1">
        <v>0</v>
      </c>
      <c r="AS1203" s="1">
        <v>0</v>
      </c>
      <c r="AT1203" s="1">
        <v>0</v>
      </c>
      <c r="AU1203" s="1">
        <v>0</v>
      </c>
      <c r="AV1203" s="1">
        <v>7602983628.1000004</v>
      </c>
      <c r="AW1203" s="1">
        <v>9760678028.9548092</v>
      </c>
      <c r="AX1203" s="1">
        <v>9436992378.9548092</v>
      </c>
      <c r="AY1203" s="1">
        <v>8716456041.3504791</v>
      </c>
      <c r="AZ1203" s="1">
        <v>8377380117.7719698</v>
      </c>
      <c r="BA1203" s="1">
        <v>8868986810</v>
      </c>
      <c r="BB1203" s="1">
        <v>8868986810</v>
      </c>
      <c r="BC1203" s="1">
        <v>8716456041.3504791</v>
      </c>
      <c r="BD1203" s="1">
        <v>8377380117.7719698</v>
      </c>
      <c r="BE1203" s="1">
        <v>8758295182.9548092</v>
      </c>
      <c r="BF1203" s="1">
        <v>8434609532.9548101</v>
      </c>
      <c r="BG1203" s="1">
        <v>7714073195.3504801</v>
      </c>
      <c r="BH1203" s="1">
        <v>7374997271.7719698</v>
      </c>
      <c r="BI1203" s="1">
        <v>7866603964</v>
      </c>
      <c r="BJ1203" s="1">
        <v>7866603964</v>
      </c>
      <c r="BK1203" s="1">
        <v>7714073195.3504801</v>
      </c>
      <c r="BL1203" s="1">
        <v>7374997271.7719698</v>
      </c>
      <c r="BM1203" s="1" t="s">
        <v>121</v>
      </c>
      <c r="BN1203" s="1" t="s">
        <v>121</v>
      </c>
      <c r="BO1203" s="1" t="s">
        <v>85</v>
      </c>
      <c r="BP1203" t="s">
        <v>85</v>
      </c>
    </row>
    <row r="1204" spans="1:68" x14ac:dyDescent="0.25">
      <c r="A1204">
        <v>1777</v>
      </c>
      <c r="B1204" t="s">
        <v>334</v>
      </c>
      <c r="C1204">
        <v>2019</v>
      </c>
      <c r="D1204" s="2">
        <v>178021</v>
      </c>
      <c r="E1204" s="26">
        <v>101816.04</v>
      </c>
      <c r="F1204" t="s">
        <v>91</v>
      </c>
      <c r="I1204" s="2">
        <v>137</v>
      </c>
      <c r="J1204" s="1">
        <v>8901940105</v>
      </c>
      <c r="K1204" s="1">
        <v>4215195502</v>
      </c>
      <c r="L1204" s="1">
        <v>1234128077</v>
      </c>
      <c r="M1204" s="1">
        <v>934051891.5</v>
      </c>
      <c r="N1204" s="1">
        <v>0</v>
      </c>
      <c r="O1204" s="1">
        <v>473819939.10000002</v>
      </c>
      <c r="P1204" s="1">
        <v>474270342</v>
      </c>
      <c r="Q1204" s="1">
        <v>122705190</v>
      </c>
      <c r="R1204" s="1">
        <v>69294880</v>
      </c>
      <c r="S1204" s="1">
        <v>1181707</v>
      </c>
      <c r="T1204" s="1">
        <v>48.453418839999998</v>
      </c>
      <c r="U1204" s="1">
        <v>5.266567856</v>
      </c>
      <c r="V1204" s="1">
        <v>16986937</v>
      </c>
      <c r="W1204" s="1">
        <v>30.91</v>
      </c>
      <c r="X1204" s="1">
        <v>1.06</v>
      </c>
      <c r="Y1204" s="1">
        <v>3053950255</v>
      </c>
      <c r="Z1204" s="1">
        <v>2956938244.8027</v>
      </c>
      <c r="AA1204" s="1">
        <v>345073521.53872401</v>
      </c>
      <c r="AB1204" s="1">
        <v>2729061930</v>
      </c>
      <c r="AC1204" s="1">
        <v>2956938244.8027</v>
      </c>
      <c r="AD1204" s="1">
        <v>345073521.53872401</v>
      </c>
      <c r="AE1204" s="1">
        <v>2729061930</v>
      </c>
      <c r="AF1204" s="1">
        <v>2335312624.1743698</v>
      </c>
      <c r="AG1204" s="1">
        <v>345073521.53872401</v>
      </c>
      <c r="AH1204" s="1">
        <v>2729061930</v>
      </c>
      <c r="AI1204" s="1">
        <v>2042782920.3492801</v>
      </c>
      <c r="AJ1204" s="1">
        <v>345073521.53872401</v>
      </c>
      <c r="AK1204" s="1">
        <v>5923143518.1000004</v>
      </c>
      <c r="AL1204" s="1">
        <v>8064360440.3414202</v>
      </c>
      <c r="AM1204" s="1">
        <v>7739472115.3414202</v>
      </c>
      <c r="AN1204" s="1">
        <v>7117846494.7130899</v>
      </c>
      <c r="AO1204" s="1">
        <v>6825316790.8879995</v>
      </c>
      <c r="AP1204" s="1">
        <v>934051891.5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6857195409.6000004</v>
      </c>
      <c r="AW1204" s="1">
        <v>8998412331.8414192</v>
      </c>
      <c r="AX1204" s="1">
        <v>8673524006.8414192</v>
      </c>
      <c r="AY1204" s="1">
        <v>8051898386.2130899</v>
      </c>
      <c r="AZ1204" s="1">
        <v>7759368682.3879995</v>
      </c>
      <c r="BA1204" s="1">
        <v>8901940105</v>
      </c>
      <c r="BB1204" s="1">
        <v>8673524006.8414192</v>
      </c>
      <c r="BC1204" s="1">
        <v>8051898386.2130899</v>
      </c>
      <c r="BD1204" s="1">
        <v>7759368682.3879995</v>
      </c>
      <c r="BE1204" s="1">
        <v>8064360440.3414202</v>
      </c>
      <c r="BF1204" s="1">
        <v>7739472115.3414202</v>
      </c>
      <c r="BG1204" s="1">
        <v>7117846494.7130899</v>
      </c>
      <c r="BH1204" s="1">
        <v>6825316790.8879995</v>
      </c>
      <c r="BI1204" s="1">
        <v>7967888213.5</v>
      </c>
      <c r="BJ1204" s="1">
        <v>7739472115.3414202</v>
      </c>
      <c r="BK1204" s="1">
        <v>7117846494.7130899</v>
      </c>
      <c r="BL1204" s="1">
        <v>6825316790.8879995</v>
      </c>
      <c r="BM1204" s="1" t="s">
        <v>121</v>
      </c>
      <c r="BN1204" s="1" t="s">
        <v>85</v>
      </c>
      <c r="BO1204" s="1" t="s">
        <v>85</v>
      </c>
      <c r="BP1204" t="s">
        <v>85</v>
      </c>
    </row>
    <row r="1205" spans="1:68" x14ac:dyDescent="0.25">
      <c r="A1205">
        <v>1777</v>
      </c>
      <c r="B1205" t="s">
        <v>334</v>
      </c>
      <c r="C1205">
        <v>2020</v>
      </c>
      <c r="D1205" s="2">
        <v>178021</v>
      </c>
      <c r="E1205" s="26">
        <v>101816.04</v>
      </c>
      <c r="F1205" t="s">
        <v>91</v>
      </c>
      <c r="I1205" s="2">
        <v>137</v>
      </c>
      <c r="J1205" s="1">
        <v>8901940105</v>
      </c>
      <c r="K1205" s="1">
        <v>4551975545</v>
      </c>
      <c r="L1205" s="1">
        <v>1308089737</v>
      </c>
      <c r="M1205" s="1">
        <v>836426931.89999998</v>
      </c>
      <c r="N1205" s="1">
        <v>0</v>
      </c>
      <c r="O1205" s="1">
        <v>473819939.10000002</v>
      </c>
      <c r="P1205" s="1">
        <v>474270342</v>
      </c>
      <c r="Q1205" s="1">
        <v>122705190</v>
      </c>
      <c r="R1205" s="1">
        <v>69294880</v>
      </c>
      <c r="S1205" s="1">
        <v>1181707</v>
      </c>
      <c r="T1205" s="1">
        <v>50.27522286</v>
      </c>
      <c r="U1205" s="1">
        <v>3.5732605030000002</v>
      </c>
      <c r="V1205" s="1">
        <v>16986937</v>
      </c>
      <c r="W1205" s="1">
        <v>30.91</v>
      </c>
      <c r="X1205" s="1">
        <v>1.06</v>
      </c>
      <c r="Y1205" s="1">
        <v>3053950255</v>
      </c>
      <c r="Z1205" s="1">
        <v>3197612593.9793801</v>
      </c>
      <c r="AA1205" s="1">
        <v>345073521.53872401</v>
      </c>
      <c r="AB1205" s="1">
        <v>2729061930</v>
      </c>
      <c r="AC1205" s="1">
        <v>3197612593.9793801</v>
      </c>
      <c r="AD1205" s="1">
        <v>345073521.53872401</v>
      </c>
      <c r="AE1205" s="1">
        <v>2729061930</v>
      </c>
      <c r="AF1205" s="1">
        <v>2525390941.4794898</v>
      </c>
      <c r="AG1205" s="1">
        <v>345073521.53872401</v>
      </c>
      <c r="AH1205" s="1">
        <v>2729061930</v>
      </c>
      <c r="AI1205" s="1">
        <v>2209051340.3030801</v>
      </c>
      <c r="AJ1205" s="1">
        <v>345073521.53872401</v>
      </c>
      <c r="AK1205" s="1">
        <v>6333885221.1000004</v>
      </c>
      <c r="AL1205" s="1">
        <v>8378996449.5180998</v>
      </c>
      <c r="AM1205" s="1">
        <v>8054108124.5180998</v>
      </c>
      <c r="AN1205" s="1">
        <v>7381886472.0182199</v>
      </c>
      <c r="AO1205" s="1">
        <v>7065546870.8417997</v>
      </c>
      <c r="AP1205" s="1">
        <v>836426931.89999998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7170312153</v>
      </c>
      <c r="AW1205" s="1">
        <v>9215423381.4181004</v>
      </c>
      <c r="AX1205" s="1">
        <v>8890535056.4181004</v>
      </c>
      <c r="AY1205" s="1">
        <v>8218313403.9182196</v>
      </c>
      <c r="AZ1205" s="1">
        <v>7901973802.7418003</v>
      </c>
      <c r="BA1205" s="1">
        <v>8901940105</v>
      </c>
      <c r="BB1205" s="1">
        <v>8890535056.4181004</v>
      </c>
      <c r="BC1205" s="1">
        <v>8218313403.9182196</v>
      </c>
      <c r="BD1205" s="1">
        <v>7901973802.7418003</v>
      </c>
      <c r="BE1205" s="1">
        <v>8378996449.5180998</v>
      </c>
      <c r="BF1205" s="1">
        <v>8054108124.5180998</v>
      </c>
      <c r="BG1205" s="1">
        <v>7381886472.0182199</v>
      </c>
      <c r="BH1205" s="1">
        <v>7065546870.8417997</v>
      </c>
      <c r="BI1205" s="1">
        <v>8065513173.1000004</v>
      </c>
      <c r="BJ1205" s="1">
        <v>8054108124.5180998</v>
      </c>
      <c r="BK1205" s="1">
        <v>7381886472.0182199</v>
      </c>
      <c r="BL1205" s="1">
        <v>7065546870.8417997</v>
      </c>
      <c r="BM1205" s="1" t="s">
        <v>121</v>
      </c>
      <c r="BN1205" s="1" t="s">
        <v>85</v>
      </c>
      <c r="BO1205" s="1" t="s">
        <v>85</v>
      </c>
      <c r="BP1205" t="s">
        <v>85</v>
      </c>
    </row>
    <row r="1206" spans="1:68" x14ac:dyDescent="0.25">
      <c r="A1206">
        <v>1777</v>
      </c>
      <c r="B1206" t="s">
        <v>334</v>
      </c>
      <c r="C1206">
        <v>2021</v>
      </c>
      <c r="D1206" s="2">
        <v>178021</v>
      </c>
      <c r="E1206" s="26">
        <v>101816.04</v>
      </c>
      <c r="F1206" t="s">
        <v>91</v>
      </c>
      <c r="I1206" s="2">
        <v>137</v>
      </c>
      <c r="J1206" s="1">
        <v>8901940105</v>
      </c>
      <c r="K1206" s="1">
        <v>4572243477</v>
      </c>
      <c r="L1206" s="1">
        <v>1392892460</v>
      </c>
      <c r="M1206" s="1">
        <v>903356727.29999995</v>
      </c>
      <c r="N1206" s="1">
        <v>0</v>
      </c>
      <c r="O1206" s="1">
        <v>473819939.10000002</v>
      </c>
      <c r="P1206" s="1">
        <v>474270342</v>
      </c>
      <c r="Q1206" s="1">
        <v>122705190</v>
      </c>
      <c r="R1206" s="1">
        <v>69294880</v>
      </c>
      <c r="S1206" s="1">
        <v>1181707</v>
      </c>
      <c r="T1206" s="1">
        <v>48.590716450000002</v>
      </c>
      <c r="U1206" s="1">
        <v>2.725628806</v>
      </c>
      <c r="V1206" s="1">
        <v>16986937</v>
      </c>
      <c r="W1206" s="1">
        <v>30.91</v>
      </c>
      <c r="X1206" s="1">
        <v>1.06</v>
      </c>
      <c r="Y1206" s="1">
        <v>3053950255</v>
      </c>
      <c r="Z1206" s="1">
        <v>3140313050.5166101</v>
      </c>
      <c r="AA1206" s="1">
        <v>345073521.53872401</v>
      </c>
      <c r="AB1206" s="1">
        <v>2729061930</v>
      </c>
      <c r="AC1206" s="1">
        <v>3140313050.5166101</v>
      </c>
      <c r="AD1206" s="1">
        <v>345073521.53872401</v>
      </c>
      <c r="AE1206" s="1">
        <v>2729061930</v>
      </c>
      <c r="AF1206" s="1">
        <v>2480137258.0644798</v>
      </c>
      <c r="AG1206" s="1">
        <v>345073521.53872401</v>
      </c>
      <c r="AH1206" s="1">
        <v>2729061930</v>
      </c>
      <c r="AI1206" s="1">
        <v>2169466296.9105401</v>
      </c>
      <c r="AJ1206" s="1">
        <v>345073521.53872401</v>
      </c>
      <c r="AK1206" s="1">
        <v>6438955876.1000004</v>
      </c>
      <c r="AL1206" s="1">
        <v>8406499629.0553303</v>
      </c>
      <c r="AM1206" s="1">
        <v>8081611304.0553303</v>
      </c>
      <c r="AN1206" s="1">
        <v>7421435511.6032104</v>
      </c>
      <c r="AO1206" s="1">
        <v>7110764550.4492702</v>
      </c>
      <c r="AP1206" s="1">
        <v>903356727.29999995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7342312603.3999996</v>
      </c>
      <c r="AW1206" s="1">
        <v>9309856356.3553295</v>
      </c>
      <c r="AX1206" s="1">
        <v>8984968031.3553295</v>
      </c>
      <c r="AY1206" s="1">
        <v>8324792238.9032097</v>
      </c>
      <c r="AZ1206" s="1">
        <v>8014121277.7492704</v>
      </c>
      <c r="BA1206" s="1">
        <v>8901940105</v>
      </c>
      <c r="BB1206" s="1">
        <v>8901940105</v>
      </c>
      <c r="BC1206" s="1">
        <v>8324792238.9032097</v>
      </c>
      <c r="BD1206" s="1">
        <v>8014121277.7492704</v>
      </c>
      <c r="BE1206" s="1">
        <v>8406499629.0553303</v>
      </c>
      <c r="BF1206" s="1">
        <v>8081611304.0553303</v>
      </c>
      <c r="BG1206" s="1">
        <v>7421435511.6032104</v>
      </c>
      <c r="BH1206" s="1">
        <v>7110764550.4492702</v>
      </c>
      <c r="BI1206" s="1">
        <v>7998583377.6999998</v>
      </c>
      <c r="BJ1206" s="1">
        <v>7998583377.6999998</v>
      </c>
      <c r="BK1206" s="1">
        <v>7421435511.6032104</v>
      </c>
      <c r="BL1206" s="1">
        <v>7110764550.4492702</v>
      </c>
      <c r="BM1206" s="1" t="s">
        <v>121</v>
      </c>
      <c r="BN1206" s="1" t="s">
        <v>121</v>
      </c>
      <c r="BO1206" s="1" t="s">
        <v>85</v>
      </c>
      <c r="BP1206" t="s">
        <v>85</v>
      </c>
    </row>
    <row r="1207" spans="1:68" x14ac:dyDescent="0.25">
      <c r="A1207">
        <v>1782</v>
      </c>
      <c r="B1207" t="s">
        <v>335</v>
      </c>
      <c r="C1207">
        <v>2017</v>
      </c>
      <c r="D1207" s="2">
        <v>34133</v>
      </c>
      <c r="E1207" s="26">
        <v>46282.45</v>
      </c>
      <c r="F1207" t="s">
        <v>105</v>
      </c>
      <c r="I1207" s="2">
        <v>234</v>
      </c>
      <c r="J1207" s="1">
        <v>2915299530</v>
      </c>
      <c r="K1207" s="1">
        <v>2098785446</v>
      </c>
      <c r="L1207" s="1">
        <v>75597432</v>
      </c>
      <c r="M1207" s="1">
        <v>542541915</v>
      </c>
      <c r="N1207" s="1">
        <v>0</v>
      </c>
      <c r="O1207" s="1">
        <v>30049468.760000002</v>
      </c>
      <c r="P1207" s="1">
        <v>30049468.760000002</v>
      </c>
      <c r="Q1207" s="1">
        <v>22474254</v>
      </c>
      <c r="R1207" s="1">
        <v>12844674</v>
      </c>
      <c r="S1207" s="1">
        <v>296931</v>
      </c>
      <c r="T1207" s="1">
        <v>63.50144865</v>
      </c>
      <c r="U1207" s="1">
        <v>1.770112326</v>
      </c>
      <c r="V1207" s="1">
        <v>0</v>
      </c>
      <c r="Y1207" s="1">
        <v>585551615</v>
      </c>
      <c r="Z1207" s="1">
        <v>778155524.58149505</v>
      </c>
      <c r="AA1207" s="1">
        <v>0</v>
      </c>
      <c r="AB1207" s="1">
        <v>523258890</v>
      </c>
      <c r="AC1207" s="1">
        <v>778155524.58149505</v>
      </c>
      <c r="AD1207" s="1">
        <v>0</v>
      </c>
      <c r="AE1207" s="1">
        <v>523258890</v>
      </c>
      <c r="AF1207" s="1">
        <v>615212446.181306</v>
      </c>
      <c r="AG1207" s="1">
        <v>0</v>
      </c>
      <c r="AH1207" s="1">
        <v>523258890</v>
      </c>
      <c r="AI1207" s="1">
        <v>538533350.46356905</v>
      </c>
      <c r="AJ1207" s="1">
        <v>0</v>
      </c>
      <c r="AK1207" s="1">
        <v>2204432346.7600002</v>
      </c>
      <c r="AL1207" s="1">
        <v>1469354040.34149</v>
      </c>
      <c r="AM1207" s="1">
        <v>1407061315.34149</v>
      </c>
      <c r="AN1207" s="1">
        <v>1244118236.9412999</v>
      </c>
      <c r="AO1207" s="1">
        <v>1167439141.2235601</v>
      </c>
      <c r="AP1207" s="1">
        <v>542541915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2746974261.7600002</v>
      </c>
      <c r="AW1207" s="1">
        <v>2011895955.34149</v>
      </c>
      <c r="AX1207" s="1">
        <v>1949603230.34149</v>
      </c>
      <c r="AY1207" s="1">
        <v>1786660151.9412999</v>
      </c>
      <c r="AZ1207" s="1">
        <v>1709981056.2235601</v>
      </c>
      <c r="BA1207" s="1">
        <v>2011895955.34149</v>
      </c>
      <c r="BB1207" s="1">
        <v>1949603230.34149</v>
      </c>
      <c r="BC1207" s="1">
        <v>1786660151.9412999</v>
      </c>
      <c r="BD1207" s="1">
        <v>1709981056.2235601</v>
      </c>
      <c r="BE1207" s="1">
        <v>1469354040.34149</v>
      </c>
      <c r="BF1207" s="1">
        <v>1407061315.34149</v>
      </c>
      <c r="BG1207" s="1">
        <v>1244118236.9412999</v>
      </c>
      <c r="BH1207" s="1">
        <v>1167439141.2235601</v>
      </c>
      <c r="BI1207" s="1">
        <v>1469354040.34149</v>
      </c>
      <c r="BJ1207" s="1">
        <v>1407061315.34149</v>
      </c>
      <c r="BK1207" s="1">
        <v>1244118236.9412999</v>
      </c>
      <c r="BL1207" s="1">
        <v>1167439141.2235601</v>
      </c>
      <c r="BM1207" s="1" t="s">
        <v>85</v>
      </c>
      <c r="BN1207" s="1" t="s">
        <v>85</v>
      </c>
      <c r="BO1207" s="1" t="s">
        <v>85</v>
      </c>
      <c r="BP1207" t="s">
        <v>85</v>
      </c>
    </row>
    <row r="1208" spans="1:68" x14ac:dyDescent="0.25">
      <c r="A1208">
        <v>1782</v>
      </c>
      <c r="B1208" t="s">
        <v>335</v>
      </c>
      <c r="C1208">
        <v>2018</v>
      </c>
      <c r="D1208" s="2">
        <v>34133</v>
      </c>
      <c r="E1208" s="26">
        <v>46282.45</v>
      </c>
      <c r="F1208" t="s">
        <v>105</v>
      </c>
      <c r="I1208" s="2">
        <v>234</v>
      </c>
      <c r="J1208" s="1">
        <v>2915299530</v>
      </c>
      <c r="K1208" s="1">
        <v>2143702196</v>
      </c>
      <c r="L1208" s="1">
        <v>77581864.590000004</v>
      </c>
      <c r="M1208" s="1">
        <v>575795009.60000002</v>
      </c>
      <c r="N1208" s="1">
        <v>0</v>
      </c>
      <c r="O1208" s="1">
        <v>30049468.760000002</v>
      </c>
      <c r="P1208" s="1">
        <v>30049468.760000002</v>
      </c>
      <c r="Q1208" s="1">
        <v>22474254</v>
      </c>
      <c r="R1208" s="1">
        <v>12844674</v>
      </c>
      <c r="S1208" s="1">
        <v>296931</v>
      </c>
      <c r="T1208" s="1">
        <v>63.975402529999997</v>
      </c>
      <c r="U1208" s="1">
        <v>1.526376983</v>
      </c>
      <c r="V1208" s="1">
        <v>0</v>
      </c>
      <c r="Y1208" s="1">
        <v>585551615</v>
      </c>
      <c r="Z1208" s="1">
        <v>787202369.62108505</v>
      </c>
      <c r="AA1208" s="1">
        <v>0</v>
      </c>
      <c r="AB1208" s="1">
        <v>523258890</v>
      </c>
      <c r="AC1208" s="1">
        <v>787202369.62108505</v>
      </c>
      <c r="AD1208" s="1">
        <v>0</v>
      </c>
      <c r="AE1208" s="1">
        <v>523258890</v>
      </c>
      <c r="AF1208" s="1">
        <v>622364913.12552297</v>
      </c>
      <c r="AG1208" s="1">
        <v>0</v>
      </c>
      <c r="AH1208" s="1">
        <v>523258890</v>
      </c>
      <c r="AI1208" s="1">
        <v>544794345.36290598</v>
      </c>
      <c r="AJ1208" s="1">
        <v>0</v>
      </c>
      <c r="AK1208" s="1">
        <v>2251333529.3499999</v>
      </c>
      <c r="AL1208" s="1">
        <v>1480385317.9710801</v>
      </c>
      <c r="AM1208" s="1">
        <v>1418092592.9710801</v>
      </c>
      <c r="AN1208" s="1">
        <v>1253255136.4755199</v>
      </c>
      <c r="AO1208" s="1">
        <v>1175684568.7128999</v>
      </c>
      <c r="AP1208" s="1">
        <v>575795009.60000002</v>
      </c>
      <c r="AQ1208" s="1">
        <v>0</v>
      </c>
      <c r="AR1208" s="1">
        <v>0</v>
      </c>
      <c r="AS1208" s="1">
        <v>0</v>
      </c>
      <c r="AT1208" s="1">
        <v>0</v>
      </c>
      <c r="AU1208" s="1">
        <v>0</v>
      </c>
      <c r="AV1208" s="1">
        <v>2827128538.9499998</v>
      </c>
      <c r="AW1208" s="1">
        <v>2056180327.57108</v>
      </c>
      <c r="AX1208" s="1">
        <v>1993887602.57108</v>
      </c>
      <c r="AY1208" s="1">
        <v>1829050146.07552</v>
      </c>
      <c r="AZ1208" s="1">
        <v>1751479578.3129001</v>
      </c>
      <c r="BA1208" s="1">
        <v>2056180327.57108</v>
      </c>
      <c r="BB1208" s="1">
        <v>1993887602.57108</v>
      </c>
      <c r="BC1208" s="1">
        <v>1829050146.07552</v>
      </c>
      <c r="BD1208" s="1">
        <v>1751479578.3129001</v>
      </c>
      <c r="BE1208" s="1">
        <v>1480385317.9710801</v>
      </c>
      <c r="BF1208" s="1">
        <v>1418092592.9710801</v>
      </c>
      <c r="BG1208" s="1">
        <v>1253255136.4755199</v>
      </c>
      <c r="BH1208" s="1">
        <v>1175684568.7128999</v>
      </c>
      <c r="BI1208" s="1">
        <v>1480385317.9710801</v>
      </c>
      <c r="BJ1208" s="1">
        <v>1418092592.9710801</v>
      </c>
      <c r="BK1208" s="1">
        <v>1253255136.4755199</v>
      </c>
      <c r="BL1208" s="1">
        <v>1175684568.7128999</v>
      </c>
      <c r="BM1208" s="1" t="s">
        <v>85</v>
      </c>
      <c r="BN1208" s="1" t="s">
        <v>85</v>
      </c>
      <c r="BO1208" s="1" t="s">
        <v>85</v>
      </c>
      <c r="BP1208" t="s">
        <v>85</v>
      </c>
    </row>
    <row r="1209" spans="1:68" x14ac:dyDescent="0.25">
      <c r="A1209">
        <v>1782</v>
      </c>
      <c r="B1209" t="s">
        <v>335</v>
      </c>
      <c r="C1209">
        <v>2019</v>
      </c>
      <c r="D1209" s="2">
        <v>35630</v>
      </c>
      <c r="E1209" s="26">
        <v>46282.45</v>
      </c>
      <c r="F1209" t="s">
        <v>105</v>
      </c>
      <c r="I1209" s="2">
        <v>234</v>
      </c>
      <c r="J1209" s="1">
        <v>3043158300</v>
      </c>
      <c r="K1209" s="1">
        <v>2269770535</v>
      </c>
      <c r="L1209" s="1">
        <v>70755286.140000001</v>
      </c>
      <c r="M1209" s="1">
        <v>536705923.60000002</v>
      </c>
      <c r="N1209" s="1">
        <v>0</v>
      </c>
      <c r="O1209" s="1">
        <v>30049468.760000002</v>
      </c>
      <c r="P1209" s="1">
        <v>30049468.760000002</v>
      </c>
      <c r="Q1209" s="1">
        <v>22474254</v>
      </c>
      <c r="R1209" s="1">
        <v>12844674</v>
      </c>
      <c r="S1209" s="1">
        <v>296931</v>
      </c>
      <c r="T1209" s="1">
        <v>61.27026163</v>
      </c>
      <c r="U1209" s="1">
        <v>2.6740931300000002</v>
      </c>
      <c r="V1209" s="1">
        <v>0</v>
      </c>
      <c r="Y1209" s="1">
        <v>611232650</v>
      </c>
      <c r="Z1209" s="1">
        <v>738635107.43174899</v>
      </c>
      <c r="AA1209" s="1">
        <v>0</v>
      </c>
      <c r="AB1209" s="1">
        <v>546207900</v>
      </c>
      <c r="AC1209" s="1">
        <v>738635107.43174899</v>
      </c>
      <c r="AD1209" s="1">
        <v>0</v>
      </c>
      <c r="AE1209" s="1">
        <v>546207900</v>
      </c>
      <c r="AF1209" s="1">
        <v>583967467.84374595</v>
      </c>
      <c r="AG1209" s="1">
        <v>0</v>
      </c>
      <c r="AH1209" s="1">
        <v>546207900</v>
      </c>
      <c r="AI1209" s="1">
        <v>511182696.27292198</v>
      </c>
      <c r="AJ1209" s="1">
        <v>0</v>
      </c>
      <c r="AK1209" s="1">
        <v>2370575289.9000001</v>
      </c>
      <c r="AL1209" s="1">
        <v>1450672512.3317399</v>
      </c>
      <c r="AM1209" s="1">
        <v>1385647762.3317399</v>
      </c>
      <c r="AN1209" s="1">
        <v>1230980122.7437401</v>
      </c>
      <c r="AO1209" s="1">
        <v>1158195351.17292</v>
      </c>
      <c r="AP1209" s="1">
        <v>536705923.60000002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2907281213.5</v>
      </c>
      <c r="AW1209" s="1">
        <v>1987378435.93174</v>
      </c>
      <c r="AX1209" s="1">
        <v>1922353685.93174</v>
      </c>
      <c r="AY1209" s="1">
        <v>1767686046.34374</v>
      </c>
      <c r="AZ1209" s="1">
        <v>1694901274.7729199</v>
      </c>
      <c r="BA1209" s="1">
        <v>1987378435.93174</v>
      </c>
      <c r="BB1209" s="1">
        <v>1922353685.93174</v>
      </c>
      <c r="BC1209" s="1">
        <v>1767686046.34374</v>
      </c>
      <c r="BD1209" s="1">
        <v>1694901274.7729199</v>
      </c>
      <c r="BE1209" s="1">
        <v>1450672512.3317399</v>
      </c>
      <c r="BF1209" s="1">
        <v>1385647762.3317399</v>
      </c>
      <c r="BG1209" s="1">
        <v>1230980122.7437401</v>
      </c>
      <c r="BH1209" s="1">
        <v>1158195351.17292</v>
      </c>
      <c r="BI1209" s="1">
        <v>1450672512.3317499</v>
      </c>
      <c r="BJ1209" s="1">
        <v>1385647762.3317499</v>
      </c>
      <c r="BK1209" s="1">
        <v>1230980122.7437401</v>
      </c>
      <c r="BL1209" s="1">
        <v>1158195351.17292</v>
      </c>
      <c r="BM1209" s="1" t="s">
        <v>85</v>
      </c>
      <c r="BN1209" s="1" t="s">
        <v>85</v>
      </c>
      <c r="BO1209" s="1" t="s">
        <v>85</v>
      </c>
      <c r="BP1209" t="s">
        <v>85</v>
      </c>
    </row>
    <row r="1210" spans="1:68" x14ac:dyDescent="0.25">
      <c r="A1210">
        <v>1782</v>
      </c>
      <c r="B1210" t="s">
        <v>335</v>
      </c>
      <c r="C1210">
        <v>2020</v>
      </c>
      <c r="D1210" s="2">
        <v>36726</v>
      </c>
      <c r="E1210" s="26">
        <v>46282.45</v>
      </c>
      <c r="F1210" t="s">
        <v>105</v>
      </c>
      <c r="I1210" s="2">
        <v>234</v>
      </c>
      <c r="J1210" s="1">
        <v>3136767660</v>
      </c>
      <c r="K1210" s="1">
        <v>2394004487</v>
      </c>
      <c r="L1210" s="1">
        <v>76284977.609999999</v>
      </c>
      <c r="M1210" s="1">
        <v>542571241.60000002</v>
      </c>
      <c r="N1210" s="1">
        <v>0</v>
      </c>
      <c r="O1210" s="1">
        <v>30049468.760000002</v>
      </c>
      <c r="P1210" s="1">
        <v>30049468.760000002</v>
      </c>
      <c r="Q1210" s="1">
        <v>22474254</v>
      </c>
      <c r="R1210" s="1">
        <v>12844674</v>
      </c>
      <c r="S1210" s="1">
        <v>296931</v>
      </c>
      <c r="T1210" s="1">
        <v>60.682563479999999</v>
      </c>
      <c r="U1210" s="1">
        <v>1.556183994</v>
      </c>
      <c r="V1210" s="1">
        <v>0</v>
      </c>
      <c r="Y1210" s="1">
        <v>630034530</v>
      </c>
      <c r="Z1210" s="1">
        <v>745318692.01809597</v>
      </c>
      <c r="AA1210" s="1">
        <v>0</v>
      </c>
      <c r="AB1210" s="1">
        <v>563009580</v>
      </c>
      <c r="AC1210" s="1">
        <v>745318692.01809597</v>
      </c>
      <c r="AD1210" s="1">
        <v>0</v>
      </c>
      <c r="AE1210" s="1">
        <v>563009580</v>
      </c>
      <c r="AF1210" s="1">
        <v>589251532.90880895</v>
      </c>
      <c r="AG1210" s="1">
        <v>0</v>
      </c>
      <c r="AH1210" s="1">
        <v>563009580</v>
      </c>
      <c r="AI1210" s="1">
        <v>515808163.91620302</v>
      </c>
      <c r="AJ1210" s="1">
        <v>0</v>
      </c>
      <c r="AK1210" s="1">
        <v>2500338933.3699999</v>
      </c>
      <c r="AL1210" s="1">
        <v>1481687668.3880899</v>
      </c>
      <c r="AM1210" s="1">
        <v>1414662718.3880899</v>
      </c>
      <c r="AN1210" s="1">
        <v>1258595559.2788</v>
      </c>
      <c r="AO1210" s="1">
        <v>1185152190.2862</v>
      </c>
      <c r="AP1210" s="1">
        <v>542571241.60000002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3042910174.9699998</v>
      </c>
      <c r="AW1210" s="1">
        <v>2024258909.98809</v>
      </c>
      <c r="AX1210" s="1">
        <v>1957233959.98809</v>
      </c>
      <c r="AY1210" s="1">
        <v>1801166800.8787999</v>
      </c>
      <c r="AZ1210" s="1">
        <v>1727723431.8862</v>
      </c>
      <c r="BA1210" s="1">
        <v>2024258909.98809</v>
      </c>
      <c r="BB1210" s="1">
        <v>1957233959.98809</v>
      </c>
      <c r="BC1210" s="1">
        <v>1801166800.8787999</v>
      </c>
      <c r="BD1210" s="1">
        <v>1727723431.8862</v>
      </c>
      <c r="BE1210" s="1">
        <v>1481687668.3880899</v>
      </c>
      <c r="BF1210" s="1">
        <v>1414662718.3880899</v>
      </c>
      <c r="BG1210" s="1">
        <v>1258595559.2788</v>
      </c>
      <c r="BH1210" s="1">
        <v>1185152190.2862</v>
      </c>
      <c r="BI1210" s="1">
        <v>1481687668.3880899</v>
      </c>
      <c r="BJ1210" s="1">
        <v>1414662718.3880899</v>
      </c>
      <c r="BK1210" s="1">
        <v>1258595559.2788</v>
      </c>
      <c r="BL1210" s="1">
        <v>1185152190.2862</v>
      </c>
      <c r="BM1210" s="1" t="s">
        <v>85</v>
      </c>
      <c r="BN1210" s="1" t="s">
        <v>85</v>
      </c>
      <c r="BO1210" s="1" t="s">
        <v>85</v>
      </c>
      <c r="BP1210" t="s">
        <v>85</v>
      </c>
    </row>
    <row r="1211" spans="1:68" x14ac:dyDescent="0.25">
      <c r="A1211">
        <v>1782</v>
      </c>
      <c r="B1211" t="s">
        <v>335</v>
      </c>
      <c r="C1211">
        <v>2021</v>
      </c>
      <c r="D1211" s="2">
        <v>36726</v>
      </c>
      <c r="E1211" s="26">
        <v>46282.45</v>
      </c>
      <c r="F1211" t="s">
        <v>105</v>
      </c>
      <c r="I1211" s="2">
        <v>234</v>
      </c>
      <c r="J1211" s="1">
        <v>3136767660</v>
      </c>
      <c r="K1211" s="1">
        <v>2405643885</v>
      </c>
      <c r="L1211" s="1">
        <v>81707138.25</v>
      </c>
      <c r="M1211" s="1">
        <v>601061496.10000002</v>
      </c>
      <c r="N1211" s="1">
        <v>0</v>
      </c>
      <c r="O1211" s="1">
        <v>30049468.760000002</v>
      </c>
      <c r="P1211" s="1">
        <v>30049468.760000002</v>
      </c>
      <c r="Q1211" s="1">
        <v>22474254</v>
      </c>
      <c r="R1211" s="1">
        <v>12844674</v>
      </c>
      <c r="S1211" s="1">
        <v>296931</v>
      </c>
      <c r="T1211" s="1">
        <v>63.881473319999998</v>
      </c>
      <c r="U1211" s="1">
        <v>1.614929981</v>
      </c>
      <c r="V1211" s="1">
        <v>0</v>
      </c>
      <c r="Y1211" s="1">
        <v>630034530</v>
      </c>
      <c r="Z1211" s="1">
        <v>784902086.70565104</v>
      </c>
      <c r="AA1211" s="1">
        <v>0</v>
      </c>
      <c r="AB1211" s="1">
        <v>563009580</v>
      </c>
      <c r="AC1211" s="1">
        <v>784902086.70565104</v>
      </c>
      <c r="AD1211" s="1">
        <v>0</v>
      </c>
      <c r="AE1211" s="1">
        <v>563009580</v>
      </c>
      <c r="AF1211" s="1">
        <v>620546301.50533998</v>
      </c>
      <c r="AG1211" s="1">
        <v>0</v>
      </c>
      <c r="AH1211" s="1">
        <v>563009580</v>
      </c>
      <c r="AI1211" s="1">
        <v>543202402.58754694</v>
      </c>
      <c r="AJ1211" s="1">
        <v>0</v>
      </c>
      <c r="AK1211" s="1">
        <v>2517400492.0100002</v>
      </c>
      <c r="AL1211" s="1">
        <v>1526693223.7156501</v>
      </c>
      <c r="AM1211" s="1">
        <v>1459668273.7156501</v>
      </c>
      <c r="AN1211" s="1">
        <v>1295312488.5153401</v>
      </c>
      <c r="AO1211" s="1">
        <v>1217968589.5975399</v>
      </c>
      <c r="AP1211" s="1">
        <v>601061496.10000002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3118461988.1100001</v>
      </c>
      <c r="AW1211" s="1">
        <v>2127754719.81565</v>
      </c>
      <c r="AX1211" s="1">
        <v>2060729769.81565</v>
      </c>
      <c r="AY1211" s="1">
        <v>1896373984.61534</v>
      </c>
      <c r="AZ1211" s="1">
        <v>1819030085.69754</v>
      </c>
      <c r="BA1211" s="1">
        <v>2127754719.81565</v>
      </c>
      <c r="BB1211" s="1">
        <v>2060729769.81565</v>
      </c>
      <c r="BC1211" s="1">
        <v>1896373984.61534</v>
      </c>
      <c r="BD1211" s="1">
        <v>1819030085.69754</v>
      </c>
      <c r="BE1211" s="1">
        <v>1526693223.7156501</v>
      </c>
      <c r="BF1211" s="1">
        <v>1459668273.7156501</v>
      </c>
      <c r="BG1211" s="1">
        <v>1295312488.5153401</v>
      </c>
      <c r="BH1211" s="1">
        <v>1217968589.5975399</v>
      </c>
      <c r="BI1211" s="1">
        <v>1526693223.7156501</v>
      </c>
      <c r="BJ1211" s="1">
        <v>1459668273.7156501</v>
      </c>
      <c r="BK1211" s="1">
        <v>1295312488.5153401</v>
      </c>
      <c r="BL1211" s="1">
        <v>1217968589.5975399</v>
      </c>
      <c r="BM1211" s="1" t="s">
        <v>85</v>
      </c>
      <c r="BN1211" s="1" t="s">
        <v>85</v>
      </c>
      <c r="BO1211" s="1" t="s">
        <v>85</v>
      </c>
      <c r="BP1211" t="s">
        <v>85</v>
      </c>
    </row>
    <row r="1212" spans="1:68" x14ac:dyDescent="0.25">
      <c r="A1212">
        <v>1792</v>
      </c>
      <c r="B1212" t="s">
        <v>336</v>
      </c>
      <c r="C1212">
        <v>2017</v>
      </c>
      <c r="D1212" s="2">
        <v>20893</v>
      </c>
      <c r="E1212" s="26">
        <v>69350.080000000002</v>
      </c>
      <c r="F1212" t="s">
        <v>97</v>
      </c>
      <c r="I1212" s="2">
        <v>167</v>
      </c>
      <c r="J1212" s="1">
        <v>1273532815</v>
      </c>
      <c r="K1212" s="1">
        <v>772856656.29999995</v>
      </c>
      <c r="L1212" s="1">
        <v>61398612.060000002</v>
      </c>
      <c r="M1212" s="1">
        <v>32416085.370000001</v>
      </c>
      <c r="N1212" s="1">
        <v>1641226.088</v>
      </c>
      <c r="O1212" s="1">
        <v>123813604.5</v>
      </c>
      <c r="P1212" s="1">
        <v>37401734.640000001</v>
      </c>
      <c r="Q1212" s="1">
        <v>9660017</v>
      </c>
      <c r="R1212" s="1">
        <v>11331713</v>
      </c>
      <c r="S1212" s="1">
        <v>66604</v>
      </c>
      <c r="T1212" s="1">
        <v>55.660348110000001</v>
      </c>
      <c r="U1212" s="1">
        <v>6.6926174490000001</v>
      </c>
      <c r="V1212" s="1">
        <v>87290</v>
      </c>
      <c r="W1212" s="1">
        <v>10.92</v>
      </c>
      <c r="X1212" s="1">
        <v>0.94</v>
      </c>
      <c r="Y1212" s="1">
        <v>358419415</v>
      </c>
      <c r="Z1212" s="1">
        <v>291689452.245305</v>
      </c>
      <c r="AA1212" s="1">
        <v>590988.21600000001</v>
      </c>
      <c r="AB1212" s="1">
        <v>320289690</v>
      </c>
      <c r="AC1212" s="1">
        <v>291689452.245305</v>
      </c>
      <c r="AD1212" s="1">
        <v>590988.21600000001</v>
      </c>
      <c r="AE1212" s="1">
        <v>320289690</v>
      </c>
      <c r="AF1212" s="1">
        <v>230135139.25024301</v>
      </c>
      <c r="AG1212" s="1">
        <v>590988.21600000001</v>
      </c>
      <c r="AH1212" s="1">
        <v>320289690</v>
      </c>
      <c r="AI1212" s="1">
        <v>201168403.72315499</v>
      </c>
      <c r="AJ1212" s="1">
        <v>590988.21600000001</v>
      </c>
      <c r="AK1212" s="1">
        <v>958068872.85999894</v>
      </c>
      <c r="AL1212" s="1">
        <v>749500202.16130495</v>
      </c>
      <c r="AM1212" s="1">
        <v>711370477.16130495</v>
      </c>
      <c r="AN1212" s="1">
        <v>649816164.16624296</v>
      </c>
      <c r="AO1212" s="1">
        <v>620849428.63915503</v>
      </c>
      <c r="AP1212" s="1">
        <v>34057311.457999997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992126184.31799901</v>
      </c>
      <c r="AW1212" s="1">
        <v>783557513.61930501</v>
      </c>
      <c r="AX1212" s="1">
        <v>745427788.61930501</v>
      </c>
      <c r="AY1212" s="1">
        <v>683873475.62424302</v>
      </c>
      <c r="AZ1212" s="1">
        <v>654906740.09715497</v>
      </c>
      <c r="BA1212" s="1">
        <v>783557513.61930501</v>
      </c>
      <c r="BB1212" s="1">
        <v>745427788.61930501</v>
      </c>
      <c r="BC1212" s="1">
        <v>683873475.62424302</v>
      </c>
      <c r="BD1212" s="1">
        <v>654906740.09715497</v>
      </c>
      <c r="BE1212" s="1">
        <v>749500202.16130495</v>
      </c>
      <c r="BF1212" s="1">
        <v>711370477.16130495</v>
      </c>
      <c r="BG1212" s="1">
        <v>649816164.16624296</v>
      </c>
      <c r="BH1212" s="1">
        <v>620849428.63915503</v>
      </c>
      <c r="BI1212" s="1">
        <v>749500202.16130495</v>
      </c>
      <c r="BJ1212" s="1">
        <v>711370477.16130495</v>
      </c>
      <c r="BK1212" s="1">
        <v>649816164.16624296</v>
      </c>
      <c r="BL1212" s="1">
        <v>620849428.63915503</v>
      </c>
      <c r="BM1212" s="1" t="s">
        <v>85</v>
      </c>
      <c r="BN1212" s="1" t="s">
        <v>85</v>
      </c>
      <c r="BO1212" s="1" t="s">
        <v>85</v>
      </c>
      <c r="BP1212" t="s">
        <v>85</v>
      </c>
    </row>
    <row r="1213" spans="1:68" x14ac:dyDescent="0.25">
      <c r="A1213">
        <v>1792</v>
      </c>
      <c r="B1213" t="s">
        <v>336</v>
      </c>
      <c r="C1213">
        <v>2018</v>
      </c>
      <c r="D1213" s="2">
        <v>22611</v>
      </c>
      <c r="E1213" s="26">
        <v>69350.080000000002</v>
      </c>
      <c r="F1213" t="s">
        <v>97</v>
      </c>
      <c r="I1213" s="2">
        <v>167</v>
      </c>
      <c r="J1213" s="1">
        <v>1378253505</v>
      </c>
      <c r="K1213" s="1">
        <v>819033906.20000005</v>
      </c>
      <c r="L1213" s="1">
        <v>60125427.549999997</v>
      </c>
      <c r="M1213" s="1">
        <v>37871628.600000001</v>
      </c>
      <c r="N1213" s="1">
        <v>57667328.68</v>
      </c>
      <c r="O1213" s="1">
        <v>123813604.5</v>
      </c>
      <c r="P1213" s="1">
        <v>37401734.640000001</v>
      </c>
      <c r="Q1213" s="1">
        <v>9660017</v>
      </c>
      <c r="R1213" s="1">
        <v>11331713</v>
      </c>
      <c r="S1213" s="1">
        <v>66604</v>
      </c>
      <c r="T1213" s="1">
        <v>55.725217610000001</v>
      </c>
      <c r="U1213" s="1">
        <v>5.0450605670000002</v>
      </c>
      <c r="V1213" s="1">
        <v>87290</v>
      </c>
      <c r="W1213" s="1">
        <v>10.92</v>
      </c>
      <c r="X1213" s="1">
        <v>0.94</v>
      </c>
      <c r="Y1213" s="1">
        <v>387891705</v>
      </c>
      <c r="Z1213" s="1">
        <v>301889980.36113697</v>
      </c>
      <c r="AA1213" s="1">
        <v>590988.21600000001</v>
      </c>
      <c r="AB1213" s="1">
        <v>346626630</v>
      </c>
      <c r="AC1213" s="1">
        <v>301889980.36113697</v>
      </c>
      <c r="AD1213" s="1">
        <v>590988.21600000001</v>
      </c>
      <c r="AE1213" s="1">
        <v>346626630</v>
      </c>
      <c r="AF1213" s="1">
        <v>238183081.81481901</v>
      </c>
      <c r="AG1213" s="1">
        <v>590988.21600000001</v>
      </c>
      <c r="AH1213" s="1">
        <v>346626630</v>
      </c>
      <c r="AI1213" s="1">
        <v>208203364.85184699</v>
      </c>
      <c r="AJ1213" s="1">
        <v>590988.21600000001</v>
      </c>
      <c r="AK1213" s="1">
        <v>1002972938.25</v>
      </c>
      <c r="AL1213" s="1">
        <v>787899835.76713705</v>
      </c>
      <c r="AM1213" s="1">
        <v>746634760.76713705</v>
      </c>
      <c r="AN1213" s="1">
        <v>682927862.220819</v>
      </c>
      <c r="AO1213" s="1">
        <v>652948145.25784695</v>
      </c>
      <c r="AP1213" s="1">
        <v>95538957.280000001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1098511895.53</v>
      </c>
      <c r="AW1213" s="1">
        <v>883438793.04713702</v>
      </c>
      <c r="AX1213" s="1">
        <v>842173718.04713702</v>
      </c>
      <c r="AY1213" s="1">
        <v>778466819.50081897</v>
      </c>
      <c r="AZ1213" s="1">
        <v>748487102.53784704</v>
      </c>
      <c r="BA1213" s="1">
        <v>883438793.04713702</v>
      </c>
      <c r="BB1213" s="1">
        <v>842173718.04713702</v>
      </c>
      <c r="BC1213" s="1">
        <v>778466819.50081897</v>
      </c>
      <c r="BD1213" s="1">
        <v>748487102.53784704</v>
      </c>
      <c r="BE1213" s="1">
        <v>787899835.76713705</v>
      </c>
      <c r="BF1213" s="1">
        <v>746634760.76713705</v>
      </c>
      <c r="BG1213" s="1">
        <v>682927862.220819</v>
      </c>
      <c r="BH1213" s="1">
        <v>652948145.25784695</v>
      </c>
      <c r="BI1213" s="1">
        <v>787899835.76713705</v>
      </c>
      <c r="BJ1213" s="1">
        <v>746634760.76713705</v>
      </c>
      <c r="BK1213" s="1">
        <v>682927862.220819</v>
      </c>
      <c r="BL1213" s="1">
        <v>652948145.25784695</v>
      </c>
      <c r="BM1213" s="1" t="s">
        <v>85</v>
      </c>
      <c r="BN1213" s="1" t="s">
        <v>85</v>
      </c>
      <c r="BO1213" s="1" t="s">
        <v>85</v>
      </c>
      <c r="BP1213" t="s">
        <v>85</v>
      </c>
    </row>
    <row r="1214" spans="1:68" x14ac:dyDescent="0.25">
      <c r="A1214">
        <v>1792</v>
      </c>
      <c r="B1214" t="s">
        <v>336</v>
      </c>
      <c r="C1214">
        <v>2019</v>
      </c>
      <c r="D1214" s="2">
        <v>23572</v>
      </c>
      <c r="E1214" s="26">
        <v>69350.080000000002</v>
      </c>
      <c r="F1214" t="s">
        <v>97</v>
      </c>
      <c r="I1214" s="2">
        <v>167</v>
      </c>
      <c r="J1214" s="1">
        <v>1436831260</v>
      </c>
      <c r="K1214" s="1">
        <v>852930386.5</v>
      </c>
      <c r="L1214" s="1">
        <v>120786460.3</v>
      </c>
      <c r="M1214" s="1">
        <v>36936563.600000001</v>
      </c>
      <c r="N1214" s="1">
        <v>57563349.450000003</v>
      </c>
      <c r="O1214" s="1">
        <v>123813604.5</v>
      </c>
      <c r="P1214" s="1">
        <v>37401734.640000001</v>
      </c>
      <c r="Q1214" s="1">
        <v>9660017</v>
      </c>
      <c r="R1214" s="1">
        <v>11331713</v>
      </c>
      <c r="S1214" s="1">
        <v>66604</v>
      </c>
      <c r="T1214" s="1">
        <v>53.163901129999999</v>
      </c>
      <c r="U1214" s="1">
        <v>7.4702921250000003</v>
      </c>
      <c r="V1214" s="1">
        <v>87290</v>
      </c>
      <c r="W1214" s="1">
        <v>10.92</v>
      </c>
      <c r="X1214" s="1">
        <v>0.94</v>
      </c>
      <c r="Y1214" s="1">
        <v>404377660</v>
      </c>
      <c r="Z1214" s="1">
        <v>272186266.38123697</v>
      </c>
      <c r="AA1214" s="1">
        <v>590988.21600000001</v>
      </c>
      <c r="AB1214" s="1">
        <v>361358760</v>
      </c>
      <c r="AC1214" s="1">
        <v>272186266.38123697</v>
      </c>
      <c r="AD1214" s="1">
        <v>590988.21600000001</v>
      </c>
      <c r="AE1214" s="1">
        <v>361358760</v>
      </c>
      <c r="AF1214" s="1">
        <v>214747649.71265101</v>
      </c>
      <c r="AG1214" s="1">
        <v>590988.21600000001</v>
      </c>
      <c r="AH1214" s="1">
        <v>361358760</v>
      </c>
      <c r="AI1214" s="1">
        <v>187717712.45684499</v>
      </c>
      <c r="AJ1214" s="1">
        <v>590988.21600000001</v>
      </c>
      <c r="AK1214" s="1">
        <v>1097530451.3</v>
      </c>
      <c r="AL1214" s="1">
        <v>835343109.53723705</v>
      </c>
      <c r="AM1214" s="1">
        <v>792324209.53723705</v>
      </c>
      <c r="AN1214" s="1">
        <v>734885592.86864996</v>
      </c>
      <c r="AO1214" s="1">
        <v>707855655.61284494</v>
      </c>
      <c r="AP1214" s="1">
        <v>94499913.049999997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1192030364.3499999</v>
      </c>
      <c r="AW1214" s="1">
        <v>929843022.587237</v>
      </c>
      <c r="AX1214" s="1">
        <v>886824122.587237</v>
      </c>
      <c r="AY1214" s="1">
        <v>829385505.91865003</v>
      </c>
      <c r="AZ1214" s="1">
        <v>802355568.66284502</v>
      </c>
      <c r="BA1214" s="1">
        <v>929843022.587237</v>
      </c>
      <c r="BB1214" s="1">
        <v>886824122.587237</v>
      </c>
      <c r="BC1214" s="1">
        <v>829385505.91865003</v>
      </c>
      <c r="BD1214" s="1">
        <v>802355568.66284502</v>
      </c>
      <c r="BE1214" s="1">
        <v>835343109.53723705</v>
      </c>
      <c r="BF1214" s="1">
        <v>792324209.53723705</v>
      </c>
      <c r="BG1214" s="1">
        <v>734885592.86864996</v>
      </c>
      <c r="BH1214" s="1">
        <v>707855655.61284494</v>
      </c>
      <c r="BI1214" s="1">
        <v>835343109.53723705</v>
      </c>
      <c r="BJ1214" s="1">
        <v>792324209.53723705</v>
      </c>
      <c r="BK1214" s="1">
        <v>734885592.86864996</v>
      </c>
      <c r="BL1214" s="1">
        <v>707855655.61284494</v>
      </c>
      <c r="BM1214" s="1" t="s">
        <v>85</v>
      </c>
      <c r="BN1214" s="1" t="s">
        <v>85</v>
      </c>
      <c r="BO1214" s="1" t="s">
        <v>85</v>
      </c>
      <c r="BP1214" t="s">
        <v>85</v>
      </c>
    </row>
    <row r="1215" spans="1:68" x14ac:dyDescent="0.25">
      <c r="A1215">
        <v>1792</v>
      </c>
      <c r="B1215" t="s">
        <v>336</v>
      </c>
      <c r="C1215">
        <v>2020</v>
      </c>
      <c r="D1215" s="2">
        <v>24386</v>
      </c>
      <c r="E1215" s="26">
        <v>69350.080000000002</v>
      </c>
      <c r="F1215" t="s">
        <v>97</v>
      </c>
      <c r="I1215" s="2">
        <v>167</v>
      </c>
      <c r="J1215" s="1">
        <v>1486448630</v>
      </c>
      <c r="K1215" s="1">
        <v>987374780.29999995</v>
      </c>
      <c r="L1215" s="1">
        <v>83842416.209999993</v>
      </c>
      <c r="M1215" s="1">
        <v>106961711.3</v>
      </c>
      <c r="N1215" s="1">
        <v>0</v>
      </c>
      <c r="O1215" s="1">
        <v>123813604.5</v>
      </c>
      <c r="P1215" s="1">
        <v>37401734.640000001</v>
      </c>
      <c r="Q1215" s="1">
        <v>9660017</v>
      </c>
      <c r="R1215" s="1">
        <v>11331713</v>
      </c>
      <c r="S1215" s="1">
        <v>66604</v>
      </c>
      <c r="T1215" s="1">
        <v>56.518664919999999</v>
      </c>
      <c r="U1215" s="1">
        <v>1.932999358</v>
      </c>
      <c r="V1215" s="1">
        <v>87290</v>
      </c>
      <c r="W1215" s="1">
        <v>10.92</v>
      </c>
      <c r="X1215" s="1">
        <v>0.94</v>
      </c>
      <c r="Y1215" s="1">
        <v>418341830</v>
      </c>
      <c r="Z1215" s="1">
        <v>325154191.81771898</v>
      </c>
      <c r="AA1215" s="1">
        <v>590988.21600000001</v>
      </c>
      <c r="AB1215" s="1">
        <v>373837380</v>
      </c>
      <c r="AC1215" s="1">
        <v>325154191.81771898</v>
      </c>
      <c r="AD1215" s="1">
        <v>590988.21600000001</v>
      </c>
      <c r="AE1215" s="1">
        <v>373837380</v>
      </c>
      <c r="AF1215" s="1">
        <v>256537919.474857</v>
      </c>
      <c r="AG1215" s="1">
        <v>590988.21600000001</v>
      </c>
      <c r="AH1215" s="1">
        <v>373837380</v>
      </c>
      <c r="AI1215" s="1">
        <v>224247908.96056801</v>
      </c>
      <c r="AJ1215" s="1">
        <v>590988.21600000001</v>
      </c>
      <c r="AK1215" s="1">
        <v>1195030801.01</v>
      </c>
      <c r="AL1215" s="1">
        <v>865331160.88371897</v>
      </c>
      <c r="AM1215" s="1">
        <v>820826710.88371897</v>
      </c>
      <c r="AN1215" s="1">
        <v>752210438.54085696</v>
      </c>
      <c r="AO1215" s="1">
        <v>719920428.02656806</v>
      </c>
      <c r="AP1215" s="1">
        <v>106961711.3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1301992512.3099999</v>
      </c>
      <c r="AW1215" s="1">
        <v>972292872.18371904</v>
      </c>
      <c r="AX1215" s="1">
        <v>927788422.18371904</v>
      </c>
      <c r="AY1215" s="1">
        <v>859172149.84085703</v>
      </c>
      <c r="AZ1215" s="1">
        <v>826882139.32656801</v>
      </c>
      <c r="BA1215" s="1">
        <v>972292872.18371904</v>
      </c>
      <c r="BB1215" s="1">
        <v>927788422.18371904</v>
      </c>
      <c r="BC1215" s="1">
        <v>859172149.84085703</v>
      </c>
      <c r="BD1215" s="1">
        <v>826882139.32656801</v>
      </c>
      <c r="BE1215" s="1">
        <v>865331160.88371897</v>
      </c>
      <c r="BF1215" s="1">
        <v>820826710.88371897</v>
      </c>
      <c r="BG1215" s="1">
        <v>752210438.54085696</v>
      </c>
      <c r="BH1215" s="1">
        <v>719920428.02656806</v>
      </c>
      <c r="BI1215" s="1">
        <v>865331160.88371897</v>
      </c>
      <c r="BJ1215" s="1">
        <v>820826710.88371897</v>
      </c>
      <c r="BK1215" s="1">
        <v>752210438.54085696</v>
      </c>
      <c r="BL1215" s="1">
        <v>719920428.02656806</v>
      </c>
      <c r="BM1215" s="1" t="s">
        <v>85</v>
      </c>
      <c r="BN1215" s="1" t="s">
        <v>85</v>
      </c>
      <c r="BO1215" s="1" t="s">
        <v>85</v>
      </c>
      <c r="BP1215" t="s">
        <v>85</v>
      </c>
    </row>
    <row r="1216" spans="1:68" x14ac:dyDescent="0.25">
      <c r="A1216">
        <v>1792</v>
      </c>
      <c r="B1216" t="s">
        <v>336</v>
      </c>
      <c r="C1216">
        <v>2021</v>
      </c>
      <c r="D1216" s="2">
        <v>24386</v>
      </c>
      <c r="E1216" s="26">
        <v>69350.080000000002</v>
      </c>
      <c r="F1216" t="s">
        <v>97</v>
      </c>
      <c r="I1216" s="2">
        <v>167</v>
      </c>
      <c r="J1216" s="1">
        <v>1486448630</v>
      </c>
      <c r="K1216" s="1">
        <v>996873544.60000002</v>
      </c>
      <c r="L1216" s="1">
        <v>76596036.489999995</v>
      </c>
      <c r="M1216" s="1">
        <v>108679986.8</v>
      </c>
      <c r="N1216" s="1">
        <v>0</v>
      </c>
      <c r="O1216" s="1">
        <v>123813604.5</v>
      </c>
      <c r="P1216" s="1">
        <v>37401734.640000001</v>
      </c>
      <c r="Q1216" s="1">
        <v>9660017</v>
      </c>
      <c r="R1216" s="1">
        <v>11331713</v>
      </c>
      <c r="S1216" s="1">
        <v>66604</v>
      </c>
      <c r="T1216" s="1">
        <v>56.866202039999997</v>
      </c>
      <c r="U1216" s="1">
        <v>4.8308693299999996</v>
      </c>
      <c r="V1216" s="1">
        <v>87290</v>
      </c>
      <c r="W1216" s="1">
        <v>10.92</v>
      </c>
      <c r="X1216" s="1">
        <v>0.94</v>
      </c>
      <c r="Y1216" s="1">
        <v>418341830</v>
      </c>
      <c r="Z1216" s="1">
        <v>309962448.54921699</v>
      </c>
      <c r="AA1216" s="1">
        <v>590988.21600000001</v>
      </c>
      <c r="AB1216" s="1">
        <v>373837380</v>
      </c>
      <c r="AC1216" s="1">
        <v>309962448.54921699</v>
      </c>
      <c r="AD1216" s="1">
        <v>590988.21600000001</v>
      </c>
      <c r="AE1216" s="1">
        <v>373837380</v>
      </c>
      <c r="AF1216" s="1">
        <v>244552042.283759</v>
      </c>
      <c r="AG1216" s="1">
        <v>590988.21600000001</v>
      </c>
      <c r="AH1216" s="1">
        <v>373837380</v>
      </c>
      <c r="AI1216" s="1">
        <v>213770674.629426</v>
      </c>
      <c r="AJ1216" s="1">
        <v>590988.21600000001</v>
      </c>
      <c r="AK1216" s="1">
        <v>1197283185.5899999</v>
      </c>
      <c r="AL1216" s="1">
        <v>842893037.89521694</v>
      </c>
      <c r="AM1216" s="1">
        <v>798388587.89521694</v>
      </c>
      <c r="AN1216" s="1">
        <v>732978181.62975895</v>
      </c>
      <c r="AO1216" s="1">
        <v>702196813.97542596</v>
      </c>
      <c r="AP1216" s="1">
        <v>108679986.8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1305963172.3900001</v>
      </c>
      <c r="AW1216" s="1">
        <v>951573024.69521701</v>
      </c>
      <c r="AX1216" s="1">
        <v>907068574.69521701</v>
      </c>
      <c r="AY1216" s="1">
        <v>841658168.42975903</v>
      </c>
      <c r="AZ1216" s="1">
        <v>810876800.77542603</v>
      </c>
      <c r="BA1216" s="1">
        <v>951573024.69521701</v>
      </c>
      <c r="BB1216" s="1">
        <v>907068574.69521701</v>
      </c>
      <c r="BC1216" s="1">
        <v>841658168.42975903</v>
      </c>
      <c r="BD1216" s="1">
        <v>810876800.77542603</v>
      </c>
      <c r="BE1216" s="1">
        <v>842893037.89521694</v>
      </c>
      <c r="BF1216" s="1">
        <v>798388587.89521694</v>
      </c>
      <c r="BG1216" s="1">
        <v>732978181.62975895</v>
      </c>
      <c r="BH1216" s="1">
        <v>702196813.97542596</v>
      </c>
      <c r="BI1216" s="1">
        <v>842893037.89521694</v>
      </c>
      <c r="BJ1216" s="1">
        <v>798388587.89521694</v>
      </c>
      <c r="BK1216" s="1">
        <v>732978181.62975895</v>
      </c>
      <c r="BL1216" s="1">
        <v>702196813.97542596</v>
      </c>
      <c r="BM1216" s="1" t="s">
        <v>85</v>
      </c>
      <c r="BN1216" s="1" t="s">
        <v>85</v>
      </c>
      <c r="BO1216" s="1" t="s">
        <v>85</v>
      </c>
      <c r="BP1216" t="s">
        <v>85</v>
      </c>
    </row>
    <row r="1217" spans="1:68" x14ac:dyDescent="0.25">
      <c r="A1217">
        <v>1793</v>
      </c>
      <c r="B1217" t="s">
        <v>337</v>
      </c>
      <c r="C1217">
        <v>2017</v>
      </c>
      <c r="D1217" s="2">
        <v>85792</v>
      </c>
      <c r="E1217" s="26">
        <v>164685.84</v>
      </c>
      <c r="F1217" t="s">
        <v>91</v>
      </c>
      <c r="G1217" t="s">
        <v>563</v>
      </c>
      <c r="H1217">
        <v>204</v>
      </c>
      <c r="I1217" s="2">
        <v>282</v>
      </c>
      <c r="J1217" s="1">
        <v>8830570560</v>
      </c>
      <c r="K1217" s="1">
        <v>4233664737</v>
      </c>
      <c r="L1217" s="1">
        <v>749633259.5</v>
      </c>
      <c r="M1217" s="1">
        <v>233736180.80000001</v>
      </c>
      <c r="N1217" s="1">
        <v>746378008.10000002</v>
      </c>
      <c r="O1217" s="1">
        <v>289235224.60000002</v>
      </c>
      <c r="P1217" s="1">
        <v>289235224.60000002</v>
      </c>
      <c r="Q1217" s="1">
        <v>138030548</v>
      </c>
      <c r="R1217" s="1">
        <v>31108519</v>
      </c>
      <c r="S1217" s="1">
        <v>3242464</v>
      </c>
      <c r="T1217" s="1">
        <v>51.321913500000001</v>
      </c>
      <c r="U1217" s="1">
        <v>3.2317634649999998</v>
      </c>
      <c r="V1217" s="1">
        <v>7983024</v>
      </c>
      <c r="W1217" s="1">
        <v>45.24</v>
      </c>
      <c r="X1217" s="1">
        <v>1.07</v>
      </c>
      <c r="Y1217" s="1">
        <v>1471761760</v>
      </c>
      <c r="Z1217" s="1">
        <v>3537484725.99721</v>
      </c>
      <c r="AA1217" s="1">
        <v>239588240.62118399</v>
      </c>
      <c r="AB1217" s="1">
        <v>1315191360</v>
      </c>
      <c r="AC1217" s="1">
        <v>3537484725.99721</v>
      </c>
      <c r="AD1217" s="1">
        <v>239588240.62118399</v>
      </c>
      <c r="AE1217" s="1">
        <v>1315191360</v>
      </c>
      <c r="AF1217" s="1">
        <v>2806313075.6698298</v>
      </c>
      <c r="AG1217" s="1">
        <v>239588240.62118399</v>
      </c>
      <c r="AH1217" s="1">
        <v>1315191360</v>
      </c>
      <c r="AI1217" s="1">
        <v>2462232299.0451798</v>
      </c>
      <c r="AJ1217" s="1">
        <v>239588240.62118399</v>
      </c>
      <c r="AK1217" s="1">
        <v>5272533221.1000004</v>
      </c>
      <c r="AL1217" s="1">
        <v>6287703210.7184</v>
      </c>
      <c r="AM1217" s="1">
        <v>6131132810.7184</v>
      </c>
      <c r="AN1217" s="1">
        <v>5399961160.3910198</v>
      </c>
      <c r="AO1217" s="1">
        <v>5055880383.7663698</v>
      </c>
      <c r="AP1217" s="1">
        <v>980114188.89999998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6252647410</v>
      </c>
      <c r="AW1217" s="1">
        <v>7267817399.6183996</v>
      </c>
      <c r="AX1217" s="1">
        <v>7111246999.6183996</v>
      </c>
      <c r="AY1217" s="1">
        <v>6380075349.2910204</v>
      </c>
      <c r="AZ1217" s="1">
        <v>6035994572.6663704</v>
      </c>
      <c r="BA1217" s="1">
        <v>7267817399.6183996</v>
      </c>
      <c r="BB1217" s="1">
        <v>7111246999.6183996</v>
      </c>
      <c r="BC1217" s="1">
        <v>6380075349.2910204</v>
      </c>
      <c r="BD1217" s="1">
        <v>6035994572.6663704</v>
      </c>
      <c r="BE1217" s="1">
        <v>6287703210.7184</v>
      </c>
      <c r="BF1217" s="1">
        <v>6131132810.7184</v>
      </c>
      <c r="BG1217" s="1">
        <v>5399961160.3910198</v>
      </c>
      <c r="BH1217" s="1">
        <v>5055880383.7663698</v>
      </c>
      <c r="BI1217" s="1">
        <v>6287703210.7184</v>
      </c>
      <c r="BJ1217" s="1">
        <v>6131132810.7184</v>
      </c>
      <c r="BK1217" s="1">
        <v>5399961160.3910198</v>
      </c>
      <c r="BL1217" s="1">
        <v>5055880383.7663698</v>
      </c>
      <c r="BM1217" s="1" t="s">
        <v>85</v>
      </c>
      <c r="BN1217" s="1" t="s">
        <v>85</v>
      </c>
      <c r="BO1217" s="1" t="s">
        <v>85</v>
      </c>
      <c r="BP1217" t="s">
        <v>85</v>
      </c>
    </row>
    <row r="1218" spans="1:68" x14ac:dyDescent="0.25">
      <c r="A1218">
        <v>1793</v>
      </c>
      <c r="B1218" t="s">
        <v>337</v>
      </c>
      <c r="C1218">
        <v>2018</v>
      </c>
      <c r="D1218" s="2">
        <v>86478</v>
      </c>
      <c r="E1218" s="26">
        <v>164685.84</v>
      </c>
      <c r="F1218" t="s">
        <v>91</v>
      </c>
      <c r="G1218" t="s">
        <v>563</v>
      </c>
      <c r="H1218">
        <v>204</v>
      </c>
      <c r="I1218" s="2">
        <v>282</v>
      </c>
      <c r="J1218" s="1">
        <v>8901180540</v>
      </c>
      <c r="K1218" s="1">
        <v>4605838715</v>
      </c>
      <c r="L1218" s="1">
        <v>1667086301</v>
      </c>
      <c r="M1218" s="1">
        <v>220223139.80000001</v>
      </c>
      <c r="N1218" s="1">
        <v>29329848.510000002</v>
      </c>
      <c r="O1218" s="1">
        <v>289235224.60000002</v>
      </c>
      <c r="P1218" s="1">
        <v>289235224.60000002</v>
      </c>
      <c r="Q1218" s="1">
        <v>138030548</v>
      </c>
      <c r="R1218" s="1">
        <v>31108519</v>
      </c>
      <c r="S1218" s="1">
        <v>3242464</v>
      </c>
      <c r="T1218" s="1">
        <v>52.624288890000003</v>
      </c>
      <c r="U1218" s="1">
        <v>2.4425236109999999</v>
      </c>
      <c r="V1218" s="1">
        <v>7983024</v>
      </c>
      <c r="W1218" s="1">
        <v>45.24</v>
      </c>
      <c r="X1218" s="1">
        <v>1.07</v>
      </c>
      <c r="Y1218" s="1">
        <v>1483530090</v>
      </c>
      <c r="Z1218" s="1">
        <v>3691342781.6058602</v>
      </c>
      <c r="AA1218" s="1">
        <v>239588240.62118399</v>
      </c>
      <c r="AB1218" s="1">
        <v>1325707740</v>
      </c>
      <c r="AC1218" s="1">
        <v>3691342781.6058602</v>
      </c>
      <c r="AD1218" s="1">
        <v>239588240.62118399</v>
      </c>
      <c r="AE1218" s="1">
        <v>1325707740</v>
      </c>
      <c r="AF1218" s="1">
        <v>2928369821.2660799</v>
      </c>
      <c r="AG1218" s="1">
        <v>239588240.62118399</v>
      </c>
      <c r="AH1218" s="1">
        <v>1325707740</v>
      </c>
      <c r="AI1218" s="1">
        <v>2569323722.28266</v>
      </c>
      <c r="AJ1218" s="1">
        <v>239588240.62118399</v>
      </c>
      <c r="AK1218" s="1">
        <v>6562160240.6000004</v>
      </c>
      <c r="AL1218" s="1">
        <v>7370782637.8270397</v>
      </c>
      <c r="AM1218" s="1">
        <v>7212960287.8270397</v>
      </c>
      <c r="AN1218" s="1">
        <v>6449987327.4872704</v>
      </c>
      <c r="AO1218" s="1">
        <v>6090941228.50385</v>
      </c>
      <c r="AP1218" s="1">
        <v>249552988.31</v>
      </c>
      <c r="AQ1218" s="1">
        <v>0</v>
      </c>
      <c r="AR1218" s="1">
        <v>0</v>
      </c>
      <c r="AS1218" s="1">
        <v>0</v>
      </c>
      <c r="AT1218" s="1">
        <v>0</v>
      </c>
      <c r="AU1218" s="1">
        <v>0</v>
      </c>
      <c r="AV1218" s="1">
        <v>6811713228.9099998</v>
      </c>
      <c r="AW1218" s="1">
        <v>7620335626.1370401</v>
      </c>
      <c r="AX1218" s="1">
        <v>7462513276.1370401</v>
      </c>
      <c r="AY1218" s="1">
        <v>6699540315.7972698</v>
      </c>
      <c r="AZ1218" s="1">
        <v>6340494216.8138504</v>
      </c>
      <c r="BA1218" s="1">
        <v>7620335626.1370401</v>
      </c>
      <c r="BB1218" s="1">
        <v>7462513276.1370401</v>
      </c>
      <c r="BC1218" s="1">
        <v>6699540315.7972698</v>
      </c>
      <c r="BD1218" s="1">
        <v>6340494216.8138504</v>
      </c>
      <c r="BE1218" s="1">
        <v>7370782637.8270397</v>
      </c>
      <c r="BF1218" s="1">
        <v>7212960287.8270397</v>
      </c>
      <c r="BG1218" s="1">
        <v>6449987327.4872704</v>
      </c>
      <c r="BH1218" s="1">
        <v>6090941228.50385</v>
      </c>
      <c r="BI1218" s="1">
        <v>7370782637.8270397</v>
      </c>
      <c r="BJ1218" s="1">
        <v>7212960287.8270397</v>
      </c>
      <c r="BK1218" s="1">
        <v>6449987327.4872704</v>
      </c>
      <c r="BL1218" s="1">
        <v>6090941228.50385</v>
      </c>
      <c r="BM1218" s="1" t="s">
        <v>85</v>
      </c>
      <c r="BN1218" s="1" t="s">
        <v>85</v>
      </c>
      <c r="BO1218" s="1" t="s">
        <v>85</v>
      </c>
      <c r="BP1218" t="s">
        <v>85</v>
      </c>
    </row>
    <row r="1219" spans="1:68" x14ac:dyDescent="0.25">
      <c r="A1219">
        <v>1793</v>
      </c>
      <c r="B1219" t="s">
        <v>337</v>
      </c>
      <c r="C1219">
        <v>2019</v>
      </c>
      <c r="D1219" s="2">
        <v>86997</v>
      </c>
      <c r="E1219" s="26">
        <v>164685.84</v>
      </c>
      <c r="F1219" t="s">
        <v>91</v>
      </c>
      <c r="G1219" t="s">
        <v>563</v>
      </c>
      <c r="H1219">
        <v>204</v>
      </c>
      <c r="I1219" s="2">
        <v>282</v>
      </c>
      <c r="J1219" s="1">
        <v>8954601210</v>
      </c>
      <c r="K1219" s="1">
        <v>3955537874</v>
      </c>
      <c r="L1219" s="1">
        <v>623831964</v>
      </c>
      <c r="M1219" s="1">
        <v>212018211.69999999</v>
      </c>
      <c r="N1219" s="1">
        <v>26283141.66</v>
      </c>
      <c r="O1219" s="1">
        <v>289235224.60000002</v>
      </c>
      <c r="P1219" s="1">
        <v>289235224.60000002</v>
      </c>
      <c r="Q1219" s="1">
        <v>138030548</v>
      </c>
      <c r="R1219" s="1">
        <v>31108519</v>
      </c>
      <c r="S1219" s="1">
        <v>3242464</v>
      </c>
      <c r="T1219" s="1">
        <v>49.331441509999998</v>
      </c>
      <c r="U1219" s="1">
        <v>5.2727850619999996</v>
      </c>
      <c r="V1219" s="1">
        <v>7983024</v>
      </c>
      <c r="W1219" s="1">
        <v>45.24</v>
      </c>
      <c r="X1219" s="1">
        <v>1.07</v>
      </c>
      <c r="Y1219" s="1">
        <v>1492433535</v>
      </c>
      <c r="Z1219" s="1">
        <v>3240930296.9386902</v>
      </c>
      <c r="AA1219" s="1">
        <v>239588240.62118399</v>
      </c>
      <c r="AB1219" s="1">
        <v>1333664010</v>
      </c>
      <c r="AC1219" s="1">
        <v>3240930296.9386902</v>
      </c>
      <c r="AD1219" s="1">
        <v>239588240.62118399</v>
      </c>
      <c r="AE1219" s="1">
        <v>1333664010</v>
      </c>
      <c r="AF1219" s="1">
        <v>2571054230.36693</v>
      </c>
      <c r="AG1219" s="1">
        <v>239588240.62118399</v>
      </c>
      <c r="AH1219" s="1">
        <v>1333664010</v>
      </c>
      <c r="AI1219" s="1">
        <v>2255818434.3331699</v>
      </c>
      <c r="AJ1219" s="1">
        <v>239588240.62118399</v>
      </c>
      <c r="AK1219" s="1">
        <v>4868605062.6000004</v>
      </c>
      <c r="AL1219" s="1">
        <v>5886019261.1598701</v>
      </c>
      <c r="AM1219" s="1">
        <v>5727249736.1598701</v>
      </c>
      <c r="AN1219" s="1">
        <v>5057373669.5881205</v>
      </c>
      <c r="AO1219" s="1">
        <v>4742137873.5543499</v>
      </c>
      <c r="AP1219" s="1">
        <v>238301353.359999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5106906415.96</v>
      </c>
      <c r="AW1219" s="1">
        <v>6124320614.5198698</v>
      </c>
      <c r="AX1219" s="1">
        <v>5965551089.5198698</v>
      </c>
      <c r="AY1219" s="1">
        <v>5295675022.9481201</v>
      </c>
      <c r="AZ1219" s="1">
        <v>4980439226.9143496</v>
      </c>
      <c r="BA1219" s="1">
        <v>6124320614.5198698</v>
      </c>
      <c r="BB1219" s="1">
        <v>5965551089.5198698</v>
      </c>
      <c r="BC1219" s="1">
        <v>5295675022.9481201</v>
      </c>
      <c r="BD1219" s="1">
        <v>4980439226.9143496</v>
      </c>
      <c r="BE1219" s="1">
        <v>5886019261.1598701</v>
      </c>
      <c r="BF1219" s="1">
        <v>5727249736.1598701</v>
      </c>
      <c r="BG1219" s="1">
        <v>5057373669.5881205</v>
      </c>
      <c r="BH1219" s="1">
        <v>4742137873.5543499</v>
      </c>
      <c r="BI1219" s="1">
        <v>5886019261.1598701</v>
      </c>
      <c r="BJ1219" s="1">
        <v>5727249736.1598701</v>
      </c>
      <c r="BK1219" s="1">
        <v>5057373669.5881205</v>
      </c>
      <c r="BL1219" s="1">
        <v>4742137873.5543499</v>
      </c>
      <c r="BM1219" s="1" t="s">
        <v>85</v>
      </c>
      <c r="BN1219" s="1" t="s">
        <v>85</v>
      </c>
      <c r="BO1219" s="1" t="s">
        <v>85</v>
      </c>
      <c r="BP1219" t="s">
        <v>85</v>
      </c>
    </row>
    <row r="1220" spans="1:68" x14ac:dyDescent="0.25">
      <c r="A1220">
        <v>1793</v>
      </c>
      <c r="B1220" t="s">
        <v>337</v>
      </c>
      <c r="C1220">
        <v>2020</v>
      </c>
      <c r="D1220" s="2">
        <v>87084</v>
      </c>
      <c r="E1220" s="26">
        <v>164685.84</v>
      </c>
      <c r="F1220" t="s">
        <v>91</v>
      </c>
      <c r="G1220" t="s">
        <v>563</v>
      </c>
      <c r="H1220">
        <v>204</v>
      </c>
      <c r="I1220" s="2">
        <v>282</v>
      </c>
      <c r="J1220" s="1">
        <v>8963556120</v>
      </c>
      <c r="K1220" s="1">
        <v>4258119854</v>
      </c>
      <c r="L1220" s="1">
        <v>663673765.70000005</v>
      </c>
      <c r="M1220" s="1">
        <v>177719135.40000001</v>
      </c>
      <c r="N1220" s="1">
        <v>32624202.120000001</v>
      </c>
      <c r="O1220" s="1">
        <v>289235224.60000002</v>
      </c>
      <c r="P1220" s="1">
        <v>289235224.60000002</v>
      </c>
      <c r="Q1220" s="1">
        <v>138030548</v>
      </c>
      <c r="R1220" s="1">
        <v>31108519</v>
      </c>
      <c r="S1220" s="1">
        <v>3242464</v>
      </c>
      <c r="T1220" s="1">
        <v>50.829097480000001</v>
      </c>
      <c r="U1220" s="1">
        <v>3.6641092959999999</v>
      </c>
      <c r="V1220" s="1">
        <v>7983024</v>
      </c>
      <c r="W1220" s="1">
        <v>45.24</v>
      </c>
      <c r="X1220" s="1">
        <v>1.07</v>
      </c>
      <c r="Y1220" s="1">
        <v>1493926020</v>
      </c>
      <c r="Z1220" s="1">
        <v>3469430334.0977101</v>
      </c>
      <c r="AA1220" s="1">
        <v>239588240.62118399</v>
      </c>
      <c r="AB1220" s="1">
        <v>1334997720</v>
      </c>
      <c r="AC1220" s="1">
        <v>3469430334.0977101</v>
      </c>
      <c r="AD1220" s="1">
        <v>239588240.62118399</v>
      </c>
      <c r="AE1220" s="1">
        <v>1334997720</v>
      </c>
      <c r="AF1220" s="1">
        <v>2752325017.8724899</v>
      </c>
      <c r="AG1220" s="1">
        <v>239588240.62118399</v>
      </c>
      <c r="AH1220" s="1">
        <v>1334997720</v>
      </c>
      <c r="AI1220" s="1">
        <v>2414863692.5900402</v>
      </c>
      <c r="AJ1220" s="1">
        <v>239588240.62118399</v>
      </c>
      <c r="AK1220" s="1">
        <v>5211028844.3000002</v>
      </c>
      <c r="AL1220" s="1">
        <v>6155853585.0188999</v>
      </c>
      <c r="AM1220" s="1">
        <v>5996925285.0188999</v>
      </c>
      <c r="AN1220" s="1">
        <v>5279819968.7936802</v>
      </c>
      <c r="AO1220" s="1">
        <v>4942358643.51122</v>
      </c>
      <c r="AP1220" s="1">
        <v>210343337.52000001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5421372181.8199997</v>
      </c>
      <c r="AW1220" s="1">
        <v>6366196922.5389004</v>
      </c>
      <c r="AX1220" s="1">
        <v>6207268622.5389004</v>
      </c>
      <c r="AY1220" s="1">
        <v>5490163306.3136797</v>
      </c>
      <c r="AZ1220" s="1">
        <v>5152701981.03123</v>
      </c>
      <c r="BA1220" s="1">
        <v>6366196922.5389004</v>
      </c>
      <c r="BB1220" s="1">
        <v>6207268622.5389004</v>
      </c>
      <c r="BC1220" s="1">
        <v>5490163306.3136797</v>
      </c>
      <c r="BD1220" s="1">
        <v>5152701981.03123</v>
      </c>
      <c r="BE1220" s="1">
        <v>6155853585.0188999</v>
      </c>
      <c r="BF1220" s="1">
        <v>5996925285.0188999</v>
      </c>
      <c r="BG1220" s="1">
        <v>5279819968.7936802</v>
      </c>
      <c r="BH1220" s="1">
        <v>4942358643.51122</v>
      </c>
      <c r="BI1220" s="1">
        <v>6155853585.0188999</v>
      </c>
      <c r="BJ1220" s="1">
        <v>5996925285.0188999</v>
      </c>
      <c r="BK1220" s="1">
        <v>5279819968.7936802</v>
      </c>
      <c r="BL1220" s="1">
        <v>4942358643.51122</v>
      </c>
      <c r="BM1220" s="1" t="s">
        <v>85</v>
      </c>
      <c r="BN1220" s="1" t="s">
        <v>85</v>
      </c>
      <c r="BO1220" s="1" t="s">
        <v>85</v>
      </c>
      <c r="BP1220" t="s">
        <v>85</v>
      </c>
    </row>
    <row r="1221" spans="1:68" x14ac:dyDescent="0.25">
      <c r="A1221">
        <v>1793</v>
      </c>
      <c r="B1221" t="s">
        <v>337</v>
      </c>
      <c r="C1221">
        <v>2021</v>
      </c>
      <c r="D1221" s="2">
        <v>87084</v>
      </c>
      <c r="E1221" s="26">
        <v>164685.84</v>
      </c>
      <c r="F1221" t="s">
        <v>91</v>
      </c>
      <c r="G1221" t="s">
        <v>563</v>
      </c>
      <c r="H1221">
        <v>204</v>
      </c>
      <c r="I1221" s="2">
        <v>282</v>
      </c>
      <c r="J1221" s="1">
        <v>8963556120</v>
      </c>
      <c r="K1221" s="1">
        <v>4628280073</v>
      </c>
      <c r="L1221" s="1">
        <v>761191194.5</v>
      </c>
      <c r="M1221" s="1">
        <v>214628278.19999999</v>
      </c>
      <c r="N1221" s="1">
        <v>37345783.109999999</v>
      </c>
      <c r="O1221" s="1">
        <v>289235224.60000002</v>
      </c>
      <c r="P1221" s="1">
        <v>289235224.60000002</v>
      </c>
      <c r="Q1221" s="1">
        <v>138030548</v>
      </c>
      <c r="R1221" s="1">
        <v>31108519</v>
      </c>
      <c r="S1221" s="1">
        <v>3242464</v>
      </c>
      <c r="T1221" s="1">
        <v>49.15678905</v>
      </c>
      <c r="U1221" s="1">
        <v>2.593399292</v>
      </c>
      <c r="V1221" s="1">
        <v>7983024</v>
      </c>
      <c r="W1221" s="1">
        <v>45.24</v>
      </c>
      <c r="X1221" s="1">
        <v>1.07</v>
      </c>
      <c r="Y1221" s="1">
        <v>1493926020</v>
      </c>
      <c r="Z1221" s="1">
        <v>3425177088.02528</v>
      </c>
      <c r="AA1221" s="1">
        <v>239588240.62118399</v>
      </c>
      <c r="AB1221" s="1">
        <v>1334997720</v>
      </c>
      <c r="AC1221" s="1">
        <v>3425177088.02528</v>
      </c>
      <c r="AD1221" s="1">
        <v>239588240.62118399</v>
      </c>
      <c r="AE1221" s="1">
        <v>1334997720</v>
      </c>
      <c r="AF1221" s="1">
        <v>2717218586.97225</v>
      </c>
      <c r="AG1221" s="1">
        <v>239588240.62118399</v>
      </c>
      <c r="AH1221" s="1">
        <v>1334997720</v>
      </c>
      <c r="AI1221" s="1">
        <v>2384061645.30023</v>
      </c>
      <c r="AJ1221" s="1">
        <v>239588240.62118399</v>
      </c>
      <c r="AK1221" s="1">
        <v>5678706492.1000004</v>
      </c>
      <c r="AL1221" s="1">
        <v>6209117767.74646</v>
      </c>
      <c r="AM1221" s="1">
        <v>6050189467.74646</v>
      </c>
      <c r="AN1221" s="1">
        <v>5342230966.6934299</v>
      </c>
      <c r="AO1221" s="1">
        <v>5009074025.0214195</v>
      </c>
      <c r="AP1221" s="1">
        <v>251974061.31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5930680553.4099998</v>
      </c>
      <c r="AW1221" s="1">
        <v>6461091829.0564604</v>
      </c>
      <c r="AX1221" s="1">
        <v>6302163529.0564604</v>
      </c>
      <c r="AY1221" s="1">
        <v>5594205028.0034304</v>
      </c>
      <c r="AZ1221" s="1">
        <v>5261048086.3314199</v>
      </c>
      <c r="BA1221" s="1">
        <v>6461091829.0564604</v>
      </c>
      <c r="BB1221" s="1">
        <v>6302163529.0564604</v>
      </c>
      <c r="BC1221" s="1">
        <v>5594205028.0034304</v>
      </c>
      <c r="BD1221" s="1">
        <v>5261048086.3314199</v>
      </c>
      <c r="BE1221" s="1">
        <v>6209117767.74646</v>
      </c>
      <c r="BF1221" s="1">
        <v>6050189467.74646</v>
      </c>
      <c r="BG1221" s="1">
        <v>5342230966.6934299</v>
      </c>
      <c r="BH1221" s="1">
        <v>5009074025.0214195</v>
      </c>
      <c r="BI1221" s="1">
        <v>6209117767.74646</v>
      </c>
      <c r="BJ1221" s="1">
        <v>6050189467.74646</v>
      </c>
      <c r="BK1221" s="1">
        <v>5342230966.6934299</v>
      </c>
      <c r="BL1221" s="1">
        <v>5009074025.0214195</v>
      </c>
      <c r="BM1221" s="1" t="s">
        <v>85</v>
      </c>
      <c r="BN1221" s="1" t="s">
        <v>85</v>
      </c>
      <c r="BO1221" s="1" t="s">
        <v>85</v>
      </c>
      <c r="BP1221" t="s">
        <v>85</v>
      </c>
    </row>
    <row r="1222" spans="1:68" x14ac:dyDescent="0.25">
      <c r="A1222">
        <v>1795</v>
      </c>
      <c r="B1222" t="s">
        <v>338</v>
      </c>
      <c r="C1222">
        <v>2017</v>
      </c>
      <c r="D1222" s="2">
        <v>167382</v>
      </c>
      <c r="E1222" s="26">
        <v>76703.320000000007</v>
      </c>
      <c r="F1222" t="s">
        <v>91</v>
      </c>
      <c r="G1222" t="s">
        <v>559</v>
      </c>
      <c r="H1222">
        <v>194</v>
      </c>
      <c r="I1222" s="2">
        <v>196</v>
      </c>
      <c r="J1222" s="1">
        <v>11974508280</v>
      </c>
      <c r="K1222" s="1">
        <v>5412254770</v>
      </c>
      <c r="L1222" s="1">
        <v>2650507878</v>
      </c>
      <c r="M1222" s="1">
        <v>2710373223</v>
      </c>
      <c r="N1222" s="1">
        <v>62237541</v>
      </c>
      <c r="O1222" s="1">
        <v>319595196.10000002</v>
      </c>
      <c r="P1222" s="1">
        <v>319595196.10000002</v>
      </c>
      <c r="Q1222" s="1">
        <v>81602767</v>
      </c>
      <c r="R1222" s="1">
        <v>27272594</v>
      </c>
      <c r="S1222" s="1">
        <v>1503746</v>
      </c>
      <c r="T1222" s="1">
        <v>60.970973620000002</v>
      </c>
      <c r="U1222" s="1">
        <v>2.9931770640000002</v>
      </c>
      <c r="V1222" s="1">
        <v>8741831</v>
      </c>
      <c r="W1222" s="1">
        <v>30.66</v>
      </c>
      <c r="X1222" s="1">
        <v>1.1499999999999999</v>
      </c>
      <c r="Y1222" s="1">
        <v>2871438210</v>
      </c>
      <c r="Z1222" s="1">
        <v>2557559249.3847899</v>
      </c>
      <c r="AA1222" s="1">
        <v>191101495.92197999</v>
      </c>
      <c r="AB1222" s="1">
        <v>2565966060</v>
      </c>
      <c r="AC1222" s="1">
        <v>2557559249.3847899</v>
      </c>
      <c r="AD1222" s="1">
        <v>191101495.92197999</v>
      </c>
      <c r="AE1222" s="1">
        <v>2565966060</v>
      </c>
      <c r="AF1222" s="1">
        <v>2025564385.0357101</v>
      </c>
      <c r="AG1222" s="1">
        <v>191101495.92197999</v>
      </c>
      <c r="AH1222" s="1">
        <v>2565966060</v>
      </c>
      <c r="AI1222" s="1">
        <v>1775213860.6361401</v>
      </c>
      <c r="AJ1222" s="1">
        <v>191101495.92197999</v>
      </c>
      <c r="AK1222" s="1">
        <v>8382357844.1000004</v>
      </c>
      <c r="AL1222" s="1">
        <v>8590202029.4067707</v>
      </c>
      <c r="AM1222" s="1">
        <v>8284729879.4067698</v>
      </c>
      <c r="AN1222" s="1">
        <v>7752735015.0576897</v>
      </c>
      <c r="AO1222" s="1">
        <v>7502384490.6581297</v>
      </c>
      <c r="AP1222" s="1">
        <v>2772610764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11154968608.1</v>
      </c>
      <c r="AW1222" s="1">
        <v>11362812793.4067</v>
      </c>
      <c r="AX1222" s="1">
        <v>11057340643.4067</v>
      </c>
      <c r="AY1222" s="1">
        <v>10525345779.0576</v>
      </c>
      <c r="AZ1222" s="1">
        <v>10274995254.6581</v>
      </c>
      <c r="BA1222" s="1">
        <v>11362812793.4067</v>
      </c>
      <c r="BB1222" s="1">
        <v>11057340643.4067</v>
      </c>
      <c r="BC1222" s="1">
        <v>10525345779.0576</v>
      </c>
      <c r="BD1222" s="1">
        <v>10274995254.6581</v>
      </c>
      <c r="BE1222" s="1">
        <v>8590202029.4067707</v>
      </c>
      <c r="BF1222" s="1">
        <v>8284729879.4067698</v>
      </c>
      <c r="BG1222" s="1">
        <v>7752735015.0576897</v>
      </c>
      <c r="BH1222" s="1">
        <v>7502384490.6581297</v>
      </c>
      <c r="BI1222" s="1">
        <v>8590202029.4067707</v>
      </c>
      <c r="BJ1222" s="1">
        <v>8284729879.4067698</v>
      </c>
      <c r="BK1222" s="1">
        <v>7752735015.0576897</v>
      </c>
      <c r="BL1222" s="1">
        <v>7502384490.6581297</v>
      </c>
      <c r="BM1222" s="1" t="s">
        <v>85</v>
      </c>
      <c r="BN1222" s="1" t="s">
        <v>85</v>
      </c>
      <c r="BO1222" s="1" t="s">
        <v>85</v>
      </c>
      <c r="BP1222" t="s">
        <v>85</v>
      </c>
    </row>
    <row r="1223" spans="1:68" x14ac:dyDescent="0.25">
      <c r="A1223">
        <v>1795</v>
      </c>
      <c r="B1223" t="s">
        <v>338</v>
      </c>
      <c r="C1223">
        <v>2018</v>
      </c>
      <c r="D1223" s="2">
        <v>175841</v>
      </c>
      <c r="E1223" s="26">
        <v>76703.320000000007</v>
      </c>
      <c r="F1223" t="s">
        <v>91</v>
      </c>
      <c r="G1223" t="s">
        <v>559</v>
      </c>
      <c r="H1223">
        <v>194</v>
      </c>
      <c r="I1223" s="2">
        <v>196</v>
      </c>
      <c r="J1223" s="1">
        <v>12579665140</v>
      </c>
      <c r="K1223" s="1">
        <v>5760697019</v>
      </c>
      <c r="L1223" s="1">
        <v>3027132980</v>
      </c>
      <c r="M1223" s="1">
        <v>2863067002</v>
      </c>
      <c r="N1223" s="1">
        <v>129366105.5</v>
      </c>
      <c r="O1223" s="1">
        <v>319595196.10000002</v>
      </c>
      <c r="P1223" s="1">
        <v>319595196.10000002</v>
      </c>
      <c r="Q1223" s="1">
        <v>81602767</v>
      </c>
      <c r="R1223" s="1">
        <v>27272594</v>
      </c>
      <c r="S1223" s="1">
        <v>1503746</v>
      </c>
      <c r="T1223" s="1">
        <v>61.849702999999998</v>
      </c>
      <c r="U1223" s="1">
        <v>2.3657700400000001</v>
      </c>
      <c r="V1223" s="1">
        <v>8741831</v>
      </c>
      <c r="W1223" s="1">
        <v>30.66</v>
      </c>
      <c r="X1223" s="1">
        <v>1.1499999999999999</v>
      </c>
      <c r="Y1223" s="1">
        <v>3016552355</v>
      </c>
      <c r="Z1223" s="1">
        <v>2623999047.3713298</v>
      </c>
      <c r="AA1223" s="1">
        <v>191101495.92197999</v>
      </c>
      <c r="AB1223" s="1">
        <v>2695642530</v>
      </c>
      <c r="AC1223" s="1">
        <v>2623999047.3713298</v>
      </c>
      <c r="AD1223" s="1">
        <v>191101495.92197999</v>
      </c>
      <c r="AE1223" s="1">
        <v>2695642530</v>
      </c>
      <c r="AF1223" s="1">
        <v>2078184119.48873</v>
      </c>
      <c r="AG1223" s="1">
        <v>191101495.92197999</v>
      </c>
      <c r="AH1223" s="1">
        <v>2695642530</v>
      </c>
      <c r="AI1223" s="1">
        <v>1821330035.7792799</v>
      </c>
      <c r="AJ1223" s="1">
        <v>191101495.92197999</v>
      </c>
      <c r="AK1223" s="1">
        <v>9107425195.1000004</v>
      </c>
      <c r="AL1223" s="1">
        <v>9178381074.3933105</v>
      </c>
      <c r="AM1223" s="1">
        <v>8857471249.3933105</v>
      </c>
      <c r="AN1223" s="1">
        <v>8311656321.5107098</v>
      </c>
      <c r="AO1223" s="1">
        <v>8054802237.80126</v>
      </c>
      <c r="AP1223" s="1">
        <v>2992433107.5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12099858302.6</v>
      </c>
      <c r="AW1223" s="1">
        <v>12170814181.893299</v>
      </c>
      <c r="AX1223" s="1">
        <v>11849904356.893299</v>
      </c>
      <c r="AY1223" s="1">
        <v>11304089429.0107</v>
      </c>
      <c r="AZ1223" s="1">
        <v>11047235345.301201</v>
      </c>
      <c r="BA1223" s="1">
        <v>12170814181.893299</v>
      </c>
      <c r="BB1223" s="1">
        <v>11849904356.893299</v>
      </c>
      <c r="BC1223" s="1">
        <v>11304089429.0107</v>
      </c>
      <c r="BD1223" s="1">
        <v>11047235345.301201</v>
      </c>
      <c r="BE1223" s="1">
        <v>9178381074.3933105</v>
      </c>
      <c r="BF1223" s="1">
        <v>8857471249.3933105</v>
      </c>
      <c r="BG1223" s="1">
        <v>8311656321.5107098</v>
      </c>
      <c r="BH1223" s="1">
        <v>8054802237.80126</v>
      </c>
      <c r="BI1223" s="1">
        <v>9178381074.3933105</v>
      </c>
      <c r="BJ1223" s="1">
        <v>8857471249.3933105</v>
      </c>
      <c r="BK1223" s="1">
        <v>8311656321.5107098</v>
      </c>
      <c r="BL1223" s="1">
        <v>8054802237.80126</v>
      </c>
      <c r="BM1223" s="1" t="s">
        <v>85</v>
      </c>
      <c r="BN1223" s="1" t="s">
        <v>85</v>
      </c>
      <c r="BO1223" s="1" t="s">
        <v>85</v>
      </c>
      <c r="BP1223" t="s">
        <v>85</v>
      </c>
    </row>
    <row r="1224" spans="1:68" x14ac:dyDescent="0.25">
      <c r="A1224">
        <v>1795</v>
      </c>
      <c r="B1224" t="s">
        <v>338</v>
      </c>
      <c r="C1224">
        <v>2019</v>
      </c>
      <c r="D1224" s="2">
        <v>181107</v>
      </c>
      <c r="E1224" s="26">
        <v>76703.320000000007</v>
      </c>
      <c r="F1224" t="s">
        <v>91</v>
      </c>
      <c r="G1224" t="s">
        <v>559</v>
      </c>
      <c r="H1224">
        <v>194</v>
      </c>
      <c r="I1224" s="2">
        <v>196</v>
      </c>
      <c r="J1224" s="1">
        <v>12956394780</v>
      </c>
      <c r="K1224" s="1">
        <v>5360252209</v>
      </c>
      <c r="L1224" s="1">
        <v>2488468692</v>
      </c>
      <c r="M1224" s="1">
        <v>2672053146</v>
      </c>
      <c r="N1224" s="1">
        <v>88260001.859999999</v>
      </c>
      <c r="O1224" s="1">
        <v>319595196.10000002</v>
      </c>
      <c r="P1224" s="1">
        <v>319595196.10000002</v>
      </c>
      <c r="Q1224" s="1">
        <v>81602767</v>
      </c>
      <c r="R1224" s="1">
        <v>27272594</v>
      </c>
      <c r="S1224" s="1">
        <v>1503746</v>
      </c>
      <c r="T1224" s="1">
        <v>56.926413480000001</v>
      </c>
      <c r="U1224" s="1">
        <v>5.7401092199999999</v>
      </c>
      <c r="V1224" s="1">
        <v>8741831</v>
      </c>
      <c r="W1224" s="1">
        <v>30.66</v>
      </c>
      <c r="X1224" s="1">
        <v>1.1499999999999999</v>
      </c>
      <c r="Y1224" s="1">
        <v>3106890585</v>
      </c>
      <c r="Z1224" s="1">
        <v>2257967940.8054199</v>
      </c>
      <c r="AA1224" s="1">
        <v>191101495.92197999</v>
      </c>
      <c r="AB1224" s="1">
        <v>2776370310</v>
      </c>
      <c r="AC1224" s="1">
        <v>2257967940.8054199</v>
      </c>
      <c r="AD1224" s="1">
        <v>191101495.92197999</v>
      </c>
      <c r="AE1224" s="1">
        <v>2776370310</v>
      </c>
      <c r="AF1224" s="1">
        <v>1788290709.02192</v>
      </c>
      <c r="AG1224" s="1">
        <v>191101495.92197999</v>
      </c>
      <c r="AH1224" s="1">
        <v>2776370310</v>
      </c>
      <c r="AI1224" s="1">
        <v>1567266129.3590901</v>
      </c>
      <c r="AJ1224" s="1">
        <v>191101495.92197999</v>
      </c>
      <c r="AK1224" s="1">
        <v>8168316097.1000004</v>
      </c>
      <c r="AL1224" s="1">
        <v>8364023909.8274002</v>
      </c>
      <c r="AM1224" s="1">
        <v>8033503634.8274002</v>
      </c>
      <c r="AN1224" s="1">
        <v>7563826403.0438995</v>
      </c>
      <c r="AO1224" s="1">
        <v>7342801823.3810701</v>
      </c>
      <c r="AP1224" s="1">
        <v>2760313147.8600001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10928629244.959999</v>
      </c>
      <c r="AW1224" s="1">
        <v>11124337057.687401</v>
      </c>
      <c r="AX1224" s="1">
        <v>10793816782.687401</v>
      </c>
      <c r="AY1224" s="1">
        <v>10324139550.9039</v>
      </c>
      <c r="AZ1224" s="1">
        <v>10103114971.240999</v>
      </c>
      <c r="BA1224" s="1">
        <v>11124337057.687401</v>
      </c>
      <c r="BB1224" s="1">
        <v>10793816782.687401</v>
      </c>
      <c r="BC1224" s="1">
        <v>10324139550.9039</v>
      </c>
      <c r="BD1224" s="1">
        <v>10103114971.240999</v>
      </c>
      <c r="BE1224" s="1">
        <v>8364023909.8274002</v>
      </c>
      <c r="BF1224" s="1">
        <v>8033503634.8274002</v>
      </c>
      <c r="BG1224" s="1">
        <v>7563826403.0438995</v>
      </c>
      <c r="BH1224" s="1">
        <v>7342801823.3810701</v>
      </c>
      <c r="BI1224" s="1">
        <v>8364023909.8274002</v>
      </c>
      <c r="BJ1224" s="1">
        <v>8033503634.8274002</v>
      </c>
      <c r="BK1224" s="1">
        <v>7563826403.0438995</v>
      </c>
      <c r="BL1224" s="1">
        <v>7342801823.3810701</v>
      </c>
      <c r="BM1224" s="1" t="s">
        <v>85</v>
      </c>
      <c r="BN1224" s="1" t="s">
        <v>85</v>
      </c>
      <c r="BO1224" s="1" t="s">
        <v>85</v>
      </c>
      <c r="BP1224" t="s">
        <v>85</v>
      </c>
    </row>
    <row r="1225" spans="1:68" x14ac:dyDescent="0.25">
      <c r="A1225">
        <v>1795</v>
      </c>
      <c r="B1225" t="s">
        <v>338</v>
      </c>
      <c r="C1225">
        <v>2020</v>
      </c>
      <c r="D1225" s="2">
        <v>185010</v>
      </c>
      <c r="E1225" s="26">
        <v>76703.320000000007</v>
      </c>
      <c r="F1225" t="s">
        <v>91</v>
      </c>
      <c r="G1225" t="s">
        <v>559</v>
      </c>
      <c r="H1225">
        <v>194</v>
      </c>
      <c r="I1225" s="2">
        <v>196</v>
      </c>
      <c r="J1225" s="1">
        <v>13235615400</v>
      </c>
      <c r="K1225" s="1">
        <v>5817235426</v>
      </c>
      <c r="L1225" s="1">
        <v>3179005615</v>
      </c>
      <c r="M1225" s="1">
        <v>2314063462</v>
      </c>
      <c r="N1225" s="1">
        <v>156871188.40000001</v>
      </c>
      <c r="O1225" s="1">
        <v>319595196.10000002</v>
      </c>
      <c r="P1225" s="1">
        <v>319595196.10000002</v>
      </c>
      <c r="Q1225" s="1">
        <v>81602767</v>
      </c>
      <c r="R1225" s="1">
        <v>27272594</v>
      </c>
      <c r="S1225" s="1">
        <v>1503746</v>
      </c>
      <c r="T1225" s="1">
        <v>60.012729630000003</v>
      </c>
      <c r="U1225" s="1">
        <v>2.5199394480000001</v>
      </c>
      <c r="V1225" s="1">
        <v>8741831</v>
      </c>
      <c r="W1225" s="1">
        <v>30.66</v>
      </c>
      <c r="X1225" s="1">
        <v>1.1499999999999999</v>
      </c>
      <c r="Y1225" s="1">
        <v>3173846550</v>
      </c>
      <c r="Z1225" s="1">
        <v>2536164291.1159601</v>
      </c>
      <c r="AA1225" s="1">
        <v>191101495.92197999</v>
      </c>
      <c r="AB1225" s="1">
        <v>2836203300</v>
      </c>
      <c r="AC1225" s="1">
        <v>2536164291.1159601</v>
      </c>
      <c r="AD1225" s="1">
        <v>191101495.92197999</v>
      </c>
      <c r="AE1225" s="1">
        <v>2836203300</v>
      </c>
      <c r="AF1225" s="1">
        <v>2008619766.6464801</v>
      </c>
      <c r="AG1225" s="1">
        <v>191101495.92197999</v>
      </c>
      <c r="AH1225" s="1">
        <v>2836203300</v>
      </c>
      <c r="AI1225" s="1">
        <v>1760363519.8373201</v>
      </c>
      <c r="AJ1225" s="1">
        <v>191101495.92197999</v>
      </c>
      <c r="AK1225" s="1">
        <v>9315836237.1000004</v>
      </c>
      <c r="AL1225" s="1">
        <v>9399713148.1379395</v>
      </c>
      <c r="AM1225" s="1">
        <v>9062069898.1379395</v>
      </c>
      <c r="AN1225" s="1">
        <v>8534525373.6684599</v>
      </c>
      <c r="AO1225" s="1">
        <v>8286269126.8592997</v>
      </c>
      <c r="AP1225" s="1">
        <v>2470934650.4000001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11786770887.5</v>
      </c>
      <c r="AW1225" s="1">
        <v>11870647798.537901</v>
      </c>
      <c r="AX1225" s="1">
        <v>11533004548.537901</v>
      </c>
      <c r="AY1225" s="1">
        <v>11005460024.068399</v>
      </c>
      <c r="AZ1225" s="1">
        <v>10757203777.2593</v>
      </c>
      <c r="BA1225" s="1">
        <v>11870647798.537901</v>
      </c>
      <c r="BB1225" s="1">
        <v>11533004548.537901</v>
      </c>
      <c r="BC1225" s="1">
        <v>11005460024.068399</v>
      </c>
      <c r="BD1225" s="1">
        <v>10757203777.2593</v>
      </c>
      <c r="BE1225" s="1">
        <v>9399713148.1379395</v>
      </c>
      <c r="BF1225" s="1">
        <v>9062069898.1379395</v>
      </c>
      <c r="BG1225" s="1">
        <v>8534525373.6684599</v>
      </c>
      <c r="BH1225" s="1">
        <v>8286269126.8592997</v>
      </c>
      <c r="BI1225" s="1">
        <v>9399713148.1379395</v>
      </c>
      <c r="BJ1225" s="1">
        <v>9062069898.1379395</v>
      </c>
      <c r="BK1225" s="1">
        <v>8534525373.6684599</v>
      </c>
      <c r="BL1225" s="1">
        <v>8286269126.8592997</v>
      </c>
      <c r="BM1225" s="1" t="s">
        <v>85</v>
      </c>
      <c r="BN1225" s="1" t="s">
        <v>85</v>
      </c>
      <c r="BO1225" s="1" t="s">
        <v>85</v>
      </c>
      <c r="BP1225" t="s">
        <v>85</v>
      </c>
    </row>
    <row r="1226" spans="1:68" x14ac:dyDescent="0.25">
      <c r="A1226">
        <v>1795</v>
      </c>
      <c r="B1226" t="s">
        <v>338</v>
      </c>
      <c r="C1226">
        <v>2021</v>
      </c>
      <c r="D1226" s="2">
        <v>185010</v>
      </c>
      <c r="E1226" s="26">
        <v>76703.320000000007</v>
      </c>
      <c r="F1226" t="s">
        <v>91</v>
      </c>
      <c r="G1226" t="s">
        <v>559</v>
      </c>
      <c r="H1226">
        <v>194</v>
      </c>
      <c r="I1226" s="2">
        <v>196</v>
      </c>
      <c r="J1226" s="1">
        <v>13235615400</v>
      </c>
      <c r="K1226" s="1">
        <v>6138107423</v>
      </c>
      <c r="L1226" s="1">
        <v>3073964286</v>
      </c>
      <c r="M1226" s="1">
        <v>2943454444</v>
      </c>
      <c r="N1226" s="1">
        <v>239405988.19999999</v>
      </c>
      <c r="O1226" s="1">
        <v>319595196.10000002</v>
      </c>
      <c r="P1226" s="1">
        <v>319595196.10000002</v>
      </c>
      <c r="Q1226" s="1">
        <v>81602767</v>
      </c>
      <c r="R1226" s="1">
        <v>27272594</v>
      </c>
      <c r="S1226" s="1">
        <v>1503746</v>
      </c>
      <c r="T1226" s="1">
        <v>60.321474090000002</v>
      </c>
      <c r="U1226" s="1">
        <v>2.706195782</v>
      </c>
      <c r="V1226" s="1">
        <v>8741831</v>
      </c>
      <c r="W1226" s="1">
        <v>30.66</v>
      </c>
      <c r="X1226" s="1">
        <v>1.1499999999999999</v>
      </c>
      <c r="Y1226" s="1">
        <v>3173846550</v>
      </c>
      <c r="Z1226" s="1">
        <v>2541567577.5152402</v>
      </c>
      <c r="AA1226" s="1">
        <v>191101495.92197999</v>
      </c>
      <c r="AB1226" s="1">
        <v>2836203300</v>
      </c>
      <c r="AC1226" s="1">
        <v>2541567577.5152402</v>
      </c>
      <c r="AD1226" s="1">
        <v>191101495.92197999</v>
      </c>
      <c r="AE1226" s="1">
        <v>2836203300</v>
      </c>
      <c r="AF1226" s="1">
        <v>2012899121.8540499</v>
      </c>
      <c r="AG1226" s="1">
        <v>191101495.92197999</v>
      </c>
      <c r="AH1226" s="1">
        <v>2836203300</v>
      </c>
      <c r="AI1226" s="1">
        <v>1764113966.24879</v>
      </c>
      <c r="AJ1226" s="1">
        <v>191101495.92197999</v>
      </c>
      <c r="AK1226" s="1">
        <v>9531666905.1000004</v>
      </c>
      <c r="AL1226" s="1">
        <v>9300075105.53722</v>
      </c>
      <c r="AM1226" s="1">
        <v>8962431855.53722</v>
      </c>
      <c r="AN1226" s="1">
        <v>8433763399.87603</v>
      </c>
      <c r="AO1226" s="1">
        <v>8184978244.2707701</v>
      </c>
      <c r="AP1226" s="1">
        <v>3182860432.1999998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12714527337.299999</v>
      </c>
      <c r="AW1226" s="1">
        <v>12482935537.7372</v>
      </c>
      <c r="AX1226" s="1">
        <v>12145292287.7372</v>
      </c>
      <c r="AY1226" s="1">
        <v>11616623832.076</v>
      </c>
      <c r="AZ1226" s="1">
        <v>11367838676.470699</v>
      </c>
      <c r="BA1226" s="1">
        <v>12482935537.7372</v>
      </c>
      <c r="BB1226" s="1">
        <v>12145292287.7372</v>
      </c>
      <c r="BC1226" s="1">
        <v>11616623832.076</v>
      </c>
      <c r="BD1226" s="1">
        <v>11367838676.470699</v>
      </c>
      <c r="BE1226" s="1">
        <v>9300075105.53722</v>
      </c>
      <c r="BF1226" s="1">
        <v>8962431855.53722</v>
      </c>
      <c r="BG1226" s="1">
        <v>8433763399.87603</v>
      </c>
      <c r="BH1226" s="1">
        <v>8184978244.2707701</v>
      </c>
      <c r="BI1226" s="1">
        <v>9300075105.53722</v>
      </c>
      <c r="BJ1226" s="1">
        <v>8962431855.53722</v>
      </c>
      <c r="BK1226" s="1">
        <v>8433763399.87603</v>
      </c>
      <c r="BL1226" s="1">
        <v>8184978244.2707701</v>
      </c>
      <c r="BM1226" s="1" t="s">
        <v>85</v>
      </c>
      <c r="BN1226" s="1" t="s">
        <v>85</v>
      </c>
      <c r="BO1226" s="1" t="s">
        <v>85</v>
      </c>
      <c r="BP1226" t="s">
        <v>85</v>
      </c>
    </row>
    <row r="1227" spans="1:68" x14ac:dyDescent="0.25">
      <c r="A1227">
        <v>1797</v>
      </c>
      <c r="B1227" t="s">
        <v>339</v>
      </c>
      <c r="C1227">
        <v>2017</v>
      </c>
      <c r="D1227" s="2">
        <v>140094</v>
      </c>
      <c r="E1227" s="26">
        <v>114231.72</v>
      </c>
      <c r="F1227" t="s">
        <v>91</v>
      </c>
      <c r="G1227" t="s">
        <v>551</v>
      </c>
      <c r="H1227">
        <v>159</v>
      </c>
      <c r="I1227" s="2">
        <v>181</v>
      </c>
      <c r="J1227" s="1">
        <v>10725785965</v>
      </c>
      <c r="K1227" s="1">
        <v>5319876011</v>
      </c>
      <c r="L1227" s="1">
        <v>199160131.19999999</v>
      </c>
      <c r="M1227" s="1">
        <v>2718086117</v>
      </c>
      <c r="N1227" s="1">
        <v>5734977.5999999996</v>
      </c>
      <c r="O1227" s="1">
        <v>339021982.19999999</v>
      </c>
      <c r="P1227" s="1">
        <v>338886075</v>
      </c>
      <c r="Q1227" s="1">
        <v>81681804</v>
      </c>
      <c r="R1227" s="1">
        <v>14493524</v>
      </c>
      <c r="S1227" s="1">
        <v>2602711</v>
      </c>
      <c r="T1227" s="1">
        <v>53.559726980000001</v>
      </c>
      <c r="U1227" s="1">
        <v>3.2794618180000001</v>
      </c>
      <c r="V1227" s="1">
        <v>113949</v>
      </c>
      <c r="W1227" s="1">
        <v>42.19</v>
      </c>
      <c r="X1227" s="1">
        <v>1.18</v>
      </c>
      <c r="Y1227" s="1">
        <v>2403312570</v>
      </c>
      <c r="Z1227" s="1">
        <v>2190490582.8768601</v>
      </c>
      <c r="AA1227" s="1">
        <v>2980655.1521999999</v>
      </c>
      <c r="AB1227" s="1">
        <v>2147641020</v>
      </c>
      <c r="AC1227" s="1">
        <v>2190490582.8768601</v>
      </c>
      <c r="AD1227" s="1">
        <v>2980655.1521999999</v>
      </c>
      <c r="AE1227" s="1">
        <v>2147641020</v>
      </c>
      <c r="AF1227" s="1">
        <v>1742252797.66277</v>
      </c>
      <c r="AG1227" s="1">
        <v>2980655.1521999999</v>
      </c>
      <c r="AH1227" s="1">
        <v>2147641020</v>
      </c>
      <c r="AI1227" s="1">
        <v>1531317369.32673</v>
      </c>
      <c r="AJ1227" s="1">
        <v>2980655.1521999999</v>
      </c>
      <c r="AK1227" s="1">
        <v>5858058124.3999996</v>
      </c>
      <c r="AL1227" s="1">
        <v>5134830014.2290602</v>
      </c>
      <c r="AM1227" s="1">
        <v>4879158464.2290602</v>
      </c>
      <c r="AN1227" s="1">
        <v>4430920679.0149698</v>
      </c>
      <c r="AO1227" s="1">
        <v>4219985250.6789298</v>
      </c>
      <c r="AP1227" s="1">
        <v>2723821094.5999999</v>
      </c>
      <c r="AQ1227" s="1">
        <v>1658899118</v>
      </c>
      <c r="AR1227" s="1">
        <v>770224502.13435996</v>
      </c>
      <c r="AS1227" s="1">
        <v>731873769.63435996</v>
      </c>
      <c r="AT1227" s="1">
        <v>664638101.85224605</v>
      </c>
      <c r="AU1227" s="1">
        <v>632997787.60183895</v>
      </c>
      <c r="AV1227" s="1">
        <v>8581879219</v>
      </c>
      <c r="AW1227" s="1">
        <v>8628875610.9634209</v>
      </c>
      <c r="AX1227" s="1">
        <v>8334853328.4634199</v>
      </c>
      <c r="AY1227" s="1">
        <v>7819379875.4672203</v>
      </c>
      <c r="AZ1227" s="1">
        <v>7576804132.8807697</v>
      </c>
      <c r="BA1227" s="1">
        <v>8628875610.9634209</v>
      </c>
      <c r="BB1227" s="1">
        <v>8334853328.4634199</v>
      </c>
      <c r="BC1227" s="1">
        <v>7819379875.4672203</v>
      </c>
      <c r="BD1227" s="1">
        <v>7576804132.8807697</v>
      </c>
      <c r="BE1227" s="1">
        <v>5905054516.3634195</v>
      </c>
      <c r="BF1227" s="1">
        <v>5611032233.8634195</v>
      </c>
      <c r="BG1227" s="1">
        <v>5095558780.8672199</v>
      </c>
      <c r="BH1227" s="1">
        <v>4852983038.2807703</v>
      </c>
      <c r="BI1227" s="1">
        <v>5905054516.3634195</v>
      </c>
      <c r="BJ1227" s="1">
        <v>5611032233.8634195</v>
      </c>
      <c r="BK1227" s="1">
        <v>5095558780.8672199</v>
      </c>
      <c r="BL1227" s="1">
        <v>4852983038.2807703</v>
      </c>
      <c r="BM1227" s="1" t="s">
        <v>85</v>
      </c>
      <c r="BN1227" s="1" t="s">
        <v>85</v>
      </c>
      <c r="BO1227" s="1" t="s">
        <v>85</v>
      </c>
      <c r="BP1227" t="s">
        <v>85</v>
      </c>
    </row>
    <row r="1228" spans="1:68" x14ac:dyDescent="0.25">
      <c r="A1228">
        <v>1797</v>
      </c>
      <c r="B1228" t="s">
        <v>339</v>
      </c>
      <c r="C1228">
        <v>2018</v>
      </c>
      <c r="D1228" s="2">
        <v>140094</v>
      </c>
      <c r="E1228" s="26">
        <v>114231.72</v>
      </c>
      <c r="F1228" t="s">
        <v>91</v>
      </c>
      <c r="G1228" t="s">
        <v>551</v>
      </c>
      <c r="H1228">
        <v>159</v>
      </c>
      <c r="I1228" s="2">
        <v>181</v>
      </c>
      <c r="J1228" s="1">
        <v>10725785965</v>
      </c>
      <c r="K1228" s="1">
        <v>5438029584</v>
      </c>
      <c r="L1228" s="1">
        <v>204113066.40000001</v>
      </c>
      <c r="M1228" s="1">
        <v>2848980463</v>
      </c>
      <c r="N1228" s="1">
        <v>0</v>
      </c>
      <c r="O1228" s="1">
        <v>339021982.19999999</v>
      </c>
      <c r="P1228" s="1">
        <v>338886075</v>
      </c>
      <c r="Q1228" s="1">
        <v>81681804</v>
      </c>
      <c r="R1228" s="1">
        <v>14493524</v>
      </c>
      <c r="S1228" s="1">
        <v>2602711</v>
      </c>
      <c r="T1228" s="1">
        <v>54.73576173</v>
      </c>
      <c r="U1228" s="1">
        <v>2.2344010700000001</v>
      </c>
      <c r="V1228" s="1">
        <v>113949</v>
      </c>
      <c r="W1228" s="1">
        <v>42.19</v>
      </c>
      <c r="X1228" s="1">
        <v>1.18</v>
      </c>
      <c r="Y1228" s="1">
        <v>2403312570</v>
      </c>
      <c r="Z1228" s="1">
        <v>2287253970.18923</v>
      </c>
      <c r="AA1228" s="1">
        <v>2980655.1521999999</v>
      </c>
      <c r="AB1228" s="1">
        <v>2147641020</v>
      </c>
      <c r="AC1228" s="1">
        <v>2287253970.18923</v>
      </c>
      <c r="AD1228" s="1">
        <v>2980655.1521999999</v>
      </c>
      <c r="AE1228" s="1">
        <v>2147641020</v>
      </c>
      <c r="AF1228" s="1">
        <v>1819215594.7522199</v>
      </c>
      <c r="AG1228" s="1">
        <v>2980655.1521999999</v>
      </c>
      <c r="AH1228" s="1">
        <v>2147641020</v>
      </c>
      <c r="AI1228" s="1">
        <v>1598962241.6053901</v>
      </c>
      <c r="AJ1228" s="1">
        <v>2980655.1521999999</v>
      </c>
      <c r="AK1228" s="1">
        <v>5981164632.5999899</v>
      </c>
      <c r="AL1228" s="1">
        <v>5236546336.7414303</v>
      </c>
      <c r="AM1228" s="1">
        <v>4980874786.7414303</v>
      </c>
      <c r="AN1228" s="1">
        <v>4512836411.3044205</v>
      </c>
      <c r="AO1228" s="1">
        <v>4292583058.1575899</v>
      </c>
      <c r="AP1228" s="1">
        <v>2848980463</v>
      </c>
      <c r="AQ1228" s="1">
        <v>1658899118</v>
      </c>
      <c r="AR1228" s="1">
        <v>785481950.51121497</v>
      </c>
      <c r="AS1228" s="1">
        <v>747131218.01121497</v>
      </c>
      <c r="AT1228" s="1">
        <v>676925461.69566298</v>
      </c>
      <c r="AU1228" s="1">
        <v>643887458.72363901</v>
      </c>
      <c r="AV1228" s="1">
        <v>8830145095.5999908</v>
      </c>
      <c r="AW1228" s="1">
        <v>8871008750.2526493</v>
      </c>
      <c r="AX1228" s="1">
        <v>8576986467.7526503</v>
      </c>
      <c r="AY1228" s="1">
        <v>8038742336.0000801</v>
      </c>
      <c r="AZ1228" s="1">
        <v>7785450979.8812304</v>
      </c>
      <c r="BA1228" s="1">
        <v>8871008750.2526493</v>
      </c>
      <c r="BB1228" s="1">
        <v>8576986467.7526503</v>
      </c>
      <c r="BC1228" s="1">
        <v>8038742336.0000801</v>
      </c>
      <c r="BD1228" s="1">
        <v>7785450979.8812304</v>
      </c>
      <c r="BE1228" s="1">
        <v>6022028287.2526503</v>
      </c>
      <c r="BF1228" s="1">
        <v>5728006004.7526503</v>
      </c>
      <c r="BG1228" s="1">
        <v>5189761873.0000801</v>
      </c>
      <c r="BH1228" s="1">
        <v>4936470516.8812304</v>
      </c>
      <c r="BI1228" s="1">
        <v>6022028287.2526503</v>
      </c>
      <c r="BJ1228" s="1">
        <v>5728006004.7526503</v>
      </c>
      <c r="BK1228" s="1">
        <v>5189761873.0000801</v>
      </c>
      <c r="BL1228" s="1">
        <v>4936470516.8812304</v>
      </c>
      <c r="BM1228" s="1" t="s">
        <v>85</v>
      </c>
      <c r="BN1228" s="1" t="s">
        <v>85</v>
      </c>
      <c r="BO1228" s="1" t="s">
        <v>85</v>
      </c>
      <c r="BP1228" t="s">
        <v>85</v>
      </c>
    </row>
    <row r="1229" spans="1:68" x14ac:dyDescent="0.25">
      <c r="A1229">
        <v>1797</v>
      </c>
      <c r="B1229" t="s">
        <v>339</v>
      </c>
      <c r="C1229">
        <v>2019</v>
      </c>
      <c r="D1229" s="2">
        <v>141619</v>
      </c>
      <c r="E1229" s="26">
        <v>114231.72</v>
      </c>
      <c r="F1229" t="s">
        <v>91</v>
      </c>
      <c r="G1229" t="s">
        <v>551</v>
      </c>
      <c r="H1229">
        <v>159</v>
      </c>
      <c r="I1229" s="2">
        <v>181</v>
      </c>
      <c r="J1229" s="1">
        <v>10826535090</v>
      </c>
      <c r="K1229" s="1">
        <v>5115567434</v>
      </c>
      <c r="L1229" s="1">
        <v>164913191.09999999</v>
      </c>
      <c r="M1229" s="1">
        <v>2588071568</v>
      </c>
      <c r="N1229" s="1">
        <v>0</v>
      </c>
      <c r="O1229" s="1">
        <v>339021982.19999999</v>
      </c>
      <c r="P1229" s="1">
        <v>338886075</v>
      </c>
      <c r="Q1229" s="1">
        <v>81681804</v>
      </c>
      <c r="R1229" s="1">
        <v>14493524</v>
      </c>
      <c r="S1229" s="1">
        <v>2602711</v>
      </c>
      <c r="T1229" s="1">
        <v>49.432959940000003</v>
      </c>
      <c r="U1229" s="1">
        <v>5.8001630730000002</v>
      </c>
      <c r="V1229" s="1">
        <v>113949</v>
      </c>
      <c r="W1229" s="1">
        <v>42.19</v>
      </c>
      <c r="X1229" s="1">
        <v>1.18</v>
      </c>
      <c r="Y1229" s="1">
        <v>2429473945</v>
      </c>
      <c r="Z1229" s="1">
        <v>1900889550.4786699</v>
      </c>
      <c r="AA1229" s="1">
        <v>2980655.1521999999</v>
      </c>
      <c r="AB1229" s="1">
        <v>2171019270</v>
      </c>
      <c r="AC1229" s="1">
        <v>1900889550.4786699</v>
      </c>
      <c r="AD1229" s="1">
        <v>2980655.1521999999</v>
      </c>
      <c r="AE1229" s="1">
        <v>2171019270</v>
      </c>
      <c r="AF1229" s="1">
        <v>1511912520.08024</v>
      </c>
      <c r="AG1229" s="1">
        <v>2980655.1521999999</v>
      </c>
      <c r="AH1229" s="1">
        <v>2171019270</v>
      </c>
      <c r="AI1229" s="1">
        <v>1328864505.7751</v>
      </c>
      <c r="AJ1229" s="1">
        <v>2980655.1521999999</v>
      </c>
      <c r="AK1229" s="1">
        <v>5619502607.3000002</v>
      </c>
      <c r="AL1229" s="1">
        <v>4837143416.7308702</v>
      </c>
      <c r="AM1229" s="1">
        <v>4578688741.7308702</v>
      </c>
      <c r="AN1229" s="1">
        <v>4189711711.3324399</v>
      </c>
      <c r="AO1229" s="1">
        <v>4006663697.0272999</v>
      </c>
      <c r="AP1229" s="1">
        <v>2588071568</v>
      </c>
      <c r="AQ1229" s="1">
        <v>1658899118</v>
      </c>
      <c r="AR1229" s="1">
        <v>725571512.50963104</v>
      </c>
      <c r="AS1229" s="1">
        <v>686803311.25963104</v>
      </c>
      <c r="AT1229" s="1">
        <v>628456756.69986606</v>
      </c>
      <c r="AU1229" s="1">
        <v>600999554.55409396</v>
      </c>
      <c r="AV1229" s="1">
        <v>8207574175.3000002</v>
      </c>
      <c r="AW1229" s="1">
        <v>8150786497.2405005</v>
      </c>
      <c r="AX1229" s="1">
        <v>7853563620.9905005</v>
      </c>
      <c r="AY1229" s="1">
        <v>7406240036.0323095</v>
      </c>
      <c r="AZ1229" s="1">
        <v>7195734819.5813904</v>
      </c>
      <c r="BA1229" s="1">
        <v>8150786497.2405005</v>
      </c>
      <c r="BB1229" s="1">
        <v>7853563620.9905005</v>
      </c>
      <c r="BC1229" s="1">
        <v>7406240036.0323095</v>
      </c>
      <c r="BD1229" s="1">
        <v>7195734819.5813904</v>
      </c>
      <c r="BE1229" s="1">
        <v>5562714929.2405005</v>
      </c>
      <c r="BF1229" s="1">
        <v>5265492052.9905005</v>
      </c>
      <c r="BG1229" s="1">
        <v>4818168468.0323095</v>
      </c>
      <c r="BH1229" s="1">
        <v>4607663251.5813904</v>
      </c>
      <c r="BI1229" s="1">
        <v>5562714929.2405005</v>
      </c>
      <c r="BJ1229" s="1">
        <v>5265492052.9905005</v>
      </c>
      <c r="BK1229" s="1">
        <v>4818168468.0323095</v>
      </c>
      <c r="BL1229" s="1">
        <v>4607663251.5813904</v>
      </c>
      <c r="BM1229" s="1" t="s">
        <v>85</v>
      </c>
      <c r="BN1229" s="1" t="s">
        <v>85</v>
      </c>
      <c r="BO1229" s="1" t="s">
        <v>85</v>
      </c>
      <c r="BP1229" t="s">
        <v>85</v>
      </c>
    </row>
    <row r="1230" spans="1:68" x14ac:dyDescent="0.25">
      <c r="A1230">
        <v>1797</v>
      </c>
      <c r="B1230" t="s">
        <v>339</v>
      </c>
      <c r="C1230">
        <v>2020</v>
      </c>
      <c r="D1230" s="2">
        <v>140094</v>
      </c>
      <c r="E1230" s="26">
        <v>114231.72</v>
      </c>
      <c r="F1230" t="s">
        <v>91</v>
      </c>
      <c r="G1230" t="s">
        <v>551</v>
      </c>
      <c r="H1230">
        <v>159</v>
      </c>
      <c r="I1230" s="2">
        <v>181</v>
      </c>
      <c r="J1230" s="1">
        <v>10725785965</v>
      </c>
      <c r="K1230" s="1">
        <v>5130849846</v>
      </c>
      <c r="L1230" s="1">
        <v>0</v>
      </c>
      <c r="M1230" s="1">
        <v>2464736964</v>
      </c>
      <c r="N1230" s="1">
        <v>174656136</v>
      </c>
      <c r="O1230" s="1">
        <v>339021982.19999999</v>
      </c>
      <c r="P1230" s="1">
        <v>338886075</v>
      </c>
      <c r="Q1230" s="1">
        <v>81681804</v>
      </c>
      <c r="R1230" s="1">
        <v>14493524</v>
      </c>
      <c r="S1230" s="1">
        <v>2602711</v>
      </c>
      <c r="T1230" s="1">
        <v>50.989592039999998</v>
      </c>
      <c r="U1230" s="1">
        <v>2.3068273000000001</v>
      </c>
      <c r="V1230" s="1">
        <v>113949</v>
      </c>
      <c r="W1230" s="1">
        <v>42.19</v>
      </c>
      <c r="X1230" s="1">
        <v>1.18</v>
      </c>
      <c r="Y1230" s="1">
        <v>2403312570</v>
      </c>
      <c r="Z1230" s="1">
        <v>2120894497.42946</v>
      </c>
      <c r="AA1230" s="1">
        <v>2980655.1521999999</v>
      </c>
      <c r="AB1230" s="1">
        <v>2147641020</v>
      </c>
      <c r="AC1230" s="1">
        <v>2120894497.42946</v>
      </c>
      <c r="AD1230" s="1">
        <v>2980655.1521999999</v>
      </c>
      <c r="AE1230" s="1">
        <v>2147641020</v>
      </c>
      <c r="AF1230" s="1">
        <v>1686898086.01737</v>
      </c>
      <c r="AG1230" s="1">
        <v>2980655.1521999999</v>
      </c>
      <c r="AH1230" s="1">
        <v>2147641020</v>
      </c>
      <c r="AI1230" s="1">
        <v>1482664480.64697</v>
      </c>
      <c r="AJ1230" s="1">
        <v>2980655.1521999999</v>
      </c>
      <c r="AK1230" s="1">
        <v>5469871828.1999998</v>
      </c>
      <c r="AL1230" s="1">
        <v>4866073797.5816603</v>
      </c>
      <c r="AM1230" s="1">
        <v>4610402247.5816603</v>
      </c>
      <c r="AN1230" s="1">
        <v>4176405836.16957</v>
      </c>
      <c r="AO1230" s="1">
        <v>3972172230.79917</v>
      </c>
      <c r="AP1230" s="1">
        <v>2639393100</v>
      </c>
      <c r="AQ1230" s="1">
        <v>1658899118</v>
      </c>
      <c r="AR1230" s="1">
        <v>729911069.63724899</v>
      </c>
      <c r="AS1230" s="1">
        <v>691560337.13724899</v>
      </c>
      <c r="AT1230" s="1">
        <v>626460875.42543495</v>
      </c>
      <c r="AU1230" s="1">
        <v>595825834.61987603</v>
      </c>
      <c r="AV1230" s="1">
        <v>8109264928.1999998</v>
      </c>
      <c r="AW1230" s="1">
        <v>8235377967.2188997</v>
      </c>
      <c r="AX1230" s="1">
        <v>7941355684.7188997</v>
      </c>
      <c r="AY1230" s="1">
        <v>7442259811.5950003</v>
      </c>
      <c r="AZ1230" s="1">
        <v>7207391165.4190502</v>
      </c>
      <c r="BA1230" s="1">
        <v>8235377967.2188997</v>
      </c>
      <c r="BB1230" s="1">
        <v>7941355684.7188997</v>
      </c>
      <c r="BC1230" s="1">
        <v>7442259811.5950003</v>
      </c>
      <c r="BD1230" s="1">
        <v>7207391165.4190502</v>
      </c>
      <c r="BE1230" s="1">
        <v>5595984867.2188997</v>
      </c>
      <c r="BF1230" s="1">
        <v>5301962584.7188997</v>
      </c>
      <c r="BG1230" s="1">
        <v>4802866711.5950003</v>
      </c>
      <c r="BH1230" s="1">
        <v>4567998065.4190502</v>
      </c>
      <c r="BI1230" s="1">
        <v>5595984867.2188997</v>
      </c>
      <c r="BJ1230" s="1">
        <v>5301962584.7188997</v>
      </c>
      <c r="BK1230" s="1">
        <v>4802866711.5950003</v>
      </c>
      <c r="BL1230" s="1">
        <v>4567998065.4190502</v>
      </c>
      <c r="BM1230" s="1" t="s">
        <v>85</v>
      </c>
      <c r="BN1230" s="1" t="s">
        <v>85</v>
      </c>
      <c r="BO1230" s="1" t="s">
        <v>85</v>
      </c>
      <c r="BP1230" t="s">
        <v>85</v>
      </c>
    </row>
    <row r="1231" spans="1:68" x14ac:dyDescent="0.25">
      <c r="A1231">
        <v>1797</v>
      </c>
      <c r="B1231" t="s">
        <v>339</v>
      </c>
      <c r="C1231">
        <v>2021</v>
      </c>
      <c r="D1231" s="2">
        <v>140094</v>
      </c>
      <c r="E1231" s="26">
        <v>114231.72</v>
      </c>
      <c r="F1231" t="s">
        <v>91</v>
      </c>
      <c r="G1231" t="s">
        <v>551</v>
      </c>
      <c r="H1231">
        <v>159</v>
      </c>
      <c r="I1231" s="2">
        <v>181</v>
      </c>
      <c r="J1231" s="1">
        <v>10725785965</v>
      </c>
      <c r="K1231" s="1">
        <v>5418999885</v>
      </c>
      <c r="L1231" s="1">
        <v>0</v>
      </c>
      <c r="M1231" s="1">
        <v>2523944091</v>
      </c>
      <c r="N1231" s="1">
        <v>173059466.09999999</v>
      </c>
      <c r="O1231" s="1">
        <v>339021982.19999999</v>
      </c>
      <c r="P1231" s="1">
        <v>338886075</v>
      </c>
      <c r="Q1231" s="1">
        <v>81681804</v>
      </c>
      <c r="R1231" s="1">
        <v>14493524</v>
      </c>
      <c r="S1231" s="1">
        <v>2602711</v>
      </c>
      <c r="T1231" s="1">
        <v>50.671365090000002</v>
      </c>
      <c r="U1231" s="1">
        <v>2.520257859</v>
      </c>
      <c r="V1231" s="1">
        <v>113949</v>
      </c>
      <c r="W1231" s="1">
        <v>42.19</v>
      </c>
      <c r="X1231" s="1">
        <v>1.18</v>
      </c>
      <c r="Y1231" s="1">
        <v>2403312570</v>
      </c>
      <c r="Z1231" s="1">
        <v>2097732512.0455699</v>
      </c>
      <c r="AA1231" s="1">
        <v>2980655.1521999999</v>
      </c>
      <c r="AB1231" s="1">
        <v>2147641020</v>
      </c>
      <c r="AC1231" s="1">
        <v>2097732512.0455699</v>
      </c>
      <c r="AD1231" s="1">
        <v>2980655.1521999999</v>
      </c>
      <c r="AE1231" s="1">
        <v>2147641020</v>
      </c>
      <c r="AF1231" s="1">
        <v>1668475713.3534701</v>
      </c>
      <c r="AG1231" s="1">
        <v>2980655.1521999999</v>
      </c>
      <c r="AH1231" s="1">
        <v>2147641020</v>
      </c>
      <c r="AI1231" s="1">
        <v>1466472513.96896</v>
      </c>
      <c r="AJ1231" s="1">
        <v>2980655.1521999999</v>
      </c>
      <c r="AK1231" s="1">
        <v>5758021867.1999998</v>
      </c>
      <c r="AL1231" s="1">
        <v>4842911812.1977701</v>
      </c>
      <c r="AM1231" s="1">
        <v>4587240262.1977701</v>
      </c>
      <c r="AN1231" s="1">
        <v>4157983463.5056701</v>
      </c>
      <c r="AO1231" s="1">
        <v>3955980264.12116</v>
      </c>
      <c r="AP1231" s="1">
        <v>2697003557.0999999</v>
      </c>
      <c r="AQ1231" s="1">
        <v>1658899118</v>
      </c>
      <c r="AR1231" s="1">
        <v>726436771.82966495</v>
      </c>
      <c r="AS1231" s="1">
        <v>688086039.32966495</v>
      </c>
      <c r="AT1231" s="1">
        <v>623697519.52585196</v>
      </c>
      <c r="AU1231" s="1">
        <v>593397039.61817396</v>
      </c>
      <c r="AV1231" s="1">
        <v>8455025424.2999897</v>
      </c>
      <c r="AW1231" s="1">
        <v>8266352141.12743</v>
      </c>
      <c r="AX1231" s="1">
        <v>7972329858.62743</v>
      </c>
      <c r="AY1231" s="1">
        <v>7478684540.1315298</v>
      </c>
      <c r="AZ1231" s="1">
        <v>7246380860.8393297</v>
      </c>
      <c r="BA1231" s="1">
        <v>8266352141.12743</v>
      </c>
      <c r="BB1231" s="1">
        <v>7972329858.62743</v>
      </c>
      <c r="BC1231" s="1">
        <v>7478684540.1315298</v>
      </c>
      <c r="BD1231" s="1">
        <v>7246380860.8393297</v>
      </c>
      <c r="BE1231" s="1">
        <v>5569348584.0274296</v>
      </c>
      <c r="BF1231" s="1">
        <v>5275326301.5274296</v>
      </c>
      <c r="BG1231" s="1">
        <v>4781680983.0315304</v>
      </c>
      <c r="BH1231" s="1">
        <v>4549377303.7393398</v>
      </c>
      <c r="BI1231" s="1">
        <v>5569348584.0274296</v>
      </c>
      <c r="BJ1231" s="1">
        <v>5275326301.5274296</v>
      </c>
      <c r="BK1231" s="1">
        <v>4781680983.0315304</v>
      </c>
      <c r="BL1231" s="1">
        <v>4549377303.7393398</v>
      </c>
      <c r="BM1231" s="1" t="s">
        <v>85</v>
      </c>
      <c r="BN1231" s="1" t="s">
        <v>85</v>
      </c>
      <c r="BO1231" s="1" t="s">
        <v>85</v>
      </c>
      <c r="BP1231" t="s">
        <v>85</v>
      </c>
    </row>
    <row r="1232" spans="1:68" x14ac:dyDescent="0.25">
      <c r="A1232">
        <v>1803</v>
      </c>
      <c r="B1232" t="s">
        <v>340</v>
      </c>
      <c r="C1232">
        <v>2017</v>
      </c>
      <c r="D1232" s="2">
        <v>16763</v>
      </c>
      <c r="E1232" s="26">
        <v>83155.289999999994</v>
      </c>
      <c r="F1232" t="s">
        <v>97</v>
      </c>
      <c r="I1232" s="2">
        <v>241</v>
      </c>
      <c r="J1232" s="1">
        <v>1474557295</v>
      </c>
      <c r="K1232" s="1">
        <v>992074042.89999998</v>
      </c>
      <c r="L1232" s="1">
        <v>11007585.18</v>
      </c>
      <c r="M1232" s="1">
        <v>112248942.90000001</v>
      </c>
      <c r="N1232" s="1">
        <v>32695108.760000002</v>
      </c>
      <c r="O1232" s="1">
        <v>0</v>
      </c>
      <c r="P1232" s="1">
        <v>0</v>
      </c>
      <c r="Q1232" s="1">
        <v>36045474</v>
      </c>
      <c r="R1232" s="1">
        <v>16779566</v>
      </c>
      <c r="S1232" s="1">
        <v>325769</v>
      </c>
      <c r="T1232" s="1">
        <v>57.380003070000001</v>
      </c>
      <c r="U1232" s="1">
        <v>8.5996020360000003</v>
      </c>
      <c r="V1232" s="1">
        <v>1661653</v>
      </c>
      <c r="W1232" s="1">
        <v>48.03</v>
      </c>
      <c r="X1232" s="1">
        <v>0.97</v>
      </c>
      <c r="Y1232" s="1">
        <v>287569265</v>
      </c>
      <c r="Z1232" s="1">
        <v>963172180.90826499</v>
      </c>
      <c r="AA1232" s="1">
        <v>49481700.025799997</v>
      </c>
      <c r="AB1232" s="1">
        <v>256976790</v>
      </c>
      <c r="AC1232" s="1">
        <v>963172180.90826499</v>
      </c>
      <c r="AD1232" s="1">
        <v>49481700.025799997</v>
      </c>
      <c r="AE1232" s="1">
        <v>256976790</v>
      </c>
      <c r="AF1232" s="1">
        <v>760591750.48494899</v>
      </c>
      <c r="AG1232" s="1">
        <v>47997249.025025897</v>
      </c>
      <c r="AH1232" s="1">
        <v>256976790</v>
      </c>
      <c r="AI1232" s="1">
        <v>665259783.22691798</v>
      </c>
      <c r="AJ1232" s="1">
        <v>47997249.025025897</v>
      </c>
      <c r="AK1232" s="1">
        <v>1003081628.07999</v>
      </c>
      <c r="AL1232" s="1">
        <v>1311230731.1140599</v>
      </c>
      <c r="AM1232" s="1">
        <v>1280638256.1140599</v>
      </c>
      <c r="AN1232" s="1">
        <v>1076573374.68997</v>
      </c>
      <c r="AO1232" s="1">
        <v>981241407.43194401</v>
      </c>
      <c r="AP1232" s="1">
        <v>144944051.66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1148025679.74</v>
      </c>
      <c r="AW1232" s="1">
        <v>1456174782.77406</v>
      </c>
      <c r="AX1232" s="1">
        <v>1425582307.77406</v>
      </c>
      <c r="AY1232" s="1">
        <v>1221517426.3499701</v>
      </c>
      <c r="AZ1232" s="1">
        <v>1126185459.0919399</v>
      </c>
      <c r="BA1232" s="1">
        <v>1456174782.77406</v>
      </c>
      <c r="BB1232" s="1">
        <v>1425582307.77406</v>
      </c>
      <c r="BC1232" s="1">
        <v>1221517426.3499701</v>
      </c>
      <c r="BD1232" s="1">
        <v>1126185459.0919399</v>
      </c>
      <c r="BE1232" s="1">
        <v>1311230731.1140599</v>
      </c>
      <c r="BF1232" s="1">
        <v>1280638256.1140599</v>
      </c>
      <c r="BG1232" s="1">
        <v>1076573374.68997</v>
      </c>
      <c r="BH1232" s="1">
        <v>981241407.43194401</v>
      </c>
      <c r="BI1232" s="1">
        <v>1311230731.1140599</v>
      </c>
      <c r="BJ1232" s="1">
        <v>1280638256.1140599</v>
      </c>
      <c r="BK1232" s="1">
        <v>1076573374.68997</v>
      </c>
      <c r="BL1232" s="1">
        <v>981241407.43194497</v>
      </c>
      <c r="BM1232" s="1" t="s">
        <v>85</v>
      </c>
      <c r="BN1232" s="1" t="s">
        <v>85</v>
      </c>
      <c r="BO1232" s="1" t="s">
        <v>85</v>
      </c>
      <c r="BP1232" t="s">
        <v>85</v>
      </c>
    </row>
    <row r="1233" spans="1:68" x14ac:dyDescent="0.25">
      <c r="A1233">
        <v>1803</v>
      </c>
      <c r="B1233" t="s">
        <v>340</v>
      </c>
      <c r="C1233">
        <v>2018</v>
      </c>
      <c r="D1233" s="2">
        <v>18005</v>
      </c>
      <c r="E1233" s="26">
        <v>83155.289999999994</v>
      </c>
      <c r="F1233" t="s">
        <v>97</v>
      </c>
      <c r="I1233" s="2">
        <v>241</v>
      </c>
      <c r="J1233" s="1">
        <v>1583809825</v>
      </c>
      <c r="K1233" s="1">
        <v>1004702657</v>
      </c>
      <c r="L1233" s="1">
        <v>12852281.41</v>
      </c>
      <c r="M1233" s="1">
        <v>109140038.7</v>
      </c>
      <c r="N1233" s="1">
        <v>30577373.550000001</v>
      </c>
      <c r="O1233" s="1">
        <v>0</v>
      </c>
      <c r="P1233" s="1">
        <v>0</v>
      </c>
      <c r="Q1233" s="1">
        <v>36045474</v>
      </c>
      <c r="R1233" s="1">
        <v>16779566</v>
      </c>
      <c r="S1233" s="1">
        <v>325769</v>
      </c>
      <c r="T1233" s="1">
        <v>58.362810840000002</v>
      </c>
      <c r="U1233" s="1">
        <v>6.0327291199999999</v>
      </c>
      <c r="V1233" s="1">
        <v>1661653</v>
      </c>
      <c r="W1233" s="1">
        <v>48.03</v>
      </c>
      <c r="X1233" s="1">
        <v>0.97</v>
      </c>
      <c r="Y1233" s="1">
        <v>308875775</v>
      </c>
      <c r="Z1233" s="1">
        <v>1033260856.18339</v>
      </c>
      <c r="AA1233" s="1">
        <v>49481700.025799997</v>
      </c>
      <c r="AB1233" s="1">
        <v>276016650</v>
      </c>
      <c r="AC1233" s="1">
        <v>1033260856.18339</v>
      </c>
      <c r="AD1233" s="1">
        <v>49481700.025799997</v>
      </c>
      <c r="AE1233" s="1">
        <v>276016650</v>
      </c>
      <c r="AF1233" s="1">
        <v>815938934.79254794</v>
      </c>
      <c r="AG1233" s="1">
        <v>47997249.025025897</v>
      </c>
      <c r="AH1233" s="1">
        <v>276016650</v>
      </c>
      <c r="AI1233" s="1">
        <v>713669795.31450295</v>
      </c>
      <c r="AJ1233" s="1">
        <v>47997249.025025897</v>
      </c>
      <c r="AK1233" s="1">
        <v>1017554938.41</v>
      </c>
      <c r="AL1233" s="1">
        <v>1404470612.61919</v>
      </c>
      <c r="AM1233" s="1">
        <v>1371611487.61919</v>
      </c>
      <c r="AN1233" s="1">
        <v>1152805115.2275701</v>
      </c>
      <c r="AO1233" s="1">
        <v>1050535975.7495199</v>
      </c>
      <c r="AP1233" s="1">
        <v>139717412.25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1157272350.6599901</v>
      </c>
      <c r="AW1233" s="1">
        <v>1544188024.86919</v>
      </c>
      <c r="AX1233" s="1">
        <v>1511328899.86919</v>
      </c>
      <c r="AY1233" s="1">
        <v>1292522527.4775701</v>
      </c>
      <c r="AZ1233" s="1">
        <v>1190253387.9995201</v>
      </c>
      <c r="BA1233" s="1">
        <v>1544188024.86919</v>
      </c>
      <c r="BB1233" s="1">
        <v>1511328899.86919</v>
      </c>
      <c r="BC1233" s="1">
        <v>1292522527.4775701</v>
      </c>
      <c r="BD1233" s="1">
        <v>1190253387.9995201</v>
      </c>
      <c r="BE1233" s="1">
        <v>1404470612.61919</v>
      </c>
      <c r="BF1233" s="1">
        <v>1371611487.61919</v>
      </c>
      <c r="BG1233" s="1">
        <v>1152805115.2275701</v>
      </c>
      <c r="BH1233" s="1">
        <v>1050535975.7495199</v>
      </c>
      <c r="BI1233" s="1">
        <v>1404470612.61919</v>
      </c>
      <c r="BJ1233" s="1">
        <v>1371611487.61919</v>
      </c>
      <c r="BK1233" s="1">
        <v>1152805115.2275701</v>
      </c>
      <c r="BL1233" s="1">
        <v>1050535975.7495199</v>
      </c>
      <c r="BM1233" s="1" t="s">
        <v>85</v>
      </c>
      <c r="BN1233" s="1" t="s">
        <v>85</v>
      </c>
      <c r="BO1233" s="1" t="s">
        <v>85</v>
      </c>
      <c r="BP1233" t="s">
        <v>85</v>
      </c>
    </row>
    <row r="1234" spans="1:68" x14ac:dyDescent="0.25">
      <c r="A1234">
        <v>1803</v>
      </c>
      <c r="B1234" t="s">
        <v>340</v>
      </c>
      <c r="C1234">
        <v>2019</v>
      </c>
      <c r="D1234" s="2">
        <v>18005</v>
      </c>
      <c r="E1234" s="26">
        <v>83155.289999999994</v>
      </c>
      <c r="F1234" t="s">
        <v>97</v>
      </c>
      <c r="I1234" s="2">
        <v>241</v>
      </c>
      <c r="J1234" s="1">
        <v>1583809825</v>
      </c>
      <c r="K1234" s="1">
        <v>997212726.29999995</v>
      </c>
      <c r="L1234" s="1">
        <v>12361880.960000001</v>
      </c>
      <c r="M1234" s="1">
        <v>109589767.59999999</v>
      </c>
      <c r="N1234" s="1">
        <v>36002545.880000003</v>
      </c>
      <c r="O1234" s="1">
        <v>0</v>
      </c>
      <c r="P1234" s="1">
        <v>0</v>
      </c>
      <c r="Q1234" s="1">
        <v>36045474</v>
      </c>
      <c r="R1234" s="1">
        <v>16779566</v>
      </c>
      <c r="S1234" s="1">
        <v>325769</v>
      </c>
      <c r="T1234" s="1">
        <v>55.232661530000001</v>
      </c>
      <c r="U1234" s="1">
        <v>7.5720351020000001</v>
      </c>
      <c r="V1234" s="1">
        <v>1661653</v>
      </c>
      <c r="W1234" s="1">
        <v>48.03</v>
      </c>
      <c r="X1234" s="1">
        <v>0.97</v>
      </c>
      <c r="Y1234" s="1">
        <v>308875775</v>
      </c>
      <c r="Z1234" s="1">
        <v>941062158.71646404</v>
      </c>
      <c r="AA1234" s="1">
        <v>47997249.025025897</v>
      </c>
      <c r="AB1234" s="1">
        <v>276016650</v>
      </c>
      <c r="AC1234" s="1">
        <v>941062158.71646404</v>
      </c>
      <c r="AD1234" s="1">
        <v>47997249.025025897</v>
      </c>
      <c r="AE1234" s="1">
        <v>276016650</v>
      </c>
      <c r="AF1234" s="1">
        <v>743132047.20919096</v>
      </c>
      <c r="AG1234" s="1">
        <v>47997249.025025897</v>
      </c>
      <c r="AH1234" s="1">
        <v>276016650</v>
      </c>
      <c r="AI1234" s="1">
        <v>649988465.32341599</v>
      </c>
      <c r="AJ1234" s="1">
        <v>47997249.025025897</v>
      </c>
      <c r="AK1234" s="1">
        <v>1009574607.26</v>
      </c>
      <c r="AL1234" s="1">
        <v>1310297063.7014899</v>
      </c>
      <c r="AM1234" s="1">
        <v>1277437938.7014899</v>
      </c>
      <c r="AN1234" s="1">
        <v>1079507827.1942101</v>
      </c>
      <c r="AO1234" s="1">
        <v>986364245.308442</v>
      </c>
      <c r="AP1234" s="1">
        <v>145592313.47999999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1155166920.74</v>
      </c>
      <c r="AW1234" s="1">
        <v>1455889377.1814899</v>
      </c>
      <c r="AX1234" s="1">
        <v>1423030252.1814899</v>
      </c>
      <c r="AY1234" s="1">
        <v>1225100140.6742101</v>
      </c>
      <c r="AZ1234" s="1">
        <v>1131956558.78844</v>
      </c>
      <c r="BA1234" s="1">
        <v>1455889377.1814899</v>
      </c>
      <c r="BB1234" s="1">
        <v>1423030252.1814899</v>
      </c>
      <c r="BC1234" s="1">
        <v>1225100140.6742101</v>
      </c>
      <c r="BD1234" s="1">
        <v>1131956558.78844</v>
      </c>
      <c r="BE1234" s="1">
        <v>1310297063.7014899</v>
      </c>
      <c r="BF1234" s="1">
        <v>1277437938.7014899</v>
      </c>
      <c r="BG1234" s="1">
        <v>1079507827.1942101</v>
      </c>
      <c r="BH1234" s="1">
        <v>986364245.308442</v>
      </c>
      <c r="BI1234" s="1">
        <v>1310297063.7014899</v>
      </c>
      <c r="BJ1234" s="1">
        <v>1277437938.7014899</v>
      </c>
      <c r="BK1234" s="1">
        <v>1079507827.1942101</v>
      </c>
      <c r="BL1234" s="1">
        <v>986364245.308442</v>
      </c>
      <c r="BM1234" s="1" t="s">
        <v>85</v>
      </c>
      <c r="BN1234" s="1" t="s">
        <v>85</v>
      </c>
      <c r="BO1234" s="1" t="s">
        <v>85</v>
      </c>
      <c r="BP1234" t="s">
        <v>85</v>
      </c>
    </row>
    <row r="1235" spans="1:68" x14ac:dyDescent="0.25">
      <c r="A1235">
        <v>1803</v>
      </c>
      <c r="B1235" t="s">
        <v>340</v>
      </c>
      <c r="C1235">
        <v>2020</v>
      </c>
      <c r="D1235" s="2">
        <v>18005</v>
      </c>
      <c r="E1235" s="26">
        <v>83155.289999999994</v>
      </c>
      <c r="F1235" t="s">
        <v>97</v>
      </c>
      <c r="I1235" s="2">
        <v>241</v>
      </c>
      <c r="J1235" s="1">
        <v>1583809825</v>
      </c>
      <c r="K1235" s="1">
        <v>1145929987</v>
      </c>
      <c r="L1235" s="1">
        <v>55714003.979999997</v>
      </c>
      <c r="M1235" s="1">
        <v>115813962.40000001</v>
      </c>
      <c r="N1235" s="1">
        <v>0</v>
      </c>
      <c r="O1235" s="1">
        <v>0</v>
      </c>
      <c r="P1235" s="1">
        <v>0</v>
      </c>
      <c r="Q1235" s="1">
        <v>36045474</v>
      </c>
      <c r="R1235" s="1">
        <v>16779566</v>
      </c>
      <c r="S1235" s="1">
        <v>325769</v>
      </c>
      <c r="T1235" s="1">
        <v>58.074583910000001</v>
      </c>
      <c r="U1235" s="1">
        <v>2.8960423569999998</v>
      </c>
      <c r="V1235" s="1">
        <v>1661653</v>
      </c>
      <c r="W1235" s="1">
        <v>48.03</v>
      </c>
      <c r="X1235" s="1">
        <v>0.97</v>
      </c>
      <c r="Y1235" s="1">
        <v>308875775</v>
      </c>
      <c r="Z1235" s="1">
        <v>1089503880.2550399</v>
      </c>
      <c r="AA1235" s="1">
        <v>49481700.025799997</v>
      </c>
      <c r="AB1235" s="1">
        <v>276016650</v>
      </c>
      <c r="AC1235" s="1">
        <v>1089503880.2550399</v>
      </c>
      <c r="AD1235" s="1">
        <v>49481700.025799997</v>
      </c>
      <c r="AE1235" s="1">
        <v>276016650</v>
      </c>
      <c r="AF1235" s="1">
        <v>860352572.33229399</v>
      </c>
      <c r="AG1235" s="1">
        <v>47997249.025025897</v>
      </c>
      <c r="AH1235" s="1">
        <v>276016650</v>
      </c>
      <c r="AI1235" s="1">
        <v>752516662.72158599</v>
      </c>
      <c r="AJ1235" s="1">
        <v>47997249.025025897</v>
      </c>
      <c r="AK1235" s="1">
        <v>1201643990.98</v>
      </c>
      <c r="AL1235" s="1">
        <v>1503575359.2608399</v>
      </c>
      <c r="AM1235" s="1">
        <v>1470716234.2608399</v>
      </c>
      <c r="AN1235" s="1">
        <v>1240080475.3373201</v>
      </c>
      <c r="AO1235" s="1">
        <v>1132244565.7266099</v>
      </c>
      <c r="AP1235" s="1">
        <v>115813962.40000001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1317457953.3800001</v>
      </c>
      <c r="AW1235" s="1">
        <v>1619389321.66084</v>
      </c>
      <c r="AX1235" s="1">
        <v>1586530196.66084</v>
      </c>
      <c r="AY1235" s="1">
        <v>1355894437.7373199</v>
      </c>
      <c r="AZ1235" s="1">
        <v>1248058528.12661</v>
      </c>
      <c r="BA1235" s="1">
        <v>1583809825</v>
      </c>
      <c r="BB1235" s="1">
        <v>1583809825</v>
      </c>
      <c r="BC1235" s="1">
        <v>1355894437.7373199</v>
      </c>
      <c r="BD1235" s="1">
        <v>1248058528.12661</v>
      </c>
      <c r="BE1235" s="1">
        <v>1503575359.2608399</v>
      </c>
      <c r="BF1235" s="1">
        <v>1470716234.2608399</v>
      </c>
      <c r="BG1235" s="1">
        <v>1240080475.3373201</v>
      </c>
      <c r="BH1235" s="1">
        <v>1132244565.7266099</v>
      </c>
      <c r="BI1235" s="1">
        <v>1467995862.5999999</v>
      </c>
      <c r="BJ1235" s="1">
        <v>1467995862.5999999</v>
      </c>
      <c r="BK1235" s="1">
        <v>1240080475.3373201</v>
      </c>
      <c r="BL1235" s="1">
        <v>1132244565.7266099</v>
      </c>
      <c r="BM1235" s="1" t="s">
        <v>121</v>
      </c>
      <c r="BN1235" s="1" t="s">
        <v>121</v>
      </c>
      <c r="BO1235" s="1" t="s">
        <v>85</v>
      </c>
      <c r="BP1235" t="s">
        <v>85</v>
      </c>
    </row>
    <row r="1236" spans="1:68" x14ac:dyDescent="0.25">
      <c r="A1236">
        <v>1803</v>
      </c>
      <c r="B1236" t="s">
        <v>340</v>
      </c>
      <c r="C1236">
        <v>2021</v>
      </c>
      <c r="D1236" s="2">
        <v>18005</v>
      </c>
      <c r="E1236" s="26">
        <v>83155.289999999994</v>
      </c>
      <c r="F1236" t="s">
        <v>97</v>
      </c>
      <c r="I1236" s="2">
        <v>241</v>
      </c>
      <c r="J1236" s="1">
        <v>1583809825</v>
      </c>
      <c r="K1236" s="1">
        <v>1012575237</v>
      </c>
      <c r="L1236" s="1">
        <v>12250291.970000001</v>
      </c>
      <c r="M1236" s="1">
        <v>111937898.8</v>
      </c>
      <c r="N1236" s="1">
        <v>33575080.240000002</v>
      </c>
      <c r="O1236" s="1">
        <v>0</v>
      </c>
      <c r="P1236" s="1">
        <v>0</v>
      </c>
      <c r="Q1236" s="1">
        <v>36045474</v>
      </c>
      <c r="R1236" s="1">
        <v>16779566</v>
      </c>
      <c r="S1236" s="1">
        <v>325769</v>
      </c>
      <c r="T1236" s="1">
        <v>59.450984040000002</v>
      </c>
      <c r="U1236" s="1">
        <v>6.1416174989999996</v>
      </c>
      <c r="V1236" s="1">
        <v>1661653</v>
      </c>
      <c r="W1236" s="1">
        <v>48.03</v>
      </c>
      <c r="X1236" s="1">
        <v>0.97</v>
      </c>
      <c r="Y1236" s="1">
        <v>308875775</v>
      </c>
      <c r="Z1236" s="1">
        <v>1052596898.46224</v>
      </c>
      <c r="AA1236" s="1">
        <v>49481700.025799997</v>
      </c>
      <c r="AB1236" s="1">
        <v>276016650</v>
      </c>
      <c r="AC1236" s="1">
        <v>1052596898.46224</v>
      </c>
      <c r="AD1236" s="1">
        <v>49481700.025799997</v>
      </c>
      <c r="AE1236" s="1">
        <v>276016650</v>
      </c>
      <c r="AF1236" s="1">
        <v>831208099.05605102</v>
      </c>
      <c r="AG1236" s="1">
        <v>47997249.025025897</v>
      </c>
      <c r="AH1236" s="1">
        <v>276016650</v>
      </c>
      <c r="AI1236" s="1">
        <v>727025134.62960601</v>
      </c>
      <c r="AJ1236" s="1">
        <v>47997249.025025897</v>
      </c>
      <c r="AK1236" s="1">
        <v>1024825528.97</v>
      </c>
      <c r="AL1236" s="1">
        <v>1423204665.45804</v>
      </c>
      <c r="AM1236" s="1">
        <v>1390345540.45804</v>
      </c>
      <c r="AN1236" s="1">
        <v>1167472290.05107</v>
      </c>
      <c r="AO1236" s="1">
        <v>1063289325.62463</v>
      </c>
      <c r="AP1236" s="1">
        <v>145512979.03999999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1170338508.01</v>
      </c>
      <c r="AW1236" s="1">
        <v>1568717644.49804</v>
      </c>
      <c r="AX1236" s="1">
        <v>1535858519.49804</v>
      </c>
      <c r="AY1236" s="1">
        <v>1312985269.0910699</v>
      </c>
      <c r="AZ1236" s="1">
        <v>1208802304.6646299</v>
      </c>
      <c r="BA1236" s="1">
        <v>1568717644.49804</v>
      </c>
      <c r="BB1236" s="1">
        <v>1535858519.49804</v>
      </c>
      <c r="BC1236" s="1">
        <v>1312985269.0910699</v>
      </c>
      <c r="BD1236" s="1">
        <v>1208802304.6646299</v>
      </c>
      <c r="BE1236" s="1">
        <v>1423204665.45804</v>
      </c>
      <c r="BF1236" s="1">
        <v>1390345540.45804</v>
      </c>
      <c r="BG1236" s="1">
        <v>1167472290.05107</v>
      </c>
      <c r="BH1236" s="1">
        <v>1063289325.62463</v>
      </c>
      <c r="BI1236" s="1">
        <v>1423204665.45804</v>
      </c>
      <c r="BJ1236" s="1">
        <v>1390345540.45804</v>
      </c>
      <c r="BK1236" s="1">
        <v>1167472290.05107</v>
      </c>
      <c r="BL1236" s="1">
        <v>1063289325.62463</v>
      </c>
      <c r="BM1236" s="1" t="s">
        <v>85</v>
      </c>
      <c r="BN1236" s="1" t="s">
        <v>85</v>
      </c>
      <c r="BO1236" s="1" t="s">
        <v>85</v>
      </c>
      <c r="BP1236" t="s">
        <v>85</v>
      </c>
    </row>
    <row r="1237" spans="1:68" x14ac:dyDescent="0.25">
      <c r="A1237">
        <v>1804</v>
      </c>
      <c r="B1237" t="s">
        <v>341</v>
      </c>
      <c r="C1237">
        <v>2017</v>
      </c>
      <c r="D1237" s="2">
        <v>25000</v>
      </c>
      <c r="E1237" s="26">
        <v>84156.66</v>
      </c>
      <c r="F1237" t="s">
        <v>91</v>
      </c>
      <c r="I1237" s="2">
        <v>106</v>
      </c>
      <c r="J1237" s="1">
        <v>967250000</v>
      </c>
      <c r="K1237" s="1">
        <v>606998501.29999995</v>
      </c>
      <c r="L1237" s="1">
        <v>0</v>
      </c>
      <c r="M1237" s="1">
        <v>74277735.450000003</v>
      </c>
      <c r="N1237" s="1">
        <v>0</v>
      </c>
      <c r="O1237" s="1">
        <v>46924775.460000001</v>
      </c>
      <c r="P1237" s="1">
        <v>23178809</v>
      </c>
      <c r="Q1237" s="1">
        <v>7086532</v>
      </c>
      <c r="R1237" s="1">
        <v>4790164</v>
      </c>
      <c r="S1237" s="1">
        <v>192371</v>
      </c>
      <c r="T1237" s="1">
        <v>53.241141730000002</v>
      </c>
      <c r="U1237" s="1">
        <v>3.6832677170000001</v>
      </c>
      <c r="V1237" s="1">
        <v>0</v>
      </c>
      <c r="Y1237" s="1">
        <v>428875000</v>
      </c>
      <c r="Z1237" s="1">
        <v>203651846.933204</v>
      </c>
      <c r="AA1237" s="1">
        <v>0</v>
      </c>
      <c r="AB1237" s="1">
        <v>383250000</v>
      </c>
      <c r="AC1237" s="1">
        <v>203651846.933204</v>
      </c>
      <c r="AD1237" s="1">
        <v>0</v>
      </c>
      <c r="AE1237" s="1">
        <v>383250000</v>
      </c>
      <c r="AF1237" s="1">
        <v>161631867.79264399</v>
      </c>
      <c r="AG1237" s="1">
        <v>0</v>
      </c>
      <c r="AH1237" s="1">
        <v>383250000</v>
      </c>
      <c r="AI1237" s="1">
        <v>141857759.96179199</v>
      </c>
      <c r="AJ1237" s="1">
        <v>0</v>
      </c>
      <c r="AK1237" s="1">
        <v>653923276.75999999</v>
      </c>
      <c r="AL1237" s="1">
        <v>655705655.93320298</v>
      </c>
      <c r="AM1237" s="1">
        <v>610080655.93320298</v>
      </c>
      <c r="AN1237" s="1">
        <v>568060676.79264402</v>
      </c>
      <c r="AO1237" s="1">
        <v>548286568.96179199</v>
      </c>
      <c r="AP1237" s="1">
        <v>74277735.450000003</v>
      </c>
      <c r="AQ1237" s="1">
        <v>220174392.5</v>
      </c>
      <c r="AR1237" s="1">
        <v>98355848.389980495</v>
      </c>
      <c r="AS1237" s="1">
        <v>91512098.389980495</v>
      </c>
      <c r="AT1237" s="1">
        <v>85209101.518896595</v>
      </c>
      <c r="AU1237" s="1">
        <v>82242985.344268903</v>
      </c>
      <c r="AV1237" s="1">
        <v>728201012.21000004</v>
      </c>
      <c r="AW1237" s="1">
        <v>828339239.77318394</v>
      </c>
      <c r="AX1237" s="1">
        <v>775870489.77318394</v>
      </c>
      <c r="AY1237" s="1">
        <v>727547513.76154101</v>
      </c>
      <c r="AZ1237" s="1">
        <v>704807289.75606096</v>
      </c>
      <c r="BA1237" s="1">
        <v>828339239.77318394</v>
      </c>
      <c r="BB1237" s="1">
        <v>775870489.77318394</v>
      </c>
      <c r="BC1237" s="1">
        <v>727547513.76154101</v>
      </c>
      <c r="BD1237" s="1">
        <v>704807289.75606096</v>
      </c>
      <c r="BE1237" s="1">
        <v>754061504.32318401</v>
      </c>
      <c r="BF1237" s="1">
        <v>701592754.32318401</v>
      </c>
      <c r="BG1237" s="1">
        <v>653269778.31154096</v>
      </c>
      <c r="BH1237" s="1">
        <v>630529554.30606103</v>
      </c>
      <c r="BI1237" s="1">
        <v>754061504.32318401</v>
      </c>
      <c r="BJ1237" s="1">
        <v>701592754.32318401</v>
      </c>
      <c r="BK1237" s="1">
        <v>653269778.31154096</v>
      </c>
      <c r="BL1237" s="1">
        <v>630529554.30606103</v>
      </c>
      <c r="BM1237" s="1" t="s">
        <v>85</v>
      </c>
      <c r="BN1237" s="1" t="s">
        <v>85</v>
      </c>
      <c r="BO1237" s="1" t="s">
        <v>85</v>
      </c>
      <c r="BP1237" t="s">
        <v>85</v>
      </c>
    </row>
    <row r="1238" spans="1:68" x14ac:dyDescent="0.25">
      <c r="A1238">
        <v>1804</v>
      </c>
      <c r="B1238" t="s">
        <v>341</v>
      </c>
      <c r="C1238">
        <v>2018</v>
      </c>
      <c r="D1238" s="2">
        <v>25000</v>
      </c>
      <c r="E1238" s="26">
        <v>84156.66</v>
      </c>
      <c r="F1238" t="s">
        <v>91</v>
      </c>
      <c r="I1238" s="2">
        <v>106</v>
      </c>
      <c r="J1238" s="1">
        <v>967250000</v>
      </c>
      <c r="K1238" s="1">
        <v>595942376.89999998</v>
      </c>
      <c r="L1238" s="1">
        <v>0</v>
      </c>
      <c r="M1238" s="1">
        <v>90446462.069999993</v>
      </c>
      <c r="N1238" s="1">
        <v>0</v>
      </c>
      <c r="O1238" s="1">
        <v>46924775.460000001</v>
      </c>
      <c r="P1238" s="1">
        <v>23178809</v>
      </c>
      <c r="Q1238" s="1">
        <v>7086532</v>
      </c>
      <c r="R1238" s="1">
        <v>4790164</v>
      </c>
      <c r="S1238" s="1">
        <v>192371</v>
      </c>
      <c r="T1238" s="1">
        <v>54.079396330000002</v>
      </c>
      <c r="U1238" s="1">
        <v>1.995570866</v>
      </c>
      <c r="V1238" s="1">
        <v>0</v>
      </c>
      <c r="Y1238" s="1">
        <v>428875000</v>
      </c>
      <c r="Z1238" s="1">
        <v>214031926.55737799</v>
      </c>
      <c r="AA1238" s="1">
        <v>0</v>
      </c>
      <c r="AB1238" s="1">
        <v>383250000</v>
      </c>
      <c r="AC1238" s="1">
        <v>214031926.55737799</v>
      </c>
      <c r="AD1238" s="1">
        <v>0</v>
      </c>
      <c r="AE1238" s="1">
        <v>383250000</v>
      </c>
      <c r="AF1238" s="1">
        <v>169870200.431198</v>
      </c>
      <c r="AG1238" s="1">
        <v>0</v>
      </c>
      <c r="AH1238" s="1">
        <v>383250000</v>
      </c>
      <c r="AI1238" s="1">
        <v>149088211.66593701</v>
      </c>
      <c r="AJ1238" s="1">
        <v>0</v>
      </c>
      <c r="AK1238" s="1">
        <v>642867152.36000001</v>
      </c>
      <c r="AL1238" s="1">
        <v>666085735.55737805</v>
      </c>
      <c r="AM1238" s="1">
        <v>620460735.55737805</v>
      </c>
      <c r="AN1238" s="1">
        <v>576299009.431198</v>
      </c>
      <c r="AO1238" s="1">
        <v>555517020.66593695</v>
      </c>
      <c r="AP1238" s="1">
        <v>90446462.069999993</v>
      </c>
      <c r="AQ1238" s="1">
        <v>220174392.5</v>
      </c>
      <c r="AR1238" s="1">
        <v>99912860.333606794</v>
      </c>
      <c r="AS1238" s="1">
        <v>93069110.333606794</v>
      </c>
      <c r="AT1238" s="1">
        <v>86444851.414679796</v>
      </c>
      <c r="AU1238" s="1">
        <v>83327553.099890605</v>
      </c>
      <c r="AV1238" s="1">
        <v>733313614.42999995</v>
      </c>
      <c r="AW1238" s="1">
        <v>856445057.96098495</v>
      </c>
      <c r="AX1238" s="1">
        <v>803976307.96098495</v>
      </c>
      <c r="AY1238" s="1">
        <v>753190322.91587806</v>
      </c>
      <c r="AZ1238" s="1">
        <v>729291035.83582795</v>
      </c>
      <c r="BA1238" s="1">
        <v>856445057.96098495</v>
      </c>
      <c r="BB1238" s="1">
        <v>803976307.96098495</v>
      </c>
      <c r="BC1238" s="1">
        <v>753190322.91587806</v>
      </c>
      <c r="BD1238" s="1">
        <v>729291035.83582795</v>
      </c>
      <c r="BE1238" s="1">
        <v>765998595.89098501</v>
      </c>
      <c r="BF1238" s="1">
        <v>713529845.89098501</v>
      </c>
      <c r="BG1238" s="1">
        <v>662743860.84587801</v>
      </c>
      <c r="BH1238" s="1">
        <v>638844573.76582801</v>
      </c>
      <c r="BI1238" s="1">
        <v>765998595.89098501</v>
      </c>
      <c r="BJ1238" s="1">
        <v>713529845.89098501</v>
      </c>
      <c r="BK1238" s="1">
        <v>662743860.84587801</v>
      </c>
      <c r="BL1238" s="1">
        <v>638844573.76582801</v>
      </c>
      <c r="BM1238" s="1" t="s">
        <v>85</v>
      </c>
      <c r="BN1238" s="1" t="s">
        <v>85</v>
      </c>
      <c r="BO1238" s="1" t="s">
        <v>85</v>
      </c>
      <c r="BP1238" t="s">
        <v>85</v>
      </c>
    </row>
    <row r="1239" spans="1:68" x14ac:dyDescent="0.25">
      <c r="A1239">
        <v>1804</v>
      </c>
      <c r="B1239" t="s">
        <v>341</v>
      </c>
      <c r="C1239">
        <v>2019</v>
      </c>
      <c r="D1239" s="2">
        <v>25000</v>
      </c>
      <c r="E1239" s="26">
        <v>84156.66</v>
      </c>
      <c r="F1239" t="s">
        <v>91</v>
      </c>
      <c r="I1239" s="2">
        <v>106</v>
      </c>
      <c r="J1239" s="1">
        <v>967250000</v>
      </c>
      <c r="K1239" s="1">
        <v>525183832.19999999</v>
      </c>
      <c r="L1239" s="1">
        <v>0</v>
      </c>
      <c r="M1239" s="1">
        <v>68269043.010000005</v>
      </c>
      <c r="N1239" s="1">
        <v>0</v>
      </c>
      <c r="O1239" s="1">
        <v>46924775.460000001</v>
      </c>
      <c r="P1239" s="1">
        <v>23178809</v>
      </c>
      <c r="Q1239" s="1">
        <v>7086532</v>
      </c>
      <c r="R1239" s="1">
        <v>4790164</v>
      </c>
      <c r="S1239" s="1">
        <v>192371</v>
      </c>
      <c r="T1239" s="1">
        <v>49.744422569999998</v>
      </c>
      <c r="U1239" s="1">
        <v>5.3867125979999999</v>
      </c>
      <c r="V1239" s="1">
        <v>0</v>
      </c>
      <c r="Y1239" s="1">
        <v>428875000</v>
      </c>
      <c r="Z1239" s="1">
        <v>182282427.19119701</v>
      </c>
      <c r="AA1239" s="1">
        <v>0</v>
      </c>
      <c r="AB1239" s="1">
        <v>383250000</v>
      </c>
      <c r="AC1239" s="1">
        <v>182282427.19119701</v>
      </c>
      <c r="AD1239" s="1">
        <v>0</v>
      </c>
      <c r="AE1239" s="1">
        <v>383250000</v>
      </c>
      <c r="AF1239" s="1">
        <v>144671652.21611401</v>
      </c>
      <c r="AG1239" s="1">
        <v>0</v>
      </c>
      <c r="AH1239" s="1">
        <v>383250000</v>
      </c>
      <c r="AI1239" s="1">
        <v>126972463.99254601</v>
      </c>
      <c r="AJ1239" s="1">
        <v>0</v>
      </c>
      <c r="AK1239" s="1">
        <v>572108607.65999997</v>
      </c>
      <c r="AL1239" s="1">
        <v>634336236.19119704</v>
      </c>
      <c r="AM1239" s="1">
        <v>588711236.19119704</v>
      </c>
      <c r="AN1239" s="1">
        <v>551100461.21611404</v>
      </c>
      <c r="AO1239" s="1">
        <v>533401272.99254602</v>
      </c>
      <c r="AP1239" s="1">
        <v>68269043.010000005</v>
      </c>
      <c r="AQ1239" s="1">
        <v>220174392.5</v>
      </c>
      <c r="AR1239" s="1">
        <v>95150435.428679496</v>
      </c>
      <c r="AS1239" s="1">
        <v>88306685.428679496</v>
      </c>
      <c r="AT1239" s="1">
        <v>82665069.182417199</v>
      </c>
      <c r="AU1239" s="1">
        <v>80010190.948881894</v>
      </c>
      <c r="AV1239" s="1">
        <v>640377650.66999996</v>
      </c>
      <c r="AW1239" s="1">
        <v>797755714.62987602</v>
      </c>
      <c r="AX1239" s="1">
        <v>745286964.62987602</v>
      </c>
      <c r="AY1239" s="1">
        <v>702034573.40853095</v>
      </c>
      <c r="AZ1239" s="1">
        <v>681680506.95142806</v>
      </c>
      <c r="BA1239" s="1">
        <v>797755714.62987602</v>
      </c>
      <c r="BB1239" s="1">
        <v>745286964.62987602</v>
      </c>
      <c r="BC1239" s="1">
        <v>702034573.40853095</v>
      </c>
      <c r="BD1239" s="1">
        <v>681680506.95142806</v>
      </c>
      <c r="BE1239" s="1">
        <v>729486671.61987603</v>
      </c>
      <c r="BF1239" s="1">
        <v>677017921.61987603</v>
      </c>
      <c r="BG1239" s="1">
        <v>633765530.39853096</v>
      </c>
      <c r="BH1239" s="1">
        <v>613411463.94142795</v>
      </c>
      <c r="BI1239" s="1">
        <v>729486671.61987603</v>
      </c>
      <c r="BJ1239" s="1">
        <v>677017921.61987603</v>
      </c>
      <c r="BK1239" s="1">
        <v>633765530.39853096</v>
      </c>
      <c r="BL1239" s="1">
        <v>613411463.94142795</v>
      </c>
      <c r="BM1239" s="1" t="s">
        <v>85</v>
      </c>
      <c r="BN1239" s="1" t="s">
        <v>85</v>
      </c>
      <c r="BO1239" s="1" t="s">
        <v>85</v>
      </c>
      <c r="BP1239" t="s">
        <v>85</v>
      </c>
    </row>
    <row r="1240" spans="1:68" x14ac:dyDescent="0.25">
      <c r="A1240">
        <v>1804</v>
      </c>
      <c r="B1240" t="s">
        <v>341</v>
      </c>
      <c r="C1240">
        <v>2020</v>
      </c>
      <c r="D1240" s="2">
        <v>25000</v>
      </c>
      <c r="E1240" s="26">
        <v>84156.66</v>
      </c>
      <c r="F1240" t="s">
        <v>91</v>
      </c>
      <c r="I1240" s="2">
        <v>106</v>
      </c>
      <c r="J1240" s="1">
        <v>967250000</v>
      </c>
      <c r="K1240" s="1">
        <v>611228047.29999995</v>
      </c>
      <c r="L1240" s="1">
        <v>0</v>
      </c>
      <c r="M1240" s="1">
        <v>65857745.609999999</v>
      </c>
      <c r="N1240" s="1">
        <v>0</v>
      </c>
      <c r="O1240" s="1">
        <v>46924775.460000001</v>
      </c>
      <c r="P1240" s="1">
        <v>23178809</v>
      </c>
      <c r="Q1240" s="1">
        <v>7086532</v>
      </c>
      <c r="R1240" s="1">
        <v>4790164</v>
      </c>
      <c r="S1240" s="1">
        <v>192371</v>
      </c>
      <c r="T1240" s="1">
        <v>51.336614169999997</v>
      </c>
      <c r="U1240" s="1">
        <v>2.0903543309999999</v>
      </c>
      <c r="V1240" s="1">
        <v>0</v>
      </c>
      <c r="Y1240" s="1">
        <v>428875000</v>
      </c>
      <c r="Z1240" s="1">
        <v>202371307.69842899</v>
      </c>
      <c r="AA1240" s="1">
        <v>0</v>
      </c>
      <c r="AB1240" s="1">
        <v>383250000</v>
      </c>
      <c r="AC1240" s="1">
        <v>202371307.69842899</v>
      </c>
      <c r="AD1240" s="1">
        <v>0</v>
      </c>
      <c r="AE1240" s="1">
        <v>383250000</v>
      </c>
      <c r="AF1240" s="1">
        <v>160615545.321646</v>
      </c>
      <c r="AG1240" s="1">
        <v>0</v>
      </c>
      <c r="AH1240" s="1">
        <v>383250000</v>
      </c>
      <c r="AI1240" s="1">
        <v>140965774.79139599</v>
      </c>
      <c r="AJ1240" s="1">
        <v>0</v>
      </c>
      <c r="AK1240" s="1">
        <v>658152822.75999999</v>
      </c>
      <c r="AL1240" s="1">
        <v>654425116.69842899</v>
      </c>
      <c r="AM1240" s="1">
        <v>608800116.69842899</v>
      </c>
      <c r="AN1240" s="1">
        <v>567044354.32164598</v>
      </c>
      <c r="AO1240" s="1">
        <v>547394583.79139602</v>
      </c>
      <c r="AP1240" s="1">
        <v>65857745.609999999</v>
      </c>
      <c r="AQ1240" s="1">
        <v>220174392.5</v>
      </c>
      <c r="AR1240" s="1">
        <v>98163767.504764393</v>
      </c>
      <c r="AS1240" s="1">
        <v>91320017.504764393</v>
      </c>
      <c r="AT1240" s="1">
        <v>85056653.148247004</v>
      </c>
      <c r="AU1240" s="1">
        <v>82109187.568709403</v>
      </c>
      <c r="AV1240" s="1">
        <v>724010568.37</v>
      </c>
      <c r="AW1240" s="1">
        <v>818446629.81319296</v>
      </c>
      <c r="AX1240" s="1">
        <v>765977879.81319296</v>
      </c>
      <c r="AY1240" s="1">
        <v>717958753.07989299</v>
      </c>
      <c r="AZ1240" s="1">
        <v>695361516.97010505</v>
      </c>
      <c r="BA1240" s="1">
        <v>818446629.81319296</v>
      </c>
      <c r="BB1240" s="1">
        <v>765977879.81319296</v>
      </c>
      <c r="BC1240" s="1">
        <v>717958753.07989299</v>
      </c>
      <c r="BD1240" s="1">
        <v>695361516.97010505</v>
      </c>
      <c r="BE1240" s="1">
        <v>752588884.20319295</v>
      </c>
      <c r="BF1240" s="1">
        <v>700120134.20319295</v>
      </c>
      <c r="BG1240" s="1">
        <v>652101007.46989298</v>
      </c>
      <c r="BH1240" s="1">
        <v>629503771.36010504</v>
      </c>
      <c r="BI1240" s="1">
        <v>752588884.20319295</v>
      </c>
      <c r="BJ1240" s="1">
        <v>700120134.20319295</v>
      </c>
      <c r="BK1240" s="1">
        <v>652101007.46989298</v>
      </c>
      <c r="BL1240" s="1">
        <v>629503771.36010504</v>
      </c>
      <c r="BM1240" s="1" t="s">
        <v>85</v>
      </c>
      <c r="BN1240" s="1" t="s">
        <v>85</v>
      </c>
      <c r="BO1240" s="1" t="s">
        <v>85</v>
      </c>
      <c r="BP1240" t="s">
        <v>85</v>
      </c>
    </row>
    <row r="1241" spans="1:68" x14ac:dyDescent="0.25">
      <c r="A1241">
        <v>1804</v>
      </c>
      <c r="B1241" t="s">
        <v>341</v>
      </c>
      <c r="C1241">
        <v>2021</v>
      </c>
      <c r="D1241" s="2">
        <v>25000</v>
      </c>
      <c r="E1241" s="26">
        <v>84156.66</v>
      </c>
      <c r="F1241" t="s">
        <v>91</v>
      </c>
      <c r="I1241" s="2">
        <v>106</v>
      </c>
      <c r="J1241" s="1">
        <v>967250000</v>
      </c>
      <c r="K1241" s="1">
        <v>559427513.79999995</v>
      </c>
      <c r="L1241" s="1">
        <v>0</v>
      </c>
      <c r="M1241" s="1">
        <v>74251667.370000005</v>
      </c>
      <c r="N1241" s="1">
        <v>0</v>
      </c>
      <c r="O1241" s="1">
        <v>46924775.460000001</v>
      </c>
      <c r="P1241" s="1">
        <v>23178809</v>
      </c>
      <c r="Q1241" s="1">
        <v>7086532</v>
      </c>
      <c r="R1241" s="1">
        <v>4790164</v>
      </c>
      <c r="S1241" s="1">
        <v>192371</v>
      </c>
      <c r="T1241" s="1">
        <v>51.387401570000002</v>
      </c>
      <c r="U1241" s="1">
        <v>2.631003937</v>
      </c>
      <c r="V1241" s="1">
        <v>0</v>
      </c>
      <c r="Y1241" s="1">
        <v>428875000</v>
      </c>
      <c r="Z1241" s="1">
        <v>200358280.60674</v>
      </c>
      <c r="AA1241" s="1">
        <v>0</v>
      </c>
      <c r="AB1241" s="1">
        <v>383250000</v>
      </c>
      <c r="AC1241" s="1">
        <v>200358280.60674</v>
      </c>
      <c r="AD1241" s="1">
        <v>0</v>
      </c>
      <c r="AE1241" s="1">
        <v>383250000</v>
      </c>
      <c r="AF1241" s="1">
        <v>159017870.98848099</v>
      </c>
      <c r="AG1241" s="1">
        <v>0</v>
      </c>
      <c r="AH1241" s="1">
        <v>383250000</v>
      </c>
      <c r="AI1241" s="1">
        <v>139563560.579889</v>
      </c>
      <c r="AJ1241" s="1">
        <v>0</v>
      </c>
      <c r="AK1241" s="1">
        <v>606352289.25999999</v>
      </c>
      <c r="AL1241" s="1">
        <v>652412089.60674</v>
      </c>
      <c r="AM1241" s="1">
        <v>606787089.60674</v>
      </c>
      <c r="AN1241" s="1">
        <v>565446679.98848104</v>
      </c>
      <c r="AO1241" s="1">
        <v>545992369.57988906</v>
      </c>
      <c r="AP1241" s="1">
        <v>74251667.370000005</v>
      </c>
      <c r="AQ1241" s="1">
        <v>220174392.5</v>
      </c>
      <c r="AR1241" s="1">
        <v>97861813.441010997</v>
      </c>
      <c r="AS1241" s="1">
        <v>91018063.441010997</v>
      </c>
      <c r="AT1241" s="1">
        <v>84817001.998272195</v>
      </c>
      <c r="AU1241" s="1">
        <v>81898855.436983302</v>
      </c>
      <c r="AV1241" s="1">
        <v>680603956.63</v>
      </c>
      <c r="AW1241" s="1">
        <v>824525570.41775095</v>
      </c>
      <c r="AX1241" s="1">
        <v>772056820.41775095</v>
      </c>
      <c r="AY1241" s="1">
        <v>724515349.35675299</v>
      </c>
      <c r="AZ1241" s="1">
        <v>702142892.38687205</v>
      </c>
      <c r="BA1241" s="1">
        <v>824525570.41775095</v>
      </c>
      <c r="BB1241" s="1">
        <v>772056820.41775095</v>
      </c>
      <c r="BC1241" s="1">
        <v>724515349.35675299</v>
      </c>
      <c r="BD1241" s="1">
        <v>702142892.38687205</v>
      </c>
      <c r="BE1241" s="1">
        <v>750273903.04775095</v>
      </c>
      <c r="BF1241" s="1">
        <v>697805153.04775095</v>
      </c>
      <c r="BG1241" s="1">
        <v>650263681.98675299</v>
      </c>
      <c r="BH1241" s="1">
        <v>627891225.01687205</v>
      </c>
      <c r="BI1241" s="1">
        <v>750273903.04775095</v>
      </c>
      <c r="BJ1241" s="1">
        <v>697805153.04775095</v>
      </c>
      <c r="BK1241" s="1">
        <v>650263681.98675299</v>
      </c>
      <c r="BL1241" s="1">
        <v>627891225.01687205</v>
      </c>
      <c r="BM1241" s="1" t="s">
        <v>85</v>
      </c>
      <c r="BN1241" s="1" t="s">
        <v>85</v>
      </c>
      <c r="BO1241" s="1" t="s">
        <v>85</v>
      </c>
      <c r="BP1241" t="s">
        <v>85</v>
      </c>
    </row>
    <row r="1242" spans="1:68" x14ac:dyDescent="0.25">
      <c r="A1242">
        <v>1821</v>
      </c>
      <c r="B1242" t="s">
        <v>342</v>
      </c>
      <c r="C1242">
        <v>2017</v>
      </c>
      <c r="D1242" s="2">
        <v>223754</v>
      </c>
      <c r="E1242" s="26">
        <v>106558.48</v>
      </c>
      <c r="F1242" t="s">
        <v>91</v>
      </c>
      <c r="I1242" s="2">
        <v>153</v>
      </c>
      <c r="J1242" s="1">
        <v>12495542130</v>
      </c>
      <c r="K1242" s="1">
        <v>5821890482</v>
      </c>
      <c r="L1242" s="1">
        <v>1063070162</v>
      </c>
      <c r="M1242" s="1">
        <v>1357230390</v>
      </c>
      <c r="N1242" s="1">
        <v>1306130210</v>
      </c>
      <c r="O1242" s="1">
        <v>281850037.39999998</v>
      </c>
      <c r="P1242" s="1">
        <v>281850037.39999998</v>
      </c>
      <c r="Q1242" s="1">
        <v>175360420</v>
      </c>
      <c r="R1242" s="1">
        <v>32468451</v>
      </c>
      <c r="S1242" s="1">
        <v>2992995</v>
      </c>
      <c r="T1242" s="1">
        <v>51.811923569999998</v>
      </c>
      <c r="U1242" s="1">
        <v>3.14952013</v>
      </c>
      <c r="V1242" s="1">
        <v>3311249</v>
      </c>
      <c r="W1242" s="1">
        <v>43.54</v>
      </c>
      <c r="X1242" s="1">
        <v>0.89</v>
      </c>
      <c r="Y1242" s="1">
        <v>3838499870</v>
      </c>
      <c r="Z1242" s="1">
        <v>4479631931.2902298</v>
      </c>
      <c r="AA1242" s="1">
        <v>89386504.505199999</v>
      </c>
      <c r="AB1242" s="1">
        <v>3430148820</v>
      </c>
      <c r="AC1242" s="1">
        <v>4479631931.2902298</v>
      </c>
      <c r="AD1242" s="1">
        <v>89386504.505199999</v>
      </c>
      <c r="AE1242" s="1">
        <v>3430148820</v>
      </c>
      <c r="AF1242" s="1">
        <v>3546899049.8927798</v>
      </c>
      <c r="AG1242" s="1">
        <v>89386504.505199999</v>
      </c>
      <c r="AH1242" s="1">
        <v>3430148820</v>
      </c>
      <c r="AI1242" s="1">
        <v>3107965929.2351599</v>
      </c>
      <c r="AJ1242" s="1">
        <v>89386504.505199999</v>
      </c>
      <c r="AK1242" s="1">
        <v>7166810681.3999996</v>
      </c>
      <c r="AL1242" s="1">
        <v>9752438505.1954193</v>
      </c>
      <c r="AM1242" s="1">
        <v>9344087455.1954193</v>
      </c>
      <c r="AN1242" s="1">
        <v>8411354573.7979803</v>
      </c>
      <c r="AO1242" s="1">
        <v>7972421453.1403599</v>
      </c>
      <c r="AP1242" s="1">
        <v>2663360600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9830171281.3999996</v>
      </c>
      <c r="AW1242" s="1">
        <v>12415799105.1954</v>
      </c>
      <c r="AX1242" s="1">
        <v>12007448055.1954</v>
      </c>
      <c r="AY1242" s="1">
        <v>11074715173.797899</v>
      </c>
      <c r="AZ1242" s="1">
        <v>10635782053.140301</v>
      </c>
      <c r="BA1242" s="1">
        <v>12415799105.1954</v>
      </c>
      <c r="BB1242" s="1">
        <v>12007448055.1954</v>
      </c>
      <c r="BC1242" s="1">
        <v>11074715173.797899</v>
      </c>
      <c r="BD1242" s="1">
        <v>10635782053.140301</v>
      </c>
      <c r="BE1242" s="1">
        <v>9752438505.1954193</v>
      </c>
      <c r="BF1242" s="1">
        <v>9344087455.1954193</v>
      </c>
      <c r="BG1242" s="1">
        <v>8411354573.7979803</v>
      </c>
      <c r="BH1242" s="1">
        <v>7972421453.1403599</v>
      </c>
      <c r="BI1242" s="1">
        <v>9752438505.1954193</v>
      </c>
      <c r="BJ1242" s="1">
        <v>9344087455.1954193</v>
      </c>
      <c r="BK1242" s="1">
        <v>8411354573.7979803</v>
      </c>
      <c r="BL1242" s="1">
        <v>7972421453.1403599</v>
      </c>
      <c r="BM1242" s="1" t="s">
        <v>85</v>
      </c>
      <c r="BN1242" s="1" t="s">
        <v>85</v>
      </c>
      <c r="BO1242" s="1" t="s">
        <v>85</v>
      </c>
      <c r="BP1242" t="s">
        <v>85</v>
      </c>
    </row>
    <row r="1243" spans="1:68" x14ac:dyDescent="0.25">
      <c r="A1243">
        <v>1821</v>
      </c>
      <c r="B1243" t="s">
        <v>342</v>
      </c>
      <c r="C1243">
        <v>2018</v>
      </c>
      <c r="D1243" s="2">
        <v>223698</v>
      </c>
      <c r="E1243" s="26">
        <v>106558.48</v>
      </c>
      <c r="F1243" t="s">
        <v>91</v>
      </c>
      <c r="I1243" s="2">
        <v>153</v>
      </c>
      <c r="J1243" s="1">
        <v>12492414810</v>
      </c>
      <c r="K1243" s="1">
        <v>6219651424</v>
      </c>
      <c r="L1243" s="1">
        <v>1242160543</v>
      </c>
      <c r="M1243" s="1">
        <v>1428539195</v>
      </c>
      <c r="N1243" s="1">
        <v>1279339476</v>
      </c>
      <c r="O1243" s="1">
        <v>281850037.39999998</v>
      </c>
      <c r="P1243" s="1">
        <v>281850037.39999998</v>
      </c>
      <c r="Q1243" s="1">
        <v>175360420</v>
      </c>
      <c r="R1243" s="1">
        <v>32468451</v>
      </c>
      <c r="S1243" s="1">
        <v>2992995</v>
      </c>
      <c r="T1243" s="1">
        <v>52.775318650000003</v>
      </c>
      <c r="U1243" s="1">
        <v>2.2031260619999999</v>
      </c>
      <c r="V1243" s="1">
        <v>3311249</v>
      </c>
      <c r="W1243" s="1">
        <v>43.54</v>
      </c>
      <c r="X1243" s="1">
        <v>0.89</v>
      </c>
      <c r="Y1243" s="1">
        <v>3837539190</v>
      </c>
      <c r="Z1243" s="1">
        <v>4655438135.7651196</v>
      </c>
      <c r="AA1243" s="1">
        <v>89386504.505199999</v>
      </c>
      <c r="AB1243" s="1">
        <v>3429290340</v>
      </c>
      <c r="AC1243" s="1">
        <v>4655438135.7651196</v>
      </c>
      <c r="AD1243" s="1">
        <v>89386504.505199999</v>
      </c>
      <c r="AE1243" s="1">
        <v>3429290340</v>
      </c>
      <c r="AF1243" s="1">
        <v>3686099517.5163898</v>
      </c>
      <c r="AG1243" s="1">
        <v>89386504.505199999</v>
      </c>
      <c r="AH1243" s="1">
        <v>3429290340</v>
      </c>
      <c r="AI1243" s="1">
        <v>3229940167.7522802</v>
      </c>
      <c r="AJ1243" s="1">
        <v>89386504.505199999</v>
      </c>
      <c r="AK1243" s="1">
        <v>7743662004.3999996</v>
      </c>
      <c r="AL1243" s="1">
        <v>10106374410.6703</v>
      </c>
      <c r="AM1243" s="1">
        <v>9698125560.6703205</v>
      </c>
      <c r="AN1243" s="1">
        <v>8728786942.4215908</v>
      </c>
      <c r="AO1243" s="1">
        <v>8272627592.6574802</v>
      </c>
      <c r="AP1243" s="1">
        <v>2707878671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10451540675.4</v>
      </c>
      <c r="AW1243" s="1">
        <v>12814253081.6703</v>
      </c>
      <c r="AX1243" s="1">
        <v>12406004231.6703</v>
      </c>
      <c r="AY1243" s="1">
        <v>11436665613.421499</v>
      </c>
      <c r="AZ1243" s="1">
        <v>10980506263.6574</v>
      </c>
      <c r="BA1243" s="1">
        <v>12492414810</v>
      </c>
      <c r="BB1243" s="1">
        <v>12406004231.6703</v>
      </c>
      <c r="BC1243" s="1">
        <v>11436665613.421499</v>
      </c>
      <c r="BD1243" s="1">
        <v>10980506263.6574</v>
      </c>
      <c r="BE1243" s="1">
        <v>10106374410.6703</v>
      </c>
      <c r="BF1243" s="1">
        <v>9698125560.6703205</v>
      </c>
      <c r="BG1243" s="1">
        <v>8728786942.4215908</v>
      </c>
      <c r="BH1243" s="1">
        <v>8272627592.6574802</v>
      </c>
      <c r="BI1243" s="1">
        <v>9784536139</v>
      </c>
      <c r="BJ1243" s="1">
        <v>9698125560.6703205</v>
      </c>
      <c r="BK1243" s="1">
        <v>8728786942.4215908</v>
      </c>
      <c r="BL1243" s="1">
        <v>8272627592.6574898</v>
      </c>
      <c r="BM1243" s="1" t="s">
        <v>121</v>
      </c>
      <c r="BN1243" s="1" t="s">
        <v>85</v>
      </c>
      <c r="BO1243" s="1" t="s">
        <v>85</v>
      </c>
      <c r="BP1243" t="s">
        <v>85</v>
      </c>
    </row>
    <row r="1244" spans="1:68" x14ac:dyDescent="0.25">
      <c r="A1244">
        <v>1821</v>
      </c>
      <c r="B1244" t="s">
        <v>342</v>
      </c>
      <c r="C1244">
        <v>2019</v>
      </c>
      <c r="D1244" s="2">
        <v>225870</v>
      </c>
      <c r="E1244" s="26">
        <v>106558.48</v>
      </c>
      <c r="F1244" t="s">
        <v>91</v>
      </c>
      <c r="I1244" s="2">
        <v>153</v>
      </c>
      <c r="J1244" s="1">
        <v>12613710150</v>
      </c>
      <c r="K1244" s="1">
        <v>5757163787</v>
      </c>
      <c r="L1244" s="1">
        <v>978878405.60000002</v>
      </c>
      <c r="M1244" s="1">
        <v>1403667214</v>
      </c>
      <c r="N1244" s="1">
        <v>1067880885</v>
      </c>
      <c r="O1244" s="1">
        <v>281850037.39999998</v>
      </c>
      <c r="P1244" s="1">
        <v>281850037.39999998</v>
      </c>
      <c r="Q1244" s="1">
        <v>175360420</v>
      </c>
      <c r="R1244" s="1">
        <v>32468451</v>
      </c>
      <c r="S1244" s="1">
        <v>2992995</v>
      </c>
      <c r="T1244" s="1">
        <v>51.345467540000001</v>
      </c>
      <c r="U1244" s="1">
        <v>4.9854187589999999</v>
      </c>
      <c r="V1244" s="1">
        <v>3311249</v>
      </c>
      <c r="W1244" s="1">
        <v>43.54</v>
      </c>
      <c r="X1244" s="1">
        <v>0.89</v>
      </c>
      <c r="Y1244" s="1">
        <v>3874799850</v>
      </c>
      <c r="Z1244" s="1">
        <v>4267687992.6738801</v>
      </c>
      <c r="AA1244" s="1">
        <v>89386504.505199999</v>
      </c>
      <c r="AB1244" s="1">
        <v>3462587100</v>
      </c>
      <c r="AC1244" s="1">
        <v>4267687992.6738801</v>
      </c>
      <c r="AD1244" s="1">
        <v>89386504.505199999</v>
      </c>
      <c r="AE1244" s="1">
        <v>3462587100</v>
      </c>
      <c r="AF1244" s="1">
        <v>3379085317.4166999</v>
      </c>
      <c r="AG1244" s="1">
        <v>89386504.505199999</v>
      </c>
      <c r="AH1244" s="1">
        <v>3462587100</v>
      </c>
      <c r="AI1244" s="1">
        <v>2960919352.5897899</v>
      </c>
      <c r="AJ1244" s="1">
        <v>89386504.505199999</v>
      </c>
      <c r="AK1244" s="1">
        <v>7017892230</v>
      </c>
      <c r="AL1244" s="1">
        <v>9492602790.1790791</v>
      </c>
      <c r="AM1244" s="1">
        <v>9080390040.1790791</v>
      </c>
      <c r="AN1244" s="1">
        <v>8191787364.9218998</v>
      </c>
      <c r="AO1244" s="1">
        <v>7773621400.0949898</v>
      </c>
      <c r="AP1244" s="1">
        <v>2471548099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9489440329</v>
      </c>
      <c r="AW1244" s="1">
        <v>11964150889.179001</v>
      </c>
      <c r="AX1244" s="1">
        <v>11551938139.179001</v>
      </c>
      <c r="AY1244" s="1">
        <v>10663335463.9219</v>
      </c>
      <c r="AZ1244" s="1">
        <v>10245169499.0949</v>
      </c>
      <c r="BA1244" s="1">
        <v>11964150889.179001</v>
      </c>
      <c r="BB1244" s="1">
        <v>11551938139.179001</v>
      </c>
      <c r="BC1244" s="1">
        <v>10663335463.9219</v>
      </c>
      <c r="BD1244" s="1">
        <v>10245169499.0949</v>
      </c>
      <c r="BE1244" s="1">
        <v>9492602790.1790791</v>
      </c>
      <c r="BF1244" s="1">
        <v>9080390040.1790791</v>
      </c>
      <c r="BG1244" s="1">
        <v>8191787364.9218998</v>
      </c>
      <c r="BH1244" s="1">
        <v>7773621400.0949898</v>
      </c>
      <c r="BI1244" s="1">
        <v>9492602790.1790791</v>
      </c>
      <c r="BJ1244" s="1">
        <v>9080390040.1790791</v>
      </c>
      <c r="BK1244" s="1">
        <v>8191787364.9218998</v>
      </c>
      <c r="BL1244" s="1">
        <v>7773621400.0949898</v>
      </c>
      <c r="BM1244" s="1" t="s">
        <v>85</v>
      </c>
      <c r="BN1244" s="1" t="s">
        <v>85</v>
      </c>
      <c r="BO1244" s="1" t="s">
        <v>85</v>
      </c>
      <c r="BP1244" t="s">
        <v>85</v>
      </c>
    </row>
    <row r="1245" spans="1:68" x14ac:dyDescent="0.25">
      <c r="A1245">
        <v>1821</v>
      </c>
      <c r="B1245" t="s">
        <v>342</v>
      </c>
      <c r="C1245">
        <v>2020</v>
      </c>
      <c r="D1245" s="2">
        <v>225870</v>
      </c>
      <c r="E1245" s="26">
        <v>106558.48</v>
      </c>
      <c r="F1245" t="s">
        <v>91</v>
      </c>
      <c r="I1245" s="2">
        <v>153</v>
      </c>
      <c r="J1245" s="1">
        <v>12613710150</v>
      </c>
      <c r="K1245" s="1">
        <v>6285073060</v>
      </c>
      <c r="L1245" s="1">
        <v>1062227108</v>
      </c>
      <c r="M1245" s="1">
        <v>1293798573</v>
      </c>
      <c r="N1245" s="1">
        <v>1177350814</v>
      </c>
      <c r="O1245" s="1">
        <v>281850037.39999998</v>
      </c>
      <c r="P1245" s="1">
        <v>281850037.39999998</v>
      </c>
      <c r="Q1245" s="1">
        <v>175360420</v>
      </c>
      <c r="R1245" s="1">
        <v>32468451</v>
      </c>
      <c r="S1245" s="1">
        <v>2992995</v>
      </c>
      <c r="T1245" s="1">
        <v>52.833763560000001</v>
      </c>
      <c r="U1245" s="1">
        <v>2.8437863889999999</v>
      </c>
      <c r="V1245" s="1">
        <v>3311249</v>
      </c>
      <c r="W1245" s="1">
        <v>43.54</v>
      </c>
      <c r="X1245" s="1">
        <v>0.89</v>
      </c>
      <c r="Y1245" s="1">
        <v>3874799850</v>
      </c>
      <c r="Z1245" s="1">
        <v>4601842123.4740601</v>
      </c>
      <c r="AA1245" s="1">
        <v>89386504.505199999</v>
      </c>
      <c r="AB1245" s="1">
        <v>3462587100</v>
      </c>
      <c r="AC1245" s="1">
        <v>4601842123.4740601</v>
      </c>
      <c r="AD1245" s="1">
        <v>89386504.505199999</v>
      </c>
      <c r="AE1245" s="1">
        <v>3462587100</v>
      </c>
      <c r="AF1245" s="1">
        <v>3643663074.5253201</v>
      </c>
      <c r="AG1245" s="1">
        <v>89386504.505199999</v>
      </c>
      <c r="AH1245" s="1">
        <v>3462587100</v>
      </c>
      <c r="AI1245" s="1">
        <v>3192755286.78473</v>
      </c>
      <c r="AJ1245" s="1">
        <v>89386504.505199999</v>
      </c>
      <c r="AK1245" s="1">
        <v>7629150205.3999996</v>
      </c>
      <c r="AL1245" s="1">
        <v>9910105623.3792591</v>
      </c>
      <c r="AM1245" s="1">
        <v>9497892873.3792591</v>
      </c>
      <c r="AN1245" s="1">
        <v>8539713824.4305201</v>
      </c>
      <c r="AO1245" s="1">
        <v>8088806036.68993</v>
      </c>
      <c r="AP1245" s="1">
        <v>2471149387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10100299592.4</v>
      </c>
      <c r="AW1245" s="1">
        <v>12381255010.3792</v>
      </c>
      <c r="AX1245" s="1">
        <v>11969042260.3792</v>
      </c>
      <c r="AY1245" s="1">
        <v>11010863211.4305</v>
      </c>
      <c r="AZ1245" s="1">
        <v>10559955423.689899</v>
      </c>
      <c r="BA1245" s="1">
        <v>12381255010.3792</v>
      </c>
      <c r="BB1245" s="1">
        <v>11969042260.3792</v>
      </c>
      <c r="BC1245" s="1">
        <v>11010863211.4305</v>
      </c>
      <c r="BD1245" s="1">
        <v>10559955423.689899</v>
      </c>
      <c r="BE1245" s="1">
        <v>9910105623.3792591</v>
      </c>
      <c r="BF1245" s="1">
        <v>9497892873.3792591</v>
      </c>
      <c r="BG1245" s="1">
        <v>8539713824.4305201</v>
      </c>
      <c r="BH1245" s="1">
        <v>8088806036.68993</v>
      </c>
      <c r="BI1245" s="1">
        <v>9910105623.3792591</v>
      </c>
      <c r="BJ1245" s="1">
        <v>9497892873.3792591</v>
      </c>
      <c r="BK1245" s="1">
        <v>8539713824.4305201</v>
      </c>
      <c r="BL1245" s="1">
        <v>8088806036.68993</v>
      </c>
      <c r="BM1245" s="1" t="s">
        <v>85</v>
      </c>
      <c r="BN1245" s="1" t="s">
        <v>85</v>
      </c>
      <c r="BO1245" s="1" t="s">
        <v>85</v>
      </c>
      <c r="BP1245" t="s">
        <v>85</v>
      </c>
    </row>
    <row r="1246" spans="1:68" x14ac:dyDescent="0.25">
      <c r="A1246">
        <v>1821</v>
      </c>
      <c r="B1246" t="s">
        <v>342</v>
      </c>
      <c r="C1246">
        <v>2021</v>
      </c>
      <c r="D1246" s="2">
        <v>225870</v>
      </c>
      <c r="E1246" s="26">
        <v>106558.48</v>
      </c>
      <c r="F1246" t="s">
        <v>91</v>
      </c>
      <c r="I1246" s="2">
        <v>153</v>
      </c>
      <c r="J1246" s="1">
        <v>12613710150</v>
      </c>
      <c r="K1246" s="1">
        <v>6306958817</v>
      </c>
      <c r="L1246" s="1">
        <v>1309147104</v>
      </c>
      <c r="M1246" s="1">
        <v>1353149019</v>
      </c>
      <c r="N1246" s="1">
        <v>2378766461</v>
      </c>
      <c r="O1246" s="1">
        <v>281850037.39999998</v>
      </c>
      <c r="P1246" s="1">
        <v>281850037.39999998</v>
      </c>
      <c r="Q1246" s="1">
        <v>175360420</v>
      </c>
      <c r="R1246" s="1">
        <v>32468451</v>
      </c>
      <c r="S1246" s="1">
        <v>2992995</v>
      </c>
      <c r="T1246" s="1">
        <v>51.414238310000002</v>
      </c>
      <c r="U1246" s="1">
        <v>2.5575495720000001</v>
      </c>
      <c r="V1246" s="1">
        <v>3311249</v>
      </c>
      <c r="W1246" s="1">
        <v>43.54</v>
      </c>
      <c r="X1246" s="1">
        <v>0.89</v>
      </c>
      <c r="Y1246" s="1">
        <v>3874799850</v>
      </c>
      <c r="Z1246" s="1">
        <v>4497516921.8204203</v>
      </c>
      <c r="AA1246" s="1">
        <v>89386504.505199999</v>
      </c>
      <c r="AB1246" s="1">
        <v>3462587100</v>
      </c>
      <c r="AC1246" s="1">
        <v>4497516921.8204203</v>
      </c>
      <c r="AD1246" s="1">
        <v>89386504.505199999</v>
      </c>
      <c r="AE1246" s="1">
        <v>3462587100</v>
      </c>
      <c r="AF1246" s="1">
        <v>3561060091.8917499</v>
      </c>
      <c r="AG1246" s="1">
        <v>89386504.505199999</v>
      </c>
      <c r="AH1246" s="1">
        <v>3462587100</v>
      </c>
      <c r="AI1246" s="1">
        <v>3120374524.8664799</v>
      </c>
      <c r="AJ1246" s="1">
        <v>89386504.505199999</v>
      </c>
      <c r="AK1246" s="1">
        <v>7897955958.3999996</v>
      </c>
      <c r="AL1246" s="1">
        <v>10052700417.725599</v>
      </c>
      <c r="AM1246" s="1">
        <v>9640487667.7256203</v>
      </c>
      <c r="AN1246" s="1">
        <v>8704030837.7969494</v>
      </c>
      <c r="AO1246" s="1">
        <v>8263345270.7716799</v>
      </c>
      <c r="AP1246" s="1">
        <v>3731915480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11629871438.4</v>
      </c>
      <c r="AW1246" s="1">
        <v>13784615897.725599</v>
      </c>
      <c r="AX1246" s="1">
        <v>13372403147.725599</v>
      </c>
      <c r="AY1246" s="1">
        <v>12435946317.7969</v>
      </c>
      <c r="AZ1246" s="1">
        <v>11995260750.771601</v>
      </c>
      <c r="BA1246" s="1">
        <v>12613710150</v>
      </c>
      <c r="BB1246" s="1">
        <v>12613710150</v>
      </c>
      <c r="BC1246" s="1">
        <v>12435946317.7969</v>
      </c>
      <c r="BD1246" s="1">
        <v>11995260750.771601</v>
      </c>
      <c r="BE1246" s="1">
        <v>10052700417.725599</v>
      </c>
      <c r="BF1246" s="1">
        <v>9640487667.7256203</v>
      </c>
      <c r="BG1246" s="1">
        <v>8704030837.7969494</v>
      </c>
      <c r="BH1246" s="1">
        <v>8263345270.7716799</v>
      </c>
      <c r="BI1246" s="1">
        <v>8881794670</v>
      </c>
      <c r="BJ1246" s="1">
        <v>8881794670</v>
      </c>
      <c r="BK1246" s="1">
        <v>8704030837.7969494</v>
      </c>
      <c r="BL1246" s="1">
        <v>8263345270.7716799</v>
      </c>
      <c r="BM1246" s="1" t="s">
        <v>121</v>
      </c>
      <c r="BN1246" s="1" t="s">
        <v>121</v>
      </c>
      <c r="BO1246" s="1" t="s">
        <v>85</v>
      </c>
      <c r="BP1246" t="s">
        <v>85</v>
      </c>
    </row>
    <row r="1247" spans="1:68" x14ac:dyDescent="0.25">
      <c r="A1247">
        <v>1827</v>
      </c>
      <c r="B1247" t="s">
        <v>343</v>
      </c>
      <c r="C1247">
        <v>2017</v>
      </c>
      <c r="D1247" s="2">
        <v>205489</v>
      </c>
      <c r="E1247" s="26">
        <v>71527.399999999994</v>
      </c>
      <c r="F1247" t="s">
        <v>91</v>
      </c>
      <c r="I1247" s="2">
        <v>140</v>
      </c>
      <c r="J1247" s="1">
        <v>10500487900</v>
      </c>
      <c r="K1247" s="1">
        <v>3903760454</v>
      </c>
      <c r="L1247" s="1">
        <v>1013091611</v>
      </c>
      <c r="M1247" s="1">
        <v>2023964724</v>
      </c>
      <c r="N1247" s="1">
        <v>851070056</v>
      </c>
      <c r="O1247" s="1">
        <v>413286046.69999999</v>
      </c>
      <c r="P1247" s="1">
        <v>279699757.39999998</v>
      </c>
      <c r="Q1247" s="1">
        <v>63674544</v>
      </c>
      <c r="R1247" s="1">
        <v>12480996</v>
      </c>
      <c r="S1247" s="1">
        <v>284308</v>
      </c>
      <c r="T1247" s="1">
        <v>47.319689799999999</v>
      </c>
      <c r="U1247" s="1">
        <v>3.6302154889999998</v>
      </c>
      <c r="V1247" s="1">
        <v>365348</v>
      </c>
      <c r="W1247" s="1">
        <v>16.940000000000001</v>
      </c>
      <c r="X1247" s="1">
        <v>0.93</v>
      </c>
      <c r="Y1247" s="1">
        <v>3525163795</v>
      </c>
      <c r="Z1247" s="1">
        <v>1441619818.2260699</v>
      </c>
      <c r="AA1247" s="1">
        <v>3837176.9744000002</v>
      </c>
      <c r="AB1247" s="1">
        <v>3150146370</v>
      </c>
      <c r="AC1247" s="1">
        <v>1441619818.2260699</v>
      </c>
      <c r="AD1247" s="1">
        <v>3837176.9744000002</v>
      </c>
      <c r="AE1247" s="1">
        <v>3150146370</v>
      </c>
      <c r="AF1247" s="1">
        <v>1136912108.7885101</v>
      </c>
      <c r="AG1247" s="1">
        <v>3837176.9744000002</v>
      </c>
      <c r="AH1247" s="1">
        <v>3150146370</v>
      </c>
      <c r="AI1247" s="1">
        <v>993520245.523772</v>
      </c>
      <c r="AJ1247" s="1">
        <v>3837176.9744000002</v>
      </c>
      <c r="AK1247" s="1">
        <v>5330138111.6999998</v>
      </c>
      <c r="AL1247" s="1">
        <v>6263412158.6004696</v>
      </c>
      <c r="AM1247" s="1">
        <v>5888394733.6004696</v>
      </c>
      <c r="AN1247" s="1">
        <v>5583687024.1629</v>
      </c>
      <c r="AO1247" s="1">
        <v>5440295160.8981705</v>
      </c>
      <c r="AP1247" s="1">
        <v>2875034780</v>
      </c>
      <c r="AQ1247" s="1">
        <v>298023324.60000002</v>
      </c>
      <c r="AR1247" s="1">
        <v>298023324.60000002</v>
      </c>
      <c r="AS1247" s="1">
        <v>298023324.60000002</v>
      </c>
      <c r="AT1247" s="1">
        <v>298023324.60000002</v>
      </c>
      <c r="AU1247" s="1">
        <v>298023324.60000002</v>
      </c>
      <c r="AV1247" s="1">
        <v>8205172891.6999998</v>
      </c>
      <c r="AW1247" s="1">
        <v>9436470263.2004795</v>
      </c>
      <c r="AX1247" s="1">
        <v>9061452838.2004795</v>
      </c>
      <c r="AY1247" s="1">
        <v>8756745128.7628994</v>
      </c>
      <c r="AZ1247" s="1">
        <v>8613353265.4981709</v>
      </c>
      <c r="BA1247" s="1">
        <v>9436470263.2004795</v>
      </c>
      <c r="BB1247" s="1">
        <v>9061452838.2004795</v>
      </c>
      <c r="BC1247" s="1">
        <v>8756745128.7628994</v>
      </c>
      <c r="BD1247" s="1">
        <v>8613353265.4981709</v>
      </c>
      <c r="BE1247" s="1">
        <v>6561435483.20047</v>
      </c>
      <c r="BF1247" s="1">
        <v>6186418058.20047</v>
      </c>
      <c r="BG1247" s="1">
        <v>5881710348.7629099</v>
      </c>
      <c r="BH1247" s="1">
        <v>5738318485.4981699</v>
      </c>
      <c r="BI1247" s="1">
        <v>6561435483.20047</v>
      </c>
      <c r="BJ1247" s="1">
        <v>6186418058.20047</v>
      </c>
      <c r="BK1247" s="1">
        <v>5881710348.7629004</v>
      </c>
      <c r="BL1247" s="1">
        <v>5738318485.4981699</v>
      </c>
      <c r="BM1247" s="1" t="s">
        <v>85</v>
      </c>
      <c r="BN1247" s="1" t="s">
        <v>85</v>
      </c>
      <c r="BO1247" s="1" t="s">
        <v>85</v>
      </c>
      <c r="BP1247" t="s">
        <v>85</v>
      </c>
    </row>
    <row r="1248" spans="1:68" x14ac:dyDescent="0.25">
      <c r="A1248">
        <v>1827</v>
      </c>
      <c r="B1248" t="s">
        <v>343</v>
      </c>
      <c r="C1248">
        <v>2018</v>
      </c>
      <c r="D1248" s="2">
        <v>206499</v>
      </c>
      <c r="E1248" s="26">
        <v>71527.399999999994</v>
      </c>
      <c r="F1248" t="s">
        <v>91</v>
      </c>
      <c r="I1248" s="2">
        <v>140</v>
      </c>
      <c r="J1248" s="1">
        <v>10552098900</v>
      </c>
      <c r="K1248" s="1">
        <v>4002903900</v>
      </c>
      <c r="L1248" s="1">
        <v>1166176563</v>
      </c>
      <c r="M1248" s="1">
        <v>1934098994</v>
      </c>
      <c r="N1248" s="1">
        <v>18216487.5</v>
      </c>
      <c r="O1248" s="1">
        <v>413286046.69999999</v>
      </c>
      <c r="P1248" s="1">
        <v>279699757.39999998</v>
      </c>
      <c r="Q1248" s="1">
        <v>63674544</v>
      </c>
      <c r="R1248" s="1">
        <v>12480996</v>
      </c>
      <c r="S1248" s="1">
        <v>284308</v>
      </c>
      <c r="T1248" s="1">
        <v>48.979362969999997</v>
      </c>
      <c r="U1248" s="1">
        <v>2.4054728779999999</v>
      </c>
      <c r="V1248" s="1">
        <v>365348</v>
      </c>
      <c r="W1248" s="1">
        <v>16.940000000000001</v>
      </c>
      <c r="X1248" s="1">
        <v>0.93</v>
      </c>
      <c r="Y1248" s="1">
        <v>3542490345</v>
      </c>
      <c r="Z1248" s="1">
        <v>1536796769.1844101</v>
      </c>
      <c r="AA1248" s="1">
        <v>3837176.9744000002</v>
      </c>
      <c r="AB1248" s="1">
        <v>3165629670</v>
      </c>
      <c r="AC1248" s="1">
        <v>1536796769.1844101</v>
      </c>
      <c r="AD1248" s="1">
        <v>3837176.9744000002</v>
      </c>
      <c r="AE1248" s="1">
        <v>3165629670</v>
      </c>
      <c r="AF1248" s="1">
        <v>1211972000.9001801</v>
      </c>
      <c r="AG1248" s="1">
        <v>3837176.9744000002</v>
      </c>
      <c r="AH1248" s="1">
        <v>3165629670</v>
      </c>
      <c r="AI1248" s="1">
        <v>1059113286.4134901</v>
      </c>
      <c r="AJ1248" s="1">
        <v>3837176.9744000002</v>
      </c>
      <c r="AK1248" s="1">
        <v>5582366509.6999998</v>
      </c>
      <c r="AL1248" s="1">
        <v>6529000611.5588102</v>
      </c>
      <c r="AM1248" s="1">
        <v>6152139936.5588102</v>
      </c>
      <c r="AN1248" s="1">
        <v>5827315168.27458</v>
      </c>
      <c r="AO1248" s="1">
        <v>5674456453.7878904</v>
      </c>
      <c r="AP1248" s="1">
        <v>1952315481.5</v>
      </c>
      <c r="AQ1248" s="1">
        <v>298023324.60000002</v>
      </c>
      <c r="AR1248" s="1">
        <v>298023324.60000002</v>
      </c>
      <c r="AS1248" s="1">
        <v>298023324.60000002</v>
      </c>
      <c r="AT1248" s="1">
        <v>298023324.60000002</v>
      </c>
      <c r="AU1248" s="1">
        <v>298023324.60000002</v>
      </c>
      <c r="AV1248" s="1">
        <v>7534681991.1999998</v>
      </c>
      <c r="AW1248" s="1">
        <v>8779339417.6588097</v>
      </c>
      <c r="AX1248" s="1">
        <v>8402478742.6588097</v>
      </c>
      <c r="AY1248" s="1">
        <v>8077653974.3745804</v>
      </c>
      <c r="AZ1248" s="1">
        <v>7924795259.8878899</v>
      </c>
      <c r="BA1248" s="1">
        <v>8779339417.6588097</v>
      </c>
      <c r="BB1248" s="1">
        <v>8402478742.6588097</v>
      </c>
      <c r="BC1248" s="1">
        <v>8077653974.3745804</v>
      </c>
      <c r="BD1248" s="1">
        <v>7924795259.8878899</v>
      </c>
      <c r="BE1248" s="1">
        <v>6827023936.1588097</v>
      </c>
      <c r="BF1248" s="1">
        <v>6450163261.1588097</v>
      </c>
      <c r="BG1248" s="1">
        <v>6125338492.8745804</v>
      </c>
      <c r="BH1248" s="1">
        <v>5972479778.3878899</v>
      </c>
      <c r="BI1248" s="1">
        <v>6827023936.1588097</v>
      </c>
      <c r="BJ1248" s="1">
        <v>6450163261.1588097</v>
      </c>
      <c r="BK1248" s="1">
        <v>6125338492.8745804</v>
      </c>
      <c r="BL1248" s="1">
        <v>5972479778.3878899</v>
      </c>
      <c r="BM1248" s="1" t="s">
        <v>85</v>
      </c>
      <c r="BN1248" s="1" t="s">
        <v>85</v>
      </c>
      <c r="BO1248" s="1" t="s">
        <v>85</v>
      </c>
      <c r="BP1248" t="s">
        <v>85</v>
      </c>
    </row>
    <row r="1249" spans="1:68" x14ac:dyDescent="0.25">
      <c r="A1249">
        <v>1827</v>
      </c>
      <c r="B1249" t="s">
        <v>343</v>
      </c>
      <c r="C1249">
        <v>2019</v>
      </c>
      <c r="D1249" s="2">
        <v>209877</v>
      </c>
      <c r="E1249" s="26">
        <v>71527.399999999994</v>
      </c>
      <c r="F1249" t="s">
        <v>91</v>
      </c>
      <c r="I1249" s="2">
        <v>140</v>
      </c>
      <c r="J1249" s="1">
        <v>10724714700</v>
      </c>
      <c r="K1249" s="1">
        <v>3898888678</v>
      </c>
      <c r="L1249" s="1">
        <v>904875193</v>
      </c>
      <c r="M1249" s="1">
        <v>2071219745</v>
      </c>
      <c r="N1249" s="1">
        <v>8136499.4699999997</v>
      </c>
      <c r="O1249" s="1">
        <v>413286046.69999999</v>
      </c>
      <c r="P1249" s="1">
        <v>279699757.39999998</v>
      </c>
      <c r="Q1249" s="1">
        <v>63674544</v>
      </c>
      <c r="R1249" s="1">
        <v>12480996</v>
      </c>
      <c r="S1249" s="1">
        <v>284308</v>
      </c>
      <c r="T1249" s="1">
        <v>47.068031509999997</v>
      </c>
      <c r="U1249" s="1">
        <v>5.8175745049999996</v>
      </c>
      <c r="V1249" s="1">
        <v>365348</v>
      </c>
      <c r="W1249" s="1">
        <v>16.940000000000001</v>
      </c>
      <c r="X1249" s="1">
        <v>0.93</v>
      </c>
      <c r="Y1249" s="1">
        <v>3600439935</v>
      </c>
      <c r="Z1249" s="1">
        <v>1361139662.74751</v>
      </c>
      <c r="AA1249" s="1">
        <v>3837176.9744000002</v>
      </c>
      <c r="AB1249" s="1">
        <v>3217414410</v>
      </c>
      <c r="AC1249" s="1">
        <v>1361139662.74751</v>
      </c>
      <c r="AD1249" s="1">
        <v>3837176.9744000002</v>
      </c>
      <c r="AE1249" s="1">
        <v>3217414410</v>
      </c>
      <c r="AF1249" s="1">
        <v>1073442626.66572</v>
      </c>
      <c r="AG1249" s="1">
        <v>3837176.9744000002</v>
      </c>
      <c r="AH1249" s="1">
        <v>3217414410</v>
      </c>
      <c r="AI1249" s="1">
        <v>938055786.15663898</v>
      </c>
      <c r="AJ1249" s="1">
        <v>3837176.9744000002</v>
      </c>
      <c r="AK1249" s="1">
        <v>5217049917.6999998</v>
      </c>
      <c r="AL1249" s="1">
        <v>6149991725.1219101</v>
      </c>
      <c r="AM1249" s="1">
        <v>5766966200.1219101</v>
      </c>
      <c r="AN1249" s="1">
        <v>5479269164.0401096</v>
      </c>
      <c r="AO1249" s="1">
        <v>5343882323.5310297</v>
      </c>
      <c r="AP1249" s="1">
        <v>2079356244.47</v>
      </c>
      <c r="AQ1249" s="1">
        <v>298023324.60000002</v>
      </c>
      <c r="AR1249" s="1">
        <v>298023324.60000002</v>
      </c>
      <c r="AS1249" s="1">
        <v>298023324.60000002</v>
      </c>
      <c r="AT1249" s="1">
        <v>298023324.60000002</v>
      </c>
      <c r="AU1249" s="1">
        <v>298023324.60000002</v>
      </c>
      <c r="AV1249" s="1">
        <v>7296406162.1700001</v>
      </c>
      <c r="AW1249" s="1">
        <v>8527371294.1919098</v>
      </c>
      <c r="AX1249" s="1">
        <v>8144345769.1919098</v>
      </c>
      <c r="AY1249" s="1">
        <v>7856648733.1101198</v>
      </c>
      <c r="AZ1249" s="1">
        <v>7721261892.6010303</v>
      </c>
      <c r="BA1249" s="1">
        <v>8527371294.1919098</v>
      </c>
      <c r="BB1249" s="1">
        <v>8144345769.1919098</v>
      </c>
      <c r="BC1249" s="1">
        <v>7856648733.1101198</v>
      </c>
      <c r="BD1249" s="1">
        <v>7721261892.6010303</v>
      </c>
      <c r="BE1249" s="1">
        <v>6448015049.7219105</v>
      </c>
      <c r="BF1249" s="1">
        <v>6064989524.7219105</v>
      </c>
      <c r="BG1249" s="1">
        <v>5777292488.6401196</v>
      </c>
      <c r="BH1249" s="1">
        <v>5641905648.1310301</v>
      </c>
      <c r="BI1249" s="1">
        <v>6448015049.7219105</v>
      </c>
      <c r="BJ1249" s="1">
        <v>6064989524.7219105</v>
      </c>
      <c r="BK1249" s="1">
        <v>5777292488.6401196</v>
      </c>
      <c r="BL1249" s="1">
        <v>5641905648.1310301</v>
      </c>
      <c r="BM1249" s="1" t="s">
        <v>85</v>
      </c>
      <c r="BN1249" s="1" t="s">
        <v>85</v>
      </c>
      <c r="BO1249" s="1" t="s">
        <v>85</v>
      </c>
      <c r="BP1249" t="s">
        <v>85</v>
      </c>
    </row>
    <row r="1250" spans="1:68" x14ac:dyDescent="0.25">
      <c r="A1250">
        <v>1827</v>
      </c>
      <c r="B1250" t="s">
        <v>343</v>
      </c>
      <c r="C1250">
        <v>2020</v>
      </c>
      <c r="D1250" s="2">
        <v>200232</v>
      </c>
      <c r="E1250" s="26">
        <v>71527.399999999994</v>
      </c>
      <c r="F1250" t="s">
        <v>91</v>
      </c>
      <c r="I1250" s="2">
        <v>140</v>
      </c>
      <c r="J1250" s="1">
        <v>10231855200</v>
      </c>
      <c r="K1250" s="1">
        <v>4053993754</v>
      </c>
      <c r="L1250" s="1">
        <v>949868699</v>
      </c>
      <c r="M1250" s="1">
        <v>1951384782</v>
      </c>
      <c r="N1250" s="1">
        <v>10104639.51</v>
      </c>
      <c r="O1250" s="1">
        <v>413286046.69999999</v>
      </c>
      <c r="P1250" s="1">
        <v>279699757.39999998</v>
      </c>
      <c r="Q1250" s="1">
        <v>63674544</v>
      </c>
      <c r="R1250" s="1">
        <v>12480996</v>
      </c>
      <c r="S1250" s="1">
        <v>284308</v>
      </c>
      <c r="T1250" s="1">
        <v>48.742906079999997</v>
      </c>
      <c r="U1250" s="1">
        <v>1.835635006</v>
      </c>
      <c r="V1250" s="1">
        <v>365348</v>
      </c>
      <c r="W1250" s="1">
        <v>16.940000000000001</v>
      </c>
      <c r="X1250" s="1">
        <v>0.93</v>
      </c>
      <c r="Y1250" s="1">
        <v>3434979960</v>
      </c>
      <c r="Z1250" s="1">
        <v>1547797327.9746101</v>
      </c>
      <c r="AA1250" s="1">
        <v>3837176.9744000002</v>
      </c>
      <c r="AB1250" s="1">
        <v>3069556560</v>
      </c>
      <c r="AC1250" s="1">
        <v>1547797327.9746101</v>
      </c>
      <c r="AD1250" s="1">
        <v>3837176.9744000002</v>
      </c>
      <c r="AE1250" s="1">
        <v>3069556560</v>
      </c>
      <c r="AF1250" s="1">
        <v>1220647428.5919299</v>
      </c>
      <c r="AG1250" s="1">
        <v>3837176.9744000002</v>
      </c>
      <c r="AH1250" s="1">
        <v>3069556560</v>
      </c>
      <c r="AI1250" s="1">
        <v>1066694534.7647901</v>
      </c>
      <c r="AJ1250" s="1">
        <v>3837176.9744000002</v>
      </c>
      <c r="AK1250" s="1">
        <v>5417148499.6999998</v>
      </c>
      <c r="AL1250" s="1">
        <v>6216182921.3490105</v>
      </c>
      <c r="AM1250" s="1">
        <v>5850759521.3490105</v>
      </c>
      <c r="AN1250" s="1">
        <v>5523609621.9663296</v>
      </c>
      <c r="AO1250" s="1">
        <v>5369656728.1391897</v>
      </c>
      <c r="AP1250" s="1">
        <v>1961489421.51</v>
      </c>
      <c r="AQ1250" s="1">
        <v>298023324.60000002</v>
      </c>
      <c r="AR1250" s="1">
        <v>298023324.60000002</v>
      </c>
      <c r="AS1250" s="1">
        <v>298023324.60000002</v>
      </c>
      <c r="AT1250" s="1">
        <v>298023324.60000002</v>
      </c>
      <c r="AU1250" s="1">
        <v>298023324.60000002</v>
      </c>
      <c r="AV1250" s="1">
        <v>7378637921.21</v>
      </c>
      <c r="AW1250" s="1">
        <v>8475695667.4590101</v>
      </c>
      <c r="AX1250" s="1">
        <v>8110272267.4590101</v>
      </c>
      <c r="AY1250" s="1">
        <v>7783122368.0763302</v>
      </c>
      <c r="AZ1250" s="1">
        <v>7629169474.2491903</v>
      </c>
      <c r="BA1250" s="1">
        <v>8475695667.4590101</v>
      </c>
      <c r="BB1250" s="1">
        <v>8110272267.4590101</v>
      </c>
      <c r="BC1250" s="1">
        <v>7783122368.0763302</v>
      </c>
      <c r="BD1250" s="1">
        <v>7629169474.2491903</v>
      </c>
      <c r="BE1250" s="1">
        <v>6514206245.9490099</v>
      </c>
      <c r="BF1250" s="1">
        <v>6148782845.9490099</v>
      </c>
      <c r="BG1250" s="1">
        <v>5821632946.56633</v>
      </c>
      <c r="BH1250" s="1">
        <v>5667680052.7391901</v>
      </c>
      <c r="BI1250" s="1">
        <v>6514206245.9490099</v>
      </c>
      <c r="BJ1250" s="1">
        <v>6148782845.9490099</v>
      </c>
      <c r="BK1250" s="1">
        <v>5821632946.56633</v>
      </c>
      <c r="BL1250" s="1">
        <v>5667680052.7391901</v>
      </c>
      <c r="BM1250" s="1" t="s">
        <v>85</v>
      </c>
      <c r="BN1250" s="1" t="s">
        <v>85</v>
      </c>
      <c r="BO1250" s="1" t="s">
        <v>85</v>
      </c>
      <c r="BP1250" t="s">
        <v>85</v>
      </c>
    </row>
    <row r="1251" spans="1:68" x14ac:dyDescent="0.25">
      <c r="A1251">
        <v>1827</v>
      </c>
      <c r="B1251" t="s">
        <v>343</v>
      </c>
      <c r="C1251">
        <v>2021</v>
      </c>
      <c r="D1251" s="2">
        <v>200232</v>
      </c>
      <c r="E1251" s="26">
        <v>71527.399999999994</v>
      </c>
      <c r="F1251" t="s">
        <v>91</v>
      </c>
      <c r="I1251" s="2">
        <v>140</v>
      </c>
      <c r="J1251" s="1">
        <v>10231855200</v>
      </c>
      <c r="K1251" s="1">
        <v>4029056695</v>
      </c>
      <c r="L1251" s="1">
        <v>1148114698</v>
      </c>
      <c r="M1251" s="1">
        <v>2228869557</v>
      </c>
      <c r="N1251" s="1">
        <v>37536501.310000002</v>
      </c>
      <c r="O1251" s="1">
        <v>413286046.69999999</v>
      </c>
      <c r="P1251" s="1">
        <v>279699757.39999998</v>
      </c>
      <c r="Q1251" s="1">
        <v>63674544</v>
      </c>
      <c r="R1251" s="1">
        <v>12480996</v>
      </c>
      <c r="S1251" s="1">
        <v>284308</v>
      </c>
      <c r="T1251" s="1">
        <v>48.046163980000003</v>
      </c>
      <c r="U1251" s="1">
        <v>3.2333095969999999</v>
      </c>
      <c r="V1251" s="1">
        <v>365348</v>
      </c>
      <c r="W1251" s="1">
        <v>16.940000000000001</v>
      </c>
      <c r="X1251" s="1">
        <v>0.93</v>
      </c>
      <c r="Y1251" s="1">
        <v>3434979960</v>
      </c>
      <c r="Z1251" s="1">
        <v>1478687945.0629201</v>
      </c>
      <c r="AA1251" s="1">
        <v>3837176.9744000002</v>
      </c>
      <c r="AB1251" s="1">
        <v>3069556560</v>
      </c>
      <c r="AC1251" s="1">
        <v>1478687945.0629201</v>
      </c>
      <c r="AD1251" s="1">
        <v>3837176.9744000002</v>
      </c>
      <c r="AE1251" s="1">
        <v>3069556560</v>
      </c>
      <c r="AF1251" s="1">
        <v>1166145337.7703199</v>
      </c>
      <c r="AG1251" s="1">
        <v>3837176.9744000002</v>
      </c>
      <c r="AH1251" s="1">
        <v>3069556560</v>
      </c>
      <c r="AI1251" s="1">
        <v>1019066463.75027</v>
      </c>
      <c r="AJ1251" s="1">
        <v>3837176.9744000002</v>
      </c>
      <c r="AK1251" s="1">
        <v>5590457439.6999998</v>
      </c>
      <c r="AL1251" s="1">
        <v>6345319537.4373198</v>
      </c>
      <c r="AM1251" s="1">
        <v>5979896137.4373198</v>
      </c>
      <c r="AN1251" s="1">
        <v>5667353530.1447201</v>
      </c>
      <c r="AO1251" s="1">
        <v>5520274656.12467</v>
      </c>
      <c r="AP1251" s="1">
        <v>2266406058.3099999</v>
      </c>
      <c r="AQ1251" s="1">
        <v>298023324.60000002</v>
      </c>
      <c r="AR1251" s="1">
        <v>298023324.60000002</v>
      </c>
      <c r="AS1251" s="1">
        <v>298023324.60000002</v>
      </c>
      <c r="AT1251" s="1">
        <v>298023324.60000002</v>
      </c>
      <c r="AU1251" s="1">
        <v>298023324.60000002</v>
      </c>
      <c r="AV1251" s="1">
        <v>7856863498.0100002</v>
      </c>
      <c r="AW1251" s="1">
        <v>8909748920.3473206</v>
      </c>
      <c r="AX1251" s="1">
        <v>8544325520.3473196</v>
      </c>
      <c r="AY1251" s="1">
        <v>8231782913.0547199</v>
      </c>
      <c r="AZ1251" s="1">
        <v>8084704039.0346699</v>
      </c>
      <c r="BA1251" s="1">
        <v>8909748920.3473206</v>
      </c>
      <c r="BB1251" s="1">
        <v>8544325520.3473196</v>
      </c>
      <c r="BC1251" s="1">
        <v>8231782913.0547199</v>
      </c>
      <c r="BD1251" s="1">
        <v>8084704039.0346699</v>
      </c>
      <c r="BE1251" s="1">
        <v>6643342862.0373201</v>
      </c>
      <c r="BF1251" s="1">
        <v>6277919462.0373201</v>
      </c>
      <c r="BG1251" s="1">
        <v>5965376854.7447205</v>
      </c>
      <c r="BH1251" s="1">
        <v>5818297980.7246704</v>
      </c>
      <c r="BI1251" s="1">
        <v>6643342862.0373201</v>
      </c>
      <c r="BJ1251" s="1">
        <v>6277919462.0373201</v>
      </c>
      <c r="BK1251" s="1">
        <v>5965376854.7447205</v>
      </c>
      <c r="BL1251" s="1">
        <v>5818297980.7246704</v>
      </c>
      <c r="BM1251" s="1" t="s">
        <v>85</v>
      </c>
      <c r="BN1251" s="1" t="s">
        <v>85</v>
      </c>
      <c r="BO1251" s="1" t="s">
        <v>85</v>
      </c>
      <c r="BP1251" t="s">
        <v>85</v>
      </c>
    </row>
    <row r="1252" spans="1:68" x14ac:dyDescent="0.25">
      <c r="A1252">
        <v>1838</v>
      </c>
      <c r="B1252" t="s">
        <v>344</v>
      </c>
      <c r="C1252">
        <v>2017</v>
      </c>
      <c r="D1252" s="2">
        <v>90529</v>
      </c>
      <c r="E1252" s="26">
        <v>96237.440000000002</v>
      </c>
      <c r="F1252" t="s">
        <v>91</v>
      </c>
      <c r="I1252" s="2">
        <v>142</v>
      </c>
      <c r="J1252" s="1">
        <v>4692118070</v>
      </c>
      <c r="K1252" s="1">
        <v>2368229401</v>
      </c>
      <c r="L1252" s="1">
        <v>443327033.39999998</v>
      </c>
      <c r="M1252" s="1">
        <v>360306726.30000001</v>
      </c>
      <c r="N1252" s="1">
        <v>38137187.060000002</v>
      </c>
      <c r="O1252" s="1">
        <v>50320001.920000002</v>
      </c>
      <c r="P1252" s="1">
        <v>50320001.920000002</v>
      </c>
      <c r="Q1252" s="1">
        <v>121667132</v>
      </c>
      <c r="R1252" s="1">
        <v>51592797</v>
      </c>
      <c r="S1252" s="1">
        <v>2186775</v>
      </c>
      <c r="T1252" s="1">
        <v>54.635105240000001</v>
      </c>
      <c r="U1252" s="1">
        <v>3.6809387600000001</v>
      </c>
      <c r="V1252" s="1">
        <v>2994145</v>
      </c>
      <c r="W1252" s="1">
        <v>43.96</v>
      </c>
      <c r="X1252" s="1">
        <v>0.89</v>
      </c>
      <c r="Y1252" s="1">
        <v>1553024995</v>
      </c>
      <c r="Z1252" s="1">
        <v>3404793247.10712</v>
      </c>
      <c r="AA1252" s="1">
        <v>81606020.804000005</v>
      </c>
      <c r="AB1252" s="1">
        <v>1387809570</v>
      </c>
      <c r="AC1252" s="1">
        <v>3404793247.10712</v>
      </c>
      <c r="AD1252" s="1">
        <v>81606020.804000005</v>
      </c>
      <c r="AE1252" s="1">
        <v>1387809570</v>
      </c>
      <c r="AF1252" s="1">
        <v>2695954965.02987</v>
      </c>
      <c r="AG1252" s="1">
        <v>81606020.804000005</v>
      </c>
      <c r="AH1252" s="1">
        <v>1387809570</v>
      </c>
      <c r="AI1252" s="1">
        <v>2362384008.7582302</v>
      </c>
      <c r="AJ1252" s="1">
        <v>81606020.804000005</v>
      </c>
      <c r="AK1252" s="1">
        <v>2861876436.3200002</v>
      </c>
      <c r="AL1252" s="1">
        <v>5533071298.2311201</v>
      </c>
      <c r="AM1252" s="1">
        <v>5367855873.2311201</v>
      </c>
      <c r="AN1252" s="1">
        <v>4659017591.1538696</v>
      </c>
      <c r="AO1252" s="1">
        <v>4325446634.8822298</v>
      </c>
      <c r="AP1252" s="1">
        <v>398443913.36000001</v>
      </c>
      <c r="AQ1252" s="1">
        <v>0</v>
      </c>
      <c r="AR1252" s="1">
        <v>0</v>
      </c>
      <c r="AS1252" s="1">
        <v>0</v>
      </c>
      <c r="AT1252" s="1">
        <v>0</v>
      </c>
      <c r="AU1252" s="1">
        <v>0</v>
      </c>
      <c r="AV1252" s="1">
        <v>3260320349.6799998</v>
      </c>
      <c r="AW1252" s="1">
        <v>5931515211.5911198</v>
      </c>
      <c r="AX1252" s="1">
        <v>5766299786.5911198</v>
      </c>
      <c r="AY1252" s="1">
        <v>5057461504.5138702</v>
      </c>
      <c r="AZ1252" s="1">
        <v>4723890548.2422304</v>
      </c>
      <c r="BA1252" s="1">
        <v>4692118070</v>
      </c>
      <c r="BB1252" s="1">
        <v>4692118070</v>
      </c>
      <c r="BC1252" s="1">
        <v>4692118070</v>
      </c>
      <c r="BD1252" s="1">
        <v>4692118070</v>
      </c>
      <c r="BE1252" s="1">
        <v>5533071298.2311201</v>
      </c>
      <c r="BF1252" s="1">
        <v>5367855873.2311201</v>
      </c>
      <c r="BG1252" s="1">
        <v>4659017591.1538696</v>
      </c>
      <c r="BH1252" s="1">
        <v>4325446634.8822298</v>
      </c>
      <c r="BI1252" s="1">
        <v>4293674156.6399999</v>
      </c>
      <c r="BJ1252" s="1">
        <v>4293674156.6399999</v>
      </c>
      <c r="BK1252" s="1">
        <v>4293674156.6399999</v>
      </c>
      <c r="BL1252" s="1">
        <v>4293674156.6399999</v>
      </c>
      <c r="BM1252" s="1" t="s">
        <v>121</v>
      </c>
      <c r="BN1252" s="1" t="s">
        <v>121</v>
      </c>
      <c r="BO1252" s="1" t="s">
        <v>121</v>
      </c>
      <c r="BP1252" t="s">
        <v>121</v>
      </c>
    </row>
    <row r="1253" spans="1:68" x14ac:dyDescent="0.25">
      <c r="A1253">
        <v>1838</v>
      </c>
      <c r="B1253" t="s">
        <v>344</v>
      </c>
      <c r="C1253">
        <v>2018</v>
      </c>
      <c r="D1253" s="2">
        <v>90864</v>
      </c>
      <c r="E1253" s="26">
        <v>96237.440000000002</v>
      </c>
      <c r="F1253" t="s">
        <v>91</v>
      </c>
      <c r="I1253" s="2">
        <v>142</v>
      </c>
      <c r="J1253" s="1">
        <v>4709481120</v>
      </c>
      <c r="K1253" s="1">
        <v>2523720238</v>
      </c>
      <c r="L1253" s="1">
        <v>517591391.80000001</v>
      </c>
      <c r="M1253" s="1">
        <v>371969605.10000002</v>
      </c>
      <c r="N1253" s="1">
        <v>41359795.079999998</v>
      </c>
      <c r="O1253" s="1">
        <v>50320001.920000002</v>
      </c>
      <c r="P1253" s="1">
        <v>50320001.920000002</v>
      </c>
      <c r="Q1253" s="1">
        <v>121667132</v>
      </c>
      <c r="R1253" s="1">
        <v>51592797</v>
      </c>
      <c r="S1253" s="1">
        <v>2186775</v>
      </c>
      <c r="T1253" s="1">
        <v>55.617950020000002</v>
      </c>
      <c r="U1253" s="1">
        <v>2.8933708459999998</v>
      </c>
      <c r="V1253" s="1">
        <v>2994145</v>
      </c>
      <c r="W1253" s="1">
        <v>43.96</v>
      </c>
      <c r="X1253" s="1">
        <v>0.89</v>
      </c>
      <c r="Y1253" s="1">
        <v>1558771920</v>
      </c>
      <c r="Z1253" s="1">
        <v>3523093468.6893902</v>
      </c>
      <c r="AA1253" s="1">
        <v>81606020.804000005</v>
      </c>
      <c r="AB1253" s="1">
        <v>1392945120</v>
      </c>
      <c r="AC1253" s="1">
        <v>3523093468.6893902</v>
      </c>
      <c r="AD1253" s="1">
        <v>81606020.804000005</v>
      </c>
      <c r="AE1253" s="1">
        <v>1392945120</v>
      </c>
      <c r="AF1253" s="1">
        <v>2789626458.8892598</v>
      </c>
      <c r="AG1253" s="1">
        <v>81606020.804000005</v>
      </c>
      <c r="AH1253" s="1">
        <v>1392945120</v>
      </c>
      <c r="AI1253" s="1">
        <v>2444465513.1009598</v>
      </c>
      <c r="AJ1253" s="1">
        <v>81606020.804000005</v>
      </c>
      <c r="AK1253" s="1">
        <v>3091631631.7199998</v>
      </c>
      <c r="AL1253" s="1">
        <v>5731382803.2133904</v>
      </c>
      <c r="AM1253" s="1">
        <v>5565556003.2133904</v>
      </c>
      <c r="AN1253" s="1">
        <v>4832088993.41325</v>
      </c>
      <c r="AO1253" s="1">
        <v>4486928047.6249599</v>
      </c>
      <c r="AP1253" s="1">
        <v>413329400.18000001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3504961031.9000001</v>
      </c>
      <c r="AW1253" s="1">
        <v>6144712203.3933897</v>
      </c>
      <c r="AX1253" s="1">
        <v>5978885403.3933897</v>
      </c>
      <c r="AY1253" s="1">
        <v>5245418393.5932598</v>
      </c>
      <c r="AZ1253" s="1">
        <v>4900257447.8049603</v>
      </c>
      <c r="BA1253" s="1">
        <v>4709481120</v>
      </c>
      <c r="BB1253" s="1">
        <v>4709481120</v>
      </c>
      <c r="BC1253" s="1">
        <v>4709481120</v>
      </c>
      <c r="BD1253" s="1">
        <v>4709481120</v>
      </c>
      <c r="BE1253" s="1">
        <v>5731382803.2133904</v>
      </c>
      <c r="BF1253" s="1">
        <v>5565556003.2133904</v>
      </c>
      <c r="BG1253" s="1">
        <v>4832088993.41325</v>
      </c>
      <c r="BH1253" s="1">
        <v>4486928047.6249599</v>
      </c>
      <c r="BI1253" s="1">
        <v>4296151719.8199997</v>
      </c>
      <c r="BJ1253" s="1">
        <v>4296151719.8199997</v>
      </c>
      <c r="BK1253" s="1">
        <v>4296151719.8199997</v>
      </c>
      <c r="BL1253" s="1">
        <v>4296151719.8199997</v>
      </c>
      <c r="BM1253" s="1" t="s">
        <v>121</v>
      </c>
      <c r="BN1253" s="1" t="s">
        <v>121</v>
      </c>
      <c r="BO1253" s="1" t="s">
        <v>121</v>
      </c>
      <c r="BP1253" t="s">
        <v>121</v>
      </c>
    </row>
    <row r="1254" spans="1:68" x14ac:dyDescent="0.25">
      <c r="A1254">
        <v>1838</v>
      </c>
      <c r="B1254" t="s">
        <v>344</v>
      </c>
      <c r="C1254">
        <v>2019</v>
      </c>
      <c r="D1254" s="2">
        <v>90707</v>
      </c>
      <c r="E1254" s="26">
        <v>96237.440000000002</v>
      </c>
      <c r="F1254" t="s">
        <v>91</v>
      </c>
      <c r="I1254" s="2">
        <v>142</v>
      </c>
      <c r="J1254" s="1">
        <v>4701343810</v>
      </c>
      <c r="K1254" s="1">
        <v>2266670121</v>
      </c>
      <c r="L1254" s="1">
        <v>404880900.80000001</v>
      </c>
      <c r="M1254" s="1">
        <v>382556785</v>
      </c>
      <c r="N1254" s="1">
        <v>31125695.670000002</v>
      </c>
      <c r="O1254" s="1">
        <v>50320001.920000002</v>
      </c>
      <c r="P1254" s="1">
        <v>50320001.920000002</v>
      </c>
      <c r="Q1254" s="1">
        <v>121667132</v>
      </c>
      <c r="R1254" s="1">
        <v>51592797</v>
      </c>
      <c r="S1254" s="1">
        <v>2186775</v>
      </c>
      <c r="T1254" s="1">
        <v>54.208923339999998</v>
      </c>
      <c r="U1254" s="1">
        <v>6.1958601980000001</v>
      </c>
      <c r="V1254" s="1">
        <v>2994145</v>
      </c>
      <c r="W1254" s="1">
        <v>43.96</v>
      </c>
      <c r="X1254" s="1">
        <v>0.89</v>
      </c>
      <c r="Y1254" s="1">
        <v>1556078585</v>
      </c>
      <c r="Z1254" s="1">
        <v>3208266653.1887002</v>
      </c>
      <c r="AA1254" s="1">
        <v>81606020.804000005</v>
      </c>
      <c r="AB1254" s="1">
        <v>1390538310</v>
      </c>
      <c r="AC1254" s="1">
        <v>3208266653.1887002</v>
      </c>
      <c r="AD1254" s="1">
        <v>81606020.804000005</v>
      </c>
      <c r="AE1254" s="1">
        <v>1390538310</v>
      </c>
      <c r="AF1254" s="1">
        <v>2540342918.0766702</v>
      </c>
      <c r="AG1254" s="1">
        <v>81606020.804000005</v>
      </c>
      <c r="AH1254" s="1">
        <v>1390538310</v>
      </c>
      <c r="AI1254" s="1">
        <v>2226025866.2592502</v>
      </c>
      <c r="AJ1254" s="1">
        <v>81606020.804000005</v>
      </c>
      <c r="AK1254" s="1">
        <v>2721871023.7199998</v>
      </c>
      <c r="AL1254" s="1">
        <v>5301152161.7126999</v>
      </c>
      <c r="AM1254" s="1">
        <v>5135611886.7126999</v>
      </c>
      <c r="AN1254" s="1">
        <v>4467688151.6006699</v>
      </c>
      <c r="AO1254" s="1">
        <v>4153371099.7832499</v>
      </c>
      <c r="AP1254" s="1">
        <v>413682480.67000002</v>
      </c>
      <c r="AQ1254" s="1">
        <v>0</v>
      </c>
      <c r="AR1254" s="1">
        <v>0</v>
      </c>
      <c r="AS1254" s="1">
        <v>0</v>
      </c>
      <c r="AT1254" s="1">
        <v>0</v>
      </c>
      <c r="AU1254" s="1">
        <v>0</v>
      </c>
      <c r="AV1254" s="1">
        <v>3135553504.3899999</v>
      </c>
      <c r="AW1254" s="1">
        <v>5714834642.3827</v>
      </c>
      <c r="AX1254" s="1">
        <v>5549294367.3827</v>
      </c>
      <c r="AY1254" s="1">
        <v>4881370632.2706699</v>
      </c>
      <c r="AZ1254" s="1">
        <v>4567053580.4532499</v>
      </c>
      <c r="BA1254" s="1">
        <v>4701343810</v>
      </c>
      <c r="BB1254" s="1">
        <v>4701343810</v>
      </c>
      <c r="BC1254" s="1">
        <v>4701343810</v>
      </c>
      <c r="BD1254" s="1">
        <v>4567053580.4532499</v>
      </c>
      <c r="BE1254" s="1">
        <v>5301152161.7126999</v>
      </c>
      <c r="BF1254" s="1">
        <v>5135611886.7126999</v>
      </c>
      <c r="BG1254" s="1">
        <v>4467688151.6006699</v>
      </c>
      <c r="BH1254" s="1">
        <v>4153371099.7832499</v>
      </c>
      <c r="BI1254" s="1">
        <v>4287661329.3299999</v>
      </c>
      <c r="BJ1254" s="1">
        <v>4287661329.3299999</v>
      </c>
      <c r="BK1254" s="1">
        <v>4287661329.3299999</v>
      </c>
      <c r="BL1254" s="1">
        <v>4153371099.7832499</v>
      </c>
      <c r="BM1254" s="1" t="s">
        <v>121</v>
      </c>
      <c r="BN1254" s="1" t="s">
        <v>121</v>
      </c>
      <c r="BO1254" s="1" t="s">
        <v>121</v>
      </c>
      <c r="BP1254" t="s">
        <v>85</v>
      </c>
    </row>
    <row r="1255" spans="1:68" x14ac:dyDescent="0.25">
      <c r="A1255">
        <v>1838</v>
      </c>
      <c r="B1255" t="s">
        <v>344</v>
      </c>
      <c r="C1255">
        <v>2020</v>
      </c>
      <c r="D1255" s="2">
        <v>92045</v>
      </c>
      <c r="E1255" s="26">
        <v>96237.440000000002</v>
      </c>
      <c r="F1255" t="s">
        <v>91</v>
      </c>
      <c r="I1255" s="2">
        <v>142</v>
      </c>
      <c r="J1255" s="1">
        <v>4770692350</v>
      </c>
      <c r="K1255" s="1">
        <v>2524608175</v>
      </c>
      <c r="L1255" s="1">
        <v>490885187.30000001</v>
      </c>
      <c r="M1255" s="1">
        <v>406516890.60000002</v>
      </c>
      <c r="N1255" s="1">
        <v>21489289.800000001</v>
      </c>
      <c r="O1255" s="1">
        <v>50320001.920000002</v>
      </c>
      <c r="P1255" s="1">
        <v>50320001.920000002</v>
      </c>
      <c r="Q1255" s="1">
        <v>121667132</v>
      </c>
      <c r="R1255" s="1">
        <v>51592797</v>
      </c>
      <c r="S1255" s="1">
        <v>2186775</v>
      </c>
      <c r="T1255" s="1">
        <v>55.782238919999998</v>
      </c>
      <c r="U1255" s="1">
        <v>3.323806748</v>
      </c>
      <c r="V1255" s="1">
        <v>2994145</v>
      </c>
      <c r="W1255" s="1">
        <v>43.96</v>
      </c>
      <c r="X1255" s="1">
        <v>0.89</v>
      </c>
      <c r="Y1255" s="1">
        <v>1579031975</v>
      </c>
      <c r="Z1255" s="1">
        <v>3505309338.79879</v>
      </c>
      <c r="AA1255" s="1">
        <v>81606020.804000005</v>
      </c>
      <c r="AB1255" s="1">
        <v>1411049850</v>
      </c>
      <c r="AC1255" s="1">
        <v>3505309338.79879</v>
      </c>
      <c r="AD1255" s="1">
        <v>81606020.804000005</v>
      </c>
      <c r="AE1255" s="1">
        <v>1411049850</v>
      </c>
      <c r="AF1255" s="1">
        <v>2775544777.6247501</v>
      </c>
      <c r="AG1255" s="1">
        <v>81606020.804000005</v>
      </c>
      <c r="AH1255" s="1">
        <v>1411049850</v>
      </c>
      <c r="AI1255" s="1">
        <v>2432126160.6016698</v>
      </c>
      <c r="AJ1255" s="1">
        <v>81606020.804000005</v>
      </c>
      <c r="AK1255" s="1">
        <v>3065813364.2199998</v>
      </c>
      <c r="AL1255" s="1">
        <v>5707152523.8227997</v>
      </c>
      <c r="AM1255" s="1">
        <v>5539170398.8227997</v>
      </c>
      <c r="AN1255" s="1">
        <v>4809405837.6487503</v>
      </c>
      <c r="AO1255" s="1">
        <v>4465987220.6256704</v>
      </c>
      <c r="AP1255" s="1">
        <v>428006180.39999998</v>
      </c>
      <c r="AQ1255" s="1">
        <v>0</v>
      </c>
      <c r="AR1255" s="1">
        <v>0</v>
      </c>
      <c r="AS1255" s="1">
        <v>0</v>
      </c>
      <c r="AT1255" s="1">
        <v>0</v>
      </c>
      <c r="AU1255" s="1">
        <v>0</v>
      </c>
      <c r="AV1255" s="1">
        <v>3493819544.6199999</v>
      </c>
      <c r="AW1255" s="1">
        <v>6135158704.2227898</v>
      </c>
      <c r="AX1255" s="1">
        <v>5967176579.2227898</v>
      </c>
      <c r="AY1255" s="1">
        <v>5237412018.0487499</v>
      </c>
      <c r="AZ1255" s="1">
        <v>4893993401.0256701</v>
      </c>
      <c r="BA1255" s="1">
        <v>4770692350</v>
      </c>
      <c r="BB1255" s="1">
        <v>4770692350</v>
      </c>
      <c r="BC1255" s="1">
        <v>4770692350</v>
      </c>
      <c r="BD1255" s="1">
        <v>4770692350</v>
      </c>
      <c r="BE1255" s="1">
        <v>5707152523.8227997</v>
      </c>
      <c r="BF1255" s="1">
        <v>5539170398.8227997</v>
      </c>
      <c r="BG1255" s="1">
        <v>4809405837.6487503</v>
      </c>
      <c r="BH1255" s="1">
        <v>4465987220.6256704</v>
      </c>
      <c r="BI1255" s="1">
        <v>4342686169.6000004</v>
      </c>
      <c r="BJ1255" s="1">
        <v>4342686169.6000004</v>
      </c>
      <c r="BK1255" s="1">
        <v>4342686169.6000004</v>
      </c>
      <c r="BL1255" s="1">
        <v>4342686169.6000004</v>
      </c>
      <c r="BM1255" s="1" t="s">
        <v>121</v>
      </c>
      <c r="BN1255" s="1" t="s">
        <v>121</v>
      </c>
      <c r="BO1255" s="1" t="s">
        <v>121</v>
      </c>
      <c r="BP1255" t="s">
        <v>121</v>
      </c>
    </row>
    <row r="1256" spans="1:68" x14ac:dyDescent="0.25">
      <c r="A1256">
        <v>1838</v>
      </c>
      <c r="B1256" t="s">
        <v>344</v>
      </c>
      <c r="C1256">
        <v>2021</v>
      </c>
      <c r="D1256" s="2">
        <v>92045</v>
      </c>
      <c r="E1256" s="26">
        <v>96237.440000000002</v>
      </c>
      <c r="F1256" t="s">
        <v>91</v>
      </c>
      <c r="I1256" s="2">
        <v>142</v>
      </c>
      <c r="J1256" s="1">
        <v>4770692350</v>
      </c>
      <c r="K1256" s="1">
        <v>2519507957</v>
      </c>
      <c r="L1256" s="1">
        <v>515879100.80000001</v>
      </c>
      <c r="M1256" s="1">
        <v>354963390.89999998</v>
      </c>
      <c r="N1256" s="1">
        <v>15780156.939999999</v>
      </c>
      <c r="O1256" s="1">
        <v>50320001.920000002</v>
      </c>
      <c r="P1256" s="1">
        <v>50320001.920000002</v>
      </c>
      <c r="Q1256" s="1">
        <v>121667132</v>
      </c>
      <c r="R1256" s="1">
        <v>51592797</v>
      </c>
      <c r="S1256" s="1">
        <v>2186775</v>
      </c>
      <c r="T1256" s="1">
        <v>54.732359619999997</v>
      </c>
      <c r="U1256" s="1">
        <v>2.9549642249999999</v>
      </c>
      <c r="V1256" s="1">
        <v>2994145</v>
      </c>
      <c r="W1256" s="1">
        <v>43.96</v>
      </c>
      <c r="X1256" s="1">
        <v>0.89</v>
      </c>
      <c r="Y1256" s="1">
        <v>1579031975</v>
      </c>
      <c r="Z1256" s="1">
        <v>3459801982.29496</v>
      </c>
      <c r="AA1256" s="1">
        <v>81606020.804000005</v>
      </c>
      <c r="AB1256" s="1">
        <v>1411049850</v>
      </c>
      <c r="AC1256" s="1">
        <v>3459801982.29496</v>
      </c>
      <c r="AD1256" s="1">
        <v>81606020.804000005</v>
      </c>
      <c r="AE1256" s="1">
        <v>1411049850</v>
      </c>
      <c r="AF1256" s="1">
        <v>2739511522.5023899</v>
      </c>
      <c r="AG1256" s="1">
        <v>81606020.804000005</v>
      </c>
      <c r="AH1256" s="1">
        <v>1411049850</v>
      </c>
      <c r="AI1256" s="1">
        <v>2400551306.1294198</v>
      </c>
      <c r="AJ1256" s="1">
        <v>81606020.804000005</v>
      </c>
      <c r="AK1256" s="1">
        <v>3085707059.7199998</v>
      </c>
      <c r="AL1256" s="1">
        <v>5686639080.8189602</v>
      </c>
      <c r="AM1256" s="1">
        <v>5518656955.8189602</v>
      </c>
      <c r="AN1256" s="1">
        <v>4798366496.0263901</v>
      </c>
      <c r="AO1256" s="1">
        <v>4459406279.6534204</v>
      </c>
      <c r="AP1256" s="1">
        <v>370743547.83999997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3456450607.5599999</v>
      </c>
      <c r="AW1256" s="1">
        <v>6057382628.6589603</v>
      </c>
      <c r="AX1256" s="1">
        <v>5889400503.6589603</v>
      </c>
      <c r="AY1256" s="1">
        <v>5169110043.8663902</v>
      </c>
      <c r="AZ1256" s="1">
        <v>4830149827.4934196</v>
      </c>
      <c r="BA1256" s="1">
        <v>4770692350</v>
      </c>
      <c r="BB1256" s="1">
        <v>4770692350</v>
      </c>
      <c r="BC1256" s="1">
        <v>4770692350</v>
      </c>
      <c r="BD1256" s="1">
        <v>4770692350</v>
      </c>
      <c r="BE1256" s="1">
        <v>5686639080.8189602</v>
      </c>
      <c r="BF1256" s="1">
        <v>5518656955.8189602</v>
      </c>
      <c r="BG1256" s="1">
        <v>4798366496.0263901</v>
      </c>
      <c r="BH1256" s="1">
        <v>4459406279.6534204</v>
      </c>
      <c r="BI1256" s="1">
        <v>4399948802.1599998</v>
      </c>
      <c r="BJ1256" s="1">
        <v>4399948802.1599998</v>
      </c>
      <c r="BK1256" s="1">
        <v>4399948802.1599998</v>
      </c>
      <c r="BL1256" s="1">
        <v>4399948802.1599998</v>
      </c>
      <c r="BM1256" s="1" t="s">
        <v>121</v>
      </c>
      <c r="BN1256" s="1" t="s">
        <v>121</v>
      </c>
      <c r="BO1256" s="1" t="s">
        <v>121</v>
      </c>
      <c r="BP1256" t="s">
        <v>121</v>
      </c>
    </row>
    <row r="1257" spans="1:68" x14ac:dyDescent="0.25">
      <c r="A1257">
        <v>1849</v>
      </c>
      <c r="B1257" t="s">
        <v>345</v>
      </c>
      <c r="C1257">
        <v>2017</v>
      </c>
      <c r="D1257" s="2">
        <v>116183</v>
      </c>
      <c r="E1257" s="26">
        <v>68100.58</v>
      </c>
      <c r="F1257" t="s">
        <v>84</v>
      </c>
      <c r="I1257" s="2">
        <v>185</v>
      </c>
      <c r="J1257" s="1">
        <v>7845257075</v>
      </c>
      <c r="K1257" s="1">
        <v>3998433691</v>
      </c>
      <c r="L1257" s="1">
        <v>310229881.30000001</v>
      </c>
      <c r="M1257" s="1">
        <v>340537956.10000002</v>
      </c>
      <c r="N1257" s="1">
        <v>15287938.720000001</v>
      </c>
      <c r="O1257" s="1">
        <v>484884275.30000001</v>
      </c>
      <c r="P1257" s="1">
        <v>214238565.59999999</v>
      </c>
      <c r="Q1257" s="1">
        <v>40125150</v>
      </c>
      <c r="R1257" s="1">
        <v>59726064</v>
      </c>
      <c r="S1257" s="1">
        <v>988463</v>
      </c>
      <c r="T1257" s="1">
        <v>62.875960859999999</v>
      </c>
      <c r="U1257" s="1">
        <v>1.579334147</v>
      </c>
      <c r="V1257" s="1">
        <v>450949</v>
      </c>
      <c r="W1257" s="1">
        <v>45.36</v>
      </c>
      <c r="X1257" s="1">
        <v>0.91</v>
      </c>
      <c r="Y1257" s="1">
        <v>1993119365</v>
      </c>
      <c r="Z1257" s="1">
        <v>1620667302.78457</v>
      </c>
      <c r="AA1257" s="1">
        <v>12682128.9168</v>
      </c>
      <c r="AB1257" s="1">
        <v>1781085390</v>
      </c>
      <c r="AC1257" s="1">
        <v>1620667302.78457</v>
      </c>
      <c r="AD1257" s="1">
        <v>12682128.9168</v>
      </c>
      <c r="AE1257" s="1">
        <v>1781085390</v>
      </c>
      <c r="AF1257" s="1">
        <v>1284258160.655</v>
      </c>
      <c r="AG1257" s="1">
        <v>12682128.9168</v>
      </c>
      <c r="AH1257" s="1">
        <v>1781085390</v>
      </c>
      <c r="AI1257" s="1">
        <v>1125947976.12344</v>
      </c>
      <c r="AJ1257" s="1">
        <v>12682128.9168</v>
      </c>
      <c r="AK1257" s="1">
        <v>4793547847.6000004</v>
      </c>
      <c r="AL1257" s="1">
        <v>4150937243.6013699</v>
      </c>
      <c r="AM1257" s="1">
        <v>3938903268.6013699</v>
      </c>
      <c r="AN1257" s="1">
        <v>3602494126.4717999</v>
      </c>
      <c r="AO1257" s="1">
        <v>3444183941.9402399</v>
      </c>
      <c r="AP1257" s="1">
        <v>355825894.81999999</v>
      </c>
      <c r="AQ1257" s="1">
        <v>138486675</v>
      </c>
      <c r="AR1257" s="1">
        <v>138486675</v>
      </c>
      <c r="AS1257" s="1">
        <v>138486675</v>
      </c>
      <c r="AT1257" s="1">
        <v>138486675</v>
      </c>
      <c r="AU1257" s="1">
        <v>138486675</v>
      </c>
      <c r="AV1257" s="1">
        <v>5149373742.4200001</v>
      </c>
      <c r="AW1257" s="1">
        <v>4645249813.4213696</v>
      </c>
      <c r="AX1257" s="1">
        <v>4433215838.4213696</v>
      </c>
      <c r="AY1257" s="1">
        <v>4096806696.2918</v>
      </c>
      <c r="AZ1257" s="1">
        <v>3938496511.7602401</v>
      </c>
      <c r="BA1257" s="1">
        <v>4645249813.4213696</v>
      </c>
      <c r="BB1257" s="1">
        <v>4433215838.4213696</v>
      </c>
      <c r="BC1257" s="1">
        <v>4096806696.2918</v>
      </c>
      <c r="BD1257" s="1">
        <v>3938496511.7602401</v>
      </c>
      <c r="BE1257" s="1">
        <v>4289423918.6013699</v>
      </c>
      <c r="BF1257" s="1">
        <v>4077389943.6013699</v>
      </c>
      <c r="BG1257" s="1">
        <v>3740980801.4717999</v>
      </c>
      <c r="BH1257" s="1">
        <v>3582670616.9402399</v>
      </c>
      <c r="BI1257" s="1">
        <v>4289423918.6013699</v>
      </c>
      <c r="BJ1257" s="1">
        <v>4077389943.6013699</v>
      </c>
      <c r="BK1257" s="1">
        <v>3740980801.4717999</v>
      </c>
      <c r="BL1257" s="1">
        <v>3582670616.9402399</v>
      </c>
      <c r="BM1257" s="1" t="s">
        <v>85</v>
      </c>
      <c r="BN1257" s="1" t="s">
        <v>85</v>
      </c>
      <c r="BO1257" s="1" t="s">
        <v>85</v>
      </c>
      <c r="BP1257" t="s">
        <v>85</v>
      </c>
    </row>
    <row r="1258" spans="1:68" x14ac:dyDescent="0.25">
      <c r="A1258">
        <v>1849</v>
      </c>
      <c r="B1258" t="s">
        <v>345</v>
      </c>
      <c r="C1258">
        <v>2018</v>
      </c>
      <c r="D1258" s="2">
        <v>115525</v>
      </c>
      <c r="E1258" s="26">
        <v>68100.58</v>
      </c>
      <c r="F1258" t="s">
        <v>84</v>
      </c>
      <c r="I1258" s="2">
        <v>185</v>
      </c>
      <c r="J1258" s="1">
        <v>7800825625</v>
      </c>
      <c r="K1258" s="1">
        <v>4158831000</v>
      </c>
      <c r="L1258" s="1">
        <v>321437196.30000001</v>
      </c>
      <c r="M1258" s="1">
        <v>962449687.60000002</v>
      </c>
      <c r="N1258" s="1">
        <v>21649372.93</v>
      </c>
      <c r="O1258" s="1">
        <v>484884275.30000001</v>
      </c>
      <c r="P1258" s="1">
        <v>214238565.59999999</v>
      </c>
      <c r="Q1258" s="1">
        <v>40125150</v>
      </c>
      <c r="R1258" s="1">
        <v>59726064</v>
      </c>
      <c r="S1258" s="1">
        <v>988463</v>
      </c>
      <c r="T1258" s="1">
        <v>64.508874340000006</v>
      </c>
      <c r="U1258" s="1">
        <v>1.3193311489999999</v>
      </c>
      <c r="V1258" s="1">
        <v>450949</v>
      </c>
      <c r="W1258" s="1">
        <v>45.36</v>
      </c>
      <c r="X1258" s="1">
        <v>0.91</v>
      </c>
      <c r="Y1258" s="1">
        <v>1981831375</v>
      </c>
      <c r="Z1258" s="1">
        <v>1670715535.5716801</v>
      </c>
      <c r="AA1258" s="1">
        <v>12682128.9168</v>
      </c>
      <c r="AB1258" s="1">
        <v>1770998250</v>
      </c>
      <c r="AC1258" s="1">
        <v>1670715535.5716801</v>
      </c>
      <c r="AD1258" s="1">
        <v>12682128.9168</v>
      </c>
      <c r="AE1258" s="1">
        <v>1770998250</v>
      </c>
      <c r="AF1258" s="1">
        <v>1323917658.48825</v>
      </c>
      <c r="AG1258" s="1">
        <v>12682128.9168</v>
      </c>
      <c r="AH1258" s="1">
        <v>1770998250</v>
      </c>
      <c r="AI1258" s="1">
        <v>1160718657.5078199</v>
      </c>
      <c r="AJ1258" s="1">
        <v>12682128.9168</v>
      </c>
      <c r="AK1258" s="1">
        <v>4965152471.6000004</v>
      </c>
      <c r="AL1258" s="1">
        <v>4200904801.3884802</v>
      </c>
      <c r="AM1258" s="1">
        <v>3990071676.3884802</v>
      </c>
      <c r="AN1258" s="1">
        <v>3643273799.3050599</v>
      </c>
      <c r="AO1258" s="1">
        <v>3480074798.3246198</v>
      </c>
      <c r="AP1258" s="1">
        <v>984099060.52999997</v>
      </c>
      <c r="AQ1258" s="1">
        <v>138486675</v>
      </c>
      <c r="AR1258" s="1">
        <v>138486675</v>
      </c>
      <c r="AS1258" s="1">
        <v>138486675</v>
      </c>
      <c r="AT1258" s="1">
        <v>138486675</v>
      </c>
      <c r="AU1258" s="1">
        <v>138486675</v>
      </c>
      <c r="AV1258" s="1">
        <v>5949251532.1300001</v>
      </c>
      <c r="AW1258" s="1">
        <v>5323490536.9184799</v>
      </c>
      <c r="AX1258" s="1">
        <v>5112657411.9184799</v>
      </c>
      <c r="AY1258" s="1">
        <v>4765859534.8350601</v>
      </c>
      <c r="AZ1258" s="1">
        <v>4602660533.85462</v>
      </c>
      <c r="BA1258" s="1">
        <v>5323490536.9184799</v>
      </c>
      <c r="BB1258" s="1">
        <v>5112657411.9184799</v>
      </c>
      <c r="BC1258" s="1">
        <v>4765859534.8350601</v>
      </c>
      <c r="BD1258" s="1">
        <v>4602660533.85462</v>
      </c>
      <c r="BE1258" s="1">
        <v>4339391476.3884802</v>
      </c>
      <c r="BF1258" s="1">
        <v>4128558351.3884802</v>
      </c>
      <c r="BG1258" s="1">
        <v>3781760474.3050599</v>
      </c>
      <c r="BH1258" s="1">
        <v>3618561473.3246198</v>
      </c>
      <c r="BI1258" s="1">
        <v>4339391476.3884802</v>
      </c>
      <c r="BJ1258" s="1">
        <v>4128558351.3884802</v>
      </c>
      <c r="BK1258" s="1">
        <v>3781760474.3050599</v>
      </c>
      <c r="BL1258" s="1">
        <v>3618561473.3246198</v>
      </c>
      <c r="BM1258" s="1" t="s">
        <v>85</v>
      </c>
      <c r="BN1258" s="1" t="s">
        <v>85</v>
      </c>
      <c r="BO1258" s="1" t="s">
        <v>85</v>
      </c>
      <c r="BP1258" t="s">
        <v>85</v>
      </c>
    </row>
    <row r="1259" spans="1:68" x14ac:dyDescent="0.25">
      <c r="A1259">
        <v>1849</v>
      </c>
      <c r="B1259" t="s">
        <v>345</v>
      </c>
      <c r="C1259">
        <v>2019</v>
      </c>
      <c r="D1259" s="2">
        <v>115525</v>
      </c>
      <c r="E1259" s="26">
        <v>68100.58</v>
      </c>
      <c r="F1259" t="s">
        <v>84</v>
      </c>
      <c r="I1259" s="2">
        <v>185</v>
      </c>
      <c r="J1259" s="1">
        <v>7800825625</v>
      </c>
      <c r="K1259" s="1">
        <v>3945290580</v>
      </c>
      <c r="L1259" s="1">
        <v>294604571.10000002</v>
      </c>
      <c r="M1259" s="1">
        <v>920537830.20000005</v>
      </c>
      <c r="N1259" s="1">
        <v>9412738.3159999996</v>
      </c>
      <c r="O1259" s="1">
        <v>484884275.30000001</v>
      </c>
      <c r="P1259" s="1">
        <v>214238565.59999999</v>
      </c>
      <c r="Q1259" s="1">
        <v>40125150</v>
      </c>
      <c r="R1259" s="1">
        <v>59726064</v>
      </c>
      <c r="S1259" s="1">
        <v>988463</v>
      </c>
      <c r="T1259" s="1">
        <v>63.230577570000001</v>
      </c>
      <c r="U1259" s="1">
        <v>2.7170466489999998</v>
      </c>
      <c r="V1259" s="1">
        <v>450949</v>
      </c>
      <c r="W1259" s="1">
        <v>45.36</v>
      </c>
      <c r="X1259" s="1">
        <v>0.91</v>
      </c>
      <c r="Y1259" s="1">
        <v>1981831375</v>
      </c>
      <c r="Z1259" s="1">
        <v>1599962448.16043</v>
      </c>
      <c r="AA1259" s="1">
        <v>12682128.9168</v>
      </c>
      <c r="AB1259" s="1">
        <v>1770998250</v>
      </c>
      <c r="AC1259" s="1">
        <v>1599962448.16043</v>
      </c>
      <c r="AD1259" s="1">
        <v>12682128.9168</v>
      </c>
      <c r="AE1259" s="1">
        <v>1770998250</v>
      </c>
      <c r="AF1259" s="1">
        <v>1267851105.0733099</v>
      </c>
      <c r="AG1259" s="1">
        <v>12682128.9168</v>
      </c>
      <c r="AH1259" s="1">
        <v>1770998250</v>
      </c>
      <c r="AI1259" s="1">
        <v>1111563414.2087801</v>
      </c>
      <c r="AJ1259" s="1">
        <v>12682128.9168</v>
      </c>
      <c r="AK1259" s="1">
        <v>4724779426.3999996</v>
      </c>
      <c r="AL1259" s="1">
        <v>4103319088.7772298</v>
      </c>
      <c r="AM1259" s="1">
        <v>3892485963.7772298</v>
      </c>
      <c r="AN1259" s="1">
        <v>3560374620.6901102</v>
      </c>
      <c r="AO1259" s="1">
        <v>3404086929.8255801</v>
      </c>
      <c r="AP1259" s="1">
        <v>929950568.51600003</v>
      </c>
      <c r="AQ1259" s="1">
        <v>138486675</v>
      </c>
      <c r="AR1259" s="1">
        <v>138486675</v>
      </c>
      <c r="AS1259" s="1">
        <v>138486675</v>
      </c>
      <c r="AT1259" s="1">
        <v>138486675</v>
      </c>
      <c r="AU1259" s="1">
        <v>138486675</v>
      </c>
      <c r="AV1259" s="1">
        <v>5654729994.9159899</v>
      </c>
      <c r="AW1259" s="1">
        <v>5171756332.2932301</v>
      </c>
      <c r="AX1259" s="1">
        <v>4960923207.2932301</v>
      </c>
      <c r="AY1259" s="1">
        <v>4628811864.20611</v>
      </c>
      <c r="AZ1259" s="1">
        <v>4472524173.3415804</v>
      </c>
      <c r="BA1259" s="1">
        <v>5171756332.2932301</v>
      </c>
      <c r="BB1259" s="1">
        <v>4960923207.2932301</v>
      </c>
      <c r="BC1259" s="1">
        <v>4628811864.20611</v>
      </c>
      <c r="BD1259" s="1">
        <v>4472524173.3415804</v>
      </c>
      <c r="BE1259" s="1">
        <v>4241805763.7772298</v>
      </c>
      <c r="BF1259" s="1">
        <v>4030972638.7772298</v>
      </c>
      <c r="BG1259" s="1">
        <v>3698861295.6901102</v>
      </c>
      <c r="BH1259" s="1">
        <v>3542573604.8255801</v>
      </c>
      <c r="BI1259" s="1">
        <v>4241805763.7772298</v>
      </c>
      <c r="BJ1259" s="1">
        <v>4030972638.7772298</v>
      </c>
      <c r="BK1259" s="1">
        <v>3698861295.6901102</v>
      </c>
      <c r="BL1259" s="1">
        <v>3542573604.8255801</v>
      </c>
      <c r="BM1259" s="1" t="s">
        <v>85</v>
      </c>
      <c r="BN1259" s="1" t="s">
        <v>85</v>
      </c>
      <c r="BO1259" s="1" t="s">
        <v>85</v>
      </c>
      <c r="BP1259" t="s">
        <v>85</v>
      </c>
    </row>
    <row r="1260" spans="1:68" x14ac:dyDescent="0.25">
      <c r="A1260">
        <v>1849</v>
      </c>
      <c r="B1260" t="s">
        <v>345</v>
      </c>
      <c r="C1260">
        <v>2020</v>
      </c>
      <c r="D1260" s="2">
        <v>115525</v>
      </c>
      <c r="E1260" s="26">
        <v>68100.58</v>
      </c>
      <c r="F1260" t="s">
        <v>84</v>
      </c>
      <c r="I1260" s="2">
        <v>185</v>
      </c>
      <c r="J1260" s="1">
        <v>7800825625</v>
      </c>
      <c r="K1260" s="1">
        <v>4337660641</v>
      </c>
      <c r="L1260" s="1">
        <v>339056940.30000001</v>
      </c>
      <c r="M1260" s="1">
        <v>920811490</v>
      </c>
      <c r="N1260" s="1">
        <v>10938764.4</v>
      </c>
      <c r="O1260" s="1">
        <v>484884275.30000001</v>
      </c>
      <c r="P1260" s="1">
        <v>214238565.59999999</v>
      </c>
      <c r="Q1260" s="1">
        <v>40125150</v>
      </c>
      <c r="R1260" s="1">
        <v>59726064</v>
      </c>
      <c r="S1260" s="1">
        <v>988463</v>
      </c>
      <c r="T1260" s="1">
        <v>65.700710290000004</v>
      </c>
      <c r="U1260" s="1">
        <v>1.6774983080000001</v>
      </c>
      <c r="V1260" s="1">
        <v>450949</v>
      </c>
      <c r="W1260" s="1">
        <v>45.36</v>
      </c>
      <c r="X1260" s="1">
        <v>0.91</v>
      </c>
      <c r="Y1260" s="1">
        <v>1981831375</v>
      </c>
      <c r="Z1260" s="1">
        <v>1692757527.4948499</v>
      </c>
      <c r="AA1260" s="1">
        <v>12682128.9168</v>
      </c>
      <c r="AB1260" s="1">
        <v>1770998250</v>
      </c>
      <c r="AC1260" s="1">
        <v>1692757527.4948499</v>
      </c>
      <c r="AD1260" s="1">
        <v>12682128.9168</v>
      </c>
      <c r="AE1260" s="1">
        <v>1770998250</v>
      </c>
      <c r="AF1260" s="1">
        <v>1341384295.81461</v>
      </c>
      <c r="AG1260" s="1">
        <v>12682128.9168</v>
      </c>
      <c r="AH1260" s="1">
        <v>1770998250</v>
      </c>
      <c r="AI1260" s="1">
        <v>1176032186.78862</v>
      </c>
      <c r="AJ1260" s="1">
        <v>12682128.9168</v>
      </c>
      <c r="AK1260" s="1">
        <v>5161601856.6000004</v>
      </c>
      <c r="AL1260" s="1">
        <v>4240566537.3116498</v>
      </c>
      <c r="AM1260" s="1">
        <v>4029733412.3116498</v>
      </c>
      <c r="AN1260" s="1">
        <v>3678360180.6314101</v>
      </c>
      <c r="AO1260" s="1">
        <v>3513008071.6054201</v>
      </c>
      <c r="AP1260" s="1">
        <v>931750254.39999998</v>
      </c>
      <c r="AQ1260" s="1">
        <v>138486675</v>
      </c>
      <c r="AR1260" s="1">
        <v>138486675</v>
      </c>
      <c r="AS1260" s="1">
        <v>138486675</v>
      </c>
      <c r="AT1260" s="1">
        <v>138486675</v>
      </c>
      <c r="AU1260" s="1">
        <v>138486675</v>
      </c>
      <c r="AV1260" s="1">
        <v>6093352111</v>
      </c>
      <c r="AW1260" s="1">
        <v>5310803466.7116499</v>
      </c>
      <c r="AX1260" s="1">
        <v>5099970341.7116499</v>
      </c>
      <c r="AY1260" s="1">
        <v>4748597110.0314102</v>
      </c>
      <c r="AZ1260" s="1">
        <v>4583245001.0054197</v>
      </c>
      <c r="BA1260" s="1">
        <v>5310803466.7116499</v>
      </c>
      <c r="BB1260" s="1">
        <v>5099970341.7116499</v>
      </c>
      <c r="BC1260" s="1">
        <v>4748597110.0314102</v>
      </c>
      <c r="BD1260" s="1">
        <v>4583245001.0054197</v>
      </c>
      <c r="BE1260" s="1">
        <v>4379053212.3116503</v>
      </c>
      <c r="BF1260" s="1">
        <v>4168220087.3116498</v>
      </c>
      <c r="BG1260" s="1">
        <v>3816846855.6314101</v>
      </c>
      <c r="BH1260" s="1">
        <v>3651494746.6054201</v>
      </c>
      <c r="BI1260" s="1">
        <v>4379053212.3116503</v>
      </c>
      <c r="BJ1260" s="1">
        <v>4168220087.3116498</v>
      </c>
      <c r="BK1260" s="1">
        <v>3816846855.6314101</v>
      </c>
      <c r="BL1260" s="1">
        <v>3651494746.6054201</v>
      </c>
      <c r="BM1260" s="1" t="s">
        <v>85</v>
      </c>
      <c r="BN1260" s="1" t="s">
        <v>85</v>
      </c>
      <c r="BO1260" s="1" t="s">
        <v>85</v>
      </c>
      <c r="BP1260" t="s">
        <v>85</v>
      </c>
    </row>
    <row r="1261" spans="1:68" x14ac:dyDescent="0.25">
      <c r="A1261">
        <v>1849</v>
      </c>
      <c r="B1261" t="s">
        <v>345</v>
      </c>
      <c r="C1261">
        <v>2021</v>
      </c>
      <c r="D1261" s="2">
        <v>126994</v>
      </c>
      <c r="E1261" s="26">
        <v>68100.58</v>
      </c>
      <c r="F1261" t="s">
        <v>84</v>
      </c>
      <c r="I1261" s="2">
        <v>185</v>
      </c>
      <c r="J1261" s="1">
        <v>8575269850</v>
      </c>
      <c r="K1261" s="1">
        <v>4495855356</v>
      </c>
      <c r="L1261" s="1">
        <v>367604863.80000001</v>
      </c>
      <c r="M1261" s="1">
        <v>986979726.5</v>
      </c>
      <c r="N1261" s="1">
        <v>9666327.9440000001</v>
      </c>
      <c r="O1261" s="1">
        <v>484884275.30000001</v>
      </c>
      <c r="P1261" s="1">
        <v>214238565.59999999</v>
      </c>
      <c r="Q1261" s="1">
        <v>40125150</v>
      </c>
      <c r="R1261" s="1">
        <v>59726064</v>
      </c>
      <c r="S1261" s="1">
        <v>988463</v>
      </c>
      <c r="T1261" s="1">
        <v>67.854661609999994</v>
      </c>
      <c r="U1261" s="1">
        <v>1.3446160519999999</v>
      </c>
      <c r="V1261" s="1">
        <v>450949</v>
      </c>
      <c r="W1261" s="1">
        <v>45.36</v>
      </c>
      <c r="X1261" s="1">
        <v>0.91</v>
      </c>
      <c r="Y1261" s="1">
        <v>2178582070</v>
      </c>
      <c r="Z1261" s="1">
        <v>1758508778.09728</v>
      </c>
      <c r="AA1261" s="1">
        <v>12682128.9168</v>
      </c>
      <c r="AB1261" s="1">
        <v>1946818020</v>
      </c>
      <c r="AC1261" s="1">
        <v>1758508778.09728</v>
      </c>
      <c r="AD1261" s="1">
        <v>12682128.9168</v>
      </c>
      <c r="AE1261" s="1">
        <v>1946818020</v>
      </c>
      <c r="AF1261" s="1">
        <v>1393487266.00125</v>
      </c>
      <c r="AG1261" s="1">
        <v>12682128.9168</v>
      </c>
      <c r="AH1261" s="1">
        <v>1946818020</v>
      </c>
      <c r="AI1261" s="1">
        <v>1221712436.7795899</v>
      </c>
      <c r="AJ1261" s="1">
        <v>12682128.9168</v>
      </c>
      <c r="AK1261" s="1">
        <v>5348344495.1000004</v>
      </c>
      <c r="AL1261" s="1">
        <v>4531616406.4140797</v>
      </c>
      <c r="AM1261" s="1">
        <v>4299852356.4140797</v>
      </c>
      <c r="AN1261" s="1">
        <v>3934830844.3180499</v>
      </c>
      <c r="AO1261" s="1">
        <v>3763056015.0963898</v>
      </c>
      <c r="AP1261" s="1">
        <v>996646054.44400001</v>
      </c>
      <c r="AQ1261" s="1">
        <v>138486675</v>
      </c>
      <c r="AR1261" s="1">
        <v>138486675</v>
      </c>
      <c r="AS1261" s="1">
        <v>138486675</v>
      </c>
      <c r="AT1261" s="1">
        <v>138486675</v>
      </c>
      <c r="AU1261" s="1">
        <v>138486675</v>
      </c>
      <c r="AV1261" s="1">
        <v>6344990549.5439997</v>
      </c>
      <c r="AW1261" s="1">
        <v>5666749135.8580799</v>
      </c>
      <c r="AX1261" s="1">
        <v>5434985085.8580799</v>
      </c>
      <c r="AY1261" s="1">
        <v>5069963573.7620497</v>
      </c>
      <c r="AZ1261" s="1">
        <v>4898188744.54039</v>
      </c>
      <c r="BA1261" s="1">
        <v>5666749135.8580799</v>
      </c>
      <c r="BB1261" s="1">
        <v>5434985085.8580799</v>
      </c>
      <c r="BC1261" s="1">
        <v>5069963573.7620497</v>
      </c>
      <c r="BD1261" s="1">
        <v>4898188744.54039</v>
      </c>
      <c r="BE1261" s="1">
        <v>4670103081.4140797</v>
      </c>
      <c r="BF1261" s="1">
        <v>4438339031.4140797</v>
      </c>
      <c r="BG1261" s="1">
        <v>4073317519.3180499</v>
      </c>
      <c r="BH1261" s="1">
        <v>3901542690.0963898</v>
      </c>
      <c r="BI1261" s="1">
        <v>4670103081.4140797</v>
      </c>
      <c r="BJ1261" s="1">
        <v>4438339031.4140797</v>
      </c>
      <c r="BK1261" s="1">
        <v>4073317519.3180499</v>
      </c>
      <c r="BL1261" s="1">
        <v>3901542690.0963898</v>
      </c>
      <c r="BM1261" s="1" t="s">
        <v>85</v>
      </c>
      <c r="BN1261" s="1" t="s">
        <v>85</v>
      </c>
      <c r="BO1261" s="1" t="s">
        <v>85</v>
      </c>
      <c r="BP1261" t="s">
        <v>85</v>
      </c>
    </row>
    <row r="1262" spans="1:68" x14ac:dyDescent="0.25">
      <c r="A1262">
        <v>1851</v>
      </c>
      <c r="B1262" t="s">
        <v>346</v>
      </c>
      <c r="C1262">
        <v>2017</v>
      </c>
      <c r="D1262" s="2">
        <v>66721</v>
      </c>
      <c r="E1262" s="26">
        <v>178276.96</v>
      </c>
      <c r="F1262" t="s">
        <v>87</v>
      </c>
      <c r="I1262" s="2">
        <v>180</v>
      </c>
      <c r="J1262" s="1">
        <v>4383569700</v>
      </c>
      <c r="K1262" s="1">
        <v>2007310768</v>
      </c>
      <c r="L1262" s="1">
        <v>401400962.89999998</v>
      </c>
      <c r="M1262" s="1">
        <v>897316800</v>
      </c>
      <c r="N1262" s="1">
        <v>627615.62800000003</v>
      </c>
      <c r="O1262" s="1">
        <v>223444177</v>
      </c>
      <c r="P1262" s="1">
        <v>222630244.40000001</v>
      </c>
      <c r="Q1262" s="1">
        <v>81142945</v>
      </c>
      <c r="R1262" s="1">
        <v>9899818</v>
      </c>
      <c r="S1262" s="1">
        <v>329171</v>
      </c>
      <c r="T1262" s="1">
        <v>41.710049509999997</v>
      </c>
      <c r="U1262" s="1">
        <v>6.6389182370000004</v>
      </c>
      <c r="V1262" s="1">
        <v>281331</v>
      </c>
      <c r="W1262" s="1">
        <v>32.869999999999997</v>
      </c>
      <c r="X1262" s="1">
        <v>0.99</v>
      </c>
      <c r="Y1262" s="1">
        <v>1144598755</v>
      </c>
      <c r="Z1262" s="1">
        <v>1453103889.4932699</v>
      </c>
      <c r="AA1262" s="1">
        <v>5733356.9813999897</v>
      </c>
      <c r="AB1262" s="1">
        <v>1022832930</v>
      </c>
      <c r="AC1262" s="1">
        <v>1453103889.4932699</v>
      </c>
      <c r="AD1262" s="1">
        <v>5733356.9813999897</v>
      </c>
      <c r="AE1262" s="1">
        <v>1022832930</v>
      </c>
      <c r="AF1262" s="1">
        <v>1145840287.59061</v>
      </c>
      <c r="AG1262" s="1">
        <v>5733356.9813999897</v>
      </c>
      <c r="AH1262" s="1">
        <v>1022832930</v>
      </c>
      <c r="AI1262" s="1">
        <v>1001245651.4011199</v>
      </c>
      <c r="AJ1262" s="1">
        <v>5733356.9813999897</v>
      </c>
      <c r="AK1262" s="1">
        <v>2632155907.9000001</v>
      </c>
      <c r="AL1262" s="1">
        <v>3227467208.7746701</v>
      </c>
      <c r="AM1262" s="1">
        <v>3105701383.7746701</v>
      </c>
      <c r="AN1262" s="1">
        <v>2798437781.8720102</v>
      </c>
      <c r="AO1262" s="1">
        <v>2653843145.6825199</v>
      </c>
      <c r="AP1262" s="1">
        <v>897944415.62800002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3530100323.5279999</v>
      </c>
      <c r="AW1262" s="1">
        <v>4125411624.4026699</v>
      </c>
      <c r="AX1262" s="1">
        <v>4003645799.4026699</v>
      </c>
      <c r="AY1262" s="1">
        <v>3696382197.50001</v>
      </c>
      <c r="AZ1262" s="1">
        <v>3551787561.3105202</v>
      </c>
      <c r="BA1262" s="1">
        <v>4125411624.4026699</v>
      </c>
      <c r="BB1262" s="1">
        <v>4003645799.4026699</v>
      </c>
      <c r="BC1262" s="1">
        <v>3696382197.50001</v>
      </c>
      <c r="BD1262" s="1">
        <v>3551787561.3105202</v>
      </c>
      <c r="BE1262" s="1">
        <v>3227467208.7746701</v>
      </c>
      <c r="BF1262" s="1">
        <v>3105701383.7746701</v>
      </c>
      <c r="BG1262" s="1">
        <v>2798437781.8720102</v>
      </c>
      <c r="BH1262" s="1">
        <v>2653843145.6825199</v>
      </c>
      <c r="BI1262" s="1">
        <v>3227467208.7746701</v>
      </c>
      <c r="BJ1262" s="1">
        <v>3105701383.7746701</v>
      </c>
      <c r="BK1262" s="1">
        <v>2798437781.8720102</v>
      </c>
      <c r="BL1262" s="1">
        <v>2653843145.6825199</v>
      </c>
      <c r="BM1262" s="1" t="s">
        <v>85</v>
      </c>
      <c r="BN1262" s="1" t="s">
        <v>85</v>
      </c>
      <c r="BO1262" s="1" t="s">
        <v>85</v>
      </c>
      <c r="BP1262" t="s">
        <v>85</v>
      </c>
    </row>
    <row r="1263" spans="1:68" x14ac:dyDescent="0.25">
      <c r="A1263">
        <v>1851</v>
      </c>
      <c r="B1263" t="s">
        <v>346</v>
      </c>
      <c r="C1263">
        <v>2018</v>
      </c>
      <c r="D1263" s="2">
        <v>66484</v>
      </c>
      <c r="E1263" s="26">
        <v>178276.96</v>
      </c>
      <c r="F1263" t="s">
        <v>87</v>
      </c>
      <c r="I1263" s="2">
        <v>180</v>
      </c>
      <c r="J1263" s="1">
        <v>4367998800</v>
      </c>
      <c r="K1263" s="1">
        <v>2139886528</v>
      </c>
      <c r="L1263" s="1">
        <v>388858375.10000002</v>
      </c>
      <c r="M1263" s="1">
        <v>881812674.20000005</v>
      </c>
      <c r="N1263" s="1">
        <v>603677.96400000004</v>
      </c>
      <c r="O1263" s="1">
        <v>223444177</v>
      </c>
      <c r="P1263" s="1">
        <v>222630244.40000001</v>
      </c>
      <c r="Q1263" s="1">
        <v>81142945</v>
      </c>
      <c r="R1263" s="1">
        <v>9899818</v>
      </c>
      <c r="S1263" s="1">
        <v>329171</v>
      </c>
      <c r="T1263" s="1">
        <v>40.945603550000001</v>
      </c>
      <c r="U1263" s="1">
        <v>3.8988862740000001</v>
      </c>
      <c r="V1263" s="1">
        <v>281331</v>
      </c>
      <c r="W1263" s="1">
        <v>32.869999999999997</v>
      </c>
      <c r="X1263" s="1">
        <v>0.99</v>
      </c>
      <c r="Y1263" s="1">
        <v>1140533020</v>
      </c>
      <c r="Z1263" s="1">
        <v>1534958440.5381601</v>
      </c>
      <c r="AA1263" s="1">
        <v>5733356.9813999897</v>
      </c>
      <c r="AB1263" s="1">
        <v>1019199720</v>
      </c>
      <c r="AC1263" s="1">
        <v>1534958440.5381601</v>
      </c>
      <c r="AD1263" s="1">
        <v>5733356.9813999897</v>
      </c>
      <c r="AE1263" s="1">
        <v>1019199720</v>
      </c>
      <c r="AF1263" s="1">
        <v>1210386424.30392</v>
      </c>
      <c r="AG1263" s="1">
        <v>5733356.9813999897</v>
      </c>
      <c r="AH1263" s="1">
        <v>1019199720</v>
      </c>
      <c r="AI1263" s="1">
        <v>1057646651.9584</v>
      </c>
      <c r="AJ1263" s="1">
        <v>5733356.9813999897</v>
      </c>
      <c r="AK1263" s="1">
        <v>2752189080.0999999</v>
      </c>
      <c r="AL1263" s="1">
        <v>3292713437.0195599</v>
      </c>
      <c r="AM1263" s="1">
        <v>3171380137.0195599</v>
      </c>
      <c r="AN1263" s="1">
        <v>2846808120.7853198</v>
      </c>
      <c r="AO1263" s="1">
        <v>2694068348.4397998</v>
      </c>
      <c r="AP1263" s="1">
        <v>882416352.16400003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3634605432.2639999</v>
      </c>
      <c r="AW1263" s="1">
        <v>4175129789.1835599</v>
      </c>
      <c r="AX1263" s="1">
        <v>4053796489.1835599</v>
      </c>
      <c r="AY1263" s="1">
        <v>3729224472.9493198</v>
      </c>
      <c r="AZ1263" s="1">
        <v>3576484700.6037998</v>
      </c>
      <c r="BA1263" s="1">
        <v>4175129789.1835599</v>
      </c>
      <c r="BB1263" s="1">
        <v>4053796489.1835599</v>
      </c>
      <c r="BC1263" s="1">
        <v>3729224472.9493198</v>
      </c>
      <c r="BD1263" s="1">
        <v>3576484700.6037998</v>
      </c>
      <c r="BE1263" s="1">
        <v>3292713437.0195599</v>
      </c>
      <c r="BF1263" s="1">
        <v>3171380137.0195599</v>
      </c>
      <c r="BG1263" s="1">
        <v>2846808120.7853198</v>
      </c>
      <c r="BH1263" s="1">
        <v>2694068348.4397998</v>
      </c>
      <c r="BI1263" s="1">
        <v>3292713437.0195599</v>
      </c>
      <c r="BJ1263" s="1">
        <v>3171380137.0195599</v>
      </c>
      <c r="BK1263" s="1">
        <v>2846808120.7853198</v>
      </c>
      <c r="BL1263" s="1">
        <v>2694068348.4397998</v>
      </c>
      <c r="BM1263" s="1" t="s">
        <v>85</v>
      </c>
      <c r="BN1263" s="1" t="s">
        <v>85</v>
      </c>
      <c r="BO1263" s="1" t="s">
        <v>85</v>
      </c>
      <c r="BP1263" t="s">
        <v>85</v>
      </c>
    </row>
    <row r="1264" spans="1:68" x14ac:dyDescent="0.25">
      <c r="A1264">
        <v>1851</v>
      </c>
      <c r="B1264" t="s">
        <v>346</v>
      </c>
      <c r="C1264">
        <v>2019</v>
      </c>
      <c r="D1264" s="2">
        <v>69397</v>
      </c>
      <c r="E1264" s="26">
        <v>178276.96</v>
      </c>
      <c r="F1264" t="s">
        <v>87</v>
      </c>
      <c r="I1264" s="2">
        <v>180</v>
      </c>
      <c r="J1264" s="1">
        <v>4559382900</v>
      </c>
      <c r="K1264" s="1">
        <v>2103071149</v>
      </c>
      <c r="L1264" s="1">
        <v>378673647.10000002</v>
      </c>
      <c r="M1264" s="1">
        <v>899268467.60000002</v>
      </c>
      <c r="N1264" s="1">
        <v>3883885.9840000002</v>
      </c>
      <c r="O1264" s="1">
        <v>223444177</v>
      </c>
      <c r="P1264" s="1">
        <v>222630244.40000001</v>
      </c>
      <c r="Q1264" s="1">
        <v>81142945</v>
      </c>
      <c r="R1264" s="1">
        <v>9899818</v>
      </c>
      <c r="S1264" s="1">
        <v>329171</v>
      </c>
      <c r="T1264" s="1">
        <v>41.352956730000002</v>
      </c>
      <c r="U1264" s="1">
        <v>6.6237177230000004</v>
      </c>
      <c r="V1264" s="1">
        <v>281331</v>
      </c>
      <c r="W1264" s="1">
        <v>32.869999999999997</v>
      </c>
      <c r="X1264" s="1">
        <v>0.99</v>
      </c>
      <c r="Y1264" s="1">
        <v>1190505535</v>
      </c>
      <c r="Z1264" s="1">
        <v>1438938250.5908599</v>
      </c>
      <c r="AA1264" s="1">
        <v>5733356.9813999897</v>
      </c>
      <c r="AB1264" s="1">
        <v>1063856010</v>
      </c>
      <c r="AC1264" s="1">
        <v>1438938250.5908599</v>
      </c>
      <c r="AD1264" s="1">
        <v>5733356.9813999897</v>
      </c>
      <c r="AE1264" s="1">
        <v>1063856010</v>
      </c>
      <c r="AF1264" s="1">
        <v>1134670019.6756999</v>
      </c>
      <c r="AG1264" s="1">
        <v>5733356.9813999897</v>
      </c>
      <c r="AH1264" s="1">
        <v>1063856010</v>
      </c>
      <c r="AI1264" s="1">
        <v>991484969.83327496</v>
      </c>
      <c r="AJ1264" s="1">
        <v>5733356.9813999897</v>
      </c>
      <c r="AK1264" s="1">
        <v>2705188973.0999999</v>
      </c>
      <c r="AL1264" s="1">
        <v>3236481034.0722599</v>
      </c>
      <c r="AM1264" s="1">
        <v>3109831509.0722599</v>
      </c>
      <c r="AN1264" s="1">
        <v>2805563278.1571002</v>
      </c>
      <c r="AO1264" s="1">
        <v>2662378228.3146701</v>
      </c>
      <c r="AP1264" s="1">
        <v>903152353.58399999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3608341326.684</v>
      </c>
      <c r="AW1264" s="1">
        <v>4139633387.65626</v>
      </c>
      <c r="AX1264" s="1">
        <v>4012983862.65626</v>
      </c>
      <c r="AY1264" s="1">
        <v>3708715631.7410998</v>
      </c>
      <c r="AZ1264" s="1">
        <v>3565530581.8986702</v>
      </c>
      <c r="BA1264" s="1">
        <v>4139633387.65626</v>
      </c>
      <c r="BB1264" s="1">
        <v>4012983862.65626</v>
      </c>
      <c r="BC1264" s="1">
        <v>3708715631.7410998</v>
      </c>
      <c r="BD1264" s="1">
        <v>3565530581.8986702</v>
      </c>
      <c r="BE1264" s="1">
        <v>3236481034.0722599</v>
      </c>
      <c r="BF1264" s="1">
        <v>3109831509.0722599</v>
      </c>
      <c r="BG1264" s="1">
        <v>2805563278.1571002</v>
      </c>
      <c r="BH1264" s="1">
        <v>2662378228.3146701</v>
      </c>
      <c r="BI1264" s="1">
        <v>3236481034.0722599</v>
      </c>
      <c r="BJ1264" s="1">
        <v>3109831509.0722599</v>
      </c>
      <c r="BK1264" s="1">
        <v>2805563278.1571002</v>
      </c>
      <c r="BL1264" s="1">
        <v>2662378228.3146701</v>
      </c>
      <c r="BM1264" s="1" t="s">
        <v>85</v>
      </c>
      <c r="BN1264" s="1" t="s">
        <v>85</v>
      </c>
      <c r="BO1264" s="1" t="s">
        <v>85</v>
      </c>
      <c r="BP1264" t="s">
        <v>85</v>
      </c>
    </row>
    <row r="1265" spans="1:68" x14ac:dyDescent="0.25">
      <c r="A1265">
        <v>1851</v>
      </c>
      <c r="B1265" t="s">
        <v>346</v>
      </c>
      <c r="C1265">
        <v>2020</v>
      </c>
      <c r="D1265" s="2">
        <v>69226</v>
      </c>
      <c r="E1265" s="26">
        <v>178276.96</v>
      </c>
      <c r="F1265" t="s">
        <v>87</v>
      </c>
      <c r="I1265" s="2">
        <v>180</v>
      </c>
      <c r="J1265" s="1">
        <v>4548148200</v>
      </c>
      <c r="K1265" s="1">
        <v>2264655617</v>
      </c>
      <c r="L1265" s="1">
        <v>424987042.5</v>
      </c>
      <c r="M1265" s="1">
        <v>783764750.5</v>
      </c>
      <c r="N1265" s="1">
        <v>3188945.676</v>
      </c>
      <c r="O1265" s="1">
        <v>223444177</v>
      </c>
      <c r="P1265" s="1">
        <v>222630244.40000001</v>
      </c>
      <c r="Q1265" s="1">
        <v>81142945</v>
      </c>
      <c r="R1265" s="1">
        <v>9899818</v>
      </c>
      <c r="S1265" s="1">
        <v>329171</v>
      </c>
      <c r="T1265" s="1">
        <v>42.069667780000003</v>
      </c>
      <c r="U1265" s="1">
        <v>1.8561369619999999</v>
      </c>
      <c r="V1265" s="1">
        <v>281331</v>
      </c>
      <c r="W1265" s="1">
        <v>32.869999999999997</v>
      </c>
      <c r="X1265" s="1">
        <v>0.99</v>
      </c>
      <c r="Y1265" s="1">
        <v>1187572030</v>
      </c>
      <c r="Z1265" s="1">
        <v>1666169180.20206</v>
      </c>
      <c r="AA1265" s="1">
        <v>5733356.9813999897</v>
      </c>
      <c r="AB1265" s="1">
        <v>1061234580</v>
      </c>
      <c r="AC1265" s="1">
        <v>1666169180.20206</v>
      </c>
      <c r="AD1265" s="1">
        <v>5733356.9813999897</v>
      </c>
      <c r="AE1265" s="1">
        <v>1061234580</v>
      </c>
      <c r="AF1265" s="1">
        <v>1313852221.0432701</v>
      </c>
      <c r="AG1265" s="1">
        <v>5733356.9813999897</v>
      </c>
      <c r="AH1265" s="1">
        <v>1061234580</v>
      </c>
      <c r="AI1265" s="1">
        <v>1148056004.96854</v>
      </c>
      <c r="AJ1265" s="1">
        <v>5733356.9813999897</v>
      </c>
      <c r="AK1265" s="1">
        <v>2913086836.5</v>
      </c>
      <c r="AL1265" s="1">
        <v>3507091854.0834699</v>
      </c>
      <c r="AM1265" s="1">
        <v>3380754404.0834699</v>
      </c>
      <c r="AN1265" s="1">
        <v>3028437444.9246702</v>
      </c>
      <c r="AO1265" s="1">
        <v>2862641228.8499398</v>
      </c>
      <c r="AP1265" s="1">
        <v>786953696.176</v>
      </c>
      <c r="AQ1265" s="1">
        <v>0</v>
      </c>
      <c r="AR1265" s="1">
        <v>0</v>
      </c>
      <c r="AS1265" s="1">
        <v>0</v>
      </c>
      <c r="AT1265" s="1">
        <v>0</v>
      </c>
      <c r="AU1265" s="1">
        <v>0</v>
      </c>
      <c r="AV1265" s="1">
        <v>3700040532.6760001</v>
      </c>
      <c r="AW1265" s="1">
        <v>4294045550.25947</v>
      </c>
      <c r="AX1265" s="1">
        <v>4167708100.25947</v>
      </c>
      <c r="AY1265" s="1">
        <v>3815391141.1006699</v>
      </c>
      <c r="AZ1265" s="1">
        <v>3649594925.0259399</v>
      </c>
      <c r="BA1265" s="1">
        <v>4294045550.25947</v>
      </c>
      <c r="BB1265" s="1">
        <v>4167708100.25947</v>
      </c>
      <c r="BC1265" s="1">
        <v>3815391141.1006699</v>
      </c>
      <c r="BD1265" s="1">
        <v>3649594925.0259399</v>
      </c>
      <c r="BE1265" s="1">
        <v>3507091854.0834699</v>
      </c>
      <c r="BF1265" s="1">
        <v>3380754404.0834699</v>
      </c>
      <c r="BG1265" s="1">
        <v>3028437444.9246702</v>
      </c>
      <c r="BH1265" s="1">
        <v>2862641228.8499398</v>
      </c>
      <c r="BI1265" s="1">
        <v>3507091854.0834699</v>
      </c>
      <c r="BJ1265" s="1">
        <v>3380754404.0834699</v>
      </c>
      <c r="BK1265" s="1">
        <v>3028437444.9246702</v>
      </c>
      <c r="BL1265" s="1">
        <v>2862641228.8499398</v>
      </c>
      <c r="BM1265" s="1" t="s">
        <v>85</v>
      </c>
      <c r="BN1265" s="1" t="s">
        <v>85</v>
      </c>
      <c r="BO1265" s="1" t="s">
        <v>85</v>
      </c>
      <c r="BP1265" t="s">
        <v>85</v>
      </c>
    </row>
    <row r="1266" spans="1:68" x14ac:dyDescent="0.25">
      <c r="A1266">
        <v>1851</v>
      </c>
      <c r="B1266" t="s">
        <v>346</v>
      </c>
      <c r="C1266">
        <v>2021</v>
      </c>
      <c r="D1266" s="2">
        <v>66573</v>
      </c>
      <c r="E1266" s="26">
        <v>178276.96</v>
      </c>
      <c r="F1266" t="s">
        <v>87</v>
      </c>
      <c r="I1266" s="2">
        <v>180</v>
      </c>
      <c r="J1266" s="1">
        <v>4373846100</v>
      </c>
      <c r="K1266" s="1">
        <v>2125674288</v>
      </c>
      <c r="L1266" s="1">
        <v>434918180.89999998</v>
      </c>
      <c r="M1266" s="1">
        <v>805672949.5</v>
      </c>
      <c r="N1266" s="1">
        <v>24088770.5</v>
      </c>
      <c r="O1266" s="1">
        <v>223444177</v>
      </c>
      <c r="P1266" s="1">
        <v>222630244.40000001</v>
      </c>
      <c r="Q1266" s="1">
        <v>81142945</v>
      </c>
      <c r="R1266" s="1">
        <v>9899818</v>
      </c>
      <c r="S1266" s="1">
        <v>329171</v>
      </c>
      <c r="T1266" s="1">
        <v>41.162909579999997</v>
      </c>
      <c r="U1266" s="1">
        <v>4.7422439839999999</v>
      </c>
      <c r="V1266" s="1">
        <v>281331</v>
      </c>
      <c r="W1266" s="1">
        <v>32.869999999999997</v>
      </c>
      <c r="X1266" s="1">
        <v>0.99</v>
      </c>
      <c r="Y1266" s="1">
        <v>1142059815</v>
      </c>
      <c r="Z1266" s="1">
        <v>1509019210.8010199</v>
      </c>
      <c r="AA1266" s="1">
        <v>5733356.9813999897</v>
      </c>
      <c r="AB1266" s="1">
        <v>1020564090</v>
      </c>
      <c r="AC1266" s="1">
        <v>1509019210.8010199</v>
      </c>
      <c r="AD1266" s="1">
        <v>5733356.9813999897</v>
      </c>
      <c r="AE1266" s="1">
        <v>1020564090</v>
      </c>
      <c r="AF1266" s="1">
        <v>1189932130.10184</v>
      </c>
      <c r="AG1266" s="1">
        <v>5733356.9813999897</v>
      </c>
      <c r="AH1266" s="1">
        <v>1020564090</v>
      </c>
      <c r="AI1266" s="1">
        <v>1039773503.89046</v>
      </c>
      <c r="AJ1266" s="1">
        <v>5733356.9813999897</v>
      </c>
      <c r="AK1266" s="1">
        <v>2784036645.9000001</v>
      </c>
      <c r="AL1266" s="1">
        <v>3314360808.0824199</v>
      </c>
      <c r="AM1266" s="1">
        <v>3192865083.0824199</v>
      </c>
      <c r="AN1266" s="1">
        <v>2873778002.3832402</v>
      </c>
      <c r="AO1266" s="1">
        <v>2723619376.1718602</v>
      </c>
      <c r="AP1266" s="1">
        <v>829761720</v>
      </c>
      <c r="AQ1266" s="1">
        <v>0</v>
      </c>
      <c r="AR1266" s="1">
        <v>0</v>
      </c>
      <c r="AS1266" s="1">
        <v>0</v>
      </c>
      <c r="AT1266" s="1">
        <v>0</v>
      </c>
      <c r="AU1266" s="1">
        <v>0</v>
      </c>
      <c r="AV1266" s="1">
        <v>3613798365.9000001</v>
      </c>
      <c r="AW1266" s="1">
        <v>4144122528.0824199</v>
      </c>
      <c r="AX1266" s="1">
        <v>4022626803.0824199</v>
      </c>
      <c r="AY1266" s="1">
        <v>3703539722.3832402</v>
      </c>
      <c r="AZ1266" s="1">
        <v>3553381096.1718602</v>
      </c>
      <c r="BA1266" s="1">
        <v>4144122528.0824199</v>
      </c>
      <c r="BB1266" s="1">
        <v>4022626803.0824199</v>
      </c>
      <c r="BC1266" s="1">
        <v>3703539722.3832402</v>
      </c>
      <c r="BD1266" s="1">
        <v>3553381096.1718602</v>
      </c>
      <c r="BE1266" s="1">
        <v>3314360808.0824199</v>
      </c>
      <c r="BF1266" s="1">
        <v>3192865083.0824199</v>
      </c>
      <c r="BG1266" s="1">
        <v>2873778002.3832402</v>
      </c>
      <c r="BH1266" s="1">
        <v>2723619376.1718602</v>
      </c>
      <c r="BI1266" s="1">
        <v>3314360808.0824199</v>
      </c>
      <c r="BJ1266" s="1">
        <v>3192865083.0824199</v>
      </c>
      <c r="BK1266" s="1">
        <v>2873778002.3832402</v>
      </c>
      <c r="BL1266" s="1">
        <v>2723619376.1718602</v>
      </c>
      <c r="BM1266" s="1" t="s">
        <v>85</v>
      </c>
      <c r="BN1266" s="1" t="s">
        <v>85</v>
      </c>
      <c r="BO1266" s="1" t="s">
        <v>85</v>
      </c>
      <c r="BP1266" t="s">
        <v>85</v>
      </c>
    </row>
    <row r="1267" spans="1:68" x14ac:dyDescent="0.25">
      <c r="A1267">
        <v>1866</v>
      </c>
      <c r="B1267" t="s">
        <v>347</v>
      </c>
      <c r="C1267">
        <v>2017</v>
      </c>
      <c r="D1267" s="2">
        <v>56400</v>
      </c>
      <c r="E1267" s="26">
        <v>53074.18</v>
      </c>
      <c r="F1267" t="s">
        <v>91</v>
      </c>
      <c r="G1267" t="s">
        <v>553</v>
      </c>
      <c r="H1267">
        <v>111</v>
      </c>
      <c r="I1267" s="2">
        <v>114</v>
      </c>
      <c r="J1267" s="1">
        <v>2346804000</v>
      </c>
      <c r="K1267" s="1">
        <v>1115677667</v>
      </c>
      <c r="L1267" s="1">
        <v>196009821.40000001</v>
      </c>
      <c r="M1267" s="1">
        <v>424452933.39999998</v>
      </c>
      <c r="N1267" s="1">
        <v>973215.652</v>
      </c>
      <c r="O1267" s="1">
        <v>167893336.69999999</v>
      </c>
      <c r="P1267" s="1">
        <v>54996269.909999996</v>
      </c>
      <c r="Q1267" s="1">
        <v>8483777</v>
      </c>
      <c r="R1267" s="1">
        <v>5229550</v>
      </c>
      <c r="S1267" s="1">
        <v>102733</v>
      </c>
      <c r="T1267" s="1">
        <v>51.131199209999998</v>
      </c>
      <c r="U1267" s="1">
        <v>3.4930721039999999</v>
      </c>
      <c r="V1267" s="1">
        <v>421</v>
      </c>
      <c r="W1267" s="1">
        <v>43.8</v>
      </c>
      <c r="X1267" s="1">
        <v>1.18</v>
      </c>
      <c r="Y1267" s="1">
        <v>967542000</v>
      </c>
      <c r="Z1267" s="1">
        <v>228206599.31228</v>
      </c>
      <c r="AA1267" s="1">
        <v>11432.675999999999</v>
      </c>
      <c r="AB1267" s="1">
        <v>864612000</v>
      </c>
      <c r="AC1267" s="1">
        <v>228206599.31228</v>
      </c>
      <c r="AD1267" s="1">
        <v>11432.675999999999</v>
      </c>
      <c r="AE1267" s="1">
        <v>864612000</v>
      </c>
      <c r="AF1267" s="1">
        <v>180357482.47447401</v>
      </c>
      <c r="AG1267" s="1">
        <v>11432.675999999999</v>
      </c>
      <c r="AH1267" s="1">
        <v>864612000</v>
      </c>
      <c r="AI1267" s="1">
        <v>157840251.02138901</v>
      </c>
      <c r="AJ1267" s="1">
        <v>11432.675999999999</v>
      </c>
      <c r="AK1267" s="1">
        <v>1479580825.0999999</v>
      </c>
      <c r="AL1267" s="1">
        <v>1446766123.29828</v>
      </c>
      <c r="AM1267" s="1">
        <v>1343836123.29828</v>
      </c>
      <c r="AN1267" s="1">
        <v>1295987006.46047</v>
      </c>
      <c r="AO1267" s="1">
        <v>1273469775.00738</v>
      </c>
      <c r="AP1267" s="1">
        <v>425426149.05199999</v>
      </c>
      <c r="AQ1267" s="1">
        <v>535860535.80000001</v>
      </c>
      <c r="AR1267" s="1">
        <v>217014918.49474201</v>
      </c>
      <c r="AS1267" s="1">
        <v>201575418.49474201</v>
      </c>
      <c r="AT1267" s="1">
        <v>194398050.969071</v>
      </c>
      <c r="AU1267" s="1">
        <v>191020466.25110799</v>
      </c>
      <c r="AV1267" s="1">
        <v>1905006974.152</v>
      </c>
      <c r="AW1267" s="1">
        <v>2089207190.8450201</v>
      </c>
      <c r="AX1267" s="1">
        <v>1970837690.8450201</v>
      </c>
      <c r="AY1267" s="1">
        <v>1915811206.48154</v>
      </c>
      <c r="AZ1267" s="1">
        <v>1889916390.3104899</v>
      </c>
      <c r="BA1267" s="1">
        <v>2089207190.8450201</v>
      </c>
      <c r="BB1267" s="1">
        <v>1970837690.8450201</v>
      </c>
      <c r="BC1267" s="1">
        <v>1915811206.48154</v>
      </c>
      <c r="BD1267" s="1">
        <v>1889916390.3104899</v>
      </c>
      <c r="BE1267" s="1">
        <v>1663781041.79302</v>
      </c>
      <c r="BF1267" s="1">
        <v>1545411541.79302</v>
      </c>
      <c r="BG1267" s="1">
        <v>1490385057.4295399</v>
      </c>
      <c r="BH1267" s="1">
        <v>1464490241.2584901</v>
      </c>
      <c r="BI1267" s="1">
        <v>1663781041.79302</v>
      </c>
      <c r="BJ1267" s="1">
        <v>1545411541.79302</v>
      </c>
      <c r="BK1267" s="1">
        <v>1490385057.4295399</v>
      </c>
      <c r="BL1267" s="1">
        <v>1464490241.2584901</v>
      </c>
      <c r="BM1267" s="1" t="s">
        <v>85</v>
      </c>
      <c r="BN1267" s="1" t="s">
        <v>85</v>
      </c>
      <c r="BO1267" s="1" t="s">
        <v>85</v>
      </c>
      <c r="BP1267" t="s">
        <v>85</v>
      </c>
    </row>
    <row r="1268" spans="1:68" x14ac:dyDescent="0.25">
      <c r="A1268">
        <v>1866</v>
      </c>
      <c r="B1268" t="s">
        <v>347</v>
      </c>
      <c r="C1268">
        <v>2018</v>
      </c>
      <c r="D1268" s="2">
        <v>56000</v>
      </c>
      <c r="E1268" s="26">
        <v>53074.18</v>
      </c>
      <c r="F1268" t="s">
        <v>91</v>
      </c>
      <c r="G1268" t="s">
        <v>553</v>
      </c>
      <c r="H1268">
        <v>111</v>
      </c>
      <c r="I1268" s="2">
        <v>114</v>
      </c>
      <c r="J1268" s="1">
        <v>2330160000</v>
      </c>
      <c r="K1268" s="1">
        <v>1154256205</v>
      </c>
      <c r="L1268" s="1">
        <v>234560681.19999999</v>
      </c>
      <c r="M1268" s="1">
        <v>430000487</v>
      </c>
      <c r="N1268" s="1">
        <v>1079439.0360000001</v>
      </c>
      <c r="O1268" s="1">
        <v>167893336.69999999</v>
      </c>
      <c r="P1268" s="1">
        <v>54996269.909999996</v>
      </c>
      <c r="Q1268" s="1">
        <v>8483777</v>
      </c>
      <c r="R1268" s="1">
        <v>5229550</v>
      </c>
      <c r="S1268" s="1">
        <v>102733</v>
      </c>
      <c r="T1268" s="1">
        <v>52.121918950000001</v>
      </c>
      <c r="U1268" s="1">
        <v>1.9912368110000001</v>
      </c>
      <c r="V1268" s="1">
        <v>421</v>
      </c>
      <c r="W1268" s="1">
        <v>43.8</v>
      </c>
      <c r="X1268" s="1">
        <v>1.18</v>
      </c>
      <c r="Y1268" s="1">
        <v>960680000</v>
      </c>
      <c r="Z1268" s="1">
        <v>240146982.82933</v>
      </c>
      <c r="AA1268" s="1">
        <v>11432.675999999999</v>
      </c>
      <c r="AB1268" s="1">
        <v>858480000</v>
      </c>
      <c r="AC1268" s="1">
        <v>240146982.82933</v>
      </c>
      <c r="AD1268" s="1">
        <v>11432.675999999999</v>
      </c>
      <c r="AE1268" s="1">
        <v>858480000</v>
      </c>
      <c r="AF1268" s="1">
        <v>189794271.40785599</v>
      </c>
      <c r="AG1268" s="1">
        <v>11432.675999999999</v>
      </c>
      <c r="AH1268" s="1">
        <v>858480000</v>
      </c>
      <c r="AI1268" s="1">
        <v>166098877.79775</v>
      </c>
      <c r="AJ1268" s="1">
        <v>11432.675999999999</v>
      </c>
      <c r="AK1268" s="1">
        <v>1556710222.9000001</v>
      </c>
      <c r="AL1268" s="1">
        <v>1490395366.61533</v>
      </c>
      <c r="AM1268" s="1">
        <v>1388195366.61533</v>
      </c>
      <c r="AN1268" s="1">
        <v>1337842655.19385</v>
      </c>
      <c r="AO1268" s="1">
        <v>1314147261.58375</v>
      </c>
      <c r="AP1268" s="1">
        <v>431079926.03600001</v>
      </c>
      <c r="AQ1268" s="1">
        <v>535860535.80000001</v>
      </c>
      <c r="AR1268" s="1">
        <v>223559304.99229899</v>
      </c>
      <c r="AS1268" s="1">
        <v>208229304.99229899</v>
      </c>
      <c r="AT1268" s="1">
        <v>200676398.27907801</v>
      </c>
      <c r="AU1268" s="1">
        <v>197122089.237562</v>
      </c>
      <c r="AV1268" s="1">
        <v>1987790148.9360001</v>
      </c>
      <c r="AW1268" s="1">
        <v>2145034597.64363</v>
      </c>
      <c r="AX1268" s="1">
        <v>2027504597.64363</v>
      </c>
      <c r="AY1268" s="1">
        <v>1969598979.50893</v>
      </c>
      <c r="AZ1268" s="1">
        <v>1942349276.8573101</v>
      </c>
      <c r="BA1268" s="1">
        <v>2145034597.64363</v>
      </c>
      <c r="BB1268" s="1">
        <v>2027504597.64363</v>
      </c>
      <c r="BC1268" s="1">
        <v>1969598979.50893</v>
      </c>
      <c r="BD1268" s="1">
        <v>1942349276.8573101</v>
      </c>
      <c r="BE1268" s="1">
        <v>1713954671.60763</v>
      </c>
      <c r="BF1268" s="1">
        <v>1596424671.60763</v>
      </c>
      <c r="BG1268" s="1">
        <v>1538519053.47293</v>
      </c>
      <c r="BH1268" s="1">
        <v>1511269350.82131</v>
      </c>
      <c r="BI1268" s="1">
        <v>1713954671.60763</v>
      </c>
      <c r="BJ1268" s="1">
        <v>1596424671.60763</v>
      </c>
      <c r="BK1268" s="1">
        <v>1538519053.47293</v>
      </c>
      <c r="BL1268" s="1">
        <v>1511269350.82131</v>
      </c>
      <c r="BM1268" s="1" t="s">
        <v>85</v>
      </c>
      <c r="BN1268" s="1" t="s">
        <v>85</v>
      </c>
      <c r="BO1268" s="1" t="s">
        <v>85</v>
      </c>
      <c r="BP1268" t="s">
        <v>85</v>
      </c>
    </row>
    <row r="1269" spans="1:68" x14ac:dyDescent="0.25">
      <c r="A1269">
        <v>1866</v>
      </c>
      <c r="B1269" t="s">
        <v>347</v>
      </c>
      <c r="C1269">
        <v>2019</v>
      </c>
      <c r="D1269" s="2">
        <v>55497</v>
      </c>
      <c r="E1269" s="26">
        <v>53074.18</v>
      </c>
      <c r="F1269" t="s">
        <v>91</v>
      </c>
      <c r="G1269" t="s">
        <v>553</v>
      </c>
      <c r="H1269">
        <v>111</v>
      </c>
      <c r="I1269" s="2">
        <v>114</v>
      </c>
      <c r="J1269" s="1">
        <v>2309230170</v>
      </c>
      <c r="K1269" s="1">
        <v>1087200076</v>
      </c>
      <c r="L1269" s="1">
        <v>197600928</v>
      </c>
      <c r="M1269" s="1">
        <v>418889670.60000002</v>
      </c>
      <c r="N1269" s="1">
        <v>988176.69200000004</v>
      </c>
      <c r="O1269" s="1">
        <v>167893336.69999999</v>
      </c>
      <c r="P1269" s="1">
        <v>54996269.909999996</v>
      </c>
      <c r="Q1269" s="1">
        <v>8483777</v>
      </c>
      <c r="R1269" s="1">
        <v>5229550</v>
      </c>
      <c r="S1269" s="1">
        <v>102733</v>
      </c>
      <c r="T1269" s="1">
        <v>47.875468980000001</v>
      </c>
      <c r="U1269" s="1">
        <v>5.413978073</v>
      </c>
      <c r="V1269" s="1">
        <v>421</v>
      </c>
      <c r="W1269" s="1">
        <v>43.8</v>
      </c>
      <c r="X1269" s="1">
        <v>1.18</v>
      </c>
      <c r="Y1269" s="1">
        <v>952051035</v>
      </c>
      <c r="Z1269" s="1">
        <v>203408341.81105599</v>
      </c>
      <c r="AA1269" s="1">
        <v>11432.675999999999</v>
      </c>
      <c r="AB1269" s="1">
        <v>850769010</v>
      </c>
      <c r="AC1269" s="1">
        <v>203408341.81105599</v>
      </c>
      <c r="AD1269" s="1">
        <v>11432.675999999999</v>
      </c>
      <c r="AE1269" s="1">
        <v>850769010</v>
      </c>
      <c r="AF1269" s="1">
        <v>160758788.54470599</v>
      </c>
      <c r="AG1269" s="1">
        <v>11432.675999999999</v>
      </c>
      <c r="AH1269" s="1">
        <v>850769010</v>
      </c>
      <c r="AI1269" s="1">
        <v>140688410.53701201</v>
      </c>
      <c r="AJ1269" s="1">
        <v>11432.675999999999</v>
      </c>
      <c r="AK1269" s="1">
        <v>1452694340.7</v>
      </c>
      <c r="AL1269" s="1">
        <v>1408068007.3970499</v>
      </c>
      <c r="AM1269" s="1">
        <v>1306785982.3970499</v>
      </c>
      <c r="AN1269" s="1">
        <v>1264136429.1307001</v>
      </c>
      <c r="AO1269" s="1">
        <v>1244066051.1230099</v>
      </c>
      <c r="AP1269" s="1">
        <v>419877847.292</v>
      </c>
      <c r="AQ1269" s="1">
        <v>535860535.80000001</v>
      </c>
      <c r="AR1269" s="1">
        <v>211210201.10955799</v>
      </c>
      <c r="AS1269" s="1">
        <v>196017897.35955799</v>
      </c>
      <c r="AT1269" s="1">
        <v>189620464.36960599</v>
      </c>
      <c r="AU1269" s="1">
        <v>186609907.66845101</v>
      </c>
      <c r="AV1269" s="1">
        <v>1872572187.9920001</v>
      </c>
      <c r="AW1269" s="1">
        <v>2039156055.79861</v>
      </c>
      <c r="AX1269" s="1">
        <v>1922681727.04861</v>
      </c>
      <c r="AY1269" s="1">
        <v>1873634740.79231</v>
      </c>
      <c r="AZ1269" s="1">
        <v>1850553806.0834601</v>
      </c>
      <c r="BA1269" s="1">
        <v>2039156055.79861</v>
      </c>
      <c r="BB1269" s="1">
        <v>1922681727.04861</v>
      </c>
      <c r="BC1269" s="1">
        <v>1873634740.79231</v>
      </c>
      <c r="BD1269" s="1">
        <v>1850553806.0834601</v>
      </c>
      <c r="BE1269" s="1">
        <v>1619278208.5066099</v>
      </c>
      <c r="BF1269" s="1">
        <v>1502803879.7566099</v>
      </c>
      <c r="BG1269" s="1">
        <v>1453756893.5003099</v>
      </c>
      <c r="BH1269" s="1">
        <v>1430675958.79146</v>
      </c>
      <c r="BI1269" s="1">
        <v>1619278208.5066099</v>
      </c>
      <c r="BJ1269" s="1">
        <v>1502803879.7566099</v>
      </c>
      <c r="BK1269" s="1">
        <v>1453756893.5003099</v>
      </c>
      <c r="BL1269" s="1">
        <v>1430675958.79146</v>
      </c>
      <c r="BM1269" s="1" t="s">
        <v>85</v>
      </c>
      <c r="BN1269" s="1" t="s">
        <v>85</v>
      </c>
      <c r="BO1269" s="1" t="s">
        <v>85</v>
      </c>
      <c r="BP1269" t="s">
        <v>85</v>
      </c>
    </row>
    <row r="1270" spans="1:68" x14ac:dyDescent="0.25">
      <c r="A1270">
        <v>1866</v>
      </c>
      <c r="B1270" t="s">
        <v>347</v>
      </c>
      <c r="C1270">
        <v>2020</v>
      </c>
      <c r="D1270" s="2">
        <v>55461</v>
      </c>
      <c r="E1270" s="26">
        <v>53074.18</v>
      </c>
      <c r="F1270" t="s">
        <v>91</v>
      </c>
      <c r="G1270" t="s">
        <v>553</v>
      </c>
      <c r="H1270">
        <v>111</v>
      </c>
      <c r="I1270" s="2">
        <v>114</v>
      </c>
      <c r="J1270" s="1">
        <v>2307732210</v>
      </c>
      <c r="K1270" s="1">
        <v>1152810968</v>
      </c>
      <c r="L1270" s="1">
        <v>196682320.19999999</v>
      </c>
      <c r="M1270" s="1">
        <v>400926698</v>
      </c>
      <c r="N1270" s="1">
        <v>561039</v>
      </c>
      <c r="O1270" s="1">
        <v>167893336.69999999</v>
      </c>
      <c r="P1270" s="1">
        <v>54996269.909999996</v>
      </c>
      <c r="Q1270" s="1">
        <v>8483777</v>
      </c>
      <c r="R1270" s="1">
        <v>5229550</v>
      </c>
      <c r="S1270" s="1">
        <v>102733</v>
      </c>
      <c r="T1270" s="1">
        <v>49.128591829999998</v>
      </c>
      <c r="U1270" s="1">
        <v>2.1160920669999999</v>
      </c>
      <c r="V1270" s="1">
        <v>421</v>
      </c>
      <c r="W1270" s="1">
        <v>43.8</v>
      </c>
      <c r="X1270" s="1">
        <v>1.18</v>
      </c>
      <c r="Y1270" s="1">
        <v>951433455</v>
      </c>
      <c r="Z1270" s="1">
        <v>225209582.06882</v>
      </c>
      <c r="AA1270" s="1">
        <v>11432.675999999999</v>
      </c>
      <c r="AB1270" s="1">
        <v>850217130</v>
      </c>
      <c r="AC1270" s="1">
        <v>225209582.06882</v>
      </c>
      <c r="AD1270" s="1">
        <v>11432.675999999999</v>
      </c>
      <c r="AE1270" s="1">
        <v>850217130</v>
      </c>
      <c r="AF1270" s="1">
        <v>177988863.48364699</v>
      </c>
      <c r="AG1270" s="1">
        <v>11432.675999999999</v>
      </c>
      <c r="AH1270" s="1">
        <v>850217130</v>
      </c>
      <c r="AI1270" s="1">
        <v>155767348.855331</v>
      </c>
      <c r="AJ1270" s="1">
        <v>11432.675999999999</v>
      </c>
      <c r="AK1270" s="1">
        <v>1517386624.9000001</v>
      </c>
      <c r="AL1270" s="1">
        <v>1428333059.85482</v>
      </c>
      <c r="AM1270" s="1">
        <v>1327116734.85482</v>
      </c>
      <c r="AN1270" s="1">
        <v>1279896016.26964</v>
      </c>
      <c r="AO1270" s="1">
        <v>1257674501.64133</v>
      </c>
      <c r="AP1270" s="1">
        <v>401487737</v>
      </c>
      <c r="AQ1270" s="1">
        <v>535860535.80000001</v>
      </c>
      <c r="AR1270" s="1">
        <v>214249958.978223</v>
      </c>
      <c r="AS1270" s="1">
        <v>199067510.228223</v>
      </c>
      <c r="AT1270" s="1">
        <v>191984402.440447</v>
      </c>
      <c r="AU1270" s="1">
        <v>188651175.24619901</v>
      </c>
      <c r="AV1270" s="1">
        <v>1918874361.9000001</v>
      </c>
      <c r="AW1270" s="1">
        <v>2044070755.83304</v>
      </c>
      <c r="AX1270" s="1">
        <v>1927671982.08304</v>
      </c>
      <c r="AY1270" s="1">
        <v>1873368155.7100899</v>
      </c>
      <c r="AZ1270" s="1">
        <v>1847813413.8875301</v>
      </c>
      <c r="BA1270" s="1">
        <v>2044070755.83304</v>
      </c>
      <c r="BB1270" s="1">
        <v>1927671982.08304</v>
      </c>
      <c r="BC1270" s="1">
        <v>1873368155.7100899</v>
      </c>
      <c r="BD1270" s="1">
        <v>1847813413.8875301</v>
      </c>
      <c r="BE1270" s="1">
        <v>1642583018.83304</v>
      </c>
      <c r="BF1270" s="1">
        <v>1526184245.08304</v>
      </c>
      <c r="BG1270" s="1">
        <v>1471880418.7100899</v>
      </c>
      <c r="BH1270" s="1">
        <v>1446325676.8875301</v>
      </c>
      <c r="BI1270" s="1">
        <v>1642583018.83304</v>
      </c>
      <c r="BJ1270" s="1">
        <v>1526184245.08304</v>
      </c>
      <c r="BK1270" s="1">
        <v>1471880418.7100899</v>
      </c>
      <c r="BL1270" s="1">
        <v>1446325676.8875301</v>
      </c>
      <c r="BM1270" s="1" t="s">
        <v>85</v>
      </c>
      <c r="BN1270" s="1" t="s">
        <v>85</v>
      </c>
      <c r="BO1270" s="1" t="s">
        <v>85</v>
      </c>
      <c r="BP1270" t="s">
        <v>85</v>
      </c>
    </row>
    <row r="1271" spans="1:68" x14ac:dyDescent="0.25">
      <c r="A1271">
        <v>1866</v>
      </c>
      <c r="B1271" t="s">
        <v>347</v>
      </c>
      <c r="C1271">
        <v>2021</v>
      </c>
      <c r="D1271" s="2">
        <v>55461</v>
      </c>
      <c r="E1271" s="26">
        <v>53074.18</v>
      </c>
      <c r="F1271" t="s">
        <v>91</v>
      </c>
      <c r="G1271" t="s">
        <v>553</v>
      </c>
      <c r="H1271">
        <v>111</v>
      </c>
      <c r="I1271" s="2">
        <v>114</v>
      </c>
      <c r="J1271" s="1">
        <v>2307732210</v>
      </c>
      <c r="K1271" s="1">
        <v>1152059176</v>
      </c>
      <c r="L1271" s="1">
        <v>212701105.69999999</v>
      </c>
      <c r="M1271" s="1">
        <v>462247512.60000002</v>
      </c>
      <c r="N1271" s="1">
        <v>739823.42799999996</v>
      </c>
      <c r="O1271" s="1">
        <v>167893336.69999999</v>
      </c>
      <c r="P1271" s="1">
        <v>54996269.909999996</v>
      </c>
      <c r="Q1271" s="1">
        <v>8483777</v>
      </c>
      <c r="R1271" s="1">
        <v>5229550</v>
      </c>
      <c r="S1271" s="1">
        <v>102733</v>
      </c>
      <c r="T1271" s="1">
        <v>48.754442220000001</v>
      </c>
      <c r="U1271" s="1">
        <v>2.6904615029999999</v>
      </c>
      <c r="V1271" s="1">
        <v>421</v>
      </c>
      <c r="W1271" s="1">
        <v>43.8</v>
      </c>
      <c r="X1271" s="1">
        <v>1.18</v>
      </c>
      <c r="Y1271" s="1">
        <v>951433455</v>
      </c>
      <c r="Z1271" s="1">
        <v>220665778.20791399</v>
      </c>
      <c r="AA1271" s="1">
        <v>11432.675999999999</v>
      </c>
      <c r="AB1271" s="1">
        <v>850217130</v>
      </c>
      <c r="AC1271" s="1">
        <v>220665778.20791399</v>
      </c>
      <c r="AD1271" s="1">
        <v>11432.675999999999</v>
      </c>
      <c r="AE1271" s="1">
        <v>850217130</v>
      </c>
      <c r="AF1271" s="1">
        <v>174397779.66889101</v>
      </c>
      <c r="AG1271" s="1">
        <v>11432.675999999999</v>
      </c>
      <c r="AH1271" s="1">
        <v>850217130</v>
      </c>
      <c r="AI1271" s="1">
        <v>152624603.885822</v>
      </c>
      <c r="AJ1271" s="1">
        <v>11432.675999999999</v>
      </c>
      <c r="AK1271" s="1">
        <v>1532653618.4000001</v>
      </c>
      <c r="AL1271" s="1">
        <v>1439808041.4939101</v>
      </c>
      <c r="AM1271" s="1">
        <v>1338591716.4939101</v>
      </c>
      <c r="AN1271" s="1">
        <v>1292323717.95489</v>
      </c>
      <c r="AO1271" s="1">
        <v>1270550542.1718199</v>
      </c>
      <c r="AP1271" s="1">
        <v>462987336.028</v>
      </c>
      <c r="AQ1271" s="1">
        <v>535860535.80000001</v>
      </c>
      <c r="AR1271" s="1">
        <v>215971206.224087</v>
      </c>
      <c r="AS1271" s="1">
        <v>200788757.474087</v>
      </c>
      <c r="AT1271" s="1">
        <v>193848557.69323301</v>
      </c>
      <c r="AU1271" s="1">
        <v>190582581.325773</v>
      </c>
      <c r="AV1271" s="1">
        <v>1995640954.428</v>
      </c>
      <c r="AW1271" s="1">
        <v>2118766583.7460001</v>
      </c>
      <c r="AX1271" s="1">
        <v>2002367809.9960001</v>
      </c>
      <c r="AY1271" s="1">
        <v>1949159611.67612</v>
      </c>
      <c r="AZ1271" s="1">
        <v>1924120459.5255899</v>
      </c>
      <c r="BA1271" s="1">
        <v>2118766583.7460001</v>
      </c>
      <c r="BB1271" s="1">
        <v>2002367809.9960001</v>
      </c>
      <c r="BC1271" s="1">
        <v>1949159611.67612</v>
      </c>
      <c r="BD1271" s="1">
        <v>1924120459.5255899</v>
      </c>
      <c r="BE1271" s="1">
        <v>1655779247.7179999</v>
      </c>
      <c r="BF1271" s="1">
        <v>1539380473.9679999</v>
      </c>
      <c r="BG1271" s="1">
        <v>1486172275.6481199</v>
      </c>
      <c r="BH1271" s="1">
        <v>1461133123.4975901</v>
      </c>
      <c r="BI1271" s="1">
        <v>1655779247.7179999</v>
      </c>
      <c r="BJ1271" s="1">
        <v>1539380473.9679999</v>
      </c>
      <c r="BK1271" s="1">
        <v>1486172275.6481199</v>
      </c>
      <c r="BL1271" s="1">
        <v>1461133123.4975901</v>
      </c>
      <c r="BM1271" s="1" t="s">
        <v>85</v>
      </c>
      <c r="BN1271" s="1" t="s">
        <v>85</v>
      </c>
      <c r="BO1271" s="1" t="s">
        <v>85</v>
      </c>
      <c r="BP1271" t="s">
        <v>85</v>
      </c>
    </row>
    <row r="1272" spans="1:68" x14ac:dyDescent="0.25">
      <c r="A1272">
        <v>1869</v>
      </c>
      <c r="B1272" t="s">
        <v>348</v>
      </c>
      <c r="C1272">
        <v>2017</v>
      </c>
      <c r="D1272" s="2">
        <v>130269</v>
      </c>
      <c r="E1272" s="26">
        <v>74329.98</v>
      </c>
      <c r="F1272" t="s">
        <v>91</v>
      </c>
      <c r="I1272" s="2">
        <v>142</v>
      </c>
      <c r="J1272" s="1">
        <v>6751842270</v>
      </c>
      <c r="K1272" s="1">
        <v>2355119790</v>
      </c>
      <c r="L1272" s="1">
        <v>176015887.5</v>
      </c>
      <c r="M1272" s="1">
        <v>459330109.80000001</v>
      </c>
      <c r="N1272" s="1">
        <v>14771034.789999999</v>
      </c>
      <c r="O1272" s="1">
        <v>68898778.359999999</v>
      </c>
      <c r="P1272" s="1">
        <v>68898778.359999999</v>
      </c>
      <c r="Q1272" s="1">
        <v>32290162</v>
      </c>
      <c r="R1272" s="1">
        <v>21911637</v>
      </c>
      <c r="S1272" s="1">
        <v>447226</v>
      </c>
      <c r="T1272" s="1">
        <v>51.363740649999997</v>
      </c>
      <c r="U1272" s="1">
        <v>3.5715299850000002</v>
      </c>
      <c r="V1272" s="1">
        <v>0</v>
      </c>
      <c r="Y1272" s="1">
        <v>2234764695</v>
      </c>
      <c r="Z1272" s="1">
        <v>882570862.059587</v>
      </c>
      <c r="AA1272" s="1">
        <v>0</v>
      </c>
      <c r="AB1272" s="1">
        <v>1997023770</v>
      </c>
      <c r="AC1272" s="1">
        <v>882570862.059587</v>
      </c>
      <c r="AD1272" s="1">
        <v>0</v>
      </c>
      <c r="AE1272" s="1">
        <v>1997023770</v>
      </c>
      <c r="AF1272" s="1">
        <v>697840567.72742903</v>
      </c>
      <c r="AG1272" s="1">
        <v>0</v>
      </c>
      <c r="AH1272" s="1">
        <v>1997023770</v>
      </c>
      <c r="AI1272" s="1">
        <v>610908664.51229596</v>
      </c>
      <c r="AJ1272" s="1">
        <v>0</v>
      </c>
      <c r="AK1272" s="1">
        <v>2600034455.8600001</v>
      </c>
      <c r="AL1272" s="1">
        <v>3362250222.91958</v>
      </c>
      <c r="AM1272" s="1">
        <v>3124509297.91958</v>
      </c>
      <c r="AN1272" s="1">
        <v>2939779003.58742</v>
      </c>
      <c r="AO1272" s="1">
        <v>2852847100.3722901</v>
      </c>
      <c r="AP1272" s="1">
        <v>474101144.58999997</v>
      </c>
      <c r="AQ1272" s="1">
        <v>704676672.39999998</v>
      </c>
      <c r="AR1272" s="1">
        <v>504337533.43793797</v>
      </c>
      <c r="AS1272" s="1">
        <v>468676394.68793797</v>
      </c>
      <c r="AT1272" s="1">
        <v>440966850.53811401</v>
      </c>
      <c r="AU1272" s="1">
        <v>427927065.05584401</v>
      </c>
      <c r="AV1272" s="1">
        <v>3074135600.4499998</v>
      </c>
      <c r="AW1272" s="1">
        <v>4340688900.9475203</v>
      </c>
      <c r="AX1272" s="1">
        <v>4067286837.1975198</v>
      </c>
      <c r="AY1272" s="1">
        <v>3854846998.7155399</v>
      </c>
      <c r="AZ1272" s="1">
        <v>3754875310.0181398</v>
      </c>
      <c r="BA1272" s="1">
        <v>4340688900.9475203</v>
      </c>
      <c r="BB1272" s="1">
        <v>4067286837.1975198</v>
      </c>
      <c r="BC1272" s="1">
        <v>3854846998.7155399</v>
      </c>
      <c r="BD1272" s="1">
        <v>3754875310.0181398</v>
      </c>
      <c r="BE1272" s="1">
        <v>3866587756.3575201</v>
      </c>
      <c r="BF1272" s="1">
        <v>3593185692.6075201</v>
      </c>
      <c r="BG1272" s="1">
        <v>3380745854.1255398</v>
      </c>
      <c r="BH1272" s="1">
        <v>3280774165.4281402</v>
      </c>
      <c r="BI1272" s="1">
        <v>3866587756.3575201</v>
      </c>
      <c r="BJ1272" s="1">
        <v>3593185692.6075201</v>
      </c>
      <c r="BK1272" s="1">
        <v>3380745854.1255398</v>
      </c>
      <c r="BL1272" s="1">
        <v>3280774165.4281402</v>
      </c>
      <c r="BM1272" s="1" t="s">
        <v>85</v>
      </c>
      <c r="BN1272" s="1" t="s">
        <v>85</v>
      </c>
      <c r="BO1272" s="1" t="s">
        <v>85</v>
      </c>
      <c r="BP1272" t="s">
        <v>85</v>
      </c>
    </row>
    <row r="1273" spans="1:68" x14ac:dyDescent="0.25">
      <c r="A1273">
        <v>1869</v>
      </c>
      <c r="B1273" t="s">
        <v>348</v>
      </c>
      <c r="C1273">
        <v>2018</v>
      </c>
      <c r="D1273" s="2">
        <v>130269</v>
      </c>
      <c r="E1273" s="26">
        <v>74329.98</v>
      </c>
      <c r="F1273" t="s">
        <v>91</v>
      </c>
      <c r="I1273" s="2">
        <v>142</v>
      </c>
      <c r="J1273" s="1">
        <v>6751842270</v>
      </c>
      <c r="K1273" s="1">
        <v>2543071595</v>
      </c>
      <c r="L1273" s="1">
        <v>110582283</v>
      </c>
      <c r="M1273" s="1">
        <v>567327125.10000002</v>
      </c>
      <c r="N1273" s="1">
        <v>6959127.7560000001</v>
      </c>
      <c r="O1273" s="1">
        <v>68898778.359999999</v>
      </c>
      <c r="P1273" s="1">
        <v>68898778.359999999</v>
      </c>
      <c r="Q1273" s="1">
        <v>32290162</v>
      </c>
      <c r="R1273" s="1">
        <v>21911637</v>
      </c>
      <c r="S1273" s="1">
        <v>447226</v>
      </c>
      <c r="T1273" s="1">
        <v>52.297124340000003</v>
      </c>
      <c r="U1273" s="1">
        <v>1.979670772</v>
      </c>
      <c r="V1273" s="1">
        <v>0</v>
      </c>
      <c r="Y1273" s="1">
        <v>2234764695</v>
      </c>
      <c r="Z1273" s="1">
        <v>929204105.73673499</v>
      </c>
      <c r="AA1273" s="1">
        <v>0</v>
      </c>
      <c r="AB1273" s="1">
        <v>1997023770</v>
      </c>
      <c r="AC1273" s="1">
        <v>929204105.73673499</v>
      </c>
      <c r="AD1273" s="1">
        <v>0</v>
      </c>
      <c r="AE1273" s="1">
        <v>1997023770</v>
      </c>
      <c r="AF1273" s="1">
        <v>734713039.54990804</v>
      </c>
      <c r="AG1273" s="1">
        <v>0</v>
      </c>
      <c r="AH1273" s="1">
        <v>1997023770</v>
      </c>
      <c r="AI1273" s="1">
        <v>643187831.93257701</v>
      </c>
      <c r="AJ1273" s="1">
        <v>0</v>
      </c>
      <c r="AK1273" s="1">
        <v>2722552656.3600001</v>
      </c>
      <c r="AL1273" s="1">
        <v>3343449862.0967302</v>
      </c>
      <c r="AM1273" s="1">
        <v>3105708937.0967302</v>
      </c>
      <c r="AN1273" s="1">
        <v>2911217870.9099002</v>
      </c>
      <c r="AO1273" s="1">
        <v>2819692663.2925701</v>
      </c>
      <c r="AP1273" s="1">
        <v>574286252.85599995</v>
      </c>
      <c r="AQ1273" s="1">
        <v>704676672.39999998</v>
      </c>
      <c r="AR1273" s="1">
        <v>501517479.31450999</v>
      </c>
      <c r="AS1273" s="1">
        <v>465856340.56450999</v>
      </c>
      <c r="AT1273" s="1">
        <v>436682680.63648599</v>
      </c>
      <c r="AU1273" s="1">
        <v>422953899.49388599</v>
      </c>
      <c r="AV1273" s="1">
        <v>3296838909.2160001</v>
      </c>
      <c r="AW1273" s="1">
        <v>4419253594.2672396</v>
      </c>
      <c r="AX1273" s="1">
        <v>4145851530.51724</v>
      </c>
      <c r="AY1273" s="1">
        <v>3922186804.40239</v>
      </c>
      <c r="AZ1273" s="1">
        <v>3816932815.6424599</v>
      </c>
      <c r="BA1273" s="1">
        <v>4419253594.2672396</v>
      </c>
      <c r="BB1273" s="1">
        <v>4145851530.51724</v>
      </c>
      <c r="BC1273" s="1">
        <v>3922186804.40239</v>
      </c>
      <c r="BD1273" s="1">
        <v>3816932815.6424599</v>
      </c>
      <c r="BE1273" s="1">
        <v>3844967341.4112401</v>
      </c>
      <c r="BF1273" s="1">
        <v>3571565277.6612401</v>
      </c>
      <c r="BG1273" s="1">
        <v>3347900551.5463901</v>
      </c>
      <c r="BH1273" s="1">
        <v>3242646562.7864599</v>
      </c>
      <c r="BI1273" s="1">
        <v>3844967341.4112401</v>
      </c>
      <c r="BJ1273" s="1">
        <v>3571565277.6612401</v>
      </c>
      <c r="BK1273" s="1">
        <v>3347900551.5463901</v>
      </c>
      <c r="BL1273" s="1">
        <v>3242646562.7864599</v>
      </c>
      <c r="BM1273" s="1" t="s">
        <v>85</v>
      </c>
      <c r="BN1273" s="1" t="s">
        <v>85</v>
      </c>
      <c r="BO1273" s="1" t="s">
        <v>85</v>
      </c>
      <c r="BP1273" t="s">
        <v>85</v>
      </c>
    </row>
    <row r="1274" spans="1:68" x14ac:dyDescent="0.25">
      <c r="A1274">
        <v>1869</v>
      </c>
      <c r="B1274" t="s">
        <v>348</v>
      </c>
      <c r="C1274">
        <v>2019</v>
      </c>
      <c r="D1274" s="2">
        <v>130269</v>
      </c>
      <c r="E1274" s="26">
        <v>74329.98</v>
      </c>
      <c r="F1274" t="s">
        <v>91</v>
      </c>
      <c r="I1274" s="2">
        <v>142</v>
      </c>
      <c r="J1274" s="1">
        <v>6751842270</v>
      </c>
      <c r="K1274" s="1">
        <v>2398328769</v>
      </c>
      <c r="L1274" s="1">
        <v>0</v>
      </c>
      <c r="M1274" s="1">
        <v>533471787.69999999</v>
      </c>
      <c r="N1274" s="1">
        <v>4887765</v>
      </c>
      <c r="O1274" s="1">
        <v>68898778.359999999</v>
      </c>
      <c r="P1274" s="1">
        <v>68898778.359999999</v>
      </c>
      <c r="Q1274" s="1">
        <v>32290162</v>
      </c>
      <c r="R1274" s="1">
        <v>21911637</v>
      </c>
      <c r="S1274" s="1">
        <v>447226</v>
      </c>
      <c r="T1274" s="1">
        <v>48.123523509999998</v>
      </c>
      <c r="U1274" s="1">
        <v>5.3469670679999997</v>
      </c>
      <c r="V1274" s="1">
        <v>0</v>
      </c>
      <c r="Y1274" s="1">
        <v>2234764695</v>
      </c>
      <c r="Z1274" s="1">
        <v>789947603.79654598</v>
      </c>
      <c r="AA1274" s="1">
        <v>0</v>
      </c>
      <c r="AB1274" s="1">
        <v>1997023770</v>
      </c>
      <c r="AC1274" s="1">
        <v>789947603.79654598</v>
      </c>
      <c r="AD1274" s="1">
        <v>0</v>
      </c>
      <c r="AE1274" s="1">
        <v>1997023770</v>
      </c>
      <c r="AF1274" s="1">
        <v>624604219.33925796</v>
      </c>
      <c r="AG1274" s="1">
        <v>0</v>
      </c>
      <c r="AH1274" s="1">
        <v>1997023770</v>
      </c>
      <c r="AI1274" s="1">
        <v>546795567.82994604</v>
      </c>
      <c r="AJ1274" s="1">
        <v>0</v>
      </c>
      <c r="AK1274" s="1">
        <v>2467227547.3600001</v>
      </c>
      <c r="AL1274" s="1">
        <v>3093611077.1565399</v>
      </c>
      <c r="AM1274" s="1">
        <v>2855870152.1565399</v>
      </c>
      <c r="AN1274" s="1">
        <v>2690526767.6992502</v>
      </c>
      <c r="AO1274" s="1">
        <v>2612718116.18994</v>
      </c>
      <c r="AP1274" s="1">
        <v>538359552.70000005</v>
      </c>
      <c r="AQ1274" s="1">
        <v>704676672.39999998</v>
      </c>
      <c r="AR1274" s="1">
        <v>464041661.57348198</v>
      </c>
      <c r="AS1274" s="1">
        <v>428380522.82348198</v>
      </c>
      <c r="AT1274" s="1">
        <v>403579015.15488797</v>
      </c>
      <c r="AU1274" s="1">
        <v>391907717.428491</v>
      </c>
      <c r="AV1274" s="1">
        <v>3005587100.0599999</v>
      </c>
      <c r="AW1274" s="1">
        <v>4096012291.4300199</v>
      </c>
      <c r="AX1274" s="1">
        <v>3822610227.6800199</v>
      </c>
      <c r="AY1274" s="1">
        <v>3632465335.5541401</v>
      </c>
      <c r="AZ1274" s="1">
        <v>3542985386.3184299</v>
      </c>
      <c r="BA1274" s="1">
        <v>4096012291.4300199</v>
      </c>
      <c r="BB1274" s="1">
        <v>3822610227.6800199</v>
      </c>
      <c r="BC1274" s="1">
        <v>3632465335.5541401</v>
      </c>
      <c r="BD1274" s="1">
        <v>3542985386.3184299</v>
      </c>
      <c r="BE1274" s="1">
        <v>3557652738.73002</v>
      </c>
      <c r="BF1274" s="1">
        <v>3284250674.98002</v>
      </c>
      <c r="BG1274" s="1">
        <v>3094105782.8541398</v>
      </c>
      <c r="BH1274" s="1">
        <v>3004625833.6184301</v>
      </c>
      <c r="BI1274" s="1">
        <v>3557652738.73002</v>
      </c>
      <c r="BJ1274" s="1">
        <v>3284250674.98002</v>
      </c>
      <c r="BK1274" s="1">
        <v>3094105782.8541398</v>
      </c>
      <c r="BL1274" s="1">
        <v>3004625833.6184301</v>
      </c>
      <c r="BM1274" s="1" t="s">
        <v>85</v>
      </c>
      <c r="BN1274" s="1" t="s">
        <v>85</v>
      </c>
      <c r="BO1274" s="1" t="s">
        <v>85</v>
      </c>
      <c r="BP1274" t="s">
        <v>85</v>
      </c>
    </row>
    <row r="1275" spans="1:68" x14ac:dyDescent="0.25">
      <c r="A1275">
        <v>1869</v>
      </c>
      <c r="B1275" t="s">
        <v>348</v>
      </c>
      <c r="C1275">
        <v>2020</v>
      </c>
      <c r="D1275" s="2">
        <v>120937</v>
      </c>
      <c r="E1275" s="26">
        <v>74329.98</v>
      </c>
      <c r="F1275" t="s">
        <v>91</v>
      </c>
      <c r="I1275" s="2">
        <v>142</v>
      </c>
      <c r="J1275" s="1">
        <v>6268164710</v>
      </c>
      <c r="K1275" s="1">
        <v>2582405996</v>
      </c>
      <c r="L1275" s="1">
        <v>0</v>
      </c>
      <c r="M1275" s="1">
        <v>493370021.5</v>
      </c>
      <c r="N1275" s="1">
        <v>87497184.670000002</v>
      </c>
      <c r="O1275" s="1">
        <v>68898778.359999999</v>
      </c>
      <c r="P1275" s="1">
        <v>68898778.359999999</v>
      </c>
      <c r="Q1275" s="1">
        <v>32290162</v>
      </c>
      <c r="R1275" s="1">
        <v>21911637</v>
      </c>
      <c r="S1275" s="1">
        <v>447226</v>
      </c>
      <c r="T1275" s="1">
        <v>49.440864320000003</v>
      </c>
      <c r="U1275" s="1">
        <v>2.1163624360000002</v>
      </c>
      <c r="V1275" s="1">
        <v>0</v>
      </c>
      <c r="Y1275" s="1">
        <v>2074674235</v>
      </c>
      <c r="Z1275" s="1">
        <v>873933761.23716497</v>
      </c>
      <c r="AA1275" s="1">
        <v>0</v>
      </c>
      <c r="AB1275" s="1">
        <v>1853964210</v>
      </c>
      <c r="AC1275" s="1">
        <v>873933761.23716497</v>
      </c>
      <c r="AD1275" s="1">
        <v>0</v>
      </c>
      <c r="AE1275" s="1">
        <v>1853964210</v>
      </c>
      <c r="AF1275" s="1">
        <v>691011292.48105097</v>
      </c>
      <c r="AG1275" s="1">
        <v>0</v>
      </c>
      <c r="AH1275" s="1">
        <v>1853964210</v>
      </c>
      <c r="AI1275" s="1">
        <v>604930130.71346796</v>
      </c>
      <c r="AJ1275" s="1">
        <v>0</v>
      </c>
      <c r="AK1275" s="1">
        <v>2651304774.3600001</v>
      </c>
      <c r="AL1275" s="1">
        <v>3017506774.5971599</v>
      </c>
      <c r="AM1275" s="1">
        <v>2796796749.5971599</v>
      </c>
      <c r="AN1275" s="1">
        <v>2613874280.8410501</v>
      </c>
      <c r="AO1275" s="1">
        <v>2527793119.0734601</v>
      </c>
      <c r="AP1275" s="1">
        <v>580867206.16999996</v>
      </c>
      <c r="AQ1275" s="1">
        <v>704676672.39999998</v>
      </c>
      <c r="AR1275" s="1">
        <v>452626016.189574</v>
      </c>
      <c r="AS1275" s="1">
        <v>419519512.439574</v>
      </c>
      <c r="AT1275" s="1">
        <v>392081142.12615699</v>
      </c>
      <c r="AU1275" s="1">
        <v>379168967.86102003</v>
      </c>
      <c r="AV1275" s="1">
        <v>3232171980.5300002</v>
      </c>
      <c r="AW1275" s="1">
        <v>4050999996.9567399</v>
      </c>
      <c r="AX1275" s="1">
        <v>3797183468.2067399</v>
      </c>
      <c r="AY1275" s="1">
        <v>3586822629.1372099</v>
      </c>
      <c r="AZ1275" s="1">
        <v>3487829293.1044898</v>
      </c>
      <c r="BA1275" s="1">
        <v>4050999996.9567399</v>
      </c>
      <c r="BB1275" s="1">
        <v>3797183468.2067399</v>
      </c>
      <c r="BC1275" s="1">
        <v>3586822629.1372099</v>
      </c>
      <c r="BD1275" s="1">
        <v>3487829293.1044898</v>
      </c>
      <c r="BE1275" s="1">
        <v>3470132790.7867398</v>
      </c>
      <c r="BF1275" s="1">
        <v>3216316262.0367398</v>
      </c>
      <c r="BG1275" s="1">
        <v>3005955422.9672098</v>
      </c>
      <c r="BH1275" s="1">
        <v>2906962086.9344802</v>
      </c>
      <c r="BI1275" s="1">
        <v>3470132790.7867398</v>
      </c>
      <c r="BJ1275" s="1">
        <v>3216316262.0367398</v>
      </c>
      <c r="BK1275" s="1">
        <v>3005955422.9672098</v>
      </c>
      <c r="BL1275" s="1">
        <v>2906962086.9344802</v>
      </c>
      <c r="BM1275" s="1" t="s">
        <v>85</v>
      </c>
      <c r="BN1275" s="1" t="s">
        <v>85</v>
      </c>
      <c r="BO1275" s="1" t="s">
        <v>85</v>
      </c>
      <c r="BP1275" t="s">
        <v>85</v>
      </c>
    </row>
    <row r="1276" spans="1:68" x14ac:dyDescent="0.25">
      <c r="A1276">
        <v>1869</v>
      </c>
      <c r="B1276" t="s">
        <v>348</v>
      </c>
      <c r="C1276">
        <v>2021</v>
      </c>
      <c r="D1276" s="2">
        <v>120937</v>
      </c>
      <c r="E1276" s="26">
        <v>74329.98</v>
      </c>
      <c r="F1276" t="s">
        <v>91</v>
      </c>
      <c r="I1276" s="2">
        <v>142</v>
      </c>
      <c r="J1276" s="1">
        <v>6268164710</v>
      </c>
      <c r="K1276" s="1">
        <v>2564125755</v>
      </c>
      <c r="L1276" s="1">
        <v>0</v>
      </c>
      <c r="M1276" s="1">
        <v>529929200.30000001</v>
      </c>
      <c r="N1276" s="1">
        <v>91242190.209999993</v>
      </c>
      <c r="O1276" s="1">
        <v>68898778.359999999</v>
      </c>
      <c r="P1276" s="1">
        <v>68898778.359999999</v>
      </c>
      <c r="Q1276" s="1">
        <v>32290162</v>
      </c>
      <c r="R1276" s="1">
        <v>21911637</v>
      </c>
      <c r="S1276" s="1">
        <v>447226</v>
      </c>
      <c r="T1276" s="1">
        <v>49.086245150000003</v>
      </c>
      <c r="U1276" s="1">
        <v>2.569667554</v>
      </c>
      <c r="V1276" s="1">
        <v>0</v>
      </c>
      <c r="Y1276" s="1">
        <v>2074674235</v>
      </c>
      <c r="Z1276" s="1">
        <v>859013956.82934701</v>
      </c>
      <c r="AA1276" s="1">
        <v>0</v>
      </c>
      <c r="AB1276" s="1">
        <v>1853964210</v>
      </c>
      <c r="AC1276" s="1">
        <v>859013956.82934701</v>
      </c>
      <c r="AD1276" s="1">
        <v>0</v>
      </c>
      <c r="AE1276" s="1">
        <v>1853964210</v>
      </c>
      <c r="AF1276" s="1">
        <v>679214341.97439504</v>
      </c>
      <c r="AG1276" s="1">
        <v>0</v>
      </c>
      <c r="AH1276" s="1">
        <v>1853964210</v>
      </c>
      <c r="AI1276" s="1">
        <v>594602758.51324105</v>
      </c>
      <c r="AJ1276" s="1">
        <v>0</v>
      </c>
      <c r="AK1276" s="1">
        <v>2633024533.3600001</v>
      </c>
      <c r="AL1276" s="1">
        <v>3002586970.1893401</v>
      </c>
      <c r="AM1276" s="1">
        <v>2781876945.1893401</v>
      </c>
      <c r="AN1276" s="1">
        <v>2602077330.3343902</v>
      </c>
      <c r="AO1276" s="1">
        <v>2517465746.87324</v>
      </c>
      <c r="AP1276" s="1">
        <v>621171390.50999999</v>
      </c>
      <c r="AQ1276" s="1">
        <v>704676672.39999998</v>
      </c>
      <c r="AR1276" s="1">
        <v>450388045.52840197</v>
      </c>
      <c r="AS1276" s="1">
        <v>417281541.77840197</v>
      </c>
      <c r="AT1276" s="1">
        <v>390311599.55015898</v>
      </c>
      <c r="AU1276" s="1">
        <v>377619862.03098601</v>
      </c>
      <c r="AV1276" s="1">
        <v>3254195923.8699999</v>
      </c>
      <c r="AW1276" s="1">
        <v>4074146406.2277498</v>
      </c>
      <c r="AX1276" s="1">
        <v>3820329877.4777498</v>
      </c>
      <c r="AY1276" s="1">
        <v>3613560320.3945498</v>
      </c>
      <c r="AZ1276" s="1">
        <v>3516256999.4142199</v>
      </c>
      <c r="BA1276" s="1">
        <v>4074146406.2277498</v>
      </c>
      <c r="BB1276" s="1">
        <v>3820329877.4777498</v>
      </c>
      <c r="BC1276" s="1">
        <v>3613560320.3945498</v>
      </c>
      <c r="BD1276" s="1">
        <v>3516256999.4142199</v>
      </c>
      <c r="BE1276" s="1">
        <v>3452975015.7177501</v>
      </c>
      <c r="BF1276" s="1">
        <v>3199158486.9677501</v>
      </c>
      <c r="BG1276" s="1">
        <v>2992388929.8845501</v>
      </c>
      <c r="BH1276" s="1">
        <v>2895085608.9042201</v>
      </c>
      <c r="BI1276" s="1">
        <v>3452975015.7177401</v>
      </c>
      <c r="BJ1276" s="1">
        <v>3199158486.9677401</v>
      </c>
      <c r="BK1276" s="1">
        <v>2992388929.8845501</v>
      </c>
      <c r="BL1276" s="1">
        <v>2895085608.9042201</v>
      </c>
      <c r="BM1276" s="1" t="s">
        <v>85</v>
      </c>
      <c r="BN1276" s="1" t="s">
        <v>85</v>
      </c>
      <c r="BO1276" s="1" t="s">
        <v>85</v>
      </c>
      <c r="BP1276" t="s">
        <v>85</v>
      </c>
    </row>
    <row r="1277" spans="1:68" x14ac:dyDescent="0.25">
      <c r="A1277">
        <v>1873</v>
      </c>
      <c r="B1277" t="s">
        <v>349</v>
      </c>
      <c r="C1277">
        <v>2017</v>
      </c>
      <c r="D1277" s="2">
        <v>162176</v>
      </c>
      <c r="E1277" s="26">
        <v>123269.06</v>
      </c>
      <c r="F1277" t="s">
        <v>91</v>
      </c>
      <c r="I1277" s="2">
        <v>169</v>
      </c>
      <c r="J1277" s="1">
        <v>10003826560</v>
      </c>
      <c r="K1277" s="1">
        <v>5775057273</v>
      </c>
      <c r="L1277" s="1">
        <v>0</v>
      </c>
      <c r="M1277" s="1">
        <v>2553694287</v>
      </c>
      <c r="N1277" s="1">
        <v>0</v>
      </c>
      <c r="O1277" s="1">
        <v>398247239.69999999</v>
      </c>
      <c r="P1277" s="1">
        <v>397585338.5</v>
      </c>
      <c r="Q1277" s="1">
        <v>109984229</v>
      </c>
      <c r="R1277" s="1">
        <v>70155538</v>
      </c>
      <c r="S1277" s="1">
        <v>2140476</v>
      </c>
      <c r="T1277" s="1">
        <v>55.600670540000003</v>
      </c>
      <c r="U1277" s="1">
        <v>4.2468968120000001</v>
      </c>
      <c r="V1277" s="1">
        <v>0</v>
      </c>
      <c r="W1277" s="1">
        <v>48.48</v>
      </c>
      <c r="X1277" s="1">
        <v>1.18</v>
      </c>
      <c r="Y1277" s="1">
        <v>2782129280</v>
      </c>
      <c r="Z1277" s="1">
        <v>3227004487.64885</v>
      </c>
      <c r="AA1277" s="1">
        <v>0</v>
      </c>
      <c r="AB1277" s="1">
        <v>2486158080</v>
      </c>
      <c r="AC1277" s="1">
        <v>3227004487.64885</v>
      </c>
      <c r="AD1277" s="1">
        <v>0</v>
      </c>
      <c r="AE1277" s="1">
        <v>2486158080</v>
      </c>
      <c r="AF1277" s="1">
        <v>2555748194.3064198</v>
      </c>
      <c r="AG1277" s="1">
        <v>0</v>
      </c>
      <c r="AH1277" s="1">
        <v>2486158080</v>
      </c>
      <c r="AI1277" s="1">
        <v>2239862879.7923398</v>
      </c>
      <c r="AJ1277" s="1">
        <v>0</v>
      </c>
      <c r="AK1277" s="1">
        <v>6173304512.6999998</v>
      </c>
      <c r="AL1277" s="1">
        <v>6406719106.1488504</v>
      </c>
      <c r="AM1277" s="1">
        <v>6110747906.1488504</v>
      </c>
      <c r="AN1277" s="1">
        <v>5439491612.8064203</v>
      </c>
      <c r="AO1277" s="1">
        <v>5123606298.2923403</v>
      </c>
      <c r="AP1277" s="1">
        <v>2553694287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8726998799.7000008</v>
      </c>
      <c r="AW1277" s="1">
        <v>8960413393.1488495</v>
      </c>
      <c r="AX1277" s="1">
        <v>8664442193.1488495</v>
      </c>
      <c r="AY1277" s="1">
        <v>7993185899.8064203</v>
      </c>
      <c r="AZ1277" s="1">
        <v>7677300585.2923403</v>
      </c>
      <c r="BA1277" s="1">
        <v>8960413393.1488495</v>
      </c>
      <c r="BB1277" s="1">
        <v>8664442193.1488495</v>
      </c>
      <c r="BC1277" s="1">
        <v>7993185899.8064203</v>
      </c>
      <c r="BD1277" s="1">
        <v>7677300585.2923403</v>
      </c>
      <c r="BE1277" s="1">
        <v>6406719106.1488504</v>
      </c>
      <c r="BF1277" s="1">
        <v>6110747906.1488504</v>
      </c>
      <c r="BG1277" s="1">
        <v>5439491612.8064203</v>
      </c>
      <c r="BH1277" s="1">
        <v>5123606298.2923403</v>
      </c>
      <c r="BI1277" s="1">
        <v>6406719106.1488504</v>
      </c>
      <c r="BJ1277" s="1">
        <v>6110747906.1488504</v>
      </c>
      <c r="BK1277" s="1">
        <v>5439491612.8064203</v>
      </c>
      <c r="BL1277" s="1">
        <v>5123606298.2923403</v>
      </c>
      <c r="BM1277" s="1" t="s">
        <v>85</v>
      </c>
      <c r="BN1277" s="1" t="s">
        <v>85</v>
      </c>
      <c r="BO1277" s="1" t="s">
        <v>85</v>
      </c>
      <c r="BP1277" t="s">
        <v>85</v>
      </c>
    </row>
    <row r="1278" spans="1:68" x14ac:dyDescent="0.25">
      <c r="A1278">
        <v>1873</v>
      </c>
      <c r="B1278" t="s">
        <v>349</v>
      </c>
      <c r="C1278">
        <v>2018</v>
      </c>
      <c r="D1278" s="2">
        <v>166046</v>
      </c>
      <c r="E1278" s="26">
        <v>123269.06</v>
      </c>
      <c r="F1278" t="s">
        <v>91</v>
      </c>
      <c r="I1278" s="2">
        <v>169</v>
      </c>
      <c r="J1278" s="1">
        <v>10242547510</v>
      </c>
      <c r="K1278" s="1">
        <v>6107619416</v>
      </c>
      <c r="L1278" s="1">
        <v>0</v>
      </c>
      <c r="M1278" s="1">
        <v>2985443366</v>
      </c>
      <c r="N1278" s="1">
        <v>0</v>
      </c>
      <c r="O1278" s="1">
        <v>398247239.69999999</v>
      </c>
      <c r="P1278" s="1">
        <v>397585338.5</v>
      </c>
      <c r="Q1278" s="1">
        <v>109984229</v>
      </c>
      <c r="R1278" s="1">
        <v>70155538</v>
      </c>
      <c r="S1278" s="1">
        <v>2140476</v>
      </c>
      <c r="T1278" s="1">
        <v>56.737394309999999</v>
      </c>
      <c r="U1278" s="1">
        <v>3.6365214269999999</v>
      </c>
      <c r="V1278" s="1">
        <v>0</v>
      </c>
      <c r="W1278" s="1">
        <v>48.48</v>
      </c>
      <c r="X1278" s="1">
        <v>1.18</v>
      </c>
      <c r="Y1278" s="1">
        <v>2848519130</v>
      </c>
      <c r="Z1278" s="1">
        <v>3336789930.9429402</v>
      </c>
      <c r="AA1278" s="1">
        <v>0</v>
      </c>
      <c r="AB1278" s="1">
        <v>2545485180</v>
      </c>
      <c r="AC1278" s="1">
        <v>3336789930.9429402</v>
      </c>
      <c r="AD1278" s="1">
        <v>0</v>
      </c>
      <c r="AE1278" s="1">
        <v>2545485180</v>
      </c>
      <c r="AF1278" s="1">
        <v>2642696926.3376002</v>
      </c>
      <c r="AG1278" s="1">
        <v>0</v>
      </c>
      <c r="AH1278" s="1">
        <v>2545485180</v>
      </c>
      <c r="AI1278" s="1">
        <v>2316064924.1703801</v>
      </c>
      <c r="AJ1278" s="1">
        <v>0</v>
      </c>
      <c r="AK1278" s="1">
        <v>6505866655.6999998</v>
      </c>
      <c r="AL1278" s="1">
        <v>6582894399.4429398</v>
      </c>
      <c r="AM1278" s="1">
        <v>6279860449.4429398</v>
      </c>
      <c r="AN1278" s="1">
        <v>5585767444.8375998</v>
      </c>
      <c r="AO1278" s="1">
        <v>5259135442.6703796</v>
      </c>
      <c r="AP1278" s="1">
        <v>2985443366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9491310021.7000008</v>
      </c>
      <c r="AW1278" s="1">
        <v>9568337765.4429398</v>
      </c>
      <c r="AX1278" s="1">
        <v>9265303815.4429398</v>
      </c>
      <c r="AY1278" s="1">
        <v>8571210810.8375998</v>
      </c>
      <c r="AZ1278" s="1">
        <v>8244578808.6703796</v>
      </c>
      <c r="BA1278" s="1">
        <v>9568337765.4429398</v>
      </c>
      <c r="BB1278" s="1">
        <v>9265303815.4429398</v>
      </c>
      <c r="BC1278" s="1">
        <v>8571210810.8375998</v>
      </c>
      <c r="BD1278" s="1">
        <v>8244578808.6703796</v>
      </c>
      <c r="BE1278" s="1">
        <v>6582894399.4429398</v>
      </c>
      <c r="BF1278" s="1">
        <v>6279860449.4429398</v>
      </c>
      <c r="BG1278" s="1">
        <v>5585767444.8375998</v>
      </c>
      <c r="BH1278" s="1">
        <v>5259135442.6703796</v>
      </c>
      <c r="BI1278" s="1">
        <v>6582894399.4429398</v>
      </c>
      <c r="BJ1278" s="1">
        <v>6279860449.4429398</v>
      </c>
      <c r="BK1278" s="1">
        <v>5585767444.8375998</v>
      </c>
      <c r="BL1278" s="1">
        <v>5259135442.6703796</v>
      </c>
      <c r="BM1278" s="1" t="s">
        <v>85</v>
      </c>
      <c r="BN1278" s="1" t="s">
        <v>85</v>
      </c>
      <c r="BO1278" s="1" t="s">
        <v>85</v>
      </c>
      <c r="BP1278" t="s">
        <v>85</v>
      </c>
    </row>
    <row r="1279" spans="1:68" x14ac:dyDescent="0.25">
      <c r="A1279">
        <v>1873</v>
      </c>
      <c r="B1279" t="s">
        <v>349</v>
      </c>
      <c r="C1279">
        <v>2019</v>
      </c>
      <c r="D1279" s="2">
        <v>168651</v>
      </c>
      <c r="E1279" s="26">
        <v>123269.06</v>
      </c>
      <c r="F1279" t="s">
        <v>91</v>
      </c>
      <c r="I1279" s="2">
        <v>169</v>
      </c>
      <c r="J1279" s="1">
        <v>10403236935</v>
      </c>
      <c r="K1279" s="1">
        <v>5590541936</v>
      </c>
      <c r="L1279" s="1">
        <v>0</v>
      </c>
      <c r="M1279" s="1">
        <v>2745254341</v>
      </c>
      <c r="N1279" s="1">
        <v>0</v>
      </c>
      <c r="O1279" s="1">
        <v>398247239.69999999</v>
      </c>
      <c r="P1279" s="1">
        <v>397585338.5</v>
      </c>
      <c r="Q1279" s="1">
        <v>109984229</v>
      </c>
      <c r="R1279" s="1">
        <v>70155538</v>
      </c>
      <c r="S1279" s="1">
        <v>2140476</v>
      </c>
      <c r="T1279" s="1">
        <v>53.67101744</v>
      </c>
      <c r="U1279" s="1">
        <v>7.6909324310000002</v>
      </c>
      <c r="V1279" s="1">
        <v>0</v>
      </c>
      <c r="W1279" s="1">
        <v>48.48</v>
      </c>
      <c r="X1279" s="1">
        <v>1.18</v>
      </c>
      <c r="Y1279" s="1">
        <v>2893207905</v>
      </c>
      <c r="Z1279" s="1">
        <v>2889328863.1993499</v>
      </c>
      <c r="AA1279" s="1">
        <v>0</v>
      </c>
      <c r="AB1279" s="1">
        <v>2585419830</v>
      </c>
      <c r="AC1279" s="1">
        <v>2889328863.1993499</v>
      </c>
      <c r="AD1279" s="1">
        <v>0</v>
      </c>
      <c r="AE1279" s="1">
        <v>2585419830</v>
      </c>
      <c r="AF1279" s="1">
        <v>2288313218.3864198</v>
      </c>
      <c r="AG1279" s="1">
        <v>0</v>
      </c>
      <c r="AH1279" s="1">
        <v>2585419830</v>
      </c>
      <c r="AI1279" s="1">
        <v>2005482326.7097499</v>
      </c>
      <c r="AJ1279" s="1">
        <v>0</v>
      </c>
      <c r="AK1279" s="1">
        <v>5988789175.6999998</v>
      </c>
      <c r="AL1279" s="1">
        <v>6180122106.6993504</v>
      </c>
      <c r="AM1279" s="1">
        <v>5872334031.6993504</v>
      </c>
      <c r="AN1279" s="1">
        <v>5271318386.8864202</v>
      </c>
      <c r="AO1279" s="1">
        <v>4988487495.2097502</v>
      </c>
      <c r="AP1279" s="1">
        <v>2745254341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8734043516.7000008</v>
      </c>
      <c r="AW1279" s="1">
        <v>8925376447.6993504</v>
      </c>
      <c r="AX1279" s="1">
        <v>8617588372.6993504</v>
      </c>
      <c r="AY1279" s="1">
        <v>8016572727.8864202</v>
      </c>
      <c r="AZ1279" s="1">
        <v>7733741836.2097502</v>
      </c>
      <c r="BA1279" s="1">
        <v>8925376447.6993504</v>
      </c>
      <c r="BB1279" s="1">
        <v>8617588372.6993504</v>
      </c>
      <c r="BC1279" s="1">
        <v>8016572727.8864202</v>
      </c>
      <c r="BD1279" s="1">
        <v>7733741836.2097502</v>
      </c>
      <c r="BE1279" s="1">
        <v>6180122106.6993504</v>
      </c>
      <c r="BF1279" s="1">
        <v>5872334031.6993504</v>
      </c>
      <c r="BG1279" s="1">
        <v>5271318386.8864202</v>
      </c>
      <c r="BH1279" s="1">
        <v>4988487495.2097502</v>
      </c>
      <c r="BI1279" s="1">
        <v>6180122106.6993504</v>
      </c>
      <c r="BJ1279" s="1">
        <v>5872334031.6993504</v>
      </c>
      <c r="BK1279" s="1">
        <v>5271318386.8864202</v>
      </c>
      <c r="BL1279" s="1">
        <v>4988487495.2097502</v>
      </c>
      <c r="BM1279" s="1" t="s">
        <v>85</v>
      </c>
      <c r="BN1279" s="1" t="s">
        <v>85</v>
      </c>
      <c r="BO1279" s="1" t="s">
        <v>85</v>
      </c>
      <c r="BP1279" t="s">
        <v>85</v>
      </c>
    </row>
    <row r="1280" spans="1:68" x14ac:dyDescent="0.25">
      <c r="A1280">
        <v>1873</v>
      </c>
      <c r="B1280" t="s">
        <v>349</v>
      </c>
      <c r="C1280">
        <v>2020</v>
      </c>
      <c r="D1280" s="2">
        <v>170402</v>
      </c>
      <c r="E1280" s="26">
        <v>123269.06</v>
      </c>
      <c r="F1280" t="s">
        <v>91</v>
      </c>
      <c r="I1280" s="2">
        <v>169</v>
      </c>
      <c r="J1280" s="1">
        <v>10511247370</v>
      </c>
      <c r="K1280" s="1">
        <v>6622628072</v>
      </c>
      <c r="L1280" s="1">
        <v>0</v>
      </c>
      <c r="M1280" s="1">
        <v>3139916472</v>
      </c>
      <c r="N1280" s="1">
        <v>0</v>
      </c>
      <c r="O1280" s="1">
        <v>398247239.69999999</v>
      </c>
      <c r="P1280" s="1">
        <v>397585338.5</v>
      </c>
      <c r="Q1280" s="1">
        <v>109984229</v>
      </c>
      <c r="R1280" s="1">
        <v>70155538</v>
      </c>
      <c r="S1280" s="1">
        <v>2140476</v>
      </c>
      <c r="T1280" s="1">
        <v>55.728025289999998</v>
      </c>
      <c r="U1280" s="1">
        <v>3.0676643920000002</v>
      </c>
      <c r="V1280" s="1">
        <v>0</v>
      </c>
      <c r="W1280" s="1">
        <v>48.48</v>
      </c>
      <c r="X1280" s="1">
        <v>1.18</v>
      </c>
      <c r="Y1280" s="1">
        <v>2923246310</v>
      </c>
      <c r="Z1280" s="1">
        <v>3309108729.5576701</v>
      </c>
      <c r="AA1280" s="1">
        <v>0</v>
      </c>
      <c r="AB1280" s="1">
        <v>2612262660</v>
      </c>
      <c r="AC1280" s="1">
        <v>3309108729.5576701</v>
      </c>
      <c r="AD1280" s="1">
        <v>0</v>
      </c>
      <c r="AE1280" s="1">
        <v>2612262660</v>
      </c>
      <c r="AF1280" s="1">
        <v>2620773752.4692702</v>
      </c>
      <c r="AG1280" s="1">
        <v>0</v>
      </c>
      <c r="AH1280" s="1">
        <v>2612262660</v>
      </c>
      <c r="AI1280" s="1">
        <v>2296851410.31002</v>
      </c>
      <c r="AJ1280" s="1">
        <v>0</v>
      </c>
      <c r="AK1280" s="1">
        <v>7020875311.6999998</v>
      </c>
      <c r="AL1280" s="1">
        <v>6629940378.0576696</v>
      </c>
      <c r="AM1280" s="1">
        <v>6318956728.0576696</v>
      </c>
      <c r="AN1280" s="1">
        <v>5630621750.9692698</v>
      </c>
      <c r="AO1280" s="1">
        <v>5306699408.8100204</v>
      </c>
      <c r="AP1280" s="1">
        <v>3139916472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10160791783.700001</v>
      </c>
      <c r="AW1280" s="1">
        <v>9769856850.0576706</v>
      </c>
      <c r="AX1280" s="1">
        <v>9458873200.0576706</v>
      </c>
      <c r="AY1280" s="1">
        <v>8770538222.9692707</v>
      </c>
      <c r="AZ1280" s="1">
        <v>8446615880.8100204</v>
      </c>
      <c r="BA1280" s="1">
        <v>9769856850.0576706</v>
      </c>
      <c r="BB1280" s="1">
        <v>9458873200.0576706</v>
      </c>
      <c r="BC1280" s="1">
        <v>8770538222.9692707</v>
      </c>
      <c r="BD1280" s="1">
        <v>8446615880.8100204</v>
      </c>
      <c r="BE1280" s="1">
        <v>6629940378.0576696</v>
      </c>
      <c r="BF1280" s="1">
        <v>6318956728.0576696</v>
      </c>
      <c r="BG1280" s="1">
        <v>5630621750.9692698</v>
      </c>
      <c r="BH1280" s="1">
        <v>5306699408.8100204</v>
      </c>
      <c r="BI1280" s="1">
        <v>6629940378.0576696</v>
      </c>
      <c r="BJ1280" s="1">
        <v>6318956728.0576696</v>
      </c>
      <c r="BK1280" s="1">
        <v>5630621750.9692698</v>
      </c>
      <c r="BL1280" s="1">
        <v>5306699408.8100204</v>
      </c>
      <c r="BM1280" s="1" t="s">
        <v>85</v>
      </c>
      <c r="BN1280" s="1" t="s">
        <v>85</v>
      </c>
      <c r="BO1280" s="1" t="s">
        <v>85</v>
      </c>
      <c r="BP1280" t="s">
        <v>85</v>
      </c>
    </row>
    <row r="1281" spans="1:68" x14ac:dyDescent="0.25">
      <c r="A1281">
        <v>1873</v>
      </c>
      <c r="B1281" t="s">
        <v>349</v>
      </c>
      <c r="C1281">
        <v>2021</v>
      </c>
      <c r="D1281" s="2">
        <v>170402</v>
      </c>
      <c r="E1281" s="26">
        <v>123269.06</v>
      </c>
      <c r="F1281" t="s">
        <v>91</v>
      </c>
      <c r="I1281" s="2">
        <v>169</v>
      </c>
      <c r="J1281" s="1">
        <v>10511247370</v>
      </c>
      <c r="K1281" s="1">
        <v>6297203471</v>
      </c>
      <c r="L1281" s="1">
        <v>0</v>
      </c>
      <c r="M1281" s="1">
        <v>2798418397</v>
      </c>
      <c r="N1281" s="1">
        <v>10735294.25</v>
      </c>
      <c r="O1281" s="1">
        <v>398247239.69999999</v>
      </c>
      <c r="P1281" s="1">
        <v>397585338.5</v>
      </c>
      <c r="Q1281" s="1">
        <v>109984229</v>
      </c>
      <c r="R1281" s="1">
        <v>70155538</v>
      </c>
      <c r="S1281" s="1">
        <v>2140476</v>
      </c>
      <c r="T1281" s="1">
        <v>56.605398450000003</v>
      </c>
      <c r="U1281" s="1">
        <v>4.234929556</v>
      </c>
      <c r="V1281" s="1">
        <v>0</v>
      </c>
      <c r="W1281" s="1">
        <v>48.48</v>
      </c>
      <c r="X1281" s="1">
        <v>1.18</v>
      </c>
      <c r="Y1281" s="1">
        <v>2923246310</v>
      </c>
      <c r="Z1281" s="1">
        <v>3290892292.2848001</v>
      </c>
      <c r="AA1281" s="1">
        <v>0</v>
      </c>
      <c r="AB1281" s="1">
        <v>2612262660</v>
      </c>
      <c r="AC1281" s="1">
        <v>3290892292.2848001</v>
      </c>
      <c r="AD1281" s="1">
        <v>0</v>
      </c>
      <c r="AE1281" s="1">
        <v>2612262660</v>
      </c>
      <c r="AF1281" s="1">
        <v>2606346556.3358102</v>
      </c>
      <c r="AG1281" s="1">
        <v>0</v>
      </c>
      <c r="AH1281" s="1">
        <v>2612262660</v>
      </c>
      <c r="AI1281" s="1">
        <v>2284207386.4774699</v>
      </c>
      <c r="AJ1281" s="1">
        <v>0</v>
      </c>
      <c r="AK1281" s="1">
        <v>6695450710.6999998</v>
      </c>
      <c r="AL1281" s="1">
        <v>6611723940.7847996</v>
      </c>
      <c r="AM1281" s="1">
        <v>6300740290.7847996</v>
      </c>
      <c r="AN1281" s="1">
        <v>5616194554.8358097</v>
      </c>
      <c r="AO1281" s="1">
        <v>5294055384.9774704</v>
      </c>
      <c r="AP1281" s="1">
        <v>2809153691.25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9504604401.9500008</v>
      </c>
      <c r="AW1281" s="1">
        <v>9420877632.0347996</v>
      </c>
      <c r="AX1281" s="1">
        <v>9109893982.0347996</v>
      </c>
      <c r="AY1281" s="1">
        <v>8425348246.0858097</v>
      </c>
      <c r="AZ1281" s="1">
        <v>8103209076.2274704</v>
      </c>
      <c r="BA1281" s="1">
        <v>9420877632.0347996</v>
      </c>
      <c r="BB1281" s="1">
        <v>9109893982.0347996</v>
      </c>
      <c r="BC1281" s="1">
        <v>8425348246.0858097</v>
      </c>
      <c r="BD1281" s="1">
        <v>8103209076.2274704</v>
      </c>
      <c r="BE1281" s="1">
        <v>6611723940.7847996</v>
      </c>
      <c r="BF1281" s="1">
        <v>6300740290.7847996</v>
      </c>
      <c r="BG1281" s="1">
        <v>5616194554.8358097</v>
      </c>
      <c r="BH1281" s="1">
        <v>5294055384.9774704</v>
      </c>
      <c r="BI1281" s="1">
        <v>6611723940.7847996</v>
      </c>
      <c r="BJ1281" s="1">
        <v>6300740290.7847996</v>
      </c>
      <c r="BK1281" s="1">
        <v>5616194554.8358097</v>
      </c>
      <c r="BL1281" s="1">
        <v>5294055384.9774704</v>
      </c>
      <c r="BM1281" s="1" t="s">
        <v>85</v>
      </c>
      <c r="BN1281" s="1" t="s">
        <v>85</v>
      </c>
      <c r="BO1281" s="1" t="s">
        <v>85</v>
      </c>
      <c r="BP1281" t="s">
        <v>85</v>
      </c>
    </row>
    <row r="1282" spans="1:68" x14ac:dyDescent="0.25">
      <c r="A1282">
        <v>1875</v>
      </c>
      <c r="B1282" t="s">
        <v>350</v>
      </c>
      <c r="C1282">
        <v>2017</v>
      </c>
      <c r="D1282" s="2">
        <v>31398</v>
      </c>
      <c r="E1282" s="26">
        <v>83940.18</v>
      </c>
      <c r="F1282" t="s">
        <v>89</v>
      </c>
      <c r="I1282" s="2">
        <v>193</v>
      </c>
      <c r="J1282" s="1">
        <v>2211832110</v>
      </c>
      <c r="K1282" s="1">
        <v>1073890000</v>
      </c>
      <c r="L1282" s="1">
        <v>224337000</v>
      </c>
      <c r="M1282" s="1">
        <v>398514000</v>
      </c>
      <c r="N1282" s="1">
        <v>28327000</v>
      </c>
      <c r="O1282" s="1">
        <v>33461384.960000001</v>
      </c>
      <c r="P1282" s="1">
        <v>33461384.960000001</v>
      </c>
      <c r="Q1282" s="1">
        <v>32712049</v>
      </c>
      <c r="R1282" s="1">
        <v>21893204</v>
      </c>
      <c r="S1282" s="1">
        <v>247301</v>
      </c>
      <c r="T1282" s="1">
        <v>55.241814900000001</v>
      </c>
      <c r="U1282" s="1">
        <v>4.2329287449999997</v>
      </c>
      <c r="V1282" s="1">
        <v>11305346</v>
      </c>
      <c r="W1282" s="1">
        <v>32.25</v>
      </c>
      <c r="X1282" s="1">
        <v>0.96</v>
      </c>
      <c r="Y1282" s="1">
        <v>538632690</v>
      </c>
      <c r="Z1282" s="1">
        <v>946230587.71974599</v>
      </c>
      <c r="AA1282" s="1">
        <v>217008377.53919899</v>
      </c>
      <c r="AB1282" s="1">
        <v>481331340</v>
      </c>
      <c r="AC1282" s="1">
        <v>946230587.71974599</v>
      </c>
      <c r="AD1282" s="1">
        <v>217008377.53919899</v>
      </c>
      <c r="AE1282" s="1">
        <v>481331340</v>
      </c>
      <c r="AF1282" s="1">
        <v>746818554.60142303</v>
      </c>
      <c r="AG1282" s="1">
        <v>217008377.53919899</v>
      </c>
      <c r="AH1282" s="1">
        <v>481331340</v>
      </c>
      <c r="AI1282" s="1">
        <v>652977597.83985996</v>
      </c>
      <c r="AJ1282" s="1">
        <v>217008377.53919899</v>
      </c>
      <c r="AK1282" s="1">
        <v>1331688384.96</v>
      </c>
      <c r="AL1282" s="1">
        <v>1959670040.21894</v>
      </c>
      <c r="AM1282" s="1">
        <v>1902368690.21894</v>
      </c>
      <c r="AN1282" s="1">
        <v>1702956657.10062</v>
      </c>
      <c r="AO1282" s="1">
        <v>1609115700.3390601</v>
      </c>
      <c r="AP1282" s="1">
        <v>426841000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1758529384.96</v>
      </c>
      <c r="AW1282" s="1">
        <v>2386511040.2189398</v>
      </c>
      <c r="AX1282" s="1">
        <v>2329209690.2189398</v>
      </c>
      <c r="AY1282" s="1">
        <v>2129797657.10062</v>
      </c>
      <c r="AZ1282" s="1">
        <v>2035956700.3390601</v>
      </c>
      <c r="BA1282" s="1">
        <v>2211832110</v>
      </c>
      <c r="BB1282" s="1">
        <v>2211832110</v>
      </c>
      <c r="BC1282" s="1">
        <v>2129797657.10062</v>
      </c>
      <c r="BD1282" s="1">
        <v>2035956700.3390601</v>
      </c>
      <c r="BE1282" s="1">
        <v>1959670040.21894</v>
      </c>
      <c r="BF1282" s="1">
        <v>1902368690.21894</v>
      </c>
      <c r="BG1282" s="1">
        <v>1702956657.10062</v>
      </c>
      <c r="BH1282" s="1">
        <v>1609115700.3390601</v>
      </c>
      <c r="BI1282" s="1">
        <v>1784991110</v>
      </c>
      <c r="BJ1282" s="1">
        <v>1784991110</v>
      </c>
      <c r="BK1282" s="1">
        <v>1702956657.10062</v>
      </c>
      <c r="BL1282" s="1">
        <v>1609115700.3390601</v>
      </c>
      <c r="BM1282" s="1" t="s">
        <v>121</v>
      </c>
      <c r="BN1282" s="1" t="s">
        <v>121</v>
      </c>
      <c r="BO1282" s="1" t="s">
        <v>85</v>
      </c>
      <c r="BP1282" t="s">
        <v>85</v>
      </c>
    </row>
    <row r="1283" spans="1:68" x14ac:dyDescent="0.25">
      <c r="A1283">
        <v>1875</v>
      </c>
      <c r="B1283" t="s">
        <v>350</v>
      </c>
      <c r="C1283">
        <v>2018</v>
      </c>
      <c r="D1283" s="2">
        <v>31398</v>
      </c>
      <c r="E1283" s="26">
        <v>83940.18</v>
      </c>
      <c r="F1283" t="s">
        <v>89</v>
      </c>
      <c r="I1283" s="2">
        <v>193</v>
      </c>
      <c r="J1283" s="1">
        <v>2211832110</v>
      </c>
      <c r="K1283" s="1">
        <v>1089225052</v>
      </c>
      <c r="L1283" s="1">
        <v>230506987.40000001</v>
      </c>
      <c r="M1283" s="1">
        <v>422022512.39999998</v>
      </c>
      <c r="N1283" s="1">
        <v>33393789.329999998</v>
      </c>
      <c r="O1283" s="1">
        <v>33461384.960000001</v>
      </c>
      <c r="P1283" s="1">
        <v>33461384.960000001</v>
      </c>
      <c r="Q1283" s="1">
        <v>32712049</v>
      </c>
      <c r="R1283" s="1">
        <v>21893204</v>
      </c>
      <c r="S1283" s="1">
        <v>247301</v>
      </c>
      <c r="T1283" s="1">
        <v>55.367097370000003</v>
      </c>
      <c r="U1283" s="1">
        <v>3.580617765</v>
      </c>
      <c r="V1283" s="1">
        <v>11305346</v>
      </c>
      <c r="W1283" s="1">
        <v>32.25</v>
      </c>
      <c r="X1283" s="1">
        <v>0.96</v>
      </c>
      <c r="Y1283" s="1">
        <v>538632690</v>
      </c>
      <c r="Z1283" s="1">
        <v>960655186.30762196</v>
      </c>
      <c r="AA1283" s="1">
        <v>217008377.53919899</v>
      </c>
      <c r="AB1283" s="1">
        <v>481331340</v>
      </c>
      <c r="AC1283" s="1">
        <v>960655186.30762196</v>
      </c>
      <c r="AD1283" s="1">
        <v>217008377.53919899</v>
      </c>
      <c r="AE1283" s="1">
        <v>481331340</v>
      </c>
      <c r="AF1283" s="1">
        <v>758203261.46665299</v>
      </c>
      <c r="AG1283" s="1">
        <v>217008377.53919899</v>
      </c>
      <c r="AH1283" s="1">
        <v>481331340</v>
      </c>
      <c r="AI1283" s="1">
        <v>662931767.42384398</v>
      </c>
      <c r="AJ1283" s="1">
        <v>217008377.53919899</v>
      </c>
      <c r="AK1283" s="1">
        <v>1353193424.3599999</v>
      </c>
      <c r="AL1283" s="1">
        <v>1980264626.20682</v>
      </c>
      <c r="AM1283" s="1">
        <v>1922963276.20682</v>
      </c>
      <c r="AN1283" s="1">
        <v>1720511351.36585</v>
      </c>
      <c r="AO1283" s="1">
        <v>1625239857.32304</v>
      </c>
      <c r="AP1283" s="1">
        <v>455416301.72999901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1808609726.0899999</v>
      </c>
      <c r="AW1283" s="1">
        <v>2435680927.93682</v>
      </c>
      <c r="AX1283" s="1">
        <v>2378379577.93682</v>
      </c>
      <c r="AY1283" s="1">
        <v>2175927653.09585</v>
      </c>
      <c r="AZ1283" s="1">
        <v>2080656159.05304</v>
      </c>
      <c r="BA1283" s="1">
        <v>2211832110</v>
      </c>
      <c r="BB1283" s="1">
        <v>2211832110</v>
      </c>
      <c r="BC1283" s="1">
        <v>2175927653.09585</v>
      </c>
      <c r="BD1283" s="1">
        <v>2080656159.05304</v>
      </c>
      <c r="BE1283" s="1">
        <v>1980264626.20682</v>
      </c>
      <c r="BF1283" s="1">
        <v>1922963276.20682</v>
      </c>
      <c r="BG1283" s="1">
        <v>1720511351.36585</v>
      </c>
      <c r="BH1283" s="1">
        <v>1625239857.32304</v>
      </c>
      <c r="BI1283" s="1">
        <v>1756415808.27</v>
      </c>
      <c r="BJ1283" s="1">
        <v>1756415808.27</v>
      </c>
      <c r="BK1283" s="1">
        <v>1720511351.36585</v>
      </c>
      <c r="BL1283" s="1">
        <v>1625239857.32304</v>
      </c>
      <c r="BM1283" s="1" t="s">
        <v>121</v>
      </c>
      <c r="BN1283" s="1" t="s">
        <v>121</v>
      </c>
      <c r="BO1283" s="1" t="s">
        <v>85</v>
      </c>
      <c r="BP1283" t="s">
        <v>85</v>
      </c>
    </row>
    <row r="1284" spans="1:68" x14ac:dyDescent="0.25">
      <c r="A1284">
        <v>1875</v>
      </c>
      <c r="B1284" t="s">
        <v>350</v>
      </c>
      <c r="C1284">
        <v>2019</v>
      </c>
      <c r="D1284" s="2">
        <v>32212</v>
      </c>
      <c r="E1284" s="26">
        <v>83940.18</v>
      </c>
      <c r="F1284" t="s">
        <v>89</v>
      </c>
      <c r="I1284" s="2">
        <v>193</v>
      </c>
      <c r="J1284" s="1">
        <v>2269174340</v>
      </c>
      <c r="K1284" s="1">
        <v>1021810606</v>
      </c>
      <c r="L1284" s="1">
        <v>223099776.5</v>
      </c>
      <c r="M1284" s="1">
        <v>434332456.10000002</v>
      </c>
      <c r="N1284" s="1">
        <v>9329704.5439999998</v>
      </c>
      <c r="O1284" s="1">
        <v>33461384.960000001</v>
      </c>
      <c r="P1284" s="1">
        <v>33461384.960000001</v>
      </c>
      <c r="Q1284" s="1">
        <v>32712049</v>
      </c>
      <c r="R1284" s="1">
        <v>21893204</v>
      </c>
      <c r="S1284" s="1">
        <v>247301</v>
      </c>
      <c r="T1284" s="1">
        <v>54.145490600000002</v>
      </c>
      <c r="U1284" s="1">
        <v>5.1084894719999996</v>
      </c>
      <c r="V1284" s="1">
        <v>11305346</v>
      </c>
      <c r="W1284" s="1">
        <v>32.25</v>
      </c>
      <c r="X1284" s="1">
        <v>0.96</v>
      </c>
      <c r="Y1284" s="1">
        <v>552596860</v>
      </c>
      <c r="Z1284" s="1">
        <v>909651511.62809706</v>
      </c>
      <c r="AA1284" s="1">
        <v>217008377.53919899</v>
      </c>
      <c r="AB1284" s="1">
        <v>493809960</v>
      </c>
      <c r="AC1284" s="1">
        <v>909651511.62809706</v>
      </c>
      <c r="AD1284" s="1">
        <v>217008377.53919899</v>
      </c>
      <c r="AE1284" s="1">
        <v>493809960</v>
      </c>
      <c r="AF1284" s="1">
        <v>717948284.40517902</v>
      </c>
      <c r="AG1284" s="1">
        <v>217008377.53919899</v>
      </c>
      <c r="AH1284" s="1">
        <v>493809960</v>
      </c>
      <c r="AI1284" s="1">
        <v>627735001.00615799</v>
      </c>
      <c r="AJ1284" s="1">
        <v>217008377.53919899</v>
      </c>
      <c r="AK1284" s="1">
        <v>1278371767.46</v>
      </c>
      <c r="AL1284" s="1">
        <v>1935817910.62729</v>
      </c>
      <c r="AM1284" s="1">
        <v>1877031010.62729</v>
      </c>
      <c r="AN1284" s="1">
        <v>1685327783.4043701</v>
      </c>
      <c r="AO1284" s="1">
        <v>1595114500.0053501</v>
      </c>
      <c r="AP1284" s="1">
        <v>443662160.64399999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1722033928.1040001</v>
      </c>
      <c r="AW1284" s="1">
        <v>2379480071.2712898</v>
      </c>
      <c r="AX1284" s="1">
        <v>2320693171.2712898</v>
      </c>
      <c r="AY1284" s="1">
        <v>2128989944.0483699</v>
      </c>
      <c r="AZ1284" s="1">
        <v>2038776660.6493499</v>
      </c>
      <c r="BA1284" s="1">
        <v>2269174340</v>
      </c>
      <c r="BB1284" s="1">
        <v>2269174340</v>
      </c>
      <c r="BC1284" s="1">
        <v>2128989944.0483699</v>
      </c>
      <c r="BD1284" s="1">
        <v>2038776660.6493499</v>
      </c>
      <c r="BE1284" s="1">
        <v>1935817910.62729</v>
      </c>
      <c r="BF1284" s="1">
        <v>1877031010.62729</v>
      </c>
      <c r="BG1284" s="1">
        <v>1685327783.4043701</v>
      </c>
      <c r="BH1284" s="1">
        <v>1595114500.0053501</v>
      </c>
      <c r="BI1284" s="1">
        <v>1825512179.3559999</v>
      </c>
      <c r="BJ1284" s="1">
        <v>1825512179.3559999</v>
      </c>
      <c r="BK1284" s="1">
        <v>1685327783.4043701</v>
      </c>
      <c r="BL1284" s="1">
        <v>1595114500.0053501</v>
      </c>
      <c r="BM1284" s="1" t="s">
        <v>121</v>
      </c>
      <c r="BN1284" s="1" t="s">
        <v>121</v>
      </c>
      <c r="BO1284" s="1" t="s">
        <v>85</v>
      </c>
      <c r="BP1284" t="s">
        <v>85</v>
      </c>
    </row>
    <row r="1285" spans="1:68" x14ac:dyDescent="0.25">
      <c r="A1285">
        <v>1875</v>
      </c>
      <c r="B1285" t="s">
        <v>350</v>
      </c>
      <c r="C1285">
        <v>2020</v>
      </c>
      <c r="D1285" s="2">
        <v>31221</v>
      </c>
      <c r="E1285" s="26">
        <v>83940.18</v>
      </c>
      <c r="F1285" t="s">
        <v>89</v>
      </c>
      <c r="I1285" s="2">
        <v>193</v>
      </c>
      <c r="J1285" s="1">
        <v>2199363345</v>
      </c>
      <c r="K1285" s="1">
        <v>1096347255</v>
      </c>
      <c r="L1285" s="1">
        <v>224889116.90000001</v>
      </c>
      <c r="M1285" s="1">
        <v>448404810.39999998</v>
      </c>
      <c r="N1285" s="1">
        <v>12642826.85</v>
      </c>
      <c r="O1285" s="1">
        <v>33461384.960000001</v>
      </c>
      <c r="P1285" s="1">
        <v>33461384.960000001</v>
      </c>
      <c r="Q1285" s="1">
        <v>32712049</v>
      </c>
      <c r="R1285" s="1">
        <v>21893204</v>
      </c>
      <c r="S1285" s="1">
        <v>247301</v>
      </c>
      <c r="T1285" s="1">
        <v>54.668222249999999</v>
      </c>
      <c r="U1285" s="1">
        <v>1.731470641</v>
      </c>
      <c r="V1285" s="1">
        <v>11305346</v>
      </c>
      <c r="W1285" s="1">
        <v>32.25</v>
      </c>
      <c r="X1285" s="1">
        <v>0.96</v>
      </c>
      <c r="Y1285" s="1">
        <v>535596255</v>
      </c>
      <c r="Z1285" s="1">
        <v>981993087.14072597</v>
      </c>
      <c r="AA1285" s="1">
        <v>217008377.53919899</v>
      </c>
      <c r="AB1285" s="1">
        <v>478617930</v>
      </c>
      <c r="AC1285" s="1">
        <v>981993087.14072597</v>
      </c>
      <c r="AD1285" s="1">
        <v>217008377.53919899</v>
      </c>
      <c r="AE1285" s="1">
        <v>478617930</v>
      </c>
      <c r="AF1285" s="1">
        <v>775044336.427894</v>
      </c>
      <c r="AG1285" s="1">
        <v>217008377.53919899</v>
      </c>
      <c r="AH1285" s="1">
        <v>478617930</v>
      </c>
      <c r="AI1285" s="1">
        <v>677656689.03362</v>
      </c>
      <c r="AJ1285" s="1">
        <v>217008377.53919899</v>
      </c>
      <c r="AK1285" s="1">
        <v>1354697756.8599999</v>
      </c>
      <c r="AL1285" s="1">
        <v>1992948221.5399201</v>
      </c>
      <c r="AM1285" s="1">
        <v>1935969896.5399201</v>
      </c>
      <c r="AN1285" s="1">
        <v>1729021145.82709</v>
      </c>
      <c r="AO1285" s="1">
        <v>1631633498.4328201</v>
      </c>
      <c r="AP1285" s="1">
        <v>461047637.25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1815745394.1099999</v>
      </c>
      <c r="AW1285" s="1">
        <v>2453995858.7899199</v>
      </c>
      <c r="AX1285" s="1">
        <v>2397017533.7899199</v>
      </c>
      <c r="AY1285" s="1">
        <v>2190068783.0770898</v>
      </c>
      <c r="AZ1285" s="1">
        <v>2092681135.6828201</v>
      </c>
      <c r="BA1285" s="1">
        <v>2199363345</v>
      </c>
      <c r="BB1285" s="1">
        <v>2199363345</v>
      </c>
      <c r="BC1285" s="1">
        <v>2190068783.0770898</v>
      </c>
      <c r="BD1285" s="1">
        <v>2092681135.6828201</v>
      </c>
      <c r="BE1285" s="1">
        <v>1992948221.5399201</v>
      </c>
      <c r="BF1285" s="1">
        <v>1935969896.5399201</v>
      </c>
      <c r="BG1285" s="1">
        <v>1729021145.82709</v>
      </c>
      <c r="BH1285" s="1">
        <v>1631633498.4328201</v>
      </c>
      <c r="BI1285" s="1">
        <v>1738315707.75</v>
      </c>
      <c r="BJ1285" s="1">
        <v>1738315707.75</v>
      </c>
      <c r="BK1285" s="1">
        <v>1729021145.82709</v>
      </c>
      <c r="BL1285" s="1">
        <v>1631633498.4328201</v>
      </c>
      <c r="BM1285" s="1" t="s">
        <v>121</v>
      </c>
      <c r="BN1285" s="1" t="s">
        <v>121</v>
      </c>
      <c r="BO1285" s="1" t="s">
        <v>85</v>
      </c>
      <c r="BP1285" t="s">
        <v>85</v>
      </c>
    </row>
    <row r="1286" spans="1:68" x14ac:dyDescent="0.25">
      <c r="A1286">
        <v>1875</v>
      </c>
      <c r="B1286" t="s">
        <v>350</v>
      </c>
      <c r="C1286">
        <v>2021</v>
      </c>
      <c r="D1286" s="2">
        <v>31221</v>
      </c>
      <c r="E1286" s="26">
        <v>83940.18</v>
      </c>
      <c r="F1286" t="s">
        <v>89</v>
      </c>
      <c r="I1286" s="2">
        <v>193</v>
      </c>
      <c r="J1286" s="1">
        <v>2199363345</v>
      </c>
      <c r="K1286" s="1">
        <v>1108878622</v>
      </c>
      <c r="L1286" s="1">
        <v>240893689.5</v>
      </c>
      <c r="M1286" s="1">
        <v>485775992.19999999</v>
      </c>
      <c r="N1286" s="1">
        <v>9004301.9240000006</v>
      </c>
      <c r="O1286" s="1">
        <v>33461384.960000001</v>
      </c>
      <c r="P1286" s="1">
        <v>33461384.960000001</v>
      </c>
      <c r="Q1286" s="1">
        <v>32712049</v>
      </c>
      <c r="R1286" s="1">
        <v>21893204</v>
      </c>
      <c r="S1286" s="1">
        <v>247301</v>
      </c>
      <c r="T1286" s="1">
        <v>56.667788170000001</v>
      </c>
      <c r="U1286" s="1">
        <v>3.167072176</v>
      </c>
      <c r="V1286" s="1">
        <v>11305346</v>
      </c>
      <c r="W1286" s="1">
        <v>32.25</v>
      </c>
      <c r="X1286" s="1">
        <v>0.96</v>
      </c>
      <c r="Y1286" s="1">
        <v>535596255</v>
      </c>
      <c r="Z1286" s="1">
        <v>992454800.612571</v>
      </c>
      <c r="AA1286" s="1">
        <v>217008377.53919899</v>
      </c>
      <c r="AB1286" s="1">
        <v>478617930</v>
      </c>
      <c r="AC1286" s="1">
        <v>992454800.612571</v>
      </c>
      <c r="AD1286" s="1">
        <v>217008377.53919899</v>
      </c>
      <c r="AE1286" s="1">
        <v>478617930</v>
      </c>
      <c r="AF1286" s="1">
        <v>783301310.82197404</v>
      </c>
      <c r="AG1286" s="1">
        <v>217008377.53919899</v>
      </c>
      <c r="AH1286" s="1">
        <v>478617930</v>
      </c>
      <c r="AI1286" s="1">
        <v>684876139.15581095</v>
      </c>
      <c r="AJ1286" s="1">
        <v>217008377.53919899</v>
      </c>
      <c r="AK1286" s="1">
        <v>1383233696.46</v>
      </c>
      <c r="AL1286" s="1">
        <v>2019414507.6117699</v>
      </c>
      <c r="AM1286" s="1">
        <v>1962436182.6117699</v>
      </c>
      <c r="AN1286" s="1">
        <v>1753282692.8211701</v>
      </c>
      <c r="AO1286" s="1">
        <v>1654857521.15501</v>
      </c>
      <c r="AP1286" s="1">
        <v>494780294.12400001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1878013990.5840001</v>
      </c>
      <c r="AW1286" s="1">
        <v>2514194801.7357702</v>
      </c>
      <c r="AX1286" s="1">
        <v>2457216476.7357702</v>
      </c>
      <c r="AY1286" s="1">
        <v>2248062986.9451699</v>
      </c>
      <c r="AZ1286" s="1">
        <v>2149637815.2790098</v>
      </c>
      <c r="BA1286" s="1">
        <v>2199363345</v>
      </c>
      <c r="BB1286" s="1">
        <v>2199363345</v>
      </c>
      <c r="BC1286" s="1">
        <v>2199363345</v>
      </c>
      <c r="BD1286" s="1">
        <v>2149637815.2790098</v>
      </c>
      <c r="BE1286" s="1">
        <v>2019414507.6117699</v>
      </c>
      <c r="BF1286" s="1">
        <v>1962436182.6117699</v>
      </c>
      <c r="BG1286" s="1">
        <v>1753282692.8211701</v>
      </c>
      <c r="BH1286" s="1">
        <v>1654857521.15501</v>
      </c>
      <c r="BI1286" s="1">
        <v>1704583050.8759999</v>
      </c>
      <c r="BJ1286" s="1">
        <v>1704583050.8759999</v>
      </c>
      <c r="BK1286" s="1">
        <v>1704583050.8759999</v>
      </c>
      <c r="BL1286" s="1">
        <v>1654857521.15501</v>
      </c>
      <c r="BM1286" s="1" t="s">
        <v>121</v>
      </c>
      <c r="BN1286" s="1" t="s">
        <v>121</v>
      </c>
      <c r="BO1286" s="1" t="s">
        <v>121</v>
      </c>
      <c r="BP1286" t="s">
        <v>85</v>
      </c>
    </row>
    <row r="1287" spans="1:68" x14ac:dyDescent="0.25">
      <c r="A1287">
        <v>1877</v>
      </c>
      <c r="B1287" t="s">
        <v>351</v>
      </c>
      <c r="C1287">
        <v>2017</v>
      </c>
      <c r="D1287" s="2">
        <v>22679</v>
      </c>
      <c r="E1287" s="26">
        <v>76622.73</v>
      </c>
      <c r="F1287" t="s">
        <v>93</v>
      </c>
      <c r="I1287" s="2">
        <v>164</v>
      </c>
      <c r="J1287" s="1">
        <v>1357564940</v>
      </c>
      <c r="K1287" s="1">
        <v>782922444</v>
      </c>
      <c r="L1287" s="1">
        <v>207540294.90000001</v>
      </c>
      <c r="M1287" s="1">
        <v>89910614.040000007</v>
      </c>
      <c r="N1287" s="1">
        <v>0</v>
      </c>
      <c r="O1287" s="1">
        <v>164269525.40000001</v>
      </c>
      <c r="P1287" s="1">
        <v>34316492.939999998</v>
      </c>
      <c r="Q1287" s="1">
        <v>12344197</v>
      </c>
      <c r="R1287" s="1">
        <v>7314768</v>
      </c>
      <c r="S1287" s="1">
        <v>230479</v>
      </c>
      <c r="T1287" s="1">
        <v>55.235805220000003</v>
      </c>
      <c r="U1287" s="1">
        <v>3.1805640309999998</v>
      </c>
      <c r="V1287" s="1">
        <v>22205834</v>
      </c>
      <c r="W1287" s="1">
        <v>36.06</v>
      </c>
      <c r="X1287" s="1">
        <v>1.02</v>
      </c>
      <c r="Y1287" s="1">
        <v>389058245</v>
      </c>
      <c r="Z1287" s="1">
        <v>363930875.84853899</v>
      </c>
      <c r="AA1287" s="1">
        <v>506389477.34289598</v>
      </c>
      <c r="AB1287" s="1">
        <v>347669070</v>
      </c>
      <c r="AC1287" s="1">
        <v>363930875.84853899</v>
      </c>
      <c r="AD1287" s="1">
        <v>506389477.34289598</v>
      </c>
      <c r="AE1287" s="1">
        <v>347669070</v>
      </c>
      <c r="AF1287" s="1">
        <v>288176253.79202902</v>
      </c>
      <c r="AG1287" s="1">
        <v>506389477.34289598</v>
      </c>
      <c r="AH1287" s="1">
        <v>347669070</v>
      </c>
      <c r="AI1287" s="1">
        <v>252527019.88308299</v>
      </c>
      <c r="AJ1287" s="1">
        <v>506389477.34289598</v>
      </c>
      <c r="AK1287" s="1">
        <v>1154732264.3</v>
      </c>
      <c r="AL1287" s="1">
        <v>1501235386.03143</v>
      </c>
      <c r="AM1287" s="1">
        <v>1459846211.03143</v>
      </c>
      <c r="AN1287" s="1">
        <v>1384091588.97492</v>
      </c>
      <c r="AO1287" s="1">
        <v>1348442355.0659699</v>
      </c>
      <c r="AP1287" s="1">
        <v>89910614.040000007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1244642878.3399999</v>
      </c>
      <c r="AW1287" s="1">
        <v>1591146000.07143</v>
      </c>
      <c r="AX1287" s="1">
        <v>1549756825.07143</v>
      </c>
      <c r="AY1287" s="1">
        <v>1474002203.01492</v>
      </c>
      <c r="AZ1287" s="1">
        <v>1438352969.1059699</v>
      </c>
      <c r="BA1287" s="1">
        <v>1357564940</v>
      </c>
      <c r="BB1287" s="1">
        <v>1357564940</v>
      </c>
      <c r="BC1287" s="1">
        <v>1357564940</v>
      </c>
      <c r="BD1287" s="1">
        <v>1357564940</v>
      </c>
      <c r="BE1287" s="1">
        <v>1501235386.03143</v>
      </c>
      <c r="BF1287" s="1">
        <v>1459846211.03143</v>
      </c>
      <c r="BG1287" s="1">
        <v>1384091588.97492</v>
      </c>
      <c r="BH1287" s="1">
        <v>1348442355.0659699</v>
      </c>
      <c r="BI1287" s="1">
        <v>1267654325.96</v>
      </c>
      <c r="BJ1287" s="1">
        <v>1267654325.96</v>
      </c>
      <c r="BK1287" s="1">
        <v>1267654325.96</v>
      </c>
      <c r="BL1287" s="1">
        <v>1267654325.96</v>
      </c>
      <c r="BM1287" s="1" t="s">
        <v>121</v>
      </c>
      <c r="BN1287" s="1" t="s">
        <v>121</v>
      </c>
      <c r="BO1287" s="1" t="s">
        <v>121</v>
      </c>
      <c r="BP1287" t="s">
        <v>121</v>
      </c>
    </row>
    <row r="1288" spans="1:68" x14ac:dyDescent="0.25">
      <c r="A1288">
        <v>1877</v>
      </c>
      <c r="B1288" t="s">
        <v>351</v>
      </c>
      <c r="C1288">
        <v>2018</v>
      </c>
      <c r="D1288" s="2">
        <v>22679</v>
      </c>
      <c r="E1288" s="26">
        <v>76622.73</v>
      </c>
      <c r="F1288" t="s">
        <v>93</v>
      </c>
      <c r="I1288" s="2">
        <v>164</v>
      </c>
      <c r="J1288" s="1">
        <v>1357564940</v>
      </c>
      <c r="K1288" s="1">
        <v>800834232</v>
      </c>
      <c r="L1288" s="1">
        <v>241280116</v>
      </c>
      <c r="M1288" s="1">
        <v>103272620</v>
      </c>
      <c r="N1288" s="1">
        <v>0</v>
      </c>
      <c r="O1288" s="1">
        <v>164269525.40000001</v>
      </c>
      <c r="P1288" s="1">
        <v>34316492.939999998</v>
      </c>
      <c r="Q1288" s="1">
        <v>12344197</v>
      </c>
      <c r="R1288" s="1">
        <v>7314768</v>
      </c>
      <c r="S1288" s="1">
        <v>230479</v>
      </c>
      <c r="T1288" s="1">
        <v>55.432115670000002</v>
      </c>
      <c r="U1288" s="1">
        <v>2.604555355</v>
      </c>
      <c r="V1288" s="1">
        <v>22205834</v>
      </c>
      <c r="W1288" s="1">
        <v>36.06</v>
      </c>
      <c r="X1288" s="1">
        <v>1.02</v>
      </c>
      <c r="Y1288" s="1">
        <v>389058245</v>
      </c>
      <c r="Z1288" s="1">
        <v>369330347.05527598</v>
      </c>
      <c r="AA1288" s="1">
        <v>506389477.34289598</v>
      </c>
      <c r="AB1288" s="1">
        <v>347669070</v>
      </c>
      <c r="AC1288" s="1">
        <v>369330347.05527598</v>
      </c>
      <c r="AD1288" s="1">
        <v>506389477.34289598</v>
      </c>
      <c r="AE1288" s="1">
        <v>347669070</v>
      </c>
      <c r="AF1288" s="1">
        <v>292451789.30735803</v>
      </c>
      <c r="AG1288" s="1">
        <v>506389477.34289598</v>
      </c>
      <c r="AH1288" s="1">
        <v>347669070</v>
      </c>
      <c r="AI1288" s="1">
        <v>256273644.48480901</v>
      </c>
      <c r="AJ1288" s="1">
        <v>506389477.34289598</v>
      </c>
      <c r="AK1288" s="1">
        <v>1206383873.4000001</v>
      </c>
      <c r="AL1288" s="1">
        <v>1540374678.3381701</v>
      </c>
      <c r="AM1288" s="1">
        <v>1498985503.3381701</v>
      </c>
      <c r="AN1288" s="1">
        <v>1422106945.59025</v>
      </c>
      <c r="AO1288" s="1">
        <v>1385928800.7677</v>
      </c>
      <c r="AP1288" s="1">
        <v>103272620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1309656493.4000001</v>
      </c>
      <c r="AW1288" s="1">
        <v>1643647298.3381701</v>
      </c>
      <c r="AX1288" s="1">
        <v>1602258123.3381701</v>
      </c>
      <c r="AY1288" s="1">
        <v>1525379565.59025</v>
      </c>
      <c r="AZ1288" s="1">
        <v>1489201420.7677</v>
      </c>
      <c r="BA1288" s="1">
        <v>1357564940</v>
      </c>
      <c r="BB1288" s="1">
        <v>1357564940</v>
      </c>
      <c r="BC1288" s="1">
        <v>1357564940</v>
      </c>
      <c r="BD1288" s="1">
        <v>1357564940</v>
      </c>
      <c r="BE1288" s="1">
        <v>1540374678.3381701</v>
      </c>
      <c r="BF1288" s="1">
        <v>1498985503.3381701</v>
      </c>
      <c r="BG1288" s="1">
        <v>1422106945.59025</v>
      </c>
      <c r="BH1288" s="1">
        <v>1385928800.7677</v>
      </c>
      <c r="BI1288" s="1">
        <v>1254292320</v>
      </c>
      <c r="BJ1288" s="1">
        <v>1254292320</v>
      </c>
      <c r="BK1288" s="1">
        <v>1254292320</v>
      </c>
      <c r="BL1288" s="1">
        <v>1254292320</v>
      </c>
      <c r="BM1288" s="1" t="s">
        <v>121</v>
      </c>
      <c r="BN1288" s="1" t="s">
        <v>121</v>
      </c>
      <c r="BO1288" s="1" t="s">
        <v>121</v>
      </c>
      <c r="BP1288" t="s">
        <v>121</v>
      </c>
    </row>
    <row r="1289" spans="1:68" x14ac:dyDescent="0.25">
      <c r="A1289">
        <v>1877</v>
      </c>
      <c r="B1289" t="s">
        <v>351</v>
      </c>
      <c r="C1289">
        <v>2019</v>
      </c>
      <c r="D1289" s="2">
        <v>23764</v>
      </c>
      <c r="E1289" s="26">
        <v>76622.73</v>
      </c>
      <c r="F1289" t="s">
        <v>93</v>
      </c>
      <c r="I1289" s="2">
        <v>164</v>
      </c>
      <c r="J1289" s="1">
        <v>1422513040</v>
      </c>
      <c r="K1289" s="1">
        <v>782868020</v>
      </c>
      <c r="L1289" s="1">
        <v>207525868</v>
      </c>
      <c r="M1289" s="1">
        <v>89904364</v>
      </c>
      <c r="N1289" s="1">
        <v>0</v>
      </c>
      <c r="O1289" s="1">
        <v>164269525.40000001</v>
      </c>
      <c r="P1289" s="1">
        <v>34316492.939999998</v>
      </c>
      <c r="Q1289" s="1">
        <v>12344197</v>
      </c>
      <c r="R1289" s="1">
        <v>7314768</v>
      </c>
      <c r="S1289" s="1">
        <v>230479</v>
      </c>
      <c r="T1289" s="1">
        <v>53.220197859999999</v>
      </c>
      <c r="U1289" s="1">
        <v>3.3622471749999998</v>
      </c>
      <c r="V1289" s="1">
        <v>22205834</v>
      </c>
      <c r="W1289" s="1">
        <v>36.06</v>
      </c>
      <c r="X1289" s="1">
        <v>1.02</v>
      </c>
      <c r="Y1289" s="1">
        <v>407671420</v>
      </c>
      <c r="Z1289" s="1">
        <v>348569082.50459802</v>
      </c>
      <c r="AA1289" s="1">
        <v>506389477.34289598</v>
      </c>
      <c r="AB1289" s="1">
        <v>364302120</v>
      </c>
      <c r="AC1289" s="1">
        <v>348569082.50459802</v>
      </c>
      <c r="AD1289" s="1">
        <v>506389477.34289598</v>
      </c>
      <c r="AE1289" s="1">
        <v>364302120</v>
      </c>
      <c r="AF1289" s="1">
        <v>276012119.47101998</v>
      </c>
      <c r="AG1289" s="1">
        <v>506389477.34289598</v>
      </c>
      <c r="AH1289" s="1">
        <v>364302120</v>
      </c>
      <c r="AI1289" s="1">
        <v>241867666.27874699</v>
      </c>
      <c r="AJ1289" s="1">
        <v>506389477.34289598</v>
      </c>
      <c r="AK1289" s="1">
        <v>1154663413.4000001</v>
      </c>
      <c r="AL1289" s="1">
        <v>1504472340.7874899</v>
      </c>
      <c r="AM1289" s="1">
        <v>1461103040.7874899</v>
      </c>
      <c r="AN1289" s="1">
        <v>1388546077.7539101</v>
      </c>
      <c r="AO1289" s="1">
        <v>1354401624.56164</v>
      </c>
      <c r="AP1289" s="1">
        <v>89904364</v>
      </c>
      <c r="AQ1289" s="1">
        <v>0</v>
      </c>
      <c r="AR1289" s="1">
        <v>0</v>
      </c>
      <c r="AS1289" s="1">
        <v>0</v>
      </c>
      <c r="AT1289" s="1">
        <v>0</v>
      </c>
      <c r="AU1289" s="1">
        <v>0</v>
      </c>
      <c r="AV1289" s="1">
        <v>1244567777.4000001</v>
      </c>
      <c r="AW1289" s="1">
        <v>1594376704.7874899</v>
      </c>
      <c r="AX1289" s="1">
        <v>1551007404.7874899</v>
      </c>
      <c r="AY1289" s="1">
        <v>1478450441.7539101</v>
      </c>
      <c r="AZ1289" s="1">
        <v>1444305988.56164</v>
      </c>
      <c r="BA1289" s="1">
        <v>1422513040</v>
      </c>
      <c r="BB1289" s="1">
        <v>1422513040</v>
      </c>
      <c r="BC1289" s="1">
        <v>1422513040</v>
      </c>
      <c r="BD1289" s="1">
        <v>1422513040</v>
      </c>
      <c r="BE1289" s="1">
        <v>1504472340.7874899</v>
      </c>
      <c r="BF1289" s="1">
        <v>1461103040.7874899</v>
      </c>
      <c r="BG1289" s="1">
        <v>1388546077.7539101</v>
      </c>
      <c r="BH1289" s="1">
        <v>1354401624.56164</v>
      </c>
      <c r="BI1289" s="1">
        <v>1332608676</v>
      </c>
      <c r="BJ1289" s="1">
        <v>1332608676</v>
      </c>
      <c r="BK1289" s="1">
        <v>1332608676</v>
      </c>
      <c r="BL1289" s="1">
        <v>1332608676</v>
      </c>
      <c r="BM1289" s="1" t="s">
        <v>121</v>
      </c>
      <c r="BN1289" s="1" t="s">
        <v>121</v>
      </c>
      <c r="BO1289" s="1" t="s">
        <v>121</v>
      </c>
      <c r="BP1289" t="s">
        <v>121</v>
      </c>
    </row>
    <row r="1290" spans="1:68" x14ac:dyDescent="0.25">
      <c r="A1290">
        <v>1877</v>
      </c>
      <c r="B1290" t="s">
        <v>351</v>
      </c>
      <c r="C1290">
        <v>2020</v>
      </c>
      <c r="D1290" s="2">
        <v>23764</v>
      </c>
      <c r="E1290" s="26">
        <v>76622.73</v>
      </c>
      <c r="F1290" t="s">
        <v>93</v>
      </c>
      <c r="I1290" s="2">
        <v>164</v>
      </c>
      <c r="J1290" s="1">
        <v>1422513040</v>
      </c>
      <c r="K1290" s="1">
        <v>877113776</v>
      </c>
      <c r="L1290" s="1">
        <v>316625408</v>
      </c>
      <c r="M1290" s="1">
        <v>113932368</v>
      </c>
      <c r="N1290" s="1">
        <v>0</v>
      </c>
      <c r="O1290" s="1">
        <v>164269525.40000001</v>
      </c>
      <c r="P1290" s="1">
        <v>34316492.939999998</v>
      </c>
      <c r="Q1290" s="1">
        <v>12344197</v>
      </c>
      <c r="R1290" s="1">
        <v>7314768</v>
      </c>
      <c r="S1290" s="1">
        <v>230479</v>
      </c>
      <c r="T1290" s="1">
        <v>54.932146009999997</v>
      </c>
      <c r="U1290" s="1">
        <v>1.2357637859999999</v>
      </c>
      <c r="V1290" s="1">
        <v>22205834</v>
      </c>
      <c r="W1290" s="1">
        <v>36.06</v>
      </c>
      <c r="X1290" s="1">
        <v>1.02</v>
      </c>
      <c r="Y1290" s="1">
        <v>407671420</v>
      </c>
      <c r="Z1290" s="1">
        <v>375404492.73353302</v>
      </c>
      <c r="AA1290" s="1">
        <v>506389477.34289598</v>
      </c>
      <c r="AB1290" s="1">
        <v>364302120</v>
      </c>
      <c r="AC1290" s="1">
        <v>375404492.73353302</v>
      </c>
      <c r="AD1290" s="1">
        <v>506389477.34289598</v>
      </c>
      <c r="AE1290" s="1">
        <v>364302120</v>
      </c>
      <c r="AF1290" s="1">
        <v>297261561.33471298</v>
      </c>
      <c r="AG1290" s="1">
        <v>506389477.34289598</v>
      </c>
      <c r="AH1290" s="1">
        <v>364302120</v>
      </c>
      <c r="AI1290" s="1">
        <v>260488417.14703301</v>
      </c>
      <c r="AJ1290" s="1">
        <v>506389477.34289598</v>
      </c>
      <c r="AK1290" s="1">
        <v>1358008709.4000001</v>
      </c>
      <c r="AL1290" s="1">
        <v>1640407291.0164199</v>
      </c>
      <c r="AM1290" s="1">
        <v>1597037991.0164199</v>
      </c>
      <c r="AN1290" s="1">
        <v>1518895059.6176</v>
      </c>
      <c r="AO1290" s="1">
        <v>1482121915.42992</v>
      </c>
      <c r="AP1290" s="1">
        <v>113932368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1471941077.4000001</v>
      </c>
      <c r="AW1290" s="1">
        <v>1754339659.0164199</v>
      </c>
      <c r="AX1290" s="1">
        <v>1710970359.0164199</v>
      </c>
      <c r="AY1290" s="1">
        <v>1632827427.6176</v>
      </c>
      <c r="AZ1290" s="1">
        <v>1596054283.42992</v>
      </c>
      <c r="BA1290" s="1">
        <v>1422513040</v>
      </c>
      <c r="BB1290" s="1">
        <v>1422513040</v>
      </c>
      <c r="BC1290" s="1">
        <v>1422513040</v>
      </c>
      <c r="BD1290" s="1">
        <v>1422513040</v>
      </c>
      <c r="BE1290" s="1">
        <v>1640407291.0164199</v>
      </c>
      <c r="BF1290" s="1">
        <v>1597037991.0164199</v>
      </c>
      <c r="BG1290" s="1">
        <v>1518895059.6176</v>
      </c>
      <c r="BH1290" s="1">
        <v>1482121915.42992</v>
      </c>
      <c r="BI1290" s="1">
        <v>1308580672</v>
      </c>
      <c r="BJ1290" s="1">
        <v>1308580672</v>
      </c>
      <c r="BK1290" s="1">
        <v>1308580672</v>
      </c>
      <c r="BL1290" s="1">
        <v>1308580672</v>
      </c>
      <c r="BM1290" s="1" t="s">
        <v>121</v>
      </c>
      <c r="BN1290" s="1" t="s">
        <v>121</v>
      </c>
      <c r="BO1290" s="1" t="s">
        <v>121</v>
      </c>
      <c r="BP1290" t="s">
        <v>121</v>
      </c>
    </row>
    <row r="1291" spans="1:68" x14ac:dyDescent="0.25">
      <c r="A1291">
        <v>1877</v>
      </c>
      <c r="B1291" t="s">
        <v>351</v>
      </c>
      <c r="C1291">
        <v>2021</v>
      </c>
      <c r="D1291" s="2">
        <v>23764</v>
      </c>
      <c r="E1291" s="26">
        <v>76622.73</v>
      </c>
      <c r="F1291" t="s">
        <v>93</v>
      </c>
      <c r="I1291" s="2">
        <v>164</v>
      </c>
      <c r="J1291" s="1">
        <v>1422513040</v>
      </c>
      <c r="K1291" s="1">
        <v>809944124</v>
      </c>
      <c r="L1291" s="1">
        <v>305765196</v>
      </c>
      <c r="M1291" s="1">
        <v>98562464</v>
      </c>
      <c r="N1291" s="1">
        <v>0</v>
      </c>
      <c r="O1291" s="1">
        <v>164269525.40000001</v>
      </c>
      <c r="P1291" s="1">
        <v>34316492.939999998</v>
      </c>
      <c r="Q1291" s="1">
        <v>12344197</v>
      </c>
      <c r="R1291" s="1">
        <v>7314768</v>
      </c>
      <c r="S1291" s="1">
        <v>230479</v>
      </c>
      <c r="T1291" s="1">
        <v>56.423570230000003</v>
      </c>
      <c r="U1291" s="1">
        <v>3.0102947260000001</v>
      </c>
      <c r="V1291" s="1">
        <v>22205834</v>
      </c>
      <c r="W1291" s="1">
        <v>36.06</v>
      </c>
      <c r="X1291" s="1">
        <v>1.02</v>
      </c>
      <c r="Y1291" s="1">
        <v>407671420</v>
      </c>
      <c r="Z1291" s="1">
        <v>373425224.667247</v>
      </c>
      <c r="AA1291" s="1">
        <v>506389477.34289598</v>
      </c>
      <c r="AB1291" s="1">
        <v>364302120</v>
      </c>
      <c r="AC1291" s="1">
        <v>373425224.667247</v>
      </c>
      <c r="AD1291" s="1">
        <v>506389477.34289598</v>
      </c>
      <c r="AE1291" s="1">
        <v>364302120</v>
      </c>
      <c r="AF1291" s="1">
        <v>295694291.02476001</v>
      </c>
      <c r="AG1291" s="1">
        <v>506389477.34289598</v>
      </c>
      <c r="AH1291" s="1">
        <v>364302120</v>
      </c>
      <c r="AI1291" s="1">
        <v>259115028.134179</v>
      </c>
      <c r="AJ1291" s="1">
        <v>506389477.34289598</v>
      </c>
      <c r="AK1291" s="1">
        <v>1279978845.4000001</v>
      </c>
      <c r="AL1291" s="1">
        <v>1627567810.95014</v>
      </c>
      <c r="AM1291" s="1">
        <v>1584198510.95014</v>
      </c>
      <c r="AN1291" s="1">
        <v>1506467577.3076501</v>
      </c>
      <c r="AO1291" s="1">
        <v>1469888314.4170699</v>
      </c>
      <c r="AP1291" s="1">
        <v>98562464</v>
      </c>
      <c r="AQ1291" s="1">
        <v>0</v>
      </c>
      <c r="AR1291" s="1">
        <v>0</v>
      </c>
      <c r="AS1291" s="1">
        <v>0</v>
      </c>
      <c r="AT1291" s="1">
        <v>0</v>
      </c>
      <c r="AU1291" s="1">
        <v>0</v>
      </c>
      <c r="AV1291" s="1">
        <v>1378541309.4000001</v>
      </c>
      <c r="AW1291" s="1">
        <v>1726130274.95014</v>
      </c>
      <c r="AX1291" s="1">
        <v>1682760974.95014</v>
      </c>
      <c r="AY1291" s="1">
        <v>1605030041.3076501</v>
      </c>
      <c r="AZ1291" s="1">
        <v>1568450778.4170699</v>
      </c>
      <c r="BA1291" s="1">
        <v>1422513040</v>
      </c>
      <c r="BB1291" s="1">
        <v>1422513040</v>
      </c>
      <c r="BC1291" s="1">
        <v>1422513040</v>
      </c>
      <c r="BD1291" s="1">
        <v>1422513040</v>
      </c>
      <c r="BE1291" s="1">
        <v>1627567810.95014</v>
      </c>
      <c r="BF1291" s="1">
        <v>1584198510.95014</v>
      </c>
      <c r="BG1291" s="1">
        <v>1506467577.3076501</v>
      </c>
      <c r="BH1291" s="1">
        <v>1469888314.4170699</v>
      </c>
      <c r="BI1291" s="1">
        <v>1323950576</v>
      </c>
      <c r="BJ1291" s="1">
        <v>1323950576</v>
      </c>
      <c r="BK1291" s="1">
        <v>1323950576</v>
      </c>
      <c r="BL1291" s="1">
        <v>1323950576</v>
      </c>
      <c r="BM1291" s="1" t="s">
        <v>121</v>
      </c>
      <c r="BN1291" s="1" t="s">
        <v>121</v>
      </c>
      <c r="BO1291" s="1" t="s">
        <v>121</v>
      </c>
      <c r="BP1291" t="s">
        <v>121</v>
      </c>
    </row>
    <row r="1292" spans="1:68" x14ac:dyDescent="0.25">
      <c r="A1292">
        <v>1894</v>
      </c>
      <c r="B1292" t="s">
        <v>352</v>
      </c>
      <c r="C1292">
        <v>2017</v>
      </c>
      <c r="D1292" s="2">
        <v>63379</v>
      </c>
      <c r="E1292" s="26">
        <v>95722.59</v>
      </c>
      <c r="F1292" t="s">
        <v>87</v>
      </c>
      <c r="G1292" t="s">
        <v>562</v>
      </c>
      <c r="H1292">
        <v>129</v>
      </c>
      <c r="I1292" s="2">
        <v>141</v>
      </c>
      <c r="J1292" s="1">
        <v>3261800235</v>
      </c>
      <c r="K1292" s="1">
        <v>1566722353</v>
      </c>
      <c r="L1292" s="1">
        <v>315339038.10000002</v>
      </c>
      <c r="M1292" s="1">
        <v>592665928.89999998</v>
      </c>
      <c r="N1292" s="1">
        <v>737579.272</v>
      </c>
      <c r="O1292" s="1">
        <v>126371534.8</v>
      </c>
      <c r="P1292" s="1">
        <v>111483866.3</v>
      </c>
      <c r="Q1292" s="1">
        <v>60761689</v>
      </c>
      <c r="R1292" s="1">
        <v>10470132</v>
      </c>
      <c r="S1292" s="1">
        <v>301411</v>
      </c>
      <c r="T1292" s="1">
        <v>42.883960799999997</v>
      </c>
      <c r="U1292" s="1">
        <v>7.8770641320000001</v>
      </c>
      <c r="V1292" s="1">
        <v>0</v>
      </c>
      <c r="W1292" s="1">
        <v>20.420000000000002</v>
      </c>
      <c r="X1292" s="1">
        <v>0.99</v>
      </c>
      <c r="Y1292" s="1">
        <v>1087266745</v>
      </c>
      <c r="Z1292" s="1">
        <v>1097932140.3780899</v>
      </c>
      <c r="AA1292" s="1">
        <v>0</v>
      </c>
      <c r="AB1292" s="1">
        <v>971600070</v>
      </c>
      <c r="AC1292" s="1">
        <v>1097932140.3780899</v>
      </c>
      <c r="AD1292" s="1">
        <v>0</v>
      </c>
      <c r="AE1292" s="1">
        <v>971600070</v>
      </c>
      <c r="AF1292" s="1">
        <v>866011715.89438796</v>
      </c>
      <c r="AG1292" s="1">
        <v>0</v>
      </c>
      <c r="AH1292" s="1">
        <v>971600070</v>
      </c>
      <c r="AI1292" s="1">
        <v>756872692.60793698</v>
      </c>
      <c r="AJ1292" s="1">
        <v>0</v>
      </c>
      <c r="AK1292" s="1">
        <v>2008432925.8999901</v>
      </c>
      <c r="AL1292" s="1">
        <v>2612021789.77809</v>
      </c>
      <c r="AM1292" s="1">
        <v>2496355114.77809</v>
      </c>
      <c r="AN1292" s="1">
        <v>2264434690.2943802</v>
      </c>
      <c r="AO1292" s="1">
        <v>2155295667.0079298</v>
      </c>
      <c r="AP1292" s="1">
        <v>593403508.17199898</v>
      </c>
      <c r="AQ1292" s="1">
        <v>0</v>
      </c>
      <c r="AR1292" s="1">
        <v>0</v>
      </c>
      <c r="AS1292" s="1">
        <v>0</v>
      </c>
      <c r="AT1292" s="1">
        <v>0</v>
      </c>
      <c r="AU1292" s="1">
        <v>0</v>
      </c>
      <c r="AV1292" s="1">
        <v>2601836434.07199</v>
      </c>
      <c r="AW1292" s="1">
        <v>3205425297.9500899</v>
      </c>
      <c r="AX1292" s="1">
        <v>3089758622.9500899</v>
      </c>
      <c r="AY1292" s="1">
        <v>2857838198.4663801</v>
      </c>
      <c r="AZ1292" s="1">
        <v>2748699175.1799302</v>
      </c>
      <c r="BA1292" s="1">
        <v>3205425297.9500899</v>
      </c>
      <c r="BB1292" s="1">
        <v>3089758622.9500899</v>
      </c>
      <c r="BC1292" s="1">
        <v>2857838198.4663801</v>
      </c>
      <c r="BD1292" s="1">
        <v>2748699175.1799302</v>
      </c>
      <c r="BE1292" s="1">
        <v>2612021789.77809</v>
      </c>
      <c r="BF1292" s="1">
        <v>2496355114.77809</v>
      </c>
      <c r="BG1292" s="1">
        <v>2264434690.2943802</v>
      </c>
      <c r="BH1292" s="1">
        <v>2155295667.0079298</v>
      </c>
      <c r="BI1292" s="1">
        <v>2612021789.77809</v>
      </c>
      <c r="BJ1292" s="1">
        <v>2496355114.77809</v>
      </c>
      <c r="BK1292" s="1">
        <v>2264434690.2943802</v>
      </c>
      <c r="BL1292" s="1">
        <v>2155295667.0079298</v>
      </c>
      <c r="BM1292" s="1" t="s">
        <v>85</v>
      </c>
      <c r="BN1292" s="1" t="s">
        <v>85</v>
      </c>
      <c r="BO1292" s="1" t="s">
        <v>85</v>
      </c>
      <c r="BP1292" t="s">
        <v>85</v>
      </c>
    </row>
    <row r="1293" spans="1:68" x14ac:dyDescent="0.25">
      <c r="A1293">
        <v>1894</v>
      </c>
      <c r="B1293" t="s">
        <v>352</v>
      </c>
      <c r="C1293">
        <v>2018</v>
      </c>
      <c r="D1293" s="2">
        <v>63714</v>
      </c>
      <c r="E1293" s="26">
        <v>95722.59</v>
      </c>
      <c r="F1293" t="s">
        <v>87</v>
      </c>
      <c r="G1293" t="s">
        <v>562</v>
      </c>
      <c r="H1293">
        <v>129</v>
      </c>
      <c r="I1293" s="2">
        <v>141</v>
      </c>
      <c r="J1293" s="1">
        <v>3279041010</v>
      </c>
      <c r="K1293" s="1">
        <v>1562861657</v>
      </c>
      <c r="L1293" s="1">
        <v>425791198.39999998</v>
      </c>
      <c r="M1293" s="1">
        <v>620662484.70000005</v>
      </c>
      <c r="N1293" s="1">
        <v>0</v>
      </c>
      <c r="O1293" s="1">
        <v>126371534.8</v>
      </c>
      <c r="P1293" s="1">
        <v>111483866.3</v>
      </c>
      <c r="Q1293" s="1">
        <v>60761689</v>
      </c>
      <c r="R1293" s="1">
        <v>10470132</v>
      </c>
      <c r="S1293" s="1">
        <v>301411</v>
      </c>
      <c r="T1293" s="1">
        <v>42.497963310000003</v>
      </c>
      <c r="U1293" s="1">
        <v>6.3805763730000002</v>
      </c>
      <c r="V1293" s="1">
        <v>0</v>
      </c>
      <c r="W1293" s="1">
        <v>20.420000000000002</v>
      </c>
      <c r="X1293" s="1">
        <v>0.99</v>
      </c>
      <c r="Y1293" s="1">
        <v>1093013670</v>
      </c>
      <c r="Z1293" s="1">
        <v>1132760790.55738</v>
      </c>
      <c r="AA1293" s="1">
        <v>0</v>
      </c>
      <c r="AB1293" s="1">
        <v>976735620</v>
      </c>
      <c r="AC1293" s="1">
        <v>1132760790.55738</v>
      </c>
      <c r="AD1293" s="1">
        <v>0</v>
      </c>
      <c r="AE1293" s="1">
        <v>976735620</v>
      </c>
      <c r="AF1293" s="1">
        <v>893483376.47776699</v>
      </c>
      <c r="AG1293" s="1">
        <v>0</v>
      </c>
      <c r="AH1293" s="1">
        <v>976735620</v>
      </c>
      <c r="AI1293" s="1">
        <v>780882240.44030094</v>
      </c>
      <c r="AJ1293" s="1">
        <v>0</v>
      </c>
      <c r="AK1293" s="1">
        <v>2115024390.2</v>
      </c>
      <c r="AL1293" s="1">
        <v>2763049525.25738</v>
      </c>
      <c r="AM1293" s="1">
        <v>2646771475.25738</v>
      </c>
      <c r="AN1293" s="1">
        <v>2407494061.1777601</v>
      </c>
      <c r="AO1293" s="1">
        <v>2294892925.1402998</v>
      </c>
      <c r="AP1293" s="1">
        <v>620662484.70000005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2735686874.9000001</v>
      </c>
      <c r="AW1293" s="1">
        <v>3383712009.9573798</v>
      </c>
      <c r="AX1293" s="1">
        <v>3267433959.9573798</v>
      </c>
      <c r="AY1293" s="1">
        <v>3028156545.8777599</v>
      </c>
      <c r="AZ1293" s="1">
        <v>2915555409.8403001</v>
      </c>
      <c r="BA1293" s="1">
        <v>3279041010</v>
      </c>
      <c r="BB1293" s="1">
        <v>3267433959.9573798</v>
      </c>
      <c r="BC1293" s="1">
        <v>3028156545.8777599</v>
      </c>
      <c r="BD1293" s="1">
        <v>2915555409.8403001</v>
      </c>
      <c r="BE1293" s="1">
        <v>2763049525.25738</v>
      </c>
      <c r="BF1293" s="1">
        <v>2646771475.25738</v>
      </c>
      <c r="BG1293" s="1">
        <v>2407494061.1777601</v>
      </c>
      <c r="BH1293" s="1">
        <v>2294892925.1402998</v>
      </c>
      <c r="BI1293" s="1">
        <v>2658378525.3000002</v>
      </c>
      <c r="BJ1293" s="1">
        <v>2646771475.25738</v>
      </c>
      <c r="BK1293" s="1">
        <v>2407494061.1777601</v>
      </c>
      <c r="BL1293" s="1">
        <v>2294892925.1402998</v>
      </c>
      <c r="BM1293" s="1" t="s">
        <v>121</v>
      </c>
      <c r="BN1293" s="1" t="s">
        <v>85</v>
      </c>
      <c r="BO1293" s="1" t="s">
        <v>85</v>
      </c>
      <c r="BP1293" t="s">
        <v>85</v>
      </c>
    </row>
    <row r="1294" spans="1:68" x14ac:dyDescent="0.25">
      <c r="A1294">
        <v>1894</v>
      </c>
      <c r="B1294" t="s">
        <v>352</v>
      </c>
      <c r="C1294">
        <v>2019</v>
      </c>
      <c r="D1294" s="2">
        <v>64251</v>
      </c>
      <c r="E1294" s="26">
        <v>95722.59</v>
      </c>
      <c r="F1294" t="s">
        <v>87</v>
      </c>
      <c r="G1294" t="s">
        <v>562</v>
      </c>
      <c r="H1294">
        <v>129</v>
      </c>
      <c r="I1294" s="2">
        <v>141</v>
      </c>
      <c r="J1294" s="1">
        <v>3306677715</v>
      </c>
      <c r="K1294" s="1">
        <v>1560503797</v>
      </c>
      <c r="L1294" s="1">
        <v>271414211.10000002</v>
      </c>
      <c r="M1294" s="1">
        <v>553623560.5</v>
      </c>
      <c r="N1294" s="1">
        <v>0</v>
      </c>
      <c r="O1294" s="1">
        <v>126371534.8</v>
      </c>
      <c r="P1294" s="1">
        <v>111483866.3</v>
      </c>
      <c r="Q1294" s="1">
        <v>60761689</v>
      </c>
      <c r="R1294" s="1">
        <v>10470132</v>
      </c>
      <c r="S1294" s="1">
        <v>301411</v>
      </c>
      <c r="T1294" s="1">
        <v>43.8662177</v>
      </c>
      <c r="U1294" s="1">
        <v>9.2739907899999992</v>
      </c>
      <c r="V1294" s="1">
        <v>0</v>
      </c>
      <c r="W1294" s="1">
        <v>20.420000000000002</v>
      </c>
      <c r="X1294" s="1">
        <v>0.99</v>
      </c>
      <c r="Y1294" s="1">
        <v>1102225905</v>
      </c>
      <c r="Z1294" s="1">
        <v>1084926724.3519599</v>
      </c>
      <c r="AA1294" s="1">
        <v>0</v>
      </c>
      <c r="AB1294" s="1">
        <v>984967830</v>
      </c>
      <c r="AC1294" s="1">
        <v>1084926724.3519599</v>
      </c>
      <c r="AD1294" s="1">
        <v>0</v>
      </c>
      <c r="AE1294" s="1">
        <v>984967830</v>
      </c>
      <c r="AF1294" s="1">
        <v>855753483.86483002</v>
      </c>
      <c r="AG1294" s="1">
        <v>0</v>
      </c>
      <c r="AH1294" s="1">
        <v>984967830</v>
      </c>
      <c r="AI1294" s="1">
        <v>747907253.04735398</v>
      </c>
      <c r="AJ1294" s="1">
        <v>0</v>
      </c>
      <c r="AK1294" s="1">
        <v>1958289542.8999901</v>
      </c>
      <c r="AL1294" s="1">
        <v>2570050706.7519598</v>
      </c>
      <c r="AM1294" s="1">
        <v>2452792631.7519598</v>
      </c>
      <c r="AN1294" s="1">
        <v>2223619391.2648301</v>
      </c>
      <c r="AO1294" s="1">
        <v>2115773160.44735</v>
      </c>
      <c r="AP1294" s="1">
        <v>553623560.5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2511913103.3999901</v>
      </c>
      <c r="AW1294" s="1">
        <v>3123674267.2519598</v>
      </c>
      <c r="AX1294" s="1">
        <v>3006416192.2519598</v>
      </c>
      <c r="AY1294" s="1">
        <v>2777242951.7648301</v>
      </c>
      <c r="AZ1294" s="1">
        <v>2669396720.94735</v>
      </c>
      <c r="BA1294" s="1">
        <v>3123674267.2519598</v>
      </c>
      <c r="BB1294" s="1">
        <v>3006416192.2519598</v>
      </c>
      <c r="BC1294" s="1">
        <v>2777242951.7648301</v>
      </c>
      <c r="BD1294" s="1">
        <v>2669396720.94735</v>
      </c>
      <c r="BE1294" s="1">
        <v>2570050706.7519598</v>
      </c>
      <c r="BF1294" s="1">
        <v>2452792631.7519598</v>
      </c>
      <c r="BG1294" s="1">
        <v>2223619391.2648301</v>
      </c>
      <c r="BH1294" s="1">
        <v>2115773160.44735</v>
      </c>
      <c r="BI1294" s="1">
        <v>2570050706.7519598</v>
      </c>
      <c r="BJ1294" s="1">
        <v>2452792631.7519598</v>
      </c>
      <c r="BK1294" s="1">
        <v>2223619391.2648301</v>
      </c>
      <c r="BL1294" s="1">
        <v>2115773160.44735</v>
      </c>
      <c r="BM1294" s="1" t="s">
        <v>85</v>
      </c>
      <c r="BN1294" s="1" t="s">
        <v>85</v>
      </c>
      <c r="BO1294" s="1" t="s">
        <v>85</v>
      </c>
      <c r="BP1294" t="s">
        <v>85</v>
      </c>
    </row>
    <row r="1295" spans="1:68" x14ac:dyDescent="0.25">
      <c r="A1295">
        <v>1894</v>
      </c>
      <c r="B1295" t="s">
        <v>352</v>
      </c>
      <c r="C1295">
        <v>2020</v>
      </c>
      <c r="D1295" s="2">
        <v>64251</v>
      </c>
      <c r="E1295" s="26">
        <v>95722.59</v>
      </c>
      <c r="F1295" t="s">
        <v>87</v>
      </c>
      <c r="G1295" t="s">
        <v>562</v>
      </c>
      <c r="H1295">
        <v>129</v>
      </c>
      <c r="I1295" s="2">
        <v>141</v>
      </c>
      <c r="J1295" s="1">
        <v>3306677715</v>
      </c>
      <c r="K1295" s="1">
        <v>1655936320</v>
      </c>
      <c r="L1295" s="1">
        <v>357500583.19999999</v>
      </c>
      <c r="M1295" s="1">
        <v>623860377.5</v>
      </c>
      <c r="N1295" s="1">
        <v>260418.21729999999</v>
      </c>
      <c r="O1295" s="1">
        <v>126371534.8</v>
      </c>
      <c r="P1295" s="1">
        <v>111483866.3</v>
      </c>
      <c r="Q1295" s="1">
        <v>60761689</v>
      </c>
      <c r="R1295" s="1">
        <v>10470132</v>
      </c>
      <c r="S1295" s="1">
        <v>301411</v>
      </c>
      <c r="T1295" s="1">
        <v>45.627392870000001</v>
      </c>
      <c r="U1295" s="1">
        <v>2.3108514439999999</v>
      </c>
      <c r="V1295" s="1">
        <v>0</v>
      </c>
      <c r="W1295" s="1">
        <v>20.420000000000002</v>
      </c>
      <c r="X1295" s="1">
        <v>0.99</v>
      </c>
      <c r="Y1295" s="1">
        <v>1102225905</v>
      </c>
      <c r="Z1295" s="1">
        <v>1358550102.0745399</v>
      </c>
      <c r="AA1295" s="1">
        <v>0</v>
      </c>
      <c r="AB1295" s="1">
        <v>984967830</v>
      </c>
      <c r="AC1295" s="1">
        <v>1358550102.0745399</v>
      </c>
      <c r="AD1295" s="1">
        <v>0</v>
      </c>
      <c r="AE1295" s="1">
        <v>984967830</v>
      </c>
      <c r="AF1295" s="1">
        <v>1071578344.19613</v>
      </c>
      <c r="AG1295" s="1">
        <v>0</v>
      </c>
      <c r="AH1295" s="1">
        <v>984967830</v>
      </c>
      <c r="AI1295" s="1">
        <v>936532811.07687902</v>
      </c>
      <c r="AJ1295" s="1">
        <v>0</v>
      </c>
      <c r="AK1295" s="1">
        <v>2139808438</v>
      </c>
      <c r="AL1295" s="1">
        <v>2929760456.5745401</v>
      </c>
      <c r="AM1295" s="1">
        <v>2812502381.5745401</v>
      </c>
      <c r="AN1295" s="1">
        <v>2525530623.6961298</v>
      </c>
      <c r="AO1295" s="1">
        <v>2390485090.57688</v>
      </c>
      <c r="AP1295" s="1">
        <v>624120795.71730006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2763929233.7172999</v>
      </c>
      <c r="AW1295" s="1">
        <v>3553881252.2918401</v>
      </c>
      <c r="AX1295" s="1">
        <v>3436623177.2918401</v>
      </c>
      <c r="AY1295" s="1">
        <v>3149651419.4134302</v>
      </c>
      <c r="AZ1295" s="1">
        <v>3014605886.2941799</v>
      </c>
      <c r="BA1295" s="1">
        <v>3306677715</v>
      </c>
      <c r="BB1295" s="1">
        <v>3306677715</v>
      </c>
      <c r="BC1295" s="1">
        <v>3149651419.4134302</v>
      </c>
      <c r="BD1295" s="1">
        <v>3014605886.2941799</v>
      </c>
      <c r="BE1295" s="1">
        <v>2929760456.5745401</v>
      </c>
      <c r="BF1295" s="1">
        <v>2812502381.5745401</v>
      </c>
      <c r="BG1295" s="1">
        <v>2525530623.6961298</v>
      </c>
      <c r="BH1295" s="1">
        <v>2390485090.57688</v>
      </c>
      <c r="BI1295" s="1">
        <v>2682556919.2827001</v>
      </c>
      <c r="BJ1295" s="1">
        <v>2682556919.2827001</v>
      </c>
      <c r="BK1295" s="1">
        <v>2525530623.6961298</v>
      </c>
      <c r="BL1295" s="1">
        <v>2390485090.57688</v>
      </c>
      <c r="BM1295" s="1" t="s">
        <v>121</v>
      </c>
      <c r="BN1295" s="1" t="s">
        <v>121</v>
      </c>
      <c r="BO1295" s="1" t="s">
        <v>85</v>
      </c>
      <c r="BP1295" t="s">
        <v>85</v>
      </c>
    </row>
    <row r="1296" spans="1:68" x14ac:dyDescent="0.25">
      <c r="A1296">
        <v>1894</v>
      </c>
      <c r="B1296" t="s">
        <v>352</v>
      </c>
      <c r="C1296">
        <v>2021</v>
      </c>
      <c r="D1296" s="2">
        <v>64251</v>
      </c>
      <c r="E1296" s="26">
        <v>95722.59</v>
      </c>
      <c r="F1296" t="s">
        <v>87</v>
      </c>
      <c r="G1296" t="s">
        <v>562</v>
      </c>
      <c r="H1296">
        <v>129</v>
      </c>
      <c r="I1296" s="2">
        <v>141</v>
      </c>
      <c r="J1296" s="1">
        <v>3306677715</v>
      </c>
      <c r="K1296" s="1">
        <v>1322428019</v>
      </c>
      <c r="L1296" s="1">
        <v>1042036.436</v>
      </c>
      <c r="M1296" s="1">
        <v>522060254.39999998</v>
      </c>
      <c r="N1296" s="1">
        <v>143625.984</v>
      </c>
      <c r="O1296" s="1">
        <v>126371534.8</v>
      </c>
      <c r="P1296" s="1">
        <v>111483866.3</v>
      </c>
      <c r="Q1296" s="1">
        <v>60761689</v>
      </c>
      <c r="R1296" s="1">
        <v>10470132</v>
      </c>
      <c r="S1296" s="1">
        <v>301411</v>
      </c>
      <c r="T1296" s="1">
        <v>44.414273729999998</v>
      </c>
      <c r="U1296" s="1">
        <v>6.281821892</v>
      </c>
      <c r="V1296" s="1">
        <v>0</v>
      </c>
      <c r="W1296" s="1">
        <v>20.420000000000002</v>
      </c>
      <c r="X1296" s="1">
        <v>0.99</v>
      </c>
      <c r="Y1296" s="1">
        <v>1102225905</v>
      </c>
      <c r="Z1296" s="1">
        <v>1195959895.0292101</v>
      </c>
      <c r="AA1296" s="1">
        <v>0</v>
      </c>
      <c r="AB1296" s="1">
        <v>984967830</v>
      </c>
      <c r="AC1296" s="1">
        <v>1195959895.0292101</v>
      </c>
      <c r="AD1296" s="1">
        <v>0</v>
      </c>
      <c r="AE1296" s="1">
        <v>984967830</v>
      </c>
      <c r="AF1296" s="1">
        <v>943332691.28860295</v>
      </c>
      <c r="AG1296" s="1">
        <v>0</v>
      </c>
      <c r="AH1296" s="1">
        <v>984967830</v>
      </c>
      <c r="AI1296" s="1">
        <v>824449301.29302001</v>
      </c>
      <c r="AJ1296" s="1">
        <v>0</v>
      </c>
      <c r="AK1296" s="1">
        <v>1449841590.2360001</v>
      </c>
      <c r="AL1296" s="1">
        <v>2410711702.7652102</v>
      </c>
      <c r="AM1296" s="1">
        <v>2293453627.7652102</v>
      </c>
      <c r="AN1296" s="1">
        <v>2040826424.0246</v>
      </c>
      <c r="AO1296" s="1">
        <v>1921943034.0290201</v>
      </c>
      <c r="AP1296" s="1">
        <v>522203880.384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1972045470.6199999</v>
      </c>
      <c r="AW1296" s="1">
        <v>2932915583.14921</v>
      </c>
      <c r="AX1296" s="1">
        <v>2815657508.14921</v>
      </c>
      <c r="AY1296" s="1">
        <v>2563030304.4085999</v>
      </c>
      <c r="AZ1296" s="1">
        <v>2444146914.4130201</v>
      </c>
      <c r="BA1296" s="1">
        <v>2932915583.14921</v>
      </c>
      <c r="BB1296" s="1">
        <v>2815657508.14921</v>
      </c>
      <c r="BC1296" s="1">
        <v>2563030304.4085999</v>
      </c>
      <c r="BD1296" s="1">
        <v>2444146914.4130201</v>
      </c>
      <c r="BE1296" s="1">
        <v>2410711702.7652102</v>
      </c>
      <c r="BF1296" s="1">
        <v>2293453627.7652102</v>
      </c>
      <c r="BG1296" s="1">
        <v>2040826424.0246</v>
      </c>
      <c r="BH1296" s="1">
        <v>1921943034.0290201</v>
      </c>
      <c r="BI1296" s="1">
        <v>2410711702.7652102</v>
      </c>
      <c r="BJ1296" s="1">
        <v>2293453627.7652102</v>
      </c>
      <c r="BK1296" s="1">
        <v>2040826424.0246</v>
      </c>
      <c r="BL1296" s="1">
        <v>1921943034.0290201</v>
      </c>
      <c r="BM1296" s="1" t="s">
        <v>85</v>
      </c>
      <c r="BN1296" s="1" t="s">
        <v>85</v>
      </c>
      <c r="BO1296" s="1" t="s">
        <v>85</v>
      </c>
      <c r="BP1296" t="s">
        <v>85</v>
      </c>
    </row>
    <row r="1297" spans="1:68" x14ac:dyDescent="0.25">
      <c r="A1297">
        <v>1896</v>
      </c>
      <c r="B1297" t="s">
        <v>353</v>
      </c>
      <c r="C1297">
        <v>2017</v>
      </c>
      <c r="D1297" s="2">
        <v>25230</v>
      </c>
      <c r="E1297" s="26">
        <v>59099.11</v>
      </c>
      <c r="F1297" t="s">
        <v>84</v>
      </c>
      <c r="I1297" s="2">
        <v>162</v>
      </c>
      <c r="J1297" s="1">
        <v>1491849900</v>
      </c>
      <c r="K1297" s="1">
        <v>640733855.29999995</v>
      </c>
      <c r="L1297" s="1">
        <v>0</v>
      </c>
      <c r="M1297" s="1">
        <v>3597395</v>
      </c>
      <c r="N1297" s="1">
        <v>72417126.239999995</v>
      </c>
      <c r="O1297" s="1">
        <v>109222392.5</v>
      </c>
      <c r="P1297" s="1">
        <v>109222392.5</v>
      </c>
      <c r="Q1297" s="1">
        <v>18056144</v>
      </c>
      <c r="R1297" s="1">
        <v>84647611</v>
      </c>
      <c r="S1297" s="1">
        <v>117122</v>
      </c>
      <c r="T1297" s="1">
        <v>64.699307390000001</v>
      </c>
      <c r="U1297" s="1">
        <v>2.743017971</v>
      </c>
      <c r="V1297" s="1">
        <v>12401109</v>
      </c>
      <c r="W1297" s="1">
        <v>53.78</v>
      </c>
      <c r="X1297" s="1">
        <v>1.03</v>
      </c>
      <c r="Y1297" s="1">
        <v>432820650</v>
      </c>
      <c r="Z1297" s="1">
        <v>1079619697.66763</v>
      </c>
      <c r="AA1297" s="1">
        <v>425902546.59397101</v>
      </c>
      <c r="AB1297" s="1">
        <v>386775900</v>
      </c>
      <c r="AC1297" s="1">
        <v>1079619697.66763</v>
      </c>
      <c r="AD1297" s="1">
        <v>425902546.59397101</v>
      </c>
      <c r="AE1297" s="1">
        <v>386775900</v>
      </c>
      <c r="AF1297" s="1">
        <v>851156548.48000097</v>
      </c>
      <c r="AG1297" s="1">
        <v>425902546.59397101</v>
      </c>
      <c r="AH1297" s="1">
        <v>386775900</v>
      </c>
      <c r="AI1297" s="1">
        <v>743644478.27405596</v>
      </c>
      <c r="AJ1297" s="1">
        <v>425902546.59397101</v>
      </c>
      <c r="AK1297" s="1">
        <v>749956247.79999995</v>
      </c>
      <c r="AL1297" s="1">
        <v>2047565286.7616</v>
      </c>
      <c r="AM1297" s="1">
        <v>2001520536.7616</v>
      </c>
      <c r="AN1297" s="1">
        <v>1773057387.5739701</v>
      </c>
      <c r="AO1297" s="1">
        <v>1665545317.3680201</v>
      </c>
      <c r="AP1297" s="1">
        <v>76014521.239999995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825970769.03999996</v>
      </c>
      <c r="AW1297" s="1">
        <v>2123579808.0016</v>
      </c>
      <c r="AX1297" s="1">
        <v>2077535058.0016</v>
      </c>
      <c r="AY1297" s="1">
        <v>1849071908.8139701</v>
      </c>
      <c r="AZ1297" s="1">
        <v>1741559838.6080201</v>
      </c>
      <c r="BA1297" s="1">
        <v>1491849900</v>
      </c>
      <c r="BB1297" s="1">
        <v>1491849900</v>
      </c>
      <c r="BC1297" s="1">
        <v>1491849900</v>
      </c>
      <c r="BD1297" s="1">
        <v>1491849900</v>
      </c>
      <c r="BE1297" s="1">
        <v>2047565286.7616</v>
      </c>
      <c r="BF1297" s="1">
        <v>2001520536.7616</v>
      </c>
      <c r="BG1297" s="1">
        <v>1773057387.5739701</v>
      </c>
      <c r="BH1297" s="1">
        <v>1665545317.3680201</v>
      </c>
      <c r="BI1297" s="1">
        <v>1415835378.76</v>
      </c>
      <c r="BJ1297" s="1">
        <v>1415835378.76</v>
      </c>
      <c r="BK1297" s="1">
        <v>1415835378.76</v>
      </c>
      <c r="BL1297" s="1">
        <v>1415835378.76</v>
      </c>
      <c r="BM1297" s="1" t="s">
        <v>121</v>
      </c>
      <c r="BN1297" s="1" t="s">
        <v>121</v>
      </c>
      <c r="BO1297" s="1" t="s">
        <v>121</v>
      </c>
      <c r="BP1297" t="s">
        <v>121</v>
      </c>
    </row>
    <row r="1298" spans="1:68" x14ac:dyDescent="0.25">
      <c r="A1298">
        <v>1896</v>
      </c>
      <c r="B1298" t="s">
        <v>353</v>
      </c>
      <c r="C1298">
        <v>2018</v>
      </c>
      <c r="D1298" s="2">
        <v>22763</v>
      </c>
      <c r="E1298" s="26">
        <v>59099.11</v>
      </c>
      <c r="F1298" t="s">
        <v>84</v>
      </c>
      <c r="I1298" s="2">
        <v>162</v>
      </c>
      <c r="J1298" s="1">
        <v>1345976190</v>
      </c>
      <c r="K1298" s="1">
        <v>692074938.89999998</v>
      </c>
      <c r="L1298" s="1">
        <v>0</v>
      </c>
      <c r="M1298" s="1">
        <v>4226287.47</v>
      </c>
      <c r="N1298" s="1">
        <v>80468904.450000003</v>
      </c>
      <c r="O1298" s="1">
        <v>109222392.5</v>
      </c>
      <c r="P1298" s="1">
        <v>109222392.5</v>
      </c>
      <c r="Q1298" s="1">
        <v>18056144</v>
      </c>
      <c r="R1298" s="1">
        <v>84647611</v>
      </c>
      <c r="S1298" s="1">
        <v>117122</v>
      </c>
      <c r="T1298" s="1">
        <v>65.514744329999999</v>
      </c>
      <c r="U1298" s="1">
        <v>1.9477755349999999</v>
      </c>
      <c r="V1298" s="1">
        <v>12401109</v>
      </c>
      <c r="W1298" s="1">
        <v>53.78</v>
      </c>
      <c r="X1298" s="1">
        <v>1.03</v>
      </c>
      <c r="Y1298" s="1">
        <v>390499265</v>
      </c>
      <c r="Z1298" s="1">
        <v>1107686600.9193201</v>
      </c>
      <c r="AA1298" s="1">
        <v>425902546.59397101</v>
      </c>
      <c r="AB1298" s="1">
        <v>348956790</v>
      </c>
      <c r="AC1298" s="1">
        <v>1107686600.9193201</v>
      </c>
      <c r="AD1298" s="1">
        <v>425902546.59397101</v>
      </c>
      <c r="AE1298" s="1">
        <v>348956790</v>
      </c>
      <c r="AF1298" s="1">
        <v>873284088.89987099</v>
      </c>
      <c r="AG1298" s="1">
        <v>425902546.59397101</v>
      </c>
      <c r="AH1298" s="1">
        <v>348956790</v>
      </c>
      <c r="AI1298" s="1">
        <v>762977024.42013001</v>
      </c>
      <c r="AJ1298" s="1">
        <v>425902546.59397101</v>
      </c>
      <c r="AK1298" s="1">
        <v>801297331.39999998</v>
      </c>
      <c r="AL1298" s="1">
        <v>2033310805.0132899</v>
      </c>
      <c r="AM1298" s="1">
        <v>1991768330.0132899</v>
      </c>
      <c r="AN1298" s="1">
        <v>1757365817.99384</v>
      </c>
      <c r="AO1298" s="1">
        <v>1647058753.5141001</v>
      </c>
      <c r="AP1298" s="1">
        <v>84695191.920000002</v>
      </c>
      <c r="AQ1298" s="1">
        <v>0</v>
      </c>
      <c r="AR1298" s="1">
        <v>0</v>
      </c>
      <c r="AS1298" s="1">
        <v>0</v>
      </c>
      <c r="AT1298" s="1">
        <v>0</v>
      </c>
      <c r="AU1298" s="1">
        <v>0</v>
      </c>
      <c r="AV1298" s="1">
        <v>885992523.31999898</v>
      </c>
      <c r="AW1298" s="1">
        <v>2118005996.93329</v>
      </c>
      <c r="AX1298" s="1">
        <v>2076463521.93329</v>
      </c>
      <c r="AY1298" s="1">
        <v>1842061009.9138401</v>
      </c>
      <c r="AZ1298" s="1">
        <v>1731753945.4340999</v>
      </c>
      <c r="BA1298" s="1">
        <v>1345976190</v>
      </c>
      <c r="BB1298" s="1">
        <v>1345976190</v>
      </c>
      <c r="BC1298" s="1">
        <v>1345976190</v>
      </c>
      <c r="BD1298" s="1">
        <v>1345976190</v>
      </c>
      <c r="BE1298" s="1">
        <v>2033310805.0132899</v>
      </c>
      <c r="BF1298" s="1">
        <v>1991768330.0132899</v>
      </c>
      <c r="BG1298" s="1">
        <v>1757365817.99384</v>
      </c>
      <c r="BH1298" s="1">
        <v>1647058753.5141001</v>
      </c>
      <c r="BI1298" s="1">
        <v>1261280998.0799999</v>
      </c>
      <c r="BJ1298" s="1">
        <v>1261280998.0799999</v>
      </c>
      <c r="BK1298" s="1">
        <v>1261280998.0799999</v>
      </c>
      <c r="BL1298" s="1">
        <v>1261280998.0799999</v>
      </c>
      <c r="BM1298" s="1" t="s">
        <v>121</v>
      </c>
      <c r="BN1298" s="1" t="s">
        <v>121</v>
      </c>
      <c r="BO1298" s="1" t="s">
        <v>121</v>
      </c>
      <c r="BP1298" t="s">
        <v>121</v>
      </c>
    </row>
    <row r="1299" spans="1:68" x14ac:dyDescent="0.25">
      <c r="A1299">
        <v>1896</v>
      </c>
      <c r="B1299" t="s">
        <v>353</v>
      </c>
      <c r="C1299">
        <v>2019</v>
      </c>
      <c r="D1299" s="2">
        <v>22968</v>
      </c>
      <c r="E1299" s="26">
        <v>59099.11</v>
      </c>
      <c r="F1299" t="s">
        <v>84</v>
      </c>
      <c r="I1299" s="2">
        <v>162</v>
      </c>
      <c r="J1299" s="1">
        <v>1358097840</v>
      </c>
      <c r="K1299" s="1">
        <v>631296232.79999995</v>
      </c>
      <c r="L1299" s="1">
        <v>0</v>
      </c>
      <c r="M1299" s="1">
        <v>4180668.33</v>
      </c>
      <c r="N1299" s="1">
        <v>73942108.920000002</v>
      </c>
      <c r="O1299" s="1">
        <v>109222392.5</v>
      </c>
      <c r="P1299" s="1">
        <v>109222392.5</v>
      </c>
      <c r="Q1299" s="1">
        <v>18056144</v>
      </c>
      <c r="R1299" s="1">
        <v>84647611</v>
      </c>
      <c r="S1299" s="1">
        <v>117122</v>
      </c>
      <c r="T1299" s="1">
        <v>61.863517000000002</v>
      </c>
      <c r="U1299" s="1">
        <v>3.9848454580000001</v>
      </c>
      <c r="V1299" s="1">
        <v>12401109</v>
      </c>
      <c r="W1299" s="1">
        <v>53.78</v>
      </c>
      <c r="X1299" s="1">
        <v>1.03</v>
      </c>
      <c r="Y1299" s="1">
        <v>394016040</v>
      </c>
      <c r="Z1299" s="1">
        <v>1008565142.57962</v>
      </c>
      <c r="AA1299" s="1">
        <v>425902546.59397101</v>
      </c>
      <c r="AB1299" s="1">
        <v>352099440</v>
      </c>
      <c r="AC1299" s="1">
        <v>1008565142.57962</v>
      </c>
      <c r="AD1299" s="1">
        <v>425902546.59397101</v>
      </c>
      <c r="AE1299" s="1">
        <v>352099440</v>
      </c>
      <c r="AF1299" s="1">
        <v>795138165.346434</v>
      </c>
      <c r="AG1299" s="1">
        <v>425902546.59397101</v>
      </c>
      <c r="AH1299" s="1">
        <v>352099440</v>
      </c>
      <c r="AI1299" s="1">
        <v>694701940.76610899</v>
      </c>
      <c r="AJ1299" s="1">
        <v>425902546.59397101</v>
      </c>
      <c r="AK1299" s="1">
        <v>740518625.29999995</v>
      </c>
      <c r="AL1299" s="1">
        <v>1937706121.6735899</v>
      </c>
      <c r="AM1299" s="1">
        <v>1895789521.6735899</v>
      </c>
      <c r="AN1299" s="1">
        <v>1682362544.4403999</v>
      </c>
      <c r="AO1299" s="1">
        <v>1581926319.86008</v>
      </c>
      <c r="AP1299" s="1">
        <v>78122777.25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818641402.54999995</v>
      </c>
      <c r="AW1299" s="1">
        <v>2015828898.9235899</v>
      </c>
      <c r="AX1299" s="1">
        <v>1973912298.9235899</v>
      </c>
      <c r="AY1299" s="1">
        <v>1760485321.6903999</v>
      </c>
      <c r="AZ1299" s="1">
        <v>1660049097.11008</v>
      </c>
      <c r="BA1299" s="1">
        <v>1358097840</v>
      </c>
      <c r="BB1299" s="1">
        <v>1358097840</v>
      </c>
      <c r="BC1299" s="1">
        <v>1358097840</v>
      </c>
      <c r="BD1299" s="1">
        <v>1358097840</v>
      </c>
      <c r="BE1299" s="1">
        <v>1937706121.6735899</v>
      </c>
      <c r="BF1299" s="1">
        <v>1895789521.6735899</v>
      </c>
      <c r="BG1299" s="1">
        <v>1682362544.4403999</v>
      </c>
      <c r="BH1299" s="1">
        <v>1581926319.86008</v>
      </c>
      <c r="BI1299" s="1">
        <v>1279975062.75</v>
      </c>
      <c r="BJ1299" s="1">
        <v>1279975062.75</v>
      </c>
      <c r="BK1299" s="1">
        <v>1279975062.75</v>
      </c>
      <c r="BL1299" s="1">
        <v>1279975062.75</v>
      </c>
      <c r="BM1299" s="1" t="s">
        <v>121</v>
      </c>
      <c r="BN1299" s="1" t="s">
        <v>121</v>
      </c>
      <c r="BO1299" s="1" t="s">
        <v>121</v>
      </c>
      <c r="BP1299" t="s">
        <v>121</v>
      </c>
    </row>
    <row r="1300" spans="1:68" x14ac:dyDescent="0.25">
      <c r="A1300">
        <v>1896</v>
      </c>
      <c r="B1300" t="s">
        <v>353</v>
      </c>
      <c r="C1300">
        <v>2020</v>
      </c>
      <c r="D1300" s="2">
        <v>23291</v>
      </c>
      <c r="E1300" s="26">
        <v>59099.11</v>
      </c>
      <c r="F1300" t="s">
        <v>84</v>
      </c>
      <c r="I1300" s="2">
        <v>162</v>
      </c>
      <c r="J1300" s="1">
        <v>1377196830</v>
      </c>
      <c r="K1300" s="1">
        <v>708243176.70000005</v>
      </c>
      <c r="L1300" s="1">
        <v>0</v>
      </c>
      <c r="M1300" s="1">
        <v>30492484.879999999</v>
      </c>
      <c r="N1300" s="1">
        <v>81156450.060000002</v>
      </c>
      <c r="O1300" s="1">
        <v>109222392.5</v>
      </c>
      <c r="P1300" s="1">
        <v>109222392.5</v>
      </c>
      <c r="Q1300" s="1">
        <v>18056144</v>
      </c>
      <c r="R1300" s="1">
        <v>84647611</v>
      </c>
      <c r="S1300" s="1">
        <v>117122</v>
      </c>
      <c r="T1300" s="1">
        <v>65.838412919999996</v>
      </c>
      <c r="U1300" s="1">
        <v>1.8252764960000001</v>
      </c>
      <c r="V1300" s="1">
        <v>12401109</v>
      </c>
      <c r="W1300" s="1">
        <v>53.78</v>
      </c>
      <c r="X1300" s="1">
        <v>1.03</v>
      </c>
      <c r="Y1300" s="1">
        <v>399557105</v>
      </c>
      <c r="Z1300" s="1">
        <v>1115461297.6490099</v>
      </c>
      <c r="AA1300" s="1">
        <v>425902546.59397101</v>
      </c>
      <c r="AB1300" s="1">
        <v>357051030</v>
      </c>
      <c r="AC1300" s="1">
        <v>1115461297.6490099</v>
      </c>
      <c r="AD1300" s="1">
        <v>425902546.59397101</v>
      </c>
      <c r="AE1300" s="1">
        <v>357051030</v>
      </c>
      <c r="AF1300" s="1">
        <v>879413547.308442</v>
      </c>
      <c r="AG1300" s="1">
        <v>425902546.59397101</v>
      </c>
      <c r="AH1300" s="1">
        <v>357051030</v>
      </c>
      <c r="AI1300" s="1">
        <v>768332253.03052402</v>
      </c>
      <c r="AJ1300" s="1">
        <v>425902546.59397101</v>
      </c>
      <c r="AK1300" s="1">
        <v>817465569.20000005</v>
      </c>
      <c r="AL1300" s="1">
        <v>2050143341.74299</v>
      </c>
      <c r="AM1300" s="1">
        <v>2007637266.74299</v>
      </c>
      <c r="AN1300" s="1">
        <v>1771589516.40241</v>
      </c>
      <c r="AO1300" s="1">
        <v>1660508222.12449</v>
      </c>
      <c r="AP1300" s="1">
        <v>111648934.94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929114504.13999999</v>
      </c>
      <c r="AW1300" s="1">
        <v>2161792276.6829901</v>
      </c>
      <c r="AX1300" s="1">
        <v>2119286201.6829901</v>
      </c>
      <c r="AY1300" s="1">
        <v>1883238451.3424101</v>
      </c>
      <c r="AZ1300" s="1">
        <v>1772157157.0644901</v>
      </c>
      <c r="BA1300" s="1">
        <v>1377196830</v>
      </c>
      <c r="BB1300" s="1">
        <v>1377196830</v>
      </c>
      <c r="BC1300" s="1">
        <v>1377196830</v>
      </c>
      <c r="BD1300" s="1">
        <v>1377196830</v>
      </c>
      <c r="BE1300" s="1">
        <v>2050143341.74299</v>
      </c>
      <c r="BF1300" s="1">
        <v>2007637266.74299</v>
      </c>
      <c r="BG1300" s="1">
        <v>1771589516.40241</v>
      </c>
      <c r="BH1300" s="1">
        <v>1660508222.12449</v>
      </c>
      <c r="BI1300" s="1">
        <v>1265547895.0599999</v>
      </c>
      <c r="BJ1300" s="1">
        <v>1265547895.0599999</v>
      </c>
      <c r="BK1300" s="1">
        <v>1265547895.0599999</v>
      </c>
      <c r="BL1300" s="1">
        <v>1265547895.0599999</v>
      </c>
      <c r="BM1300" s="1" t="s">
        <v>121</v>
      </c>
      <c r="BN1300" s="1" t="s">
        <v>121</v>
      </c>
      <c r="BO1300" s="1" t="s">
        <v>121</v>
      </c>
      <c r="BP1300" t="s">
        <v>121</v>
      </c>
    </row>
    <row r="1301" spans="1:68" x14ac:dyDescent="0.25">
      <c r="A1301">
        <v>1896</v>
      </c>
      <c r="B1301" t="s">
        <v>353</v>
      </c>
      <c r="C1301">
        <v>2021</v>
      </c>
      <c r="D1301" s="2">
        <v>23291</v>
      </c>
      <c r="E1301" s="26">
        <v>59099.11</v>
      </c>
      <c r="F1301" t="s">
        <v>84</v>
      </c>
      <c r="I1301" s="2">
        <v>162</v>
      </c>
      <c r="J1301" s="1">
        <v>1377196830</v>
      </c>
      <c r="K1301" s="1">
        <v>760875119</v>
      </c>
      <c r="L1301" s="1">
        <v>0</v>
      </c>
      <c r="M1301" s="1">
        <v>36508346.039999999</v>
      </c>
      <c r="N1301" s="1">
        <v>98892519.989999995</v>
      </c>
      <c r="O1301" s="1">
        <v>109222392.5</v>
      </c>
      <c r="P1301" s="1">
        <v>109222392.5</v>
      </c>
      <c r="Q1301" s="1">
        <v>18056144</v>
      </c>
      <c r="R1301" s="1">
        <v>84647611</v>
      </c>
      <c r="S1301" s="1">
        <v>117122</v>
      </c>
      <c r="T1301" s="1">
        <v>65.927705020000005</v>
      </c>
      <c r="U1301" s="1">
        <v>2.1756703370000001</v>
      </c>
      <c r="V1301" s="1">
        <v>12401109</v>
      </c>
      <c r="W1301" s="1">
        <v>53.78</v>
      </c>
      <c r="X1301" s="1">
        <v>1.03</v>
      </c>
      <c r="Y1301" s="1">
        <v>399557105</v>
      </c>
      <c r="Z1301" s="1">
        <v>1110911467.6749699</v>
      </c>
      <c r="AA1301" s="1">
        <v>425902546.59397101</v>
      </c>
      <c r="AB1301" s="1">
        <v>357051030</v>
      </c>
      <c r="AC1301" s="1">
        <v>1110911467.6749699</v>
      </c>
      <c r="AD1301" s="1">
        <v>425902546.59397101</v>
      </c>
      <c r="AE1301" s="1">
        <v>357051030</v>
      </c>
      <c r="AF1301" s="1">
        <v>875826527.18900394</v>
      </c>
      <c r="AG1301" s="1">
        <v>425902546.59397101</v>
      </c>
      <c r="AH1301" s="1">
        <v>357051030</v>
      </c>
      <c r="AI1301" s="1">
        <v>765198319.90148699</v>
      </c>
      <c r="AJ1301" s="1">
        <v>425902546.59397101</v>
      </c>
      <c r="AK1301" s="1">
        <v>870097511.5</v>
      </c>
      <c r="AL1301" s="1">
        <v>2045593511.76894</v>
      </c>
      <c r="AM1301" s="1">
        <v>2003087436.76894</v>
      </c>
      <c r="AN1301" s="1">
        <v>1768002496.28297</v>
      </c>
      <c r="AO1301" s="1">
        <v>1657374288.99545</v>
      </c>
      <c r="AP1301" s="1">
        <v>135400866.03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1005498377.53</v>
      </c>
      <c r="AW1301" s="1">
        <v>2180994377.7989402</v>
      </c>
      <c r="AX1301" s="1">
        <v>2138488302.7989399</v>
      </c>
      <c r="AY1301" s="1">
        <v>1903403362.3129699</v>
      </c>
      <c r="AZ1301" s="1">
        <v>1792775155.02545</v>
      </c>
      <c r="BA1301" s="1">
        <v>1377196830</v>
      </c>
      <c r="BB1301" s="1">
        <v>1377196830</v>
      </c>
      <c r="BC1301" s="1">
        <v>1377196830</v>
      </c>
      <c r="BD1301" s="1">
        <v>1377196830</v>
      </c>
      <c r="BE1301" s="1">
        <v>2045593511.76894</v>
      </c>
      <c r="BF1301" s="1">
        <v>2003087436.76894</v>
      </c>
      <c r="BG1301" s="1">
        <v>1768002496.28297</v>
      </c>
      <c r="BH1301" s="1">
        <v>1657374288.99545</v>
      </c>
      <c r="BI1301" s="1">
        <v>1241795963.97</v>
      </c>
      <c r="BJ1301" s="1">
        <v>1241795963.97</v>
      </c>
      <c r="BK1301" s="1">
        <v>1241795963.97</v>
      </c>
      <c r="BL1301" s="1">
        <v>1241795963.97</v>
      </c>
      <c r="BM1301" s="1" t="s">
        <v>121</v>
      </c>
      <c r="BN1301" s="1" t="s">
        <v>121</v>
      </c>
      <c r="BO1301" s="1" t="s">
        <v>121</v>
      </c>
      <c r="BP1301" t="s">
        <v>121</v>
      </c>
    </row>
    <row r="1302" spans="1:68" x14ac:dyDescent="0.25">
      <c r="A1302">
        <v>1899</v>
      </c>
      <c r="B1302" t="s">
        <v>354</v>
      </c>
      <c r="C1302">
        <v>2017</v>
      </c>
      <c r="D1302" s="2">
        <v>40605</v>
      </c>
      <c r="E1302" s="26">
        <v>75334.83</v>
      </c>
      <c r="F1302" t="s">
        <v>91</v>
      </c>
      <c r="G1302" t="s">
        <v>553</v>
      </c>
      <c r="H1302">
        <v>111</v>
      </c>
      <c r="I1302" s="2">
        <v>111</v>
      </c>
      <c r="J1302" s="1">
        <v>1645111575</v>
      </c>
      <c r="K1302" s="1">
        <v>967378602.20000005</v>
      </c>
      <c r="L1302" s="1">
        <v>0</v>
      </c>
      <c r="M1302" s="1">
        <v>400097108.30000001</v>
      </c>
      <c r="N1302" s="1">
        <v>0</v>
      </c>
      <c r="O1302" s="1">
        <v>30058597.850000001</v>
      </c>
      <c r="P1302" s="1">
        <v>30058597.850000001</v>
      </c>
      <c r="Q1302" s="1">
        <v>12917961</v>
      </c>
      <c r="R1302" s="1">
        <v>7152586</v>
      </c>
      <c r="S1302" s="1">
        <v>323227</v>
      </c>
      <c r="T1302" s="1">
        <v>53.637479669999998</v>
      </c>
      <c r="U1302" s="1">
        <v>3.6288294630000002</v>
      </c>
      <c r="V1302" s="1">
        <v>0</v>
      </c>
      <c r="Y1302" s="1">
        <v>696578775</v>
      </c>
      <c r="Z1302" s="1">
        <v>365925592.05194002</v>
      </c>
      <c r="AA1302" s="1">
        <v>0</v>
      </c>
      <c r="AB1302" s="1">
        <v>622474650</v>
      </c>
      <c r="AC1302" s="1">
        <v>365925592.05194002</v>
      </c>
      <c r="AD1302" s="1">
        <v>0</v>
      </c>
      <c r="AE1302" s="1">
        <v>622474650</v>
      </c>
      <c r="AF1302" s="1">
        <v>290296029.97382802</v>
      </c>
      <c r="AG1302" s="1">
        <v>0</v>
      </c>
      <c r="AH1302" s="1">
        <v>622474650</v>
      </c>
      <c r="AI1302" s="1">
        <v>254705647.81942201</v>
      </c>
      <c r="AJ1302" s="1">
        <v>0</v>
      </c>
      <c r="AK1302" s="1">
        <v>997437200.04999995</v>
      </c>
      <c r="AL1302" s="1">
        <v>1092562964.9019401</v>
      </c>
      <c r="AM1302" s="1">
        <v>1018458839.90194</v>
      </c>
      <c r="AN1302" s="1">
        <v>942829277.82382798</v>
      </c>
      <c r="AO1302" s="1">
        <v>907238895.66942203</v>
      </c>
      <c r="AP1302" s="1">
        <v>400097108.30000001</v>
      </c>
      <c r="AQ1302" s="1">
        <v>385889568.10000002</v>
      </c>
      <c r="AR1302" s="1">
        <v>163884444.735291</v>
      </c>
      <c r="AS1302" s="1">
        <v>152768825.985291</v>
      </c>
      <c r="AT1302" s="1">
        <v>141424391.673574</v>
      </c>
      <c r="AU1302" s="1">
        <v>136085834.35041299</v>
      </c>
      <c r="AV1302" s="1">
        <v>1397534308.3499999</v>
      </c>
      <c r="AW1302" s="1">
        <v>1656544517.9372301</v>
      </c>
      <c r="AX1302" s="1">
        <v>1571324774.1872301</v>
      </c>
      <c r="AY1302" s="1">
        <v>1484350777.7974</v>
      </c>
      <c r="AZ1302" s="1">
        <v>1443421838.3198299</v>
      </c>
      <c r="BA1302" s="1">
        <v>1645111575</v>
      </c>
      <c r="BB1302" s="1">
        <v>1571324774.1872301</v>
      </c>
      <c r="BC1302" s="1">
        <v>1484350777.7974</v>
      </c>
      <c r="BD1302" s="1">
        <v>1443421838.3198299</v>
      </c>
      <c r="BE1302" s="1">
        <v>1256447409.6372299</v>
      </c>
      <c r="BF1302" s="1">
        <v>1171227665.8872299</v>
      </c>
      <c r="BG1302" s="1">
        <v>1084253669.4974</v>
      </c>
      <c r="BH1302" s="1">
        <v>1043324730.01983</v>
      </c>
      <c r="BI1302" s="1">
        <v>1245014466.7</v>
      </c>
      <c r="BJ1302" s="1">
        <v>1171227665.8872299</v>
      </c>
      <c r="BK1302" s="1">
        <v>1084253669.4974</v>
      </c>
      <c r="BL1302" s="1">
        <v>1043324730.01983</v>
      </c>
      <c r="BM1302" s="1" t="s">
        <v>121</v>
      </c>
      <c r="BN1302" s="1" t="s">
        <v>85</v>
      </c>
      <c r="BO1302" s="1" t="s">
        <v>85</v>
      </c>
      <c r="BP1302" t="s">
        <v>85</v>
      </c>
    </row>
    <row r="1303" spans="1:68" x14ac:dyDescent="0.25">
      <c r="A1303">
        <v>1899</v>
      </c>
      <c r="B1303" t="s">
        <v>354</v>
      </c>
      <c r="C1303">
        <v>2018</v>
      </c>
      <c r="D1303" s="2">
        <v>40605</v>
      </c>
      <c r="E1303" s="26">
        <v>75334.83</v>
      </c>
      <c r="F1303" t="s">
        <v>91</v>
      </c>
      <c r="G1303" t="s">
        <v>553</v>
      </c>
      <c r="H1303">
        <v>111</v>
      </c>
      <c r="I1303" s="2">
        <v>111</v>
      </c>
      <c r="J1303" s="1">
        <v>1645111575</v>
      </c>
      <c r="K1303" s="1">
        <v>1015938248</v>
      </c>
      <c r="L1303" s="1">
        <v>0</v>
      </c>
      <c r="M1303" s="1">
        <v>410409334.5</v>
      </c>
      <c r="N1303" s="1">
        <v>0</v>
      </c>
      <c r="O1303" s="1">
        <v>30058597.850000001</v>
      </c>
      <c r="P1303" s="1">
        <v>30058597.850000001</v>
      </c>
      <c r="Q1303" s="1">
        <v>12917961</v>
      </c>
      <c r="R1303" s="1">
        <v>7152586</v>
      </c>
      <c r="S1303" s="1">
        <v>323227</v>
      </c>
      <c r="T1303" s="1">
        <v>54.56021655</v>
      </c>
      <c r="U1303" s="1">
        <v>2.1467611290000002</v>
      </c>
      <c r="V1303" s="1">
        <v>0</v>
      </c>
      <c r="Y1303" s="1">
        <v>696578775</v>
      </c>
      <c r="Z1303" s="1">
        <v>383522143.209791</v>
      </c>
      <c r="AA1303" s="1">
        <v>0</v>
      </c>
      <c r="AB1303" s="1">
        <v>622474650</v>
      </c>
      <c r="AC1303" s="1">
        <v>383522143.209791</v>
      </c>
      <c r="AD1303" s="1">
        <v>0</v>
      </c>
      <c r="AE1303" s="1">
        <v>622474650</v>
      </c>
      <c r="AF1303" s="1">
        <v>304255723.01882899</v>
      </c>
      <c r="AG1303" s="1">
        <v>0</v>
      </c>
      <c r="AH1303" s="1">
        <v>622474650</v>
      </c>
      <c r="AI1303" s="1">
        <v>266953878.22308299</v>
      </c>
      <c r="AJ1303" s="1">
        <v>0</v>
      </c>
      <c r="AK1303" s="1">
        <v>1045996845.85</v>
      </c>
      <c r="AL1303" s="1">
        <v>1110159516.0597899</v>
      </c>
      <c r="AM1303" s="1">
        <v>1036055391.05979</v>
      </c>
      <c r="AN1303" s="1">
        <v>956788970.86882901</v>
      </c>
      <c r="AO1303" s="1">
        <v>919487126.07308304</v>
      </c>
      <c r="AP1303" s="1">
        <v>410409334.5</v>
      </c>
      <c r="AQ1303" s="1">
        <v>385889568.10000002</v>
      </c>
      <c r="AR1303" s="1">
        <v>166523927.408968</v>
      </c>
      <c r="AS1303" s="1">
        <v>155408308.658968</v>
      </c>
      <c r="AT1303" s="1">
        <v>143518345.63032401</v>
      </c>
      <c r="AU1303" s="1">
        <v>137923068.91096199</v>
      </c>
      <c r="AV1303" s="1">
        <v>1456406180.3499999</v>
      </c>
      <c r="AW1303" s="1">
        <v>1687092777.96875</v>
      </c>
      <c r="AX1303" s="1">
        <v>1601873034.21875</v>
      </c>
      <c r="AY1303" s="1">
        <v>1510716650.99915</v>
      </c>
      <c r="AZ1303" s="1">
        <v>1467819529.48404</v>
      </c>
      <c r="BA1303" s="1">
        <v>1645111575</v>
      </c>
      <c r="BB1303" s="1">
        <v>1601873034.21875</v>
      </c>
      <c r="BC1303" s="1">
        <v>1510716650.99915</v>
      </c>
      <c r="BD1303" s="1">
        <v>1467819529.48404</v>
      </c>
      <c r="BE1303" s="1">
        <v>1276683443.46875</v>
      </c>
      <c r="BF1303" s="1">
        <v>1191463699.71875</v>
      </c>
      <c r="BG1303" s="1">
        <v>1100307316.49915</v>
      </c>
      <c r="BH1303" s="1">
        <v>1057410194.98404</v>
      </c>
      <c r="BI1303" s="1">
        <v>1234702240.5</v>
      </c>
      <c r="BJ1303" s="1">
        <v>1191463699.71875</v>
      </c>
      <c r="BK1303" s="1">
        <v>1100307316.49915</v>
      </c>
      <c r="BL1303" s="1">
        <v>1057410194.98404</v>
      </c>
      <c r="BM1303" s="1" t="s">
        <v>121</v>
      </c>
      <c r="BN1303" s="1" t="s">
        <v>85</v>
      </c>
      <c r="BO1303" s="1" t="s">
        <v>85</v>
      </c>
      <c r="BP1303" t="s">
        <v>85</v>
      </c>
    </row>
    <row r="1304" spans="1:68" x14ac:dyDescent="0.25">
      <c r="A1304">
        <v>1899</v>
      </c>
      <c r="B1304" t="s">
        <v>354</v>
      </c>
      <c r="C1304">
        <v>2019</v>
      </c>
      <c r="D1304" s="2">
        <v>40702</v>
      </c>
      <c r="E1304" s="26">
        <v>75334.83</v>
      </c>
      <c r="F1304" t="s">
        <v>91</v>
      </c>
      <c r="G1304" t="s">
        <v>553</v>
      </c>
      <c r="H1304">
        <v>111</v>
      </c>
      <c r="I1304" s="2">
        <v>111</v>
      </c>
      <c r="J1304" s="1">
        <v>1649041530</v>
      </c>
      <c r="K1304" s="1">
        <v>954821634.20000005</v>
      </c>
      <c r="L1304" s="1">
        <v>0</v>
      </c>
      <c r="M1304" s="1">
        <v>383272463.19999999</v>
      </c>
      <c r="N1304" s="1">
        <v>0</v>
      </c>
      <c r="O1304" s="1">
        <v>30058597.850000001</v>
      </c>
      <c r="P1304" s="1">
        <v>30058597.850000001</v>
      </c>
      <c r="Q1304" s="1">
        <v>12917961</v>
      </c>
      <c r="R1304" s="1">
        <v>7152586</v>
      </c>
      <c r="S1304" s="1">
        <v>323227</v>
      </c>
      <c r="T1304" s="1">
        <v>50.544670840000002</v>
      </c>
      <c r="U1304" s="1">
        <v>5.9998199489999999</v>
      </c>
      <c r="V1304" s="1">
        <v>0</v>
      </c>
      <c r="Y1304" s="1">
        <v>698242810</v>
      </c>
      <c r="Z1304" s="1">
        <v>325945628.75990099</v>
      </c>
      <c r="AA1304" s="1">
        <v>0</v>
      </c>
      <c r="AB1304" s="1">
        <v>623961660</v>
      </c>
      <c r="AC1304" s="1">
        <v>325945628.75990099</v>
      </c>
      <c r="AD1304" s="1">
        <v>0</v>
      </c>
      <c r="AE1304" s="1">
        <v>623961660</v>
      </c>
      <c r="AF1304" s="1">
        <v>258579132.12829301</v>
      </c>
      <c r="AG1304" s="1">
        <v>0</v>
      </c>
      <c r="AH1304" s="1">
        <v>623961660</v>
      </c>
      <c r="AI1304" s="1">
        <v>226877251.360477</v>
      </c>
      <c r="AJ1304" s="1">
        <v>0</v>
      </c>
      <c r="AK1304" s="1">
        <v>984880232.04999995</v>
      </c>
      <c r="AL1304" s="1">
        <v>1054247036.6099</v>
      </c>
      <c r="AM1304" s="1">
        <v>979965886.60990095</v>
      </c>
      <c r="AN1304" s="1">
        <v>912599389.97829294</v>
      </c>
      <c r="AO1304" s="1">
        <v>880897509.21047699</v>
      </c>
      <c r="AP1304" s="1">
        <v>383272463.19999999</v>
      </c>
      <c r="AQ1304" s="1">
        <v>385889568.10000002</v>
      </c>
      <c r="AR1304" s="1">
        <v>158137055.491485</v>
      </c>
      <c r="AS1304" s="1">
        <v>146994882.991485</v>
      </c>
      <c r="AT1304" s="1">
        <v>136889908.49674299</v>
      </c>
      <c r="AU1304" s="1">
        <v>132134626.38157099</v>
      </c>
      <c r="AV1304" s="1">
        <v>1368152695.25</v>
      </c>
      <c r="AW1304" s="1">
        <v>1595656555.3013799</v>
      </c>
      <c r="AX1304" s="1">
        <v>1510233232.8013799</v>
      </c>
      <c r="AY1304" s="1">
        <v>1432761761.67503</v>
      </c>
      <c r="AZ1304" s="1">
        <v>1396304598.7920401</v>
      </c>
      <c r="BA1304" s="1">
        <v>1595656555.3013799</v>
      </c>
      <c r="BB1304" s="1">
        <v>1510233232.8013799</v>
      </c>
      <c r="BC1304" s="1">
        <v>1432761761.67503</v>
      </c>
      <c r="BD1304" s="1">
        <v>1396304598.7920401</v>
      </c>
      <c r="BE1304" s="1">
        <v>1212384092.1013801</v>
      </c>
      <c r="BF1304" s="1">
        <v>1126960769.6013801</v>
      </c>
      <c r="BG1304" s="1">
        <v>1049489298.4750299</v>
      </c>
      <c r="BH1304" s="1">
        <v>1013032135.5920399</v>
      </c>
      <c r="BI1304" s="1">
        <v>1212384092.1013801</v>
      </c>
      <c r="BJ1304" s="1">
        <v>1126960769.6013801</v>
      </c>
      <c r="BK1304" s="1">
        <v>1049489298.4750299</v>
      </c>
      <c r="BL1304" s="1">
        <v>1013032135.5920399</v>
      </c>
      <c r="BM1304" s="1" t="s">
        <v>85</v>
      </c>
      <c r="BN1304" s="1" t="s">
        <v>85</v>
      </c>
      <c r="BO1304" s="1" t="s">
        <v>85</v>
      </c>
      <c r="BP1304" t="s">
        <v>85</v>
      </c>
    </row>
    <row r="1305" spans="1:68" x14ac:dyDescent="0.25">
      <c r="A1305">
        <v>1899</v>
      </c>
      <c r="B1305" t="s">
        <v>354</v>
      </c>
      <c r="C1305">
        <v>2020</v>
      </c>
      <c r="D1305" s="2">
        <v>40205</v>
      </c>
      <c r="E1305" s="26">
        <v>75334.83</v>
      </c>
      <c r="F1305" t="s">
        <v>91</v>
      </c>
      <c r="G1305" t="s">
        <v>553</v>
      </c>
      <c r="H1305">
        <v>111</v>
      </c>
      <c r="I1305" s="2">
        <v>111</v>
      </c>
      <c r="J1305" s="1">
        <v>1628905575</v>
      </c>
      <c r="K1305" s="1">
        <v>1058787654</v>
      </c>
      <c r="L1305" s="1">
        <v>0</v>
      </c>
      <c r="M1305" s="1">
        <v>404019396.39999998</v>
      </c>
      <c r="N1305" s="1">
        <v>0</v>
      </c>
      <c r="O1305" s="1">
        <v>30058597.850000001</v>
      </c>
      <c r="P1305" s="1">
        <v>30058597.850000001</v>
      </c>
      <c r="Q1305" s="1">
        <v>12917961</v>
      </c>
      <c r="R1305" s="1">
        <v>7152586</v>
      </c>
      <c r="S1305" s="1">
        <v>323227</v>
      </c>
      <c r="T1305" s="1">
        <v>52.17857394</v>
      </c>
      <c r="U1305" s="1">
        <v>2.2808416720000002</v>
      </c>
      <c r="V1305" s="1">
        <v>0</v>
      </c>
      <c r="Y1305" s="1">
        <v>689716775</v>
      </c>
      <c r="Z1305" s="1">
        <v>365113978.21453899</v>
      </c>
      <c r="AA1305" s="1">
        <v>0</v>
      </c>
      <c r="AB1305" s="1">
        <v>616342650</v>
      </c>
      <c r="AC1305" s="1">
        <v>365113978.21453899</v>
      </c>
      <c r="AD1305" s="1">
        <v>0</v>
      </c>
      <c r="AE1305" s="1">
        <v>616342650</v>
      </c>
      <c r="AF1305" s="1">
        <v>289652160.61900002</v>
      </c>
      <c r="AG1305" s="1">
        <v>0</v>
      </c>
      <c r="AH1305" s="1">
        <v>616342650</v>
      </c>
      <c r="AI1305" s="1">
        <v>254140717.04462901</v>
      </c>
      <c r="AJ1305" s="1">
        <v>0</v>
      </c>
      <c r="AK1305" s="1">
        <v>1088846251.8499999</v>
      </c>
      <c r="AL1305" s="1">
        <v>1084889351.0645299</v>
      </c>
      <c r="AM1305" s="1">
        <v>1011515226.06453</v>
      </c>
      <c r="AN1305" s="1">
        <v>936053408.46899998</v>
      </c>
      <c r="AO1305" s="1">
        <v>900541964.894629</v>
      </c>
      <c r="AP1305" s="1">
        <v>404019396.39999998</v>
      </c>
      <c r="AQ1305" s="1">
        <v>385889568.10000002</v>
      </c>
      <c r="AR1305" s="1">
        <v>162733402.65968001</v>
      </c>
      <c r="AS1305" s="1">
        <v>151727283.90968001</v>
      </c>
      <c r="AT1305" s="1">
        <v>140408011.27035001</v>
      </c>
      <c r="AU1305" s="1">
        <v>135081294.73419401</v>
      </c>
      <c r="AV1305" s="1">
        <v>1492865648.25</v>
      </c>
      <c r="AW1305" s="1">
        <v>1651642150.1242199</v>
      </c>
      <c r="AX1305" s="1">
        <v>1567261906.3742199</v>
      </c>
      <c r="AY1305" s="1">
        <v>1480480816.1393499</v>
      </c>
      <c r="AZ1305" s="1">
        <v>1439642656.02882</v>
      </c>
      <c r="BA1305" s="1">
        <v>1628905575</v>
      </c>
      <c r="BB1305" s="1">
        <v>1567261906.3742199</v>
      </c>
      <c r="BC1305" s="1">
        <v>1480480816.1393499</v>
      </c>
      <c r="BD1305" s="1">
        <v>1439642656.02882</v>
      </c>
      <c r="BE1305" s="1">
        <v>1247622753.72421</v>
      </c>
      <c r="BF1305" s="1">
        <v>1163242509.97421</v>
      </c>
      <c r="BG1305" s="1">
        <v>1076461419.7393501</v>
      </c>
      <c r="BH1305" s="1">
        <v>1035623259.6288199</v>
      </c>
      <c r="BI1305" s="1">
        <v>1224886178.5999999</v>
      </c>
      <c r="BJ1305" s="1">
        <v>1163242509.97421</v>
      </c>
      <c r="BK1305" s="1">
        <v>1076461419.7393501</v>
      </c>
      <c r="BL1305" s="1">
        <v>1035623259.6288199</v>
      </c>
      <c r="BM1305" s="1" t="s">
        <v>121</v>
      </c>
      <c r="BN1305" s="1" t="s">
        <v>85</v>
      </c>
      <c r="BO1305" s="1" t="s">
        <v>85</v>
      </c>
      <c r="BP1305" t="s">
        <v>85</v>
      </c>
    </row>
    <row r="1306" spans="1:68" x14ac:dyDescent="0.25">
      <c r="A1306">
        <v>1899</v>
      </c>
      <c r="B1306" t="s">
        <v>354</v>
      </c>
      <c r="C1306">
        <v>2021</v>
      </c>
      <c r="D1306" s="2">
        <v>40205</v>
      </c>
      <c r="E1306" s="26">
        <v>75334.83</v>
      </c>
      <c r="F1306" t="s">
        <v>91</v>
      </c>
      <c r="G1306" t="s">
        <v>553</v>
      </c>
      <c r="H1306">
        <v>111</v>
      </c>
      <c r="I1306" s="2">
        <v>111</v>
      </c>
      <c r="J1306" s="1">
        <v>1628905575</v>
      </c>
      <c r="K1306" s="1">
        <v>1036968671</v>
      </c>
      <c r="L1306" s="1">
        <v>0</v>
      </c>
      <c r="M1306" s="1">
        <v>406899919.19999999</v>
      </c>
      <c r="N1306" s="1">
        <v>0</v>
      </c>
      <c r="O1306" s="1">
        <v>30058597.850000001</v>
      </c>
      <c r="P1306" s="1">
        <v>30058597.850000001</v>
      </c>
      <c r="Q1306" s="1">
        <v>12917961</v>
      </c>
      <c r="R1306" s="1">
        <v>7152586</v>
      </c>
      <c r="S1306" s="1">
        <v>323227</v>
      </c>
      <c r="T1306" s="1">
        <v>52.339339369999998</v>
      </c>
      <c r="U1306" s="1">
        <v>2.9546299760000001</v>
      </c>
      <c r="V1306" s="1">
        <v>0</v>
      </c>
      <c r="Y1306" s="1">
        <v>689716775</v>
      </c>
      <c r="Z1306" s="1">
        <v>361360063.67920202</v>
      </c>
      <c r="AA1306" s="1">
        <v>0</v>
      </c>
      <c r="AB1306" s="1">
        <v>616342650</v>
      </c>
      <c r="AC1306" s="1">
        <v>361360063.67920202</v>
      </c>
      <c r="AD1306" s="1">
        <v>0</v>
      </c>
      <c r="AE1306" s="1">
        <v>616342650</v>
      </c>
      <c r="AF1306" s="1">
        <v>286674105.76266003</v>
      </c>
      <c r="AG1306" s="1">
        <v>0</v>
      </c>
      <c r="AH1306" s="1">
        <v>616342650</v>
      </c>
      <c r="AI1306" s="1">
        <v>251527772.62546399</v>
      </c>
      <c r="AJ1306" s="1">
        <v>0</v>
      </c>
      <c r="AK1306" s="1">
        <v>1067027268.85</v>
      </c>
      <c r="AL1306" s="1">
        <v>1081135436.5292001</v>
      </c>
      <c r="AM1306" s="1">
        <v>1007761311.5292</v>
      </c>
      <c r="AN1306" s="1">
        <v>933075353.61266005</v>
      </c>
      <c r="AO1306" s="1">
        <v>897929020.47546399</v>
      </c>
      <c r="AP1306" s="1">
        <v>406899919.19999999</v>
      </c>
      <c r="AQ1306" s="1">
        <v>385889568.10000002</v>
      </c>
      <c r="AR1306" s="1">
        <v>162170315.47938001</v>
      </c>
      <c r="AS1306" s="1">
        <v>151164196.72938001</v>
      </c>
      <c r="AT1306" s="1">
        <v>139961303.041899</v>
      </c>
      <c r="AU1306" s="1">
        <v>134689353.07131901</v>
      </c>
      <c r="AV1306" s="1">
        <v>1473927188.05</v>
      </c>
      <c r="AW1306" s="1">
        <v>1650205671.20858</v>
      </c>
      <c r="AX1306" s="1">
        <v>1565825427.45858</v>
      </c>
      <c r="AY1306" s="1">
        <v>1479936575.8545599</v>
      </c>
      <c r="AZ1306" s="1">
        <v>1439518292.7467799</v>
      </c>
      <c r="BA1306" s="1">
        <v>1628905575</v>
      </c>
      <c r="BB1306" s="1">
        <v>1565825427.45858</v>
      </c>
      <c r="BC1306" s="1">
        <v>1479936575.8545599</v>
      </c>
      <c r="BD1306" s="1">
        <v>1439518292.7467799</v>
      </c>
      <c r="BE1306" s="1">
        <v>1243305752.00858</v>
      </c>
      <c r="BF1306" s="1">
        <v>1158925508.25858</v>
      </c>
      <c r="BG1306" s="1">
        <v>1073036656.65455</v>
      </c>
      <c r="BH1306" s="1">
        <v>1032618373.54678</v>
      </c>
      <c r="BI1306" s="1">
        <v>1222005655.8</v>
      </c>
      <c r="BJ1306" s="1">
        <v>1158925508.25858</v>
      </c>
      <c r="BK1306" s="1">
        <v>1073036656.65455</v>
      </c>
      <c r="BL1306" s="1">
        <v>1032618373.54678</v>
      </c>
      <c r="BM1306" s="1" t="s">
        <v>121</v>
      </c>
      <c r="BN1306" s="1" t="s">
        <v>85</v>
      </c>
      <c r="BO1306" s="1" t="s">
        <v>85</v>
      </c>
      <c r="BP1306" t="s">
        <v>85</v>
      </c>
    </row>
    <row r="1307" spans="1:68" x14ac:dyDescent="0.25">
      <c r="A1307">
        <v>1900</v>
      </c>
      <c r="B1307" t="s">
        <v>355</v>
      </c>
      <c r="C1307">
        <v>2017</v>
      </c>
      <c r="D1307" s="2">
        <v>25284</v>
      </c>
      <c r="E1307" s="26">
        <v>72888.19</v>
      </c>
      <c r="F1307" t="s">
        <v>91</v>
      </c>
      <c r="G1307" t="s">
        <v>553</v>
      </c>
      <c r="H1307">
        <v>111</v>
      </c>
      <c r="I1307" s="2">
        <v>142</v>
      </c>
      <c r="J1307" s="1">
        <v>1310469720</v>
      </c>
      <c r="K1307" s="1">
        <v>632804116.70000005</v>
      </c>
      <c r="L1307" s="1">
        <v>16898494.68</v>
      </c>
      <c r="M1307" s="1">
        <v>150157226</v>
      </c>
      <c r="N1307" s="1">
        <v>112444932.5</v>
      </c>
      <c r="O1307" s="1">
        <v>27104542.050000001</v>
      </c>
      <c r="P1307" s="1">
        <v>27104542.050000001</v>
      </c>
      <c r="Q1307" s="1">
        <v>7989358</v>
      </c>
      <c r="R1307" s="1">
        <v>3546888</v>
      </c>
      <c r="S1307" s="1">
        <v>149543</v>
      </c>
      <c r="T1307" s="1">
        <v>53.902676159999999</v>
      </c>
      <c r="U1307" s="1">
        <v>3.6498542719999998</v>
      </c>
      <c r="V1307" s="1">
        <v>0</v>
      </c>
      <c r="Y1307" s="1">
        <v>433747020</v>
      </c>
      <c r="Z1307" s="1">
        <v>221478735.13680199</v>
      </c>
      <c r="AA1307" s="1">
        <v>0</v>
      </c>
      <c r="AB1307" s="1">
        <v>387603720</v>
      </c>
      <c r="AC1307" s="1">
        <v>221478735.13680199</v>
      </c>
      <c r="AD1307" s="1">
        <v>0</v>
      </c>
      <c r="AE1307" s="1">
        <v>387603720</v>
      </c>
      <c r="AF1307" s="1">
        <v>175404599.60295001</v>
      </c>
      <c r="AG1307" s="1">
        <v>0</v>
      </c>
      <c r="AH1307" s="1">
        <v>387603720</v>
      </c>
      <c r="AI1307" s="1">
        <v>153722653.46937299</v>
      </c>
      <c r="AJ1307" s="1">
        <v>0</v>
      </c>
      <c r="AK1307" s="1">
        <v>676807153.42999995</v>
      </c>
      <c r="AL1307" s="1">
        <v>699228791.86680198</v>
      </c>
      <c r="AM1307" s="1">
        <v>653085491.86680198</v>
      </c>
      <c r="AN1307" s="1">
        <v>607011356.33295</v>
      </c>
      <c r="AO1307" s="1">
        <v>585329410.19937301</v>
      </c>
      <c r="AP1307" s="1">
        <v>262602158.5</v>
      </c>
      <c r="AQ1307" s="1">
        <v>246904080.40000001</v>
      </c>
      <c r="AR1307" s="1">
        <v>104884318.78002</v>
      </c>
      <c r="AS1307" s="1">
        <v>97962823.780020297</v>
      </c>
      <c r="AT1307" s="1">
        <v>91051703.449942499</v>
      </c>
      <c r="AU1307" s="1">
        <v>87799411.529906005</v>
      </c>
      <c r="AV1307" s="1">
        <v>939409311.92999995</v>
      </c>
      <c r="AW1307" s="1">
        <v>1066715269.1468199</v>
      </c>
      <c r="AX1307" s="1">
        <v>1013650474.1468199</v>
      </c>
      <c r="AY1307" s="1">
        <v>960665218.28289294</v>
      </c>
      <c r="AZ1307" s="1">
        <v>935730980.22927904</v>
      </c>
      <c r="BA1307" s="1">
        <v>1066715269.1468199</v>
      </c>
      <c r="BB1307" s="1">
        <v>1013650474.1468199</v>
      </c>
      <c r="BC1307" s="1">
        <v>960665218.28289294</v>
      </c>
      <c r="BD1307" s="1">
        <v>935730980.22927904</v>
      </c>
      <c r="BE1307" s="1">
        <v>804113110.64682198</v>
      </c>
      <c r="BF1307" s="1">
        <v>751048315.64682198</v>
      </c>
      <c r="BG1307" s="1">
        <v>698063059.78289294</v>
      </c>
      <c r="BH1307" s="1">
        <v>673128821.72927904</v>
      </c>
      <c r="BI1307" s="1">
        <v>804113110.64682198</v>
      </c>
      <c r="BJ1307" s="1">
        <v>751048315.64682198</v>
      </c>
      <c r="BK1307" s="1">
        <v>698063059.78289294</v>
      </c>
      <c r="BL1307" s="1">
        <v>673128821.72927904</v>
      </c>
      <c r="BM1307" s="1" t="s">
        <v>85</v>
      </c>
      <c r="BN1307" s="1" t="s">
        <v>85</v>
      </c>
      <c r="BO1307" s="1" t="s">
        <v>85</v>
      </c>
      <c r="BP1307" t="s">
        <v>85</v>
      </c>
    </row>
    <row r="1308" spans="1:68" x14ac:dyDescent="0.25">
      <c r="A1308">
        <v>1900</v>
      </c>
      <c r="B1308" t="s">
        <v>355</v>
      </c>
      <c r="C1308">
        <v>2018</v>
      </c>
      <c r="D1308" s="2">
        <v>25284</v>
      </c>
      <c r="E1308" s="26">
        <v>72888.19</v>
      </c>
      <c r="F1308" t="s">
        <v>91</v>
      </c>
      <c r="G1308" t="s">
        <v>553</v>
      </c>
      <c r="H1308">
        <v>111</v>
      </c>
      <c r="I1308" s="2">
        <v>142</v>
      </c>
      <c r="J1308" s="1">
        <v>1310469720</v>
      </c>
      <c r="K1308" s="1">
        <v>652929707.70000005</v>
      </c>
      <c r="L1308" s="1">
        <v>25985082.32</v>
      </c>
      <c r="M1308" s="1">
        <v>147830036.19999999</v>
      </c>
      <c r="N1308" s="1">
        <v>96445596.310000002</v>
      </c>
      <c r="O1308" s="1">
        <v>27104542.050000001</v>
      </c>
      <c r="P1308" s="1">
        <v>27104542.050000001</v>
      </c>
      <c r="Q1308" s="1">
        <v>7989358</v>
      </c>
      <c r="R1308" s="1">
        <v>3546888</v>
      </c>
      <c r="S1308" s="1">
        <v>149543</v>
      </c>
      <c r="T1308" s="1">
        <v>54.878502640000001</v>
      </c>
      <c r="U1308" s="1">
        <v>2.1785530890000002</v>
      </c>
      <c r="V1308" s="1">
        <v>0</v>
      </c>
      <c r="Y1308" s="1">
        <v>433747020</v>
      </c>
      <c r="Z1308" s="1">
        <v>232263935.234171</v>
      </c>
      <c r="AA1308" s="1">
        <v>0</v>
      </c>
      <c r="AB1308" s="1">
        <v>387603720</v>
      </c>
      <c r="AC1308" s="1">
        <v>232263935.234171</v>
      </c>
      <c r="AD1308" s="1">
        <v>0</v>
      </c>
      <c r="AE1308" s="1">
        <v>387603720</v>
      </c>
      <c r="AF1308" s="1">
        <v>183946158.699123</v>
      </c>
      <c r="AG1308" s="1">
        <v>0</v>
      </c>
      <c r="AH1308" s="1">
        <v>387603720</v>
      </c>
      <c r="AI1308" s="1">
        <v>161208381.50615999</v>
      </c>
      <c r="AJ1308" s="1">
        <v>0</v>
      </c>
      <c r="AK1308" s="1">
        <v>706019332.07000005</v>
      </c>
      <c r="AL1308" s="1">
        <v>719100579.60417104</v>
      </c>
      <c r="AM1308" s="1">
        <v>672957279.60417104</v>
      </c>
      <c r="AN1308" s="1">
        <v>624639503.06912303</v>
      </c>
      <c r="AO1308" s="1">
        <v>601901725.87616003</v>
      </c>
      <c r="AP1308" s="1">
        <v>244275632.50999999</v>
      </c>
      <c r="AQ1308" s="1">
        <v>246904080.40000001</v>
      </c>
      <c r="AR1308" s="1">
        <v>107865086.940625</v>
      </c>
      <c r="AS1308" s="1">
        <v>100943591.940625</v>
      </c>
      <c r="AT1308" s="1">
        <v>93695925.460368499</v>
      </c>
      <c r="AU1308" s="1">
        <v>90285258.881423995</v>
      </c>
      <c r="AV1308" s="1">
        <v>950294964.58000004</v>
      </c>
      <c r="AW1308" s="1">
        <v>1071241299.05479</v>
      </c>
      <c r="AX1308" s="1">
        <v>1018176504.05479</v>
      </c>
      <c r="AY1308" s="1">
        <v>962611061.03949201</v>
      </c>
      <c r="AZ1308" s="1">
        <v>936462617.26758397</v>
      </c>
      <c r="BA1308" s="1">
        <v>1071241299.05479</v>
      </c>
      <c r="BB1308" s="1">
        <v>1018176504.05479</v>
      </c>
      <c r="BC1308" s="1">
        <v>962611061.03949201</v>
      </c>
      <c r="BD1308" s="1">
        <v>936462617.26758397</v>
      </c>
      <c r="BE1308" s="1">
        <v>826965666.54479599</v>
      </c>
      <c r="BF1308" s="1">
        <v>773900871.54479599</v>
      </c>
      <c r="BG1308" s="1">
        <v>718335428.52949202</v>
      </c>
      <c r="BH1308" s="1">
        <v>692186984.75758398</v>
      </c>
      <c r="BI1308" s="1">
        <v>826965666.54479599</v>
      </c>
      <c r="BJ1308" s="1">
        <v>773900871.54479599</v>
      </c>
      <c r="BK1308" s="1">
        <v>718335428.52949202</v>
      </c>
      <c r="BL1308" s="1">
        <v>692186984.75758398</v>
      </c>
      <c r="BM1308" s="1" t="s">
        <v>85</v>
      </c>
      <c r="BN1308" s="1" t="s">
        <v>85</v>
      </c>
      <c r="BO1308" s="1" t="s">
        <v>85</v>
      </c>
      <c r="BP1308" t="s">
        <v>85</v>
      </c>
    </row>
    <row r="1309" spans="1:68" x14ac:dyDescent="0.25">
      <c r="A1309">
        <v>1900</v>
      </c>
      <c r="B1309" t="s">
        <v>355</v>
      </c>
      <c r="C1309">
        <v>2019</v>
      </c>
      <c r="D1309" s="2">
        <v>25284</v>
      </c>
      <c r="E1309" s="26">
        <v>72888.19</v>
      </c>
      <c r="F1309" t="s">
        <v>91</v>
      </c>
      <c r="G1309" t="s">
        <v>553</v>
      </c>
      <c r="H1309">
        <v>111</v>
      </c>
      <c r="I1309" s="2">
        <v>142</v>
      </c>
      <c r="J1309" s="1">
        <v>1310469720</v>
      </c>
      <c r="K1309" s="1">
        <v>565038086</v>
      </c>
      <c r="L1309" s="1">
        <v>18462671.41</v>
      </c>
      <c r="M1309" s="1">
        <v>134907437.90000001</v>
      </c>
      <c r="N1309" s="1">
        <v>91673772.599999994</v>
      </c>
      <c r="O1309" s="1">
        <v>27104542.050000001</v>
      </c>
      <c r="P1309" s="1">
        <v>27104542.050000001</v>
      </c>
      <c r="Q1309" s="1">
        <v>7989358</v>
      </c>
      <c r="R1309" s="1">
        <v>3546888</v>
      </c>
      <c r="S1309" s="1">
        <v>149543</v>
      </c>
      <c r="T1309" s="1">
        <v>50.932212190000001</v>
      </c>
      <c r="U1309" s="1">
        <v>6.137432435</v>
      </c>
      <c r="V1309" s="1">
        <v>0</v>
      </c>
      <c r="Y1309" s="1">
        <v>433747020</v>
      </c>
      <c r="Z1309" s="1">
        <v>197423563.25741199</v>
      </c>
      <c r="AA1309" s="1">
        <v>0</v>
      </c>
      <c r="AB1309" s="1">
        <v>387603720</v>
      </c>
      <c r="AC1309" s="1">
        <v>197423563.25741199</v>
      </c>
      <c r="AD1309" s="1">
        <v>0</v>
      </c>
      <c r="AE1309" s="1">
        <v>387603720</v>
      </c>
      <c r="AF1309" s="1">
        <v>156353615.81762901</v>
      </c>
      <c r="AG1309" s="1">
        <v>0</v>
      </c>
      <c r="AH1309" s="1">
        <v>387603720</v>
      </c>
      <c r="AI1309" s="1">
        <v>137026581.72832</v>
      </c>
      <c r="AJ1309" s="1">
        <v>0</v>
      </c>
      <c r="AK1309" s="1">
        <v>610605299.45999897</v>
      </c>
      <c r="AL1309" s="1">
        <v>676737796.71741199</v>
      </c>
      <c r="AM1309" s="1">
        <v>630594496.71741199</v>
      </c>
      <c r="AN1309" s="1">
        <v>589524549.27762902</v>
      </c>
      <c r="AO1309" s="1">
        <v>570197515.18832004</v>
      </c>
      <c r="AP1309" s="1">
        <v>226581210.5</v>
      </c>
      <c r="AQ1309" s="1">
        <v>246904080.40000001</v>
      </c>
      <c r="AR1309" s="1">
        <v>101510669.50761101</v>
      </c>
      <c r="AS1309" s="1">
        <v>94589174.507611796</v>
      </c>
      <c r="AT1309" s="1">
        <v>88428682.391644403</v>
      </c>
      <c r="AU1309" s="1">
        <v>85529627.278247997</v>
      </c>
      <c r="AV1309" s="1">
        <v>837186509.95999897</v>
      </c>
      <c r="AW1309" s="1">
        <v>1004829676.7250201</v>
      </c>
      <c r="AX1309" s="1">
        <v>951764881.72502398</v>
      </c>
      <c r="AY1309" s="1">
        <v>904534442.16927397</v>
      </c>
      <c r="AZ1309" s="1">
        <v>882308352.96656799</v>
      </c>
      <c r="BA1309" s="1">
        <v>1004829676.7250201</v>
      </c>
      <c r="BB1309" s="1">
        <v>951764881.72502398</v>
      </c>
      <c r="BC1309" s="1">
        <v>904534442.16927397</v>
      </c>
      <c r="BD1309" s="1">
        <v>882308352.96656799</v>
      </c>
      <c r="BE1309" s="1">
        <v>778248466.22502398</v>
      </c>
      <c r="BF1309" s="1">
        <v>725183671.22502398</v>
      </c>
      <c r="BG1309" s="1">
        <v>677953231.66927397</v>
      </c>
      <c r="BH1309" s="1">
        <v>655727142.46656799</v>
      </c>
      <c r="BI1309" s="1">
        <v>778248466.22502398</v>
      </c>
      <c r="BJ1309" s="1">
        <v>725183671.22502398</v>
      </c>
      <c r="BK1309" s="1">
        <v>677953231.66927397</v>
      </c>
      <c r="BL1309" s="1">
        <v>655727142.46656799</v>
      </c>
      <c r="BM1309" s="1" t="s">
        <v>85</v>
      </c>
      <c r="BN1309" s="1" t="s">
        <v>85</v>
      </c>
      <c r="BO1309" s="1" t="s">
        <v>85</v>
      </c>
      <c r="BP1309" t="s">
        <v>85</v>
      </c>
    </row>
    <row r="1310" spans="1:68" x14ac:dyDescent="0.25">
      <c r="A1310">
        <v>1900</v>
      </c>
      <c r="B1310" t="s">
        <v>355</v>
      </c>
      <c r="C1310">
        <v>2020</v>
      </c>
      <c r="D1310" s="2">
        <v>25284</v>
      </c>
      <c r="E1310" s="26">
        <v>72888.19</v>
      </c>
      <c r="F1310" t="s">
        <v>91</v>
      </c>
      <c r="G1310" t="s">
        <v>553</v>
      </c>
      <c r="H1310">
        <v>111</v>
      </c>
      <c r="I1310" s="2">
        <v>142</v>
      </c>
      <c r="J1310" s="1">
        <v>1310469720</v>
      </c>
      <c r="K1310" s="1">
        <v>657208881.89999998</v>
      </c>
      <c r="L1310" s="1">
        <v>0</v>
      </c>
      <c r="M1310" s="1">
        <v>221783966.09999999</v>
      </c>
      <c r="N1310" s="1">
        <v>114047.85</v>
      </c>
      <c r="O1310" s="1">
        <v>27104542.050000001</v>
      </c>
      <c r="P1310" s="1">
        <v>27104542.050000001</v>
      </c>
      <c r="Q1310" s="1">
        <v>7989358</v>
      </c>
      <c r="R1310" s="1">
        <v>3546888</v>
      </c>
      <c r="S1310" s="1">
        <v>149543</v>
      </c>
      <c r="T1310" s="1">
        <v>52.615849429999997</v>
      </c>
      <c r="U1310" s="1">
        <v>2.3202805679999998</v>
      </c>
      <c r="V1310" s="1">
        <v>0</v>
      </c>
      <c r="Y1310" s="1">
        <v>433747020</v>
      </c>
      <c r="Z1310" s="1">
        <v>221667133.427221</v>
      </c>
      <c r="AA1310" s="1">
        <v>0</v>
      </c>
      <c r="AB1310" s="1">
        <v>387603720</v>
      </c>
      <c r="AC1310" s="1">
        <v>221667133.427221</v>
      </c>
      <c r="AD1310" s="1">
        <v>0</v>
      </c>
      <c r="AE1310" s="1">
        <v>387603720</v>
      </c>
      <c r="AF1310" s="1">
        <v>175553805.469944</v>
      </c>
      <c r="AG1310" s="1">
        <v>0</v>
      </c>
      <c r="AH1310" s="1">
        <v>387603720</v>
      </c>
      <c r="AI1310" s="1">
        <v>153853415.84299099</v>
      </c>
      <c r="AJ1310" s="1">
        <v>0</v>
      </c>
      <c r="AK1310" s="1">
        <v>684313423.94999897</v>
      </c>
      <c r="AL1310" s="1">
        <v>682518695.47722101</v>
      </c>
      <c r="AM1310" s="1">
        <v>636375395.47722101</v>
      </c>
      <c r="AN1310" s="1">
        <v>590262067.51994395</v>
      </c>
      <c r="AO1310" s="1">
        <v>568561677.89299095</v>
      </c>
      <c r="AP1310" s="1">
        <v>221898013.94999999</v>
      </c>
      <c r="AQ1310" s="1">
        <v>246904080.40000001</v>
      </c>
      <c r="AR1310" s="1">
        <v>102377804.321583</v>
      </c>
      <c r="AS1310" s="1">
        <v>95456309.321583197</v>
      </c>
      <c r="AT1310" s="1">
        <v>88539310.127991706</v>
      </c>
      <c r="AU1310" s="1">
        <v>85284251.683948696</v>
      </c>
      <c r="AV1310" s="1">
        <v>906211437.89999902</v>
      </c>
      <c r="AW1310" s="1">
        <v>1006794513.7488</v>
      </c>
      <c r="AX1310" s="1">
        <v>953729718.74880397</v>
      </c>
      <c r="AY1310" s="1">
        <v>900699391.59793603</v>
      </c>
      <c r="AZ1310" s="1">
        <v>875743943.52693999</v>
      </c>
      <c r="BA1310" s="1">
        <v>1006794513.7488</v>
      </c>
      <c r="BB1310" s="1">
        <v>953729718.74880397</v>
      </c>
      <c r="BC1310" s="1">
        <v>900699391.59793603</v>
      </c>
      <c r="BD1310" s="1">
        <v>875743943.52693999</v>
      </c>
      <c r="BE1310" s="1">
        <v>784896499.79880404</v>
      </c>
      <c r="BF1310" s="1">
        <v>731831704.79880404</v>
      </c>
      <c r="BG1310" s="1">
        <v>678801377.64793599</v>
      </c>
      <c r="BH1310" s="1">
        <v>653845929.57693994</v>
      </c>
      <c r="BI1310" s="1">
        <v>784896499.79880404</v>
      </c>
      <c r="BJ1310" s="1">
        <v>731831704.79880404</v>
      </c>
      <c r="BK1310" s="1">
        <v>678801377.64793599</v>
      </c>
      <c r="BL1310" s="1">
        <v>653845929.57693994</v>
      </c>
      <c r="BM1310" s="1" t="s">
        <v>85</v>
      </c>
      <c r="BN1310" s="1" t="s">
        <v>85</v>
      </c>
      <c r="BO1310" s="1" t="s">
        <v>85</v>
      </c>
      <c r="BP1310" t="s">
        <v>85</v>
      </c>
    </row>
    <row r="1311" spans="1:68" x14ac:dyDescent="0.25">
      <c r="A1311">
        <v>1900</v>
      </c>
      <c r="B1311" t="s">
        <v>355</v>
      </c>
      <c r="C1311">
        <v>2021</v>
      </c>
      <c r="D1311" s="2">
        <v>25284</v>
      </c>
      <c r="E1311" s="26">
        <v>72888.19</v>
      </c>
      <c r="F1311" t="s">
        <v>91</v>
      </c>
      <c r="G1311" t="s">
        <v>553</v>
      </c>
      <c r="H1311">
        <v>111</v>
      </c>
      <c r="I1311" s="2">
        <v>142</v>
      </c>
      <c r="J1311" s="1">
        <v>1310469720</v>
      </c>
      <c r="K1311" s="1">
        <v>645572616.29999995</v>
      </c>
      <c r="L1311" s="1">
        <v>0</v>
      </c>
      <c r="M1311" s="1">
        <v>238047351.59999999</v>
      </c>
      <c r="N1311" s="1">
        <v>1673392.324</v>
      </c>
      <c r="O1311" s="1">
        <v>27104542.050000001</v>
      </c>
      <c r="P1311" s="1">
        <v>27104542.050000001</v>
      </c>
      <c r="Q1311" s="1">
        <v>7989358</v>
      </c>
      <c r="R1311" s="1">
        <v>3546888</v>
      </c>
      <c r="S1311" s="1">
        <v>149543</v>
      </c>
      <c r="T1311" s="1">
        <v>52.827103039999997</v>
      </c>
      <c r="U1311" s="1">
        <v>3.0196854399999999</v>
      </c>
      <c r="V1311" s="1">
        <v>0</v>
      </c>
      <c r="Y1311" s="1">
        <v>433747020</v>
      </c>
      <c r="Z1311" s="1">
        <v>219515709.487205</v>
      </c>
      <c r="AA1311" s="1">
        <v>0</v>
      </c>
      <c r="AB1311" s="1">
        <v>387603720</v>
      </c>
      <c r="AC1311" s="1">
        <v>219515709.487205</v>
      </c>
      <c r="AD1311" s="1">
        <v>0</v>
      </c>
      <c r="AE1311" s="1">
        <v>387603720</v>
      </c>
      <c r="AF1311" s="1">
        <v>173849941.419332</v>
      </c>
      <c r="AG1311" s="1">
        <v>0</v>
      </c>
      <c r="AH1311" s="1">
        <v>387603720</v>
      </c>
      <c r="AI1311" s="1">
        <v>152360168.21092099</v>
      </c>
      <c r="AJ1311" s="1">
        <v>0</v>
      </c>
      <c r="AK1311" s="1">
        <v>672677158.34999895</v>
      </c>
      <c r="AL1311" s="1">
        <v>680367271.53720498</v>
      </c>
      <c r="AM1311" s="1">
        <v>634223971.53720498</v>
      </c>
      <c r="AN1311" s="1">
        <v>588558203.46933198</v>
      </c>
      <c r="AO1311" s="1">
        <v>567068430.260921</v>
      </c>
      <c r="AP1311" s="1">
        <v>239720743.92399999</v>
      </c>
      <c r="AQ1311" s="1">
        <v>246904080.40000001</v>
      </c>
      <c r="AR1311" s="1">
        <v>102055090.73058</v>
      </c>
      <c r="AS1311" s="1">
        <v>95133595.730580807</v>
      </c>
      <c r="AT1311" s="1">
        <v>88283730.520399794</v>
      </c>
      <c r="AU1311" s="1">
        <v>85060264.539138198</v>
      </c>
      <c r="AV1311" s="1">
        <v>912397902.27399898</v>
      </c>
      <c r="AW1311" s="1">
        <v>1022143106.19178</v>
      </c>
      <c r="AX1311" s="1">
        <v>969078311.19178605</v>
      </c>
      <c r="AY1311" s="1">
        <v>916562677.91373205</v>
      </c>
      <c r="AZ1311" s="1">
        <v>891849438.72406006</v>
      </c>
      <c r="BA1311" s="1">
        <v>1022143106.19178</v>
      </c>
      <c r="BB1311" s="1">
        <v>969078311.19178605</v>
      </c>
      <c r="BC1311" s="1">
        <v>916562677.91373205</v>
      </c>
      <c r="BD1311" s="1">
        <v>891849438.72406006</v>
      </c>
      <c r="BE1311" s="1">
        <v>782422362.26778603</v>
      </c>
      <c r="BF1311" s="1">
        <v>729357567.26778603</v>
      </c>
      <c r="BG1311" s="1">
        <v>676841933.98973203</v>
      </c>
      <c r="BH1311" s="1">
        <v>652128694.80006003</v>
      </c>
      <c r="BI1311" s="1">
        <v>782422362.26778603</v>
      </c>
      <c r="BJ1311" s="1">
        <v>729357567.26778603</v>
      </c>
      <c r="BK1311" s="1">
        <v>676841933.98973203</v>
      </c>
      <c r="BL1311" s="1">
        <v>652128694.80006003</v>
      </c>
      <c r="BM1311" s="1" t="s">
        <v>85</v>
      </c>
      <c r="BN1311" s="1" t="s">
        <v>85</v>
      </c>
      <c r="BO1311" s="1" t="s">
        <v>85</v>
      </c>
      <c r="BP1311" t="s">
        <v>85</v>
      </c>
    </row>
    <row r="1312" spans="1:68" x14ac:dyDescent="0.25">
      <c r="A1312">
        <v>1923</v>
      </c>
      <c r="B1312" t="s">
        <v>356</v>
      </c>
      <c r="C1312">
        <v>2017</v>
      </c>
      <c r="D1312" s="2">
        <v>8247</v>
      </c>
      <c r="E1312" s="26">
        <v>91764.2</v>
      </c>
      <c r="F1312" t="s">
        <v>89</v>
      </c>
      <c r="I1312" s="2">
        <v>204</v>
      </c>
      <c r="J1312" s="1">
        <v>614071620</v>
      </c>
      <c r="K1312" s="1">
        <v>291928789.10000002</v>
      </c>
      <c r="L1312" s="1">
        <v>57169126.049999997</v>
      </c>
      <c r="M1312" s="1">
        <v>119579852.5</v>
      </c>
      <c r="N1312" s="1">
        <v>8578660.3359999992</v>
      </c>
      <c r="O1312" s="1">
        <v>47052126.700000003</v>
      </c>
      <c r="P1312" s="1">
        <v>31336562.890000001</v>
      </c>
      <c r="Q1312" s="1">
        <v>8097835</v>
      </c>
      <c r="R1312" s="1">
        <v>2591673</v>
      </c>
      <c r="S1312" s="1">
        <v>13387</v>
      </c>
      <c r="T1312" s="1">
        <v>48.110677240000001</v>
      </c>
      <c r="U1312" s="1">
        <v>4.8397736240000002</v>
      </c>
      <c r="V1312" s="1">
        <v>0</v>
      </c>
      <c r="Y1312" s="1">
        <v>141477285</v>
      </c>
      <c r="Z1312" s="1">
        <v>185282550.27691001</v>
      </c>
      <c r="AA1312" s="1">
        <v>0</v>
      </c>
      <c r="AB1312" s="1">
        <v>126426510</v>
      </c>
      <c r="AC1312" s="1">
        <v>185282550.27691001</v>
      </c>
      <c r="AD1312" s="1">
        <v>0</v>
      </c>
      <c r="AE1312" s="1">
        <v>126426510</v>
      </c>
      <c r="AF1312" s="1">
        <v>145986326.847615</v>
      </c>
      <c r="AG1312" s="1">
        <v>0</v>
      </c>
      <c r="AH1312" s="1">
        <v>126426510</v>
      </c>
      <c r="AI1312" s="1">
        <v>127493986.4103</v>
      </c>
      <c r="AJ1312" s="1">
        <v>0</v>
      </c>
      <c r="AK1312" s="1">
        <v>396150041.85000002</v>
      </c>
      <c r="AL1312" s="1">
        <v>415265524.21691</v>
      </c>
      <c r="AM1312" s="1">
        <v>400214749.21691</v>
      </c>
      <c r="AN1312" s="1">
        <v>360918525.787615</v>
      </c>
      <c r="AO1312" s="1">
        <v>342426185.35030001</v>
      </c>
      <c r="AP1312" s="1">
        <v>128158512.836</v>
      </c>
      <c r="AQ1312" s="1">
        <v>76219807.409999996</v>
      </c>
      <c r="AR1312" s="1">
        <v>62289828.632536501</v>
      </c>
      <c r="AS1312" s="1">
        <v>60032212.382536501</v>
      </c>
      <c r="AT1312" s="1">
        <v>54137778.868142299</v>
      </c>
      <c r="AU1312" s="1">
        <v>51363927.802545004</v>
      </c>
      <c r="AV1312" s="1">
        <v>524308554.68599999</v>
      </c>
      <c r="AW1312" s="1">
        <v>605713865.68544698</v>
      </c>
      <c r="AX1312" s="1">
        <v>588405474.43544698</v>
      </c>
      <c r="AY1312" s="1">
        <v>543214817.49175799</v>
      </c>
      <c r="AZ1312" s="1">
        <v>521948625.98884499</v>
      </c>
      <c r="BA1312" s="1">
        <v>605713865.68544698</v>
      </c>
      <c r="BB1312" s="1">
        <v>588405474.43544698</v>
      </c>
      <c r="BC1312" s="1">
        <v>543214817.49175799</v>
      </c>
      <c r="BD1312" s="1">
        <v>521948625.98884499</v>
      </c>
      <c r="BE1312" s="1">
        <v>477555352.84944701</v>
      </c>
      <c r="BF1312" s="1">
        <v>460246961.59944701</v>
      </c>
      <c r="BG1312" s="1">
        <v>415056304.65575701</v>
      </c>
      <c r="BH1312" s="1">
        <v>393790113.15284503</v>
      </c>
      <c r="BI1312" s="1">
        <v>477555352.84944701</v>
      </c>
      <c r="BJ1312" s="1">
        <v>460246961.59944701</v>
      </c>
      <c r="BK1312" s="1">
        <v>415056304.65575802</v>
      </c>
      <c r="BL1312" s="1">
        <v>393790113.15284503</v>
      </c>
      <c r="BM1312" s="1" t="s">
        <v>85</v>
      </c>
      <c r="BN1312" s="1" t="s">
        <v>85</v>
      </c>
      <c r="BO1312" s="1" t="s">
        <v>85</v>
      </c>
      <c r="BP1312" t="s">
        <v>85</v>
      </c>
    </row>
    <row r="1313" spans="1:68" x14ac:dyDescent="0.25">
      <c r="A1313">
        <v>1923</v>
      </c>
      <c r="B1313" t="s">
        <v>356</v>
      </c>
      <c r="C1313">
        <v>2018</v>
      </c>
      <c r="D1313" s="2">
        <v>8237</v>
      </c>
      <c r="E1313" s="26">
        <v>91764.2</v>
      </c>
      <c r="F1313" t="s">
        <v>89</v>
      </c>
      <c r="I1313" s="2">
        <v>204</v>
      </c>
      <c r="J1313" s="1">
        <v>613327020</v>
      </c>
      <c r="K1313" s="1">
        <v>287162201.80000001</v>
      </c>
      <c r="L1313" s="1">
        <v>68606841.129999995</v>
      </c>
      <c r="M1313" s="1">
        <v>152580914.5</v>
      </c>
      <c r="N1313" s="1">
        <v>6935938.1440000003</v>
      </c>
      <c r="O1313" s="1">
        <v>47052126.700000003</v>
      </c>
      <c r="P1313" s="1">
        <v>31336562.890000001</v>
      </c>
      <c r="Q1313" s="1">
        <v>8097835</v>
      </c>
      <c r="R1313" s="1">
        <v>2591673</v>
      </c>
      <c r="S1313" s="1">
        <v>13387</v>
      </c>
      <c r="T1313" s="1">
        <v>47.760868039999998</v>
      </c>
      <c r="U1313" s="1">
        <v>3.6732726979999999</v>
      </c>
      <c r="V1313" s="1">
        <v>0</v>
      </c>
      <c r="Y1313" s="1">
        <v>141305735</v>
      </c>
      <c r="Z1313" s="1">
        <v>188779558.962612</v>
      </c>
      <c r="AA1313" s="1">
        <v>0</v>
      </c>
      <c r="AB1313" s="1">
        <v>126273210</v>
      </c>
      <c r="AC1313" s="1">
        <v>188779558.962612</v>
      </c>
      <c r="AD1313" s="1">
        <v>0</v>
      </c>
      <c r="AE1313" s="1">
        <v>126273210</v>
      </c>
      <c r="AF1313" s="1">
        <v>148741661.61722401</v>
      </c>
      <c r="AG1313" s="1">
        <v>0</v>
      </c>
      <c r="AH1313" s="1">
        <v>126273210</v>
      </c>
      <c r="AI1313" s="1">
        <v>129900298.16057201</v>
      </c>
      <c r="AJ1313" s="1">
        <v>0</v>
      </c>
      <c r="AK1313" s="1">
        <v>402821169.63</v>
      </c>
      <c r="AL1313" s="1">
        <v>430028697.98261201</v>
      </c>
      <c r="AM1313" s="1">
        <v>414996172.98261201</v>
      </c>
      <c r="AN1313" s="1">
        <v>374958275.63722402</v>
      </c>
      <c r="AO1313" s="1">
        <v>356116912.18057197</v>
      </c>
      <c r="AP1313" s="1">
        <v>159516852.64399999</v>
      </c>
      <c r="AQ1313" s="1">
        <v>76219807.409999996</v>
      </c>
      <c r="AR1313" s="1">
        <v>64504304.697391801</v>
      </c>
      <c r="AS1313" s="1">
        <v>62249425.947391801</v>
      </c>
      <c r="AT1313" s="1">
        <v>56243741.3455837</v>
      </c>
      <c r="AU1313" s="1">
        <v>53417536.827085704</v>
      </c>
      <c r="AV1313" s="1">
        <v>562338022.27399898</v>
      </c>
      <c r="AW1313" s="1">
        <v>654049855.32400405</v>
      </c>
      <c r="AX1313" s="1">
        <v>636762451.57400405</v>
      </c>
      <c r="AY1313" s="1">
        <v>590718869.62680805</v>
      </c>
      <c r="AZ1313" s="1">
        <v>569051301.65165699</v>
      </c>
      <c r="BA1313" s="1">
        <v>613327020</v>
      </c>
      <c r="BB1313" s="1">
        <v>613327020</v>
      </c>
      <c r="BC1313" s="1">
        <v>590718869.62680805</v>
      </c>
      <c r="BD1313" s="1">
        <v>569051301.65165699</v>
      </c>
      <c r="BE1313" s="1">
        <v>494533002.680004</v>
      </c>
      <c r="BF1313" s="1">
        <v>477245598.930004</v>
      </c>
      <c r="BG1313" s="1">
        <v>431202016.98280799</v>
      </c>
      <c r="BH1313" s="1">
        <v>409534449.00765699</v>
      </c>
      <c r="BI1313" s="1">
        <v>453810167.35600001</v>
      </c>
      <c r="BJ1313" s="1">
        <v>453810167.35600001</v>
      </c>
      <c r="BK1313" s="1">
        <v>431202016.98280799</v>
      </c>
      <c r="BL1313" s="1">
        <v>409534449.00765699</v>
      </c>
      <c r="BM1313" s="1" t="s">
        <v>121</v>
      </c>
      <c r="BN1313" s="1" t="s">
        <v>121</v>
      </c>
      <c r="BO1313" s="1" t="s">
        <v>85</v>
      </c>
      <c r="BP1313" t="s">
        <v>85</v>
      </c>
    </row>
    <row r="1314" spans="1:68" x14ac:dyDescent="0.25">
      <c r="A1314">
        <v>1923</v>
      </c>
      <c r="B1314" t="s">
        <v>356</v>
      </c>
      <c r="C1314">
        <v>2019</v>
      </c>
      <c r="D1314" s="2">
        <v>8213</v>
      </c>
      <c r="E1314" s="26">
        <v>91764.2</v>
      </c>
      <c r="F1314" t="s">
        <v>89</v>
      </c>
      <c r="I1314" s="2">
        <v>204</v>
      </c>
      <c r="J1314" s="1">
        <v>611539980</v>
      </c>
      <c r="K1314" s="1">
        <v>255032620.30000001</v>
      </c>
      <c r="L1314" s="1">
        <v>60048378.200000003</v>
      </c>
      <c r="M1314" s="1">
        <v>146450628.40000001</v>
      </c>
      <c r="N1314" s="1">
        <v>29345331.91</v>
      </c>
      <c r="O1314" s="1">
        <v>47052126.700000003</v>
      </c>
      <c r="P1314" s="1">
        <v>31336562.890000001</v>
      </c>
      <c r="Q1314" s="1">
        <v>8097835</v>
      </c>
      <c r="R1314" s="1">
        <v>2591673</v>
      </c>
      <c r="S1314" s="1">
        <v>13387</v>
      </c>
      <c r="T1314" s="1">
        <v>45.669800709999997</v>
      </c>
      <c r="U1314" s="1">
        <v>5.8668250359999998</v>
      </c>
      <c r="V1314" s="1">
        <v>0</v>
      </c>
      <c r="Y1314" s="1">
        <v>140894015</v>
      </c>
      <c r="Z1314" s="1">
        <v>170433160.04987699</v>
      </c>
      <c r="AA1314" s="1">
        <v>0</v>
      </c>
      <c r="AB1314" s="1">
        <v>125905290</v>
      </c>
      <c r="AC1314" s="1">
        <v>170433160.04987699</v>
      </c>
      <c r="AD1314" s="1">
        <v>0</v>
      </c>
      <c r="AE1314" s="1">
        <v>125905290</v>
      </c>
      <c r="AF1314" s="1">
        <v>134286315.53013501</v>
      </c>
      <c r="AG1314" s="1">
        <v>0</v>
      </c>
      <c r="AH1314" s="1">
        <v>125905290</v>
      </c>
      <c r="AI1314" s="1">
        <v>117276035.756139</v>
      </c>
      <c r="AJ1314" s="1">
        <v>0</v>
      </c>
      <c r="AK1314" s="1">
        <v>362133125.19999999</v>
      </c>
      <c r="AL1314" s="1">
        <v>402712116.13987702</v>
      </c>
      <c r="AM1314" s="1">
        <v>387723391.13987702</v>
      </c>
      <c r="AN1314" s="1">
        <v>351576546.62013501</v>
      </c>
      <c r="AO1314" s="1">
        <v>334566266.84613901</v>
      </c>
      <c r="AP1314" s="1">
        <v>175795960.31</v>
      </c>
      <c r="AQ1314" s="1">
        <v>76219807.409999996</v>
      </c>
      <c r="AR1314" s="1">
        <v>60406817.420981601</v>
      </c>
      <c r="AS1314" s="1">
        <v>58158508.670981601</v>
      </c>
      <c r="AT1314" s="1">
        <v>52736481.993020304</v>
      </c>
      <c r="AU1314" s="1">
        <v>50184940.026920803</v>
      </c>
      <c r="AV1314" s="1">
        <v>537929085.50999999</v>
      </c>
      <c r="AW1314" s="1">
        <v>638914893.87085903</v>
      </c>
      <c r="AX1314" s="1">
        <v>621677860.12085903</v>
      </c>
      <c r="AY1314" s="1">
        <v>580108988.92315495</v>
      </c>
      <c r="AZ1314" s="1">
        <v>560547167.18306005</v>
      </c>
      <c r="BA1314" s="1">
        <v>611539980</v>
      </c>
      <c r="BB1314" s="1">
        <v>611539980</v>
      </c>
      <c r="BC1314" s="1">
        <v>580108988.92315495</v>
      </c>
      <c r="BD1314" s="1">
        <v>560547167.18306005</v>
      </c>
      <c r="BE1314" s="1">
        <v>463118933.56085801</v>
      </c>
      <c r="BF1314" s="1">
        <v>445881899.81085801</v>
      </c>
      <c r="BG1314" s="1">
        <v>404313028.61315501</v>
      </c>
      <c r="BH1314" s="1">
        <v>384751206.87305999</v>
      </c>
      <c r="BI1314" s="1">
        <v>435744019.69</v>
      </c>
      <c r="BJ1314" s="1">
        <v>435744019.69</v>
      </c>
      <c r="BK1314" s="1">
        <v>404313028.61315501</v>
      </c>
      <c r="BL1314" s="1">
        <v>384751206.87305999</v>
      </c>
      <c r="BM1314" s="1" t="s">
        <v>121</v>
      </c>
      <c r="BN1314" s="1" t="s">
        <v>121</v>
      </c>
      <c r="BO1314" s="1" t="s">
        <v>85</v>
      </c>
      <c r="BP1314" t="s">
        <v>85</v>
      </c>
    </row>
    <row r="1315" spans="1:68" x14ac:dyDescent="0.25">
      <c r="A1315">
        <v>1923</v>
      </c>
      <c r="B1315" t="s">
        <v>356</v>
      </c>
      <c r="C1315">
        <v>2020</v>
      </c>
      <c r="D1315" s="2">
        <v>8180</v>
      </c>
      <c r="E1315" s="26">
        <v>91764.2</v>
      </c>
      <c r="F1315" t="s">
        <v>89</v>
      </c>
      <c r="I1315" s="2">
        <v>204</v>
      </c>
      <c r="J1315" s="1">
        <v>609082800</v>
      </c>
      <c r="K1315" s="1">
        <v>324213965.39999998</v>
      </c>
      <c r="L1315" s="1">
        <v>73374176.519999996</v>
      </c>
      <c r="M1315" s="1">
        <v>127589993.3</v>
      </c>
      <c r="N1315" s="1">
        <v>0</v>
      </c>
      <c r="O1315" s="1">
        <v>47052126.700000003</v>
      </c>
      <c r="P1315" s="1">
        <v>31336562.890000001</v>
      </c>
      <c r="Q1315" s="1">
        <v>8097835</v>
      </c>
      <c r="R1315" s="1">
        <v>2591673</v>
      </c>
      <c r="S1315" s="1">
        <v>13387</v>
      </c>
      <c r="T1315" s="1">
        <v>46.419140069999997</v>
      </c>
      <c r="U1315" s="1">
        <v>2.2013963439999999</v>
      </c>
      <c r="V1315" s="1">
        <v>0</v>
      </c>
      <c r="Y1315" s="1">
        <v>140327900</v>
      </c>
      <c r="Z1315" s="1">
        <v>189336843.939046</v>
      </c>
      <c r="AA1315" s="1">
        <v>0</v>
      </c>
      <c r="AB1315" s="1">
        <v>125399400</v>
      </c>
      <c r="AC1315" s="1">
        <v>189336843.939046</v>
      </c>
      <c r="AD1315" s="1">
        <v>0</v>
      </c>
      <c r="AE1315" s="1">
        <v>125399400</v>
      </c>
      <c r="AF1315" s="1">
        <v>149180753.08371899</v>
      </c>
      <c r="AG1315" s="1">
        <v>0</v>
      </c>
      <c r="AH1315" s="1">
        <v>125399400</v>
      </c>
      <c r="AI1315" s="1">
        <v>130283769.15180101</v>
      </c>
      <c r="AJ1315" s="1">
        <v>0</v>
      </c>
      <c r="AK1315" s="1">
        <v>444640268.61999899</v>
      </c>
      <c r="AL1315" s="1">
        <v>434375483.34904599</v>
      </c>
      <c r="AM1315" s="1">
        <v>419446983.34904599</v>
      </c>
      <c r="AN1315" s="1">
        <v>379290892.49371898</v>
      </c>
      <c r="AO1315" s="1">
        <v>360393908.56180102</v>
      </c>
      <c r="AP1315" s="1">
        <v>127589993.3</v>
      </c>
      <c r="AQ1315" s="1">
        <v>76219807.409999996</v>
      </c>
      <c r="AR1315" s="1">
        <v>65156322.502356999</v>
      </c>
      <c r="AS1315" s="1">
        <v>62917047.502356999</v>
      </c>
      <c r="AT1315" s="1">
        <v>56893633.874057896</v>
      </c>
      <c r="AU1315" s="1">
        <v>54059086.284270197</v>
      </c>
      <c r="AV1315" s="1">
        <v>572230261.91999996</v>
      </c>
      <c r="AW1315" s="1">
        <v>627121799.15140295</v>
      </c>
      <c r="AX1315" s="1">
        <v>609954024.15140295</v>
      </c>
      <c r="AY1315" s="1">
        <v>563774519.66777694</v>
      </c>
      <c r="AZ1315" s="1">
        <v>542042988.14607096</v>
      </c>
      <c r="BA1315" s="1">
        <v>609082800</v>
      </c>
      <c r="BB1315" s="1">
        <v>609082800</v>
      </c>
      <c r="BC1315" s="1">
        <v>563774519.66777694</v>
      </c>
      <c r="BD1315" s="1">
        <v>542042988.14607096</v>
      </c>
      <c r="BE1315" s="1">
        <v>499531805.851403</v>
      </c>
      <c r="BF1315" s="1">
        <v>482364030.851403</v>
      </c>
      <c r="BG1315" s="1">
        <v>436184526.36777699</v>
      </c>
      <c r="BH1315" s="1">
        <v>414452994.846071</v>
      </c>
      <c r="BI1315" s="1">
        <v>481492806.69999999</v>
      </c>
      <c r="BJ1315" s="1">
        <v>481492806.69999999</v>
      </c>
      <c r="BK1315" s="1">
        <v>436184526.36777699</v>
      </c>
      <c r="BL1315" s="1">
        <v>414452994.846071</v>
      </c>
      <c r="BM1315" s="1" t="s">
        <v>121</v>
      </c>
      <c r="BN1315" s="1" t="s">
        <v>121</v>
      </c>
      <c r="BO1315" s="1" t="s">
        <v>85</v>
      </c>
      <c r="BP1315" t="s">
        <v>85</v>
      </c>
    </row>
    <row r="1316" spans="1:68" x14ac:dyDescent="0.25">
      <c r="A1316">
        <v>1923</v>
      </c>
      <c r="B1316" t="s">
        <v>356</v>
      </c>
      <c r="C1316">
        <v>2021</v>
      </c>
      <c r="D1316" s="2">
        <v>8180</v>
      </c>
      <c r="E1316" s="26">
        <v>91764.2</v>
      </c>
      <c r="F1316" t="s">
        <v>89</v>
      </c>
      <c r="I1316" s="2">
        <v>204</v>
      </c>
      <c r="J1316" s="1">
        <v>609082800</v>
      </c>
      <c r="K1316" s="1">
        <v>320980884.60000002</v>
      </c>
      <c r="L1316" s="1">
        <v>71779329.659999996</v>
      </c>
      <c r="M1316" s="1">
        <v>136340705.59999999</v>
      </c>
      <c r="N1316" s="1">
        <v>0</v>
      </c>
      <c r="O1316" s="1">
        <v>47052126.700000003</v>
      </c>
      <c r="P1316" s="1">
        <v>31336562.890000001</v>
      </c>
      <c r="Q1316" s="1">
        <v>8097835</v>
      </c>
      <c r="R1316" s="1">
        <v>2591673</v>
      </c>
      <c r="S1316" s="1">
        <v>13387</v>
      </c>
      <c r="T1316" s="1">
        <v>45.159958410000002</v>
      </c>
      <c r="U1316" s="1">
        <v>3.9178965689999998</v>
      </c>
      <c r="V1316" s="1">
        <v>0</v>
      </c>
      <c r="Y1316" s="1">
        <v>140327900</v>
      </c>
      <c r="Z1316" s="1">
        <v>176595211.97872499</v>
      </c>
      <c r="AA1316" s="1">
        <v>0</v>
      </c>
      <c r="AB1316" s="1">
        <v>125399400</v>
      </c>
      <c r="AC1316" s="1">
        <v>176595211.97872499</v>
      </c>
      <c r="AD1316" s="1">
        <v>0</v>
      </c>
      <c r="AE1316" s="1">
        <v>125399400</v>
      </c>
      <c r="AF1316" s="1">
        <v>139141469.59398201</v>
      </c>
      <c r="AG1316" s="1">
        <v>0</v>
      </c>
      <c r="AH1316" s="1">
        <v>125399400</v>
      </c>
      <c r="AI1316" s="1">
        <v>121516179.059985</v>
      </c>
      <c r="AJ1316" s="1">
        <v>0</v>
      </c>
      <c r="AK1316" s="1">
        <v>439812340.95999998</v>
      </c>
      <c r="AL1316" s="1">
        <v>420039004.52872503</v>
      </c>
      <c r="AM1316" s="1">
        <v>405110504.52872503</v>
      </c>
      <c r="AN1316" s="1">
        <v>367656762.14398199</v>
      </c>
      <c r="AO1316" s="1">
        <v>350031471.60998499</v>
      </c>
      <c r="AP1316" s="1">
        <v>136340705.59999999</v>
      </c>
      <c r="AQ1316" s="1">
        <v>76219807.409999996</v>
      </c>
      <c r="AR1316" s="1">
        <v>63005850.679308802</v>
      </c>
      <c r="AS1316" s="1">
        <v>60766575.679308802</v>
      </c>
      <c r="AT1316" s="1">
        <v>55148514.3215973</v>
      </c>
      <c r="AU1316" s="1">
        <v>52504720.7414978</v>
      </c>
      <c r="AV1316" s="1">
        <v>576153046.55999994</v>
      </c>
      <c r="AW1316" s="1">
        <v>619385560.80803394</v>
      </c>
      <c r="AX1316" s="1">
        <v>602217785.80803394</v>
      </c>
      <c r="AY1316" s="1">
        <v>559145982.06557906</v>
      </c>
      <c r="AZ1316" s="1">
        <v>538876897.95148301</v>
      </c>
      <c r="BA1316" s="1">
        <v>609082800</v>
      </c>
      <c r="BB1316" s="1">
        <v>602217785.80803394</v>
      </c>
      <c r="BC1316" s="1">
        <v>559145982.06557906</v>
      </c>
      <c r="BD1316" s="1">
        <v>538876897.95148301</v>
      </c>
      <c r="BE1316" s="1">
        <v>483044855.20803398</v>
      </c>
      <c r="BF1316" s="1">
        <v>465877080.20803398</v>
      </c>
      <c r="BG1316" s="1">
        <v>422805276.46557897</v>
      </c>
      <c r="BH1316" s="1">
        <v>402536192.35148299</v>
      </c>
      <c r="BI1316" s="1">
        <v>472742094.39999998</v>
      </c>
      <c r="BJ1316" s="1">
        <v>465877080.20803398</v>
      </c>
      <c r="BK1316" s="1">
        <v>422805276.46557897</v>
      </c>
      <c r="BL1316" s="1">
        <v>402536192.35148299</v>
      </c>
      <c r="BM1316" s="1" t="s">
        <v>121</v>
      </c>
      <c r="BN1316" s="1" t="s">
        <v>85</v>
      </c>
      <c r="BO1316" s="1" t="s">
        <v>85</v>
      </c>
      <c r="BP1316" t="s">
        <v>85</v>
      </c>
    </row>
    <row r="1317" spans="1:68" x14ac:dyDescent="0.25">
      <c r="A1317">
        <v>1925</v>
      </c>
      <c r="B1317" t="s">
        <v>357</v>
      </c>
      <c r="C1317">
        <v>2017</v>
      </c>
      <c r="D1317" s="2">
        <v>71643</v>
      </c>
      <c r="E1317" s="26">
        <v>85721.09</v>
      </c>
      <c r="F1317" t="s">
        <v>87</v>
      </c>
      <c r="G1317" t="s">
        <v>552</v>
      </c>
      <c r="H1317">
        <v>210</v>
      </c>
      <c r="I1317" s="2">
        <v>131</v>
      </c>
      <c r="J1317" s="1">
        <v>3425610045</v>
      </c>
      <c r="K1317" s="1">
        <v>1687668148</v>
      </c>
      <c r="L1317" s="1">
        <v>267740527.69999999</v>
      </c>
      <c r="M1317" s="1">
        <v>476701373.39999998</v>
      </c>
      <c r="N1317" s="1">
        <v>10780925.42</v>
      </c>
      <c r="O1317" s="1">
        <v>196010580.5</v>
      </c>
      <c r="P1317" s="1">
        <v>114174873.90000001</v>
      </c>
      <c r="Q1317" s="1">
        <v>28570142</v>
      </c>
      <c r="R1317" s="1">
        <v>21641396</v>
      </c>
      <c r="S1317" s="1">
        <v>259498</v>
      </c>
      <c r="T1317" s="1">
        <v>50.300906869999999</v>
      </c>
      <c r="U1317" s="1">
        <v>5.3529151800000001</v>
      </c>
      <c r="V1317" s="1">
        <v>0</v>
      </c>
      <c r="Y1317" s="1">
        <v>1229035665</v>
      </c>
      <c r="Z1317" s="1">
        <v>740675736.15250695</v>
      </c>
      <c r="AA1317" s="1">
        <v>0</v>
      </c>
      <c r="AB1317" s="1">
        <v>1098287190</v>
      </c>
      <c r="AC1317" s="1">
        <v>740675736.15250695</v>
      </c>
      <c r="AD1317" s="1">
        <v>0</v>
      </c>
      <c r="AE1317" s="1">
        <v>1098287190</v>
      </c>
      <c r="AF1317" s="1">
        <v>584818862.88269198</v>
      </c>
      <c r="AG1317" s="1">
        <v>0</v>
      </c>
      <c r="AH1317" s="1">
        <v>1098287190</v>
      </c>
      <c r="AI1317" s="1">
        <v>511474451.93219</v>
      </c>
      <c r="AJ1317" s="1">
        <v>0</v>
      </c>
      <c r="AK1317" s="1">
        <v>2151419256.1999998</v>
      </c>
      <c r="AL1317" s="1">
        <v>2351626802.7525001</v>
      </c>
      <c r="AM1317" s="1">
        <v>2220878327.7525001</v>
      </c>
      <c r="AN1317" s="1">
        <v>2065021454.4826901</v>
      </c>
      <c r="AO1317" s="1">
        <v>1991677043.5321901</v>
      </c>
      <c r="AP1317" s="1">
        <v>487482298.81999999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2638901555.02</v>
      </c>
      <c r="AW1317" s="1">
        <v>2839109101.5725002</v>
      </c>
      <c r="AX1317" s="1">
        <v>2708360626.5725002</v>
      </c>
      <c r="AY1317" s="1">
        <v>2552503753.30269</v>
      </c>
      <c r="AZ1317" s="1">
        <v>2479159342.35219</v>
      </c>
      <c r="BA1317" s="1">
        <v>2839109101.5725002</v>
      </c>
      <c r="BB1317" s="1">
        <v>2708360626.5725002</v>
      </c>
      <c r="BC1317" s="1">
        <v>2552503753.30269</v>
      </c>
      <c r="BD1317" s="1">
        <v>2479159342.35219</v>
      </c>
      <c r="BE1317" s="1">
        <v>2351626802.7525001</v>
      </c>
      <c r="BF1317" s="1">
        <v>2220878327.7525001</v>
      </c>
      <c r="BG1317" s="1">
        <v>2065021454.4826901</v>
      </c>
      <c r="BH1317" s="1">
        <v>1991677043.5321901</v>
      </c>
      <c r="BI1317" s="1">
        <v>2351626802.7525001</v>
      </c>
      <c r="BJ1317" s="1">
        <v>2220878327.7525001</v>
      </c>
      <c r="BK1317" s="1">
        <v>2065021454.4826901</v>
      </c>
      <c r="BL1317" s="1">
        <v>1991677043.5321901</v>
      </c>
      <c r="BM1317" s="1" t="s">
        <v>85</v>
      </c>
      <c r="BN1317" s="1" t="s">
        <v>85</v>
      </c>
      <c r="BO1317" s="1" t="s">
        <v>85</v>
      </c>
      <c r="BP1317" t="s">
        <v>85</v>
      </c>
    </row>
    <row r="1318" spans="1:68" x14ac:dyDescent="0.25">
      <c r="A1318">
        <v>1925</v>
      </c>
      <c r="B1318" t="s">
        <v>357</v>
      </c>
      <c r="C1318">
        <v>2018</v>
      </c>
      <c r="D1318" s="2">
        <v>71643</v>
      </c>
      <c r="E1318" s="26">
        <v>85721.09</v>
      </c>
      <c r="F1318" t="s">
        <v>87</v>
      </c>
      <c r="G1318" t="s">
        <v>552</v>
      </c>
      <c r="H1318">
        <v>210</v>
      </c>
      <c r="I1318" s="2">
        <v>131</v>
      </c>
      <c r="J1318" s="1">
        <v>3425610045</v>
      </c>
      <c r="K1318" s="1">
        <v>1716843672</v>
      </c>
      <c r="L1318" s="1">
        <v>275262190.5</v>
      </c>
      <c r="M1318" s="1">
        <v>510665926.39999998</v>
      </c>
      <c r="N1318" s="1">
        <v>5934296.5159999998</v>
      </c>
      <c r="O1318" s="1">
        <v>196010580.5</v>
      </c>
      <c r="P1318" s="1">
        <v>114174873.90000001</v>
      </c>
      <c r="Q1318" s="1">
        <v>28570142</v>
      </c>
      <c r="R1318" s="1">
        <v>21641396</v>
      </c>
      <c r="S1318" s="1">
        <v>259498</v>
      </c>
      <c r="T1318" s="1">
        <v>50.313025019999998</v>
      </c>
      <c r="U1318" s="1">
        <v>3.5499817290000002</v>
      </c>
      <c r="V1318" s="1">
        <v>0</v>
      </c>
      <c r="Y1318" s="1">
        <v>1229035665</v>
      </c>
      <c r="Z1318" s="1">
        <v>770585074.26036596</v>
      </c>
      <c r="AA1318" s="1">
        <v>0</v>
      </c>
      <c r="AB1318" s="1">
        <v>1098287190</v>
      </c>
      <c r="AC1318" s="1">
        <v>770585074.26036596</v>
      </c>
      <c r="AD1318" s="1">
        <v>0</v>
      </c>
      <c r="AE1318" s="1">
        <v>1098287190</v>
      </c>
      <c r="AF1318" s="1">
        <v>608434521.19043303</v>
      </c>
      <c r="AG1318" s="1">
        <v>0</v>
      </c>
      <c r="AH1318" s="1">
        <v>1098287190</v>
      </c>
      <c r="AI1318" s="1">
        <v>532128378.56928802</v>
      </c>
      <c r="AJ1318" s="1">
        <v>0</v>
      </c>
      <c r="AK1318" s="1">
        <v>2188116443</v>
      </c>
      <c r="AL1318" s="1">
        <v>2389057803.6603599</v>
      </c>
      <c r="AM1318" s="1">
        <v>2258309328.6603599</v>
      </c>
      <c r="AN1318" s="1">
        <v>2096158775.59043</v>
      </c>
      <c r="AO1318" s="1">
        <v>2019852632.96928</v>
      </c>
      <c r="AP1318" s="1">
        <v>516600222.915999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2704716665.9159999</v>
      </c>
      <c r="AW1318" s="1">
        <v>2905658026.5763602</v>
      </c>
      <c r="AX1318" s="1">
        <v>2774909551.5763602</v>
      </c>
      <c r="AY1318" s="1">
        <v>2612758998.5064301</v>
      </c>
      <c r="AZ1318" s="1">
        <v>2536452855.8852801</v>
      </c>
      <c r="BA1318" s="1">
        <v>2905658026.5763602</v>
      </c>
      <c r="BB1318" s="1">
        <v>2774909551.5763602</v>
      </c>
      <c r="BC1318" s="1">
        <v>2612758998.5064301</v>
      </c>
      <c r="BD1318" s="1">
        <v>2536452855.8852801</v>
      </c>
      <c r="BE1318" s="1">
        <v>2389057803.6603599</v>
      </c>
      <c r="BF1318" s="1">
        <v>2258309328.6603599</v>
      </c>
      <c r="BG1318" s="1">
        <v>2096158775.59043</v>
      </c>
      <c r="BH1318" s="1">
        <v>2019852632.96928</v>
      </c>
      <c r="BI1318" s="1">
        <v>2389057803.6603599</v>
      </c>
      <c r="BJ1318" s="1">
        <v>2258309328.6603599</v>
      </c>
      <c r="BK1318" s="1">
        <v>2096158775.59043</v>
      </c>
      <c r="BL1318" s="1">
        <v>2019852632.96928</v>
      </c>
      <c r="BM1318" s="1" t="s">
        <v>85</v>
      </c>
      <c r="BN1318" s="1" t="s">
        <v>85</v>
      </c>
      <c r="BO1318" s="1" t="s">
        <v>85</v>
      </c>
      <c r="BP1318" t="s">
        <v>85</v>
      </c>
    </row>
    <row r="1319" spans="1:68" x14ac:dyDescent="0.25">
      <c r="A1319">
        <v>1925</v>
      </c>
      <c r="B1319" t="s">
        <v>357</v>
      </c>
      <c r="C1319">
        <v>2019</v>
      </c>
      <c r="D1319" s="2">
        <v>71643</v>
      </c>
      <c r="E1319" s="26">
        <v>85721.09</v>
      </c>
      <c r="F1319" t="s">
        <v>87</v>
      </c>
      <c r="G1319" t="s">
        <v>552</v>
      </c>
      <c r="H1319">
        <v>210</v>
      </c>
      <c r="I1319" s="2">
        <v>131</v>
      </c>
      <c r="J1319" s="1">
        <v>3425610045</v>
      </c>
      <c r="K1319" s="1">
        <v>1724639122</v>
      </c>
      <c r="L1319" s="1">
        <v>290115511.10000002</v>
      </c>
      <c r="M1319" s="1">
        <v>507087245.60000002</v>
      </c>
      <c r="N1319" s="1">
        <v>7235906.9960000003</v>
      </c>
      <c r="O1319" s="1">
        <v>196010580.5</v>
      </c>
      <c r="P1319" s="1">
        <v>114174873.90000001</v>
      </c>
      <c r="Q1319" s="1">
        <v>28570142</v>
      </c>
      <c r="R1319" s="1">
        <v>21641396</v>
      </c>
      <c r="S1319" s="1">
        <v>259498</v>
      </c>
      <c r="T1319" s="1">
        <v>50.389053820000001</v>
      </c>
      <c r="U1319" s="1">
        <v>5.0770530259999997</v>
      </c>
      <c r="V1319" s="1">
        <v>0</v>
      </c>
      <c r="Y1319" s="1">
        <v>1229035665</v>
      </c>
      <c r="Z1319" s="1">
        <v>746674062.23859596</v>
      </c>
      <c r="AA1319" s="1">
        <v>0</v>
      </c>
      <c r="AB1319" s="1">
        <v>1098287190</v>
      </c>
      <c r="AC1319" s="1">
        <v>746674062.23859596</v>
      </c>
      <c r="AD1319" s="1">
        <v>0</v>
      </c>
      <c r="AE1319" s="1">
        <v>1098287190</v>
      </c>
      <c r="AF1319" s="1">
        <v>589554989.73232806</v>
      </c>
      <c r="AG1319" s="1">
        <v>0</v>
      </c>
      <c r="AH1319" s="1">
        <v>1098287190</v>
      </c>
      <c r="AI1319" s="1">
        <v>515616602.670555</v>
      </c>
      <c r="AJ1319" s="1">
        <v>0</v>
      </c>
      <c r="AK1319" s="1">
        <v>2210765213.5999999</v>
      </c>
      <c r="AL1319" s="1">
        <v>2380000112.2385898</v>
      </c>
      <c r="AM1319" s="1">
        <v>2249251637.2385898</v>
      </c>
      <c r="AN1319" s="1">
        <v>2092132564.7323201</v>
      </c>
      <c r="AO1319" s="1">
        <v>2018194177.6705501</v>
      </c>
      <c r="AP1319" s="1">
        <v>514323152.59600002</v>
      </c>
      <c r="AQ1319" s="1">
        <v>0</v>
      </c>
      <c r="AR1319" s="1">
        <v>0</v>
      </c>
      <c r="AS1319" s="1">
        <v>0</v>
      </c>
      <c r="AT1319" s="1">
        <v>0</v>
      </c>
      <c r="AU1319" s="1">
        <v>0</v>
      </c>
      <c r="AV1319" s="1">
        <v>2725088366.1960001</v>
      </c>
      <c r="AW1319" s="1">
        <v>2894323264.83459</v>
      </c>
      <c r="AX1319" s="1">
        <v>2763574789.83459</v>
      </c>
      <c r="AY1319" s="1">
        <v>2606455717.32832</v>
      </c>
      <c r="AZ1319" s="1">
        <v>2532517330.2665501</v>
      </c>
      <c r="BA1319" s="1">
        <v>2894323264.83459</v>
      </c>
      <c r="BB1319" s="1">
        <v>2763574789.83459</v>
      </c>
      <c r="BC1319" s="1">
        <v>2606455717.32832</v>
      </c>
      <c r="BD1319" s="1">
        <v>2532517330.2665501</v>
      </c>
      <c r="BE1319" s="1">
        <v>2380000112.2385898</v>
      </c>
      <c r="BF1319" s="1">
        <v>2249251637.2385898</v>
      </c>
      <c r="BG1319" s="1">
        <v>2092132564.7323201</v>
      </c>
      <c r="BH1319" s="1">
        <v>2018194177.6705501</v>
      </c>
      <c r="BI1319" s="1">
        <v>2380000112.2385898</v>
      </c>
      <c r="BJ1319" s="1">
        <v>2249251637.2385898</v>
      </c>
      <c r="BK1319" s="1">
        <v>2092132564.7323201</v>
      </c>
      <c r="BL1319" s="1">
        <v>2018194177.6705501</v>
      </c>
      <c r="BM1319" s="1" t="s">
        <v>85</v>
      </c>
      <c r="BN1319" s="1" t="s">
        <v>85</v>
      </c>
      <c r="BO1319" s="1" t="s">
        <v>85</v>
      </c>
      <c r="BP1319" t="s">
        <v>85</v>
      </c>
    </row>
    <row r="1320" spans="1:68" x14ac:dyDescent="0.25">
      <c r="A1320">
        <v>1925</v>
      </c>
      <c r="B1320" t="s">
        <v>357</v>
      </c>
      <c r="C1320">
        <v>2020</v>
      </c>
      <c r="D1320" s="2">
        <v>62500</v>
      </c>
      <c r="E1320" s="26">
        <v>85721.09</v>
      </c>
      <c r="F1320" t="s">
        <v>87</v>
      </c>
      <c r="G1320" t="s">
        <v>552</v>
      </c>
      <c r="H1320">
        <v>210</v>
      </c>
      <c r="I1320" s="2">
        <v>131</v>
      </c>
      <c r="J1320" s="1">
        <v>2988437500</v>
      </c>
      <c r="K1320" s="1">
        <v>1907053099</v>
      </c>
      <c r="L1320" s="1">
        <v>311453694.39999998</v>
      </c>
      <c r="M1320" s="1">
        <v>469222349.5</v>
      </c>
      <c r="N1320" s="1">
        <v>28348178.59</v>
      </c>
      <c r="O1320" s="1">
        <v>196010580.5</v>
      </c>
      <c r="P1320" s="1">
        <v>114174873.90000001</v>
      </c>
      <c r="Q1320" s="1">
        <v>28570142</v>
      </c>
      <c r="R1320" s="1">
        <v>21641396</v>
      </c>
      <c r="S1320" s="1">
        <v>259498</v>
      </c>
      <c r="T1320" s="1">
        <v>52.938308679999999</v>
      </c>
      <c r="U1320" s="1">
        <v>1.215029272</v>
      </c>
      <c r="V1320" s="1">
        <v>0</v>
      </c>
      <c r="Y1320" s="1">
        <v>1072187500</v>
      </c>
      <c r="Z1320" s="1">
        <v>852322353.26468301</v>
      </c>
      <c r="AA1320" s="1">
        <v>0</v>
      </c>
      <c r="AB1320" s="1">
        <v>958125000</v>
      </c>
      <c r="AC1320" s="1">
        <v>852322353.26468301</v>
      </c>
      <c r="AD1320" s="1">
        <v>0</v>
      </c>
      <c r="AE1320" s="1">
        <v>958125000</v>
      </c>
      <c r="AF1320" s="1">
        <v>672972213.23194301</v>
      </c>
      <c r="AG1320" s="1">
        <v>0</v>
      </c>
      <c r="AH1320" s="1">
        <v>958125000</v>
      </c>
      <c r="AI1320" s="1">
        <v>588572147.33418405</v>
      </c>
      <c r="AJ1320" s="1">
        <v>0</v>
      </c>
      <c r="AK1320" s="1">
        <v>2414517373.9000001</v>
      </c>
      <c r="AL1320" s="1">
        <v>2350138421.5646801</v>
      </c>
      <c r="AM1320" s="1">
        <v>2236075921.5646801</v>
      </c>
      <c r="AN1320" s="1">
        <v>2056725781.53194</v>
      </c>
      <c r="AO1320" s="1">
        <v>1972325715.6341801</v>
      </c>
      <c r="AP1320" s="1">
        <v>497570528.08999997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2912087901.9899998</v>
      </c>
      <c r="AW1320" s="1">
        <v>2847708949.6546798</v>
      </c>
      <c r="AX1320" s="1">
        <v>2733646449.6546798</v>
      </c>
      <c r="AY1320" s="1">
        <v>2554296309.6219401</v>
      </c>
      <c r="AZ1320" s="1">
        <v>2469896243.7241802</v>
      </c>
      <c r="BA1320" s="1">
        <v>2847708949.6546798</v>
      </c>
      <c r="BB1320" s="1">
        <v>2733646449.6546798</v>
      </c>
      <c r="BC1320" s="1">
        <v>2554296309.6219401</v>
      </c>
      <c r="BD1320" s="1">
        <v>2469896243.7241802</v>
      </c>
      <c r="BE1320" s="1">
        <v>2350138421.5646801</v>
      </c>
      <c r="BF1320" s="1">
        <v>2236075921.5646801</v>
      </c>
      <c r="BG1320" s="1">
        <v>2056725781.53194</v>
      </c>
      <c r="BH1320" s="1">
        <v>1972325715.6341801</v>
      </c>
      <c r="BI1320" s="1">
        <v>2350138421.5646801</v>
      </c>
      <c r="BJ1320" s="1">
        <v>2236075921.5646801</v>
      </c>
      <c r="BK1320" s="1">
        <v>2056725781.53194</v>
      </c>
      <c r="BL1320" s="1">
        <v>1972325715.6341801</v>
      </c>
      <c r="BM1320" s="1" t="s">
        <v>85</v>
      </c>
      <c r="BN1320" s="1" t="s">
        <v>85</v>
      </c>
      <c r="BO1320" s="1" t="s">
        <v>85</v>
      </c>
      <c r="BP1320" t="s">
        <v>85</v>
      </c>
    </row>
    <row r="1321" spans="1:68" x14ac:dyDescent="0.25">
      <c r="A1321">
        <v>1925</v>
      </c>
      <c r="B1321" t="s">
        <v>357</v>
      </c>
      <c r="C1321">
        <v>2021</v>
      </c>
      <c r="D1321" s="2">
        <v>62500</v>
      </c>
      <c r="E1321" s="26">
        <v>85721.09</v>
      </c>
      <c r="F1321" t="s">
        <v>87</v>
      </c>
      <c r="G1321" t="s">
        <v>552</v>
      </c>
      <c r="H1321">
        <v>210</v>
      </c>
      <c r="I1321" s="2">
        <v>131</v>
      </c>
      <c r="J1321" s="1">
        <v>2988437500</v>
      </c>
      <c r="K1321" s="1">
        <v>1821434059</v>
      </c>
      <c r="L1321" s="1">
        <v>312150130.80000001</v>
      </c>
      <c r="M1321" s="1">
        <v>497414933.19999999</v>
      </c>
      <c r="N1321" s="1">
        <v>14057393.18</v>
      </c>
      <c r="O1321" s="1">
        <v>196010580.5</v>
      </c>
      <c r="P1321" s="1">
        <v>114174873.90000001</v>
      </c>
      <c r="Q1321" s="1">
        <v>28570142</v>
      </c>
      <c r="R1321" s="1">
        <v>21641396</v>
      </c>
      <c r="S1321" s="1">
        <v>259498</v>
      </c>
      <c r="T1321" s="1">
        <v>53.025181709999998</v>
      </c>
      <c r="U1321" s="1">
        <v>3.996506825</v>
      </c>
      <c r="V1321" s="1">
        <v>0</v>
      </c>
      <c r="Y1321" s="1">
        <v>1072187500</v>
      </c>
      <c r="Z1321" s="1">
        <v>807919297.34000802</v>
      </c>
      <c r="AA1321" s="1">
        <v>0</v>
      </c>
      <c r="AB1321" s="1">
        <v>958125000</v>
      </c>
      <c r="AC1321" s="1">
        <v>807919297.34000802</v>
      </c>
      <c r="AD1321" s="1">
        <v>0</v>
      </c>
      <c r="AE1321" s="1">
        <v>958125000</v>
      </c>
      <c r="AF1321" s="1">
        <v>637912681.23042798</v>
      </c>
      <c r="AG1321" s="1">
        <v>0</v>
      </c>
      <c r="AH1321" s="1">
        <v>958125000</v>
      </c>
      <c r="AI1321" s="1">
        <v>557909567.76709604</v>
      </c>
      <c r="AJ1321" s="1">
        <v>0</v>
      </c>
      <c r="AK1321" s="1">
        <v>2329594770.3000002</v>
      </c>
      <c r="AL1321" s="1">
        <v>2306431802.04</v>
      </c>
      <c r="AM1321" s="1">
        <v>2192369302.04</v>
      </c>
      <c r="AN1321" s="1">
        <v>2022362685.9304199</v>
      </c>
      <c r="AO1321" s="1">
        <v>1942359572.4670899</v>
      </c>
      <c r="AP1321" s="1">
        <v>511472326.38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2841067096.6799998</v>
      </c>
      <c r="AW1321" s="1">
        <v>2817904128.4200001</v>
      </c>
      <c r="AX1321" s="1">
        <v>2703841628.4200001</v>
      </c>
      <c r="AY1321" s="1">
        <v>2533835012.31042</v>
      </c>
      <c r="AZ1321" s="1">
        <v>2453831898.8470898</v>
      </c>
      <c r="BA1321" s="1">
        <v>2817904128.4200001</v>
      </c>
      <c r="BB1321" s="1">
        <v>2703841628.4200001</v>
      </c>
      <c r="BC1321" s="1">
        <v>2533835012.31042</v>
      </c>
      <c r="BD1321" s="1">
        <v>2453831898.8470898</v>
      </c>
      <c r="BE1321" s="1">
        <v>2306431802.04</v>
      </c>
      <c r="BF1321" s="1">
        <v>2192369302.04</v>
      </c>
      <c r="BG1321" s="1">
        <v>2022362685.9304199</v>
      </c>
      <c r="BH1321" s="1">
        <v>1942359572.4670899</v>
      </c>
      <c r="BI1321" s="1">
        <v>2306431802.04</v>
      </c>
      <c r="BJ1321" s="1">
        <v>2192369302.04</v>
      </c>
      <c r="BK1321" s="1">
        <v>2022362685.9304199</v>
      </c>
      <c r="BL1321" s="1">
        <v>1942359572.4670899</v>
      </c>
      <c r="BM1321" s="1" t="s">
        <v>85</v>
      </c>
      <c r="BN1321" s="1" t="s">
        <v>85</v>
      </c>
      <c r="BO1321" s="1" t="s">
        <v>85</v>
      </c>
      <c r="BP1321" t="s">
        <v>85</v>
      </c>
    </row>
    <row r="1322" spans="1:68" x14ac:dyDescent="0.25">
      <c r="A1322">
        <v>1927</v>
      </c>
      <c r="B1322" t="s">
        <v>358</v>
      </c>
      <c r="C1322">
        <v>2017</v>
      </c>
      <c r="D1322" s="2">
        <v>115540</v>
      </c>
      <c r="E1322" s="26">
        <v>99292.6</v>
      </c>
      <c r="F1322" t="s">
        <v>97</v>
      </c>
      <c r="I1322" s="2">
        <v>261</v>
      </c>
      <c r="J1322" s="1">
        <v>11006918100</v>
      </c>
      <c r="K1322" s="1">
        <v>5183005451</v>
      </c>
      <c r="L1322" s="1">
        <v>729122544.10000002</v>
      </c>
      <c r="M1322" s="1">
        <v>1342404748</v>
      </c>
      <c r="N1322" s="1">
        <v>1854420.9080000001</v>
      </c>
      <c r="O1322" s="1">
        <v>738351150.70000005</v>
      </c>
      <c r="P1322" s="1">
        <v>674915541.39999998</v>
      </c>
      <c r="Q1322" s="1">
        <v>174251022</v>
      </c>
      <c r="R1322" s="1">
        <v>70984698</v>
      </c>
      <c r="S1322" s="1">
        <v>2073289</v>
      </c>
      <c r="T1322" s="1">
        <v>55.281029230000001</v>
      </c>
      <c r="U1322" s="1">
        <v>10.64183506</v>
      </c>
      <c r="V1322" s="1">
        <v>16520799</v>
      </c>
      <c r="W1322" s="1">
        <v>43.97</v>
      </c>
      <c r="X1322" s="1">
        <v>1.19</v>
      </c>
      <c r="Y1322" s="1">
        <v>1982088700</v>
      </c>
      <c r="Z1322" s="1">
        <v>4229814882.95608</v>
      </c>
      <c r="AA1322" s="1">
        <v>535952330.73173302</v>
      </c>
      <c r="AB1322" s="1">
        <v>1771228200</v>
      </c>
      <c r="AC1322" s="1">
        <v>4229814882.95608</v>
      </c>
      <c r="AD1322" s="1">
        <v>535952330.73173302</v>
      </c>
      <c r="AE1322" s="1">
        <v>1771228200</v>
      </c>
      <c r="AF1322" s="1">
        <v>3343172676.2722301</v>
      </c>
      <c r="AG1322" s="1">
        <v>535952330.73173302</v>
      </c>
      <c r="AH1322" s="1">
        <v>1771228200</v>
      </c>
      <c r="AI1322" s="1">
        <v>2925929284.8916001</v>
      </c>
      <c r="AJ1322" s="1">
        <v>535952330.73173302</v>
      </c>
      <c r="AK1322" s="1">
        <v>6650479145.8000002</v>
      </c>
      <c r="AL1322" s="1">
        <v>8151893999.1878099</v>
      </c>
      <c r="AM1322" s="1">
        <v>7941033499.1878099</v>
      </c>
      <c r="AN1322" s="1">
        <v>7054391292.5039701</v>
      </c>
      <c r="AO1322" s="1">
        <v>6637147901.1233301</v>
      </c>
      <c r="AP1322" s="1">
        <v>1344259168.908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7994738314.7080002</v>
      </c>
      <c r="AW1322" s="1">
        <v>9496153168.0958195</v>
      </c>
      <c r="AX1322" s="1">
        <v>9285292668.0958195</v>
      </c>
      <c r="AY1322" s="1">
        <v>8398650461.4119701</v>
      </c>
      <c r="AZ1322" s="1">
        <v>7981407070.0313301</v>
      </c>
      <c r="BA1322" s="1">
        <v>9496153168.0958195</v>
      </c>
      <c r="BB1322" s="1">
        <v>9285292668.0958195</v>
      </c>
      <c r="BC1322" s="1">
        <v>8398650461.4119701</v>
      </c>
      <c r="BD1322" s="1">
        <v>7981407070.0313301</v>
      </c>
      <c r="BE1322" s="1">
        <v>8151893999.1878099</v>
      </c>
      <c r="BF1322" s="1">
        <v>7941033499.1878099</v>
      </c>
      <c r="BG1322" s="1">
        <v>7054391292.5039701</v>
      </c>
      <c r="BH1322" s="1">
        <v>6637147901.1233301</v>
      </c>
      <c r="BI1322" s="1">
        <v>8151893999.1878099</v>
      </c>
      <c r="BJ1322" s="1">
        <v>7941033499.1878099</v>
      </c>
      <c r="BK1322" s="1">
        <v>7054391292.5039701</v>
      </c>
      <c r="BL1322" s="1">
        <v>6637147901.1233301</v>
      </c>
      <c r="BM1322" s="1" t="s">
        <v>85</v>
      </c>
      <c r="BN1322" s="1" t="s">
        <v>85</v>
      </c>
      <c r="BO1322" s="1" t="s">
        <v>85</v>
      </c>
      <c r="BP1322" t="s">
        <v>85</v>
      </c>
    </row>
    <row r="1323" spans="1:68" x14ac:dyDescent="0.25">
      <c r="A1323">
        <v>1927</v>
      </c>
      <c r="B1323" t="s">
        <v>358</v>
      </c>
      <c r="C1323">
        <v>2018</v>
      </c>
      <c r="D1323" s="2">
        <v>116962</v>
      </c>
      <c r="E1323" s="26">
        <v>99292.6</v>
      </c>
      <c r="F1323" t="s">
        <v>97</v>
      </c>
      <c r="I1323" s="2">
        <v>261</v>
      </c>
      <c r="J1323" s="1">
        <v>11142384930</v>
      </c>
      <c r="K1323" s="1">
        <v>5406856272</v>
      </c>
      <c r="L1323" s="1">
        <v>749153880.60000002</v>
      </c>
      <c r="M1323" s="1">
        <v>1406375163</v>
      </c>
      <c r="N1323" s="1">
        <v>1090659.8160000001</v>
      </c>
      <c r="O1323" s="1">
        <v>738351150.70000005</v>
      </c>
      <c r="P1323" s="1">
        <v>674915541.39999998</v>
      </c>
      <c r="Q1323" s="1">
        <v>174251022</v>
      </c>
      <c r="R1323" s="1">
        <v>70984698</v>
      </c>
      <c r="S1323" s="1">
        <v>2073289</v>
      </c>
      <c r="T1323" s="1">
        <v>56.137161079999998</v>
      </c>
      <c r="U1323" s="1">
        <v>8.6775088650000001</v>
      </c>
      <c r="V1323" s="1">
        <v>16520799</v>
      </c>
      <c r="W1323" s="1">
        <v>43.97</v>
      </c>
      <c r="X1323" s="1">
        <v>1.19</v>
      </c>
      <c r="Y1323" s="1">
        <v>2006483110</v>
      </c>
      <c r="Z1323" s="1">
        <v>4497069156.6345196</v>
      </c>
      <c r="AA1323" s="1">
        <v>535952330.73173302</v>
      </c>
      <c r="AB1323" s="1">
        <v>1793027460</v>
      </c>
      <c r="AC1323" s="1">
        <v>4497069156.6345196</v>
      </c>
      <c r="AD1323" s="1">
        <v>535952330.73173302</v>
      </c>
      <c r="AE1323" s="1">
        <v>1793027460</v>
      </c>
      <c r="AF1323" s="1">
        <v>3554405841.3402801</v>
      </c>
      <c r="AG1323" s="1">
        <v>535952330.73173302</v>
      </c>
      <c r="AH1323" s="1">
        <v>1793027460</v>
      </c>
      <c r="AI1323" s="1">
        <v>3110799575.3194599</v>
      </c>
      <c r="AJ1323" s="1">
        <v>535952330.73173302</v>
      </c>
      <c r="AK1323" s="1">
        <v>6894361303.3000002</v>
      </c>
      <c r="AL1323" s="1">
        <v>8463574019.3662596</v>
      </c>
      <c r="AM1323" s="1">
        <v>8250118369.3662596</v>
      </c>
      <c r="AN1323" s="1">
        <v>7307455054.0720196</v>
      </c>
      <c r="AO1323" s="1">
        <v>6863848788.0511999</v>
      </c>
      <c r="AP1323" s="1">
        <v>1407465822.816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8301827126.1160002</v>
      </c>
      <c r="AW1323" s="1">
        <v>9871039842.1822491</v>
      </c>
      <c r="AX1323" s="1">
        <v>9657584192.1822491</v>
      </c>
      <c r="AY1323" s="1">
        <v>8714920876.8880196</v>
      </c>
      <c r="AZ1323" s="1">
        <v>8271314610.8671999</v>
      </c>
      <c r="BA1323" s="1">
        <v>9871039842.1822491</v>
      </c>
      <c r="BB1323" s="1">
        <v>9657584192.1822491</v>
      </c>
      <c r="BC1323" s="1">
        <v>8714920876.8880196</v>
      </c>
      <c r="BD1323" s="1">
        <v>8271314610.8671999</v>
      </c>
      <c r="BE1323" s="1">
        <v>8463574019.3662596</v>
      </c>
      <c r="BF1323" s="1">
        <v>8250118369.3662596</v>
      </c>
      <c r="BG1323" s="1">
        <v>7307455054.0720196</v>
      </c>
      <c r="BH1323" s="1">
        <v>6863848788.0511999</v>
      </c>
      <c r="BI1323" s="1">
        <v>8463574019.36625</v>
      </c>
      <c r="BJ1323" s="1">
        <v>8250118369.36625</v>
      </c>
      <c r="BK1323" s="1">
        <v>7307455054.0720196</v>
      </c>
      <c r="BL1323" s="1">
        <v>6863848788.0511999</v>
      </c>
      <c r="BM1323" s="1" t="s">
        <v>85</v>
      </c>
      <c r="BN1323" s="1" t="s">
        <v>85</v>
      </c>
      <c r="BO1323" s="1" t="s">
        <v>85</v>
      </c>
      <c r="BP1323" t="s">
        <v>85</v>
      </c>
    </row>
    <row r="1324" spans="1:68" x14ac:dyDescent="0.25">
      <c r="A1324">
        <v>1927</v>
      </c>
      <c r="B1324" t="s">
        <v>358</v>
      </c>
      <c r="C1324">
        <v>2019</v>
      </c>
      <c r="D1324" s="2">
        <v>106248</v>
      </c>
      <c r="E1324" s="26">
        <v>99292.6</v>
      </c>
      <c r="F1324" t="s">
        <v>97</v>
      </c>
      <c r="I1324" s="2">
        <v>261</v>
      </c>
      <c r="J1324" s="1">
        <v>10121715720</v>
      </c>
      <c r="K1324" s="1">
        <v>5428621593</v>
      </c>
      <c r="L1324" s="1">
        <v>797238663.20000005</v>
      </c>
      <c r="M1324" s="1">
        <v>1352881216</v>
      </c>
      <c r="N1324" s="1">
        <v>21727170.34</v>
      </c>
      <c r="O1324" s="1">
        <v>738351150.70000005</v>
      </c>
      <c r="P1324" s="1">
        <v>674915541.39999998</v>
      </c>
      <c r="Q1324" s="1">
        <v>174251022</v>
      </c>
      <c r="R1324" s="1">
        <v>70984698</v>
      </c>
      <c r="S1324" s="1">
        <v>2073289</v>
      </c>
      <c r="T1324" s="1">
        <v>53.128345850000002</v>
      </c>
      <c r="U1324" s="1">
        <v>11.789219020000001</v>
      </c>
      <c r="V1324" s="1">
        <v>16520799</v>
      </c>
      <c r="W1324" s="1">
        <v>43.97</v>
      </c>
      <c r="X1324" s="1">
        <v>1.19</v>
      </c>
      <c r="Y1324" s="1">
        <v>1822684440</v>
      </c>
      <c r="Z1324" s="1">
        <v>3917114929.2712002</v>
      </c>
      <c r="AA1324" s="1">
        <v>535952330.73173302</v>
      </c>
      <c r="AB1324" s="1">
        <v>1628781840</v>
      </c>
      <c r="AC1324" s="1">
        <v>3917114929.2712002</v>
      </c>
      <c r="AD1324" s="1">
        <v>535952330.73173302</v>
      </c>
      <c r="AE1324" s="1">
        <v>1628781840</v>
      </c>
      <c r="AF1324" s="1">
        <v>3096020030.1261001</v>
      </c>
      <c r="AG1324" s="1">
        <v>535952330.73173302</v>
      </c>
      <c r="AH1324" s="1">
        <v>1628781840</v>
      </c>
      <c r="AI1324" s="1">
        <v>2709622430.52841</v>
      </c>
      <c r="AJ1324" s="1">
        <v>535952330.73173302</v>
      </c>
      <c r="AK1324" s="1">
        <v>6964211406.8999996</v>
      </c>
      <c r="AL1324" s="1">
        <v>7747905904.6029396</v>
      </c>
      <c r="AM1324" s="1">
        <v>7554003304.6029396</v>
      </c>
      <c r="AN1324" s="1">
        <v>6732908405.45784</v>
      </c>
      <c r="AO1324" s="1">
        <v>6346510805.8601398</v>
      </c>
      <c r="AP1324" s="1">
        <v>1374608386.3399999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8338819793.2399998</v>
      </c>
      <c r="AW1324" s="1">
        <v>9122514290.9429398</v>
      </c>
      <c r="AX1324" s="1">
        <v>8928611690.9429398</v>
      </c>
      <c r="AY1324" s="1">
        <v>8107516791.7978401</v>
      </c>
      <c r="AZ1324" s="1">
        <v>7721119192.20014</v>
      </c>
      <c r="BA1324" s="1">
        <v>9122514290.9429398</v>
      </c>
      <c r="BB1324" s="1">
        <v>8928611690.9429398</v>
      </c>
      <c r="BC1324" s="1">
        <v>8107516791.7978401</v>
      </c>
      <c r="BD1324" s="1">
        <v>7721119192.20014</v>
      </c>
      <c r="BE1324" s="1">
        <v>7747905904.6029396</v>
      </c>
      <c r="BF1324" s="1">
        <v>7554003304.6029396</v>
      </c>
      <c r="BG1324" s="1">
        <v>6732908405.45784</v>
      </c>
      <c r="BH1324" s="1">
        <v>6346510805.8601398</v>
      </c>
      <c r="BI1324" s="1">
        <v>7747905904.6029396</v>
      </c>
      <c r="BJ1324" s="1">
        <v>7554003304.6029396</v>
      </c>
      <c r="BK1324" s="1">
        <v>6732908405.45784</v>
      </c>
      <c r="BL1324" s="1">
        <v>6346510805.8601398</v>
      </c>
      <c r="BM1324" s="1" t="s">
        <v>85</v>
      </c>
      <c r="BN1324" s="1" t="s">
        <v>85</v>
      </c>
      <c r="BO1324" s="1" t="s">
        <v>85</v>
      </c>
      <c r="BP1324" t="s">
        <v>85</v>
      </c>
    </row>
    <row r="1325" spans="1:68" x14ac:dyDescent="0.25">
      <c r="A1325">
        <v>1927</v>
      </c>
      <c r="B1325" t="s">
        <v>358</v>
      </c>
      <c r="C1325">
        <v>2020</v>
      </c>
      <c r="D1325" s="2">
        <v>103776</v>
      </c>
      <c r="E1325" s="26">
        <v>99292.6</v>
      </c>
      <c r="F1325" t="s">
        <v>97</v>
      </c>
      <c r="I1325" s="2">
        <v>261</v>
      </c>
      <c r="J1325" s="1">
        <v>9886220640</v>
      </c>
      <c r="K1325" s="1">
        <v>6157367867</v>
      </c>
      <c r="L1325" s="1">
        <v>932795410.20000005</v>
      </c>
      <c r="M1325" s="1">
        <v>1078088054</v>
      </c>
      <c r="N1325" s="1">
        <v>298175771.39999998</v>
      </c>
      <c r="O1325" s="1">
        <v>738351150.70000005</v>
      </c>
      <c r="P1325" s="1">
        <v>674915541.39999998</v>
      </c>
      <c r="Q1325" s="1">
        <v>174251022</v>
      </c>
      <c r="R1325" s="1">
        <v>70984698</v>
      </c>
      <c r="S1325" s="1">
        <v>2073289</v>
      </c>
      <c r="T1325" s="1">
        <v>55.845189619999999</v>
      </c>
      <c r="U1325" s="1">
        <v>5.0768522379999999</v>
      </c>
      <c r="V1325" s="1">
        <v>16520799</v>
      </c>
      <c r="W1325" s="1">
        <v>43.97</v>
      </c>
      <c r="X1325" s="1">
        <v>1.19</v>
      </c>
      <c r="Y1325" s="1">
        <v>1780277280</v>
      </c>
      <c r="Z1325" s="1">
        <v>4810585697.9299297</v>
      </c>
      <c r="AA1325" s="1">
        <v>535952330.73173302</v>
      </c>
      <c r="AB1325" s="1">
        <v>1590886080</v>
      </c>
      <c r="AC1325" s="1">
        <v>4810585697.9299297</v>
      </c>
      <c r="AD1325" s="1">
        <v>535952330.73173302</v>
      </c>
      <c r="AE1325" s="1">
        <v>1590886080</v>
      </c>
      <c r="AF1325" s="1">
        <v>3802203904.2393498</v>
      </c>
      <c r="AG1325" s="1">
        <v>535952330.73173302</v>
      </c>
      <c r="AH1325" s="1">
        <v>1590886080</v>
      </c>
      <c r="AI1325" s="1">
        <v>3327671295.44379</v>
      </c>
      <c r="AJ1325" s="1">
        <v>535952330.73173302</v>
      </c>
      <c r="AK1325" s="1">
        <v>7828514427.8999996</v>
      </c>
      <c r="AL1325" s="1">
        <v>8734526260.2616692</v>
      </c>
      <c r="AM1325" s="1">
        <v>8545135060.2616596</v>
      </c>
      <c r="AN1325" s="1">
        <v>7536753266.5710897</v>
      </c>
      <c r="AO1325" s="1">
        <v>7062220657.7755203</v>
      </c>
      <c r="AP1325" s="1">
        <v>1376263825.4000001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9204778253.2999992</v>
      </c>
      <c r="AW1325" s="1">
        <v>10110790085.6616</v>
      </c>
      <c r="AX1325" s="1">
        <v>9921398885.6616592</v>
      </c>
      <c r="AY1325" s="1">
        <v>8913017091.9710903</v>
      </c>
      <c r="AZ1325" s="1">
        <v>8438484483.1755199</v>
      </c>
      <c r="BA1325" s="1">
        <v>9886220640</v>
      </c>
      <c r="BB1325" s="1">
        <v>9886220640</v>
      </c>
      <c r="BC1325" s="1">
        <v>8913017091.9710903</v>
      </c>
      <c r="BD1325" s="1">
        <v>8438484483.1755199</v>
      </c>
      <c r="BE1325" s="1">
        <v>8734526260.2616692</v>
      </c>
      <c r="BF1325" s="1">
        <v>8545135060.2616596</v>
      </c>
      <c r="BG1325" s="1">
        <v>7536753266.5710897</v>
      </c>
      <c r="BH1325" s="1">
        <v>7062220657.7755203</v>
      </c>
      <c r="BI1325" s="1">
        <v>8509956814.6000004</v>
      </c>
      <c r="BJ1325" s="1">
        <v>8509956814.6000004</v>
      </c>
      <c r="BK1325" s="1">
        <v>7536753266.5710897</v>
      </c>
      <c r="BL1325" s="1">
        <v>7062220657.7755203</v>
      </c>
      <c r="BM1325" s="1" t="s">
        <v>121</v>
      </c>
      <c r="BN1325" s="1" t="s">
        <v>121</v>
      </c>
      <c r="BO1325" s="1" t="s">
        <v>85</v>
      </c>
      <c r="BP1325" t="s">
        <v>85</v>
      </c>
    </row>
    <row r="1326" spans="1:68" x14ac:dyDescent="0.25">
      <c r="A1326">
        <v>1927</v>
      </c>
      <c r="B1326" t="s">
        <v>358</v>
      </c>
      <c r="C1326">
        <v>2021</v>
      </c>
      <c r="D1326" s="2">
        <v>103776</v>
      </c>
      <c r="E1326" s="26">
        <v>99292.6</v>
      </c>
      <c r="F1326" t="s">
        <v>97</v>
      </c>
      <c r="I1326" s="2">
        <v>261</v>
      </c>
      <c r="J1326" s="1">
        <v>9886220640</v>
      </c>
      <c r="K1326" s="1">
        <v>6089230802</v>
      </c>
      <c r="L1326" s="1">
        <v>945036533.20000005</v>
      </c>
      <c r="M1326" s="1">
        <v>1435395840</v>
      </c>
      <c r="N1326" s="1">
        <v>152883875.59999999</v>
      </c>
      <c r="O1326" s="1">
        <v>738351150.70000005</v>
      </c>
      <c r="P1326" s="1">
        <v>674915541.39999998</v>
      </c>
      <c r="Q1326" s="1">
        <v>174251022</v>
      </c>
      <c r="R1326" s="1">
        <v>70984698</v>
      </c>
      <c r="S1326" s="1">
        <v>2073289</v>
      </c>
      <c r="T1326" s="1">
        <v>56.196533420000002</v>
      </c>
      <c r="U1326" s="1">
        <v>7.6395400349999996</v>
      </c>
      <c r="V1326" s="1">
        <v>16520799</v>
      </c>
      <c r="W1326" s="1">
        <v>43.97</v>
      </c>
      <c r="X1326" s="1">
        <v>1.19</v>
      </c>
      <c r="Y1326" s="1">
        <v>1780277280</v>
      </c>
      <c r="Z1326" s="1">
        <v>4601048408.4747295</v>
      </c>
      <c r="AA1326" s="1">
        <v>535952330.73173302</v>
      </c>
      <c r="AB1326" s="1">
        <v>1590886080</v>
      </c>
      <c r="AC1326" s="1">
        <v>4601048408.4747295</v>
      </c>
      <c r="AD1326" s="1">
        <v>535952330.73173302</v>
      </c>
      <c r="AE1326" s="1">
        <v>1590886080</v>
      </c>
      <c r="AF1326" s="1">
        <v>3636589247.2978702</v>
      </c>
      <c r="AG1326" s="1">
        <v>535952330.73173302</v>
      </c>
      <c r="AH1326" s="1">
        <v>1590886080</v>
      </c>
      <c r="AI1326" s="1">
        <v>3182726112.6264</v>
      </c>
      <c r="AJ1326" s="1">
        <v>535952330.73173302</v>
      </c>
      <c r="AK1326" s="1">
        <v>7772618485.8999996</v>
      </c>
      <c r="AL1326" s="1">
        <v>8537230093.8064604</v>
      </c>
      <c r="AM1326" s="1">
        <v>8347838893.8064604</v>
      </c>
      <c r="AN1326" s="1">
        <v>7383379732.6295996</v>
      </c>
      <c r="AO1326" s="1">
        <v>6929516597.9581299</v>
      </c>
      <c r="AP1326" s="1">
        <v>1588279715.5999999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9360898201.5</v>
      </c>
      <c r="AW1326" s="1">
        <v>10125509809.406401</v>
      </c>
      <c r="AX1326" s="1">
        <v>9936118609.4064598</v>
      </c>
      <c r="AY1326" s="1">
        <v>8971659448.2296009</v>
      </c>
      <c r="AZ1326" s="1">
        <v>8517796313.5581398</v>
      </c>
      <c r="BA1326" s="1">
        <v>9886220640</v>
      </c>
      <c r="BB1326" s="1">
        <v>9886220640</v>
      </c>
      <c r="BC1326" s="1">
        <v>8971659448.2296009</v>
      </c>
      <c r="BD1326" s="1">
        <v>8517796313.5581398</v>
      </c>
      <c r="BE1326" s="1">
        <v>8537230093.8064604</v>
      </c>
      <c r="BF1326" s="1">
        <v>8347838893.8064604</v>
      </c>
      <c r="BG1326" s="1">
        <v>7383379732.6295996</v>
      </c>
      <c r="BH1326" s="1">
        <v>6929516597.9581299</v>
      </c>
      <c r="BI1326" s="1">
        <v>8297940924.3999996</v>
      </c>
      <c r="BJ1326" s="1">
        <v>8297940924.3999996</v>
      </c>
      <c r="BK1326" s="1">
        <v>7383379732.6295996</v>
      </c>
      <c r="BL1326" s="1">
        <v>6929516597.9581299</v>
      </c>
      <c r="BM1326" s="1" t="s">
        <v>121</v>
      </c>
      <c r="BN1326" s="1" t="s">
        <v>121</v>
      </c>
      <c r="BO1326" s="1" t="s">
        <v>85</v>
      </c>
      <c r="BP1326" t="s">
        <v>85</v>
      </c>
    </row>
    <row r="1327" spans="1:68" x14ac:dyDescent="0.25">
      <c r="A1327">
        <v>1940</v>
      </c>
      <c r="B1327" t="s">
        <v>359</v>
      </c>
      <c r="C1327">
        <v>2017</v>
      </c>
      <c r="D1327" s="2">
        <v>79201</v>
      </c>
      <c r="E1327" s="26">
        <v>183138.76</v>
      </c>
      <c r="F1327" t="s">
        <v>87</v>
      </c>
      <c r="I1327" s="2">
        <v>197</v>
      </c>
      <c r="J1327" s="1">
        <v>5694947905</v>
      </c>
      <c r="K1327" s="1">
        <v>2542962379</v>
      </c>
      <c r="L1327" s="1">
        <v>941802704.39999998</v>
      </c>
      <c r="M1327" s="1">
        <v>469892604.10000002</v>
      </c>
      <c r="N1327" s="1">
        <v>153350.66</v>
      </c>
      <c r="O1327" s="1">
        <v>250844082.80000001</v>
      </c>
      <c r="P1327" s="1">
        <v>152712059.80000001</v>
      </c>
      <c r="Q1327" s="1">
        <v>87799774</v>
      </c>
      <c r="R1327" s="1">
        <v>21896320</v>
      </c>
      <c r="S1327" s="1">
        <v>2155308</v>
      </c>
      <c r="T1327" s="1">
        <v>47.407289179999999</v>
      </c>
      <c r="U1327" s="1">
        <v>7.0042767670000003</v>
      </c>
      <c r="V1327" s="1">
        <v>1693100</v>
      </c>
      <c r="W1327" s="1">
        <v>33.380000000000003</v>
      </c>
      <c r="X1327" s="1">
        <v>0.91</v>
      </c>
      <c r="Y1327" s="1">
        <v>1358693155</v>
      </c>
      <c r="Z1327" s="1">
        <v>1901248345.2443199</v>
      </c>
      <c r="AA1327" s="1">
        <v>35039720.359999999</v>
      </c>
      <c r="AB1327" s="1">
        <v>1214151330</v>
      </c>
      <c r="AC1327" s="1">
        <v>1901248345.2443199</v>
      </c>
      <c r="AD1327" s="1">
        <v>35039720.359999999</v>
      </c>
      <c r="AE1327" s="1">
        <v>1214151330</v>
      </c>
      <c r="AF1327" s="1">
        <v>1508705985.1818099</v>
      </c>
      <c r="AG1327" s="1">
        <v>35039720.359999999</v>
      </c>
      <c r="AH1327" s="1">
        <v>1214151330</v>
      </c>
      <c r="AI1327" s="1">
        <v>1323980168.6817999</v>
      </c>
      <c r="AJ1327" s="1">
        <v>35039720.359999999</v>
      </c>
      <c r="AK1327" s="1">
        <v>3735609166.1999998</v>
      </c>
      <c r="AL1327" s="1">
        <v>4389495984.8043203</v>
      </c>
      <c r="AM1327" s="1">
        <v>4244954159.8043299</v>
      </c>
      <c r="AN1327" s="1">
        <v>3852411799.7418098</v>
      </c>
      <c r="AO1327" s="1">
        <v>3667685983.2417998</v>
      </c>
      <c r="AP1327" s="1">
        <v>470045954.75999999</v>
      </c>
      <c r="AQ1327" s="1">
        <v>0</v>
      </c>
      <c r="AR1327" s="1">
        <v>0</v>
      </c>
      <c r="AS1327" s="1">
        <v>0</v>
      </c>
      <c r="AT1327" s="1">
        <v>0</v>
      </c>
      <c r="AU1327" s="1">
        <v>0</v>
      </c>
      <c r="AV1327" s="1">
        <v>4205655120.96</v>
      </c>
      <c r="AW1327" s="1">
        <v>4859541939.5643196</v>
      </c>
      <c r="AX1327" s="1">
        <v>4715000114.5643301</v>
      </c>
      <c r="AY1327" s="1">
        <v>4322457754.5018101</v>
      </c>
      <c r="AZ1327" s="1">
        <v>4137731938.0018001</v>
      </c>
      <c r="BA1327" s="1">
        <v>4859541939.5643196</v>
      </c>
      <c r="BB1327" s="1">
        <v>4715000114.5643301</v>
      </c>
      <c r="BC1327" s="1">
        <v>4322457754.5018101</v>
      </c>
      <c r="BD1327" s="1">
        <v>4137731938.0018001</v>
      </c>
      <c r="BE1327" s="1">
        <v>4389495984.8043203</v>
      </c>
      <c r="BF1327" s="1">
        <v>4244954159.8043299</v>
      </c>
      <c r="BG1327" s="1">
        <v>3852411799.7418098</v>
      </c>
      <c r="BH1327" s="1">
        <v>3667685983.2417998</v>
      </c>
      <c r="BI1327" s="1">
        <v>4389495984.8043203</v>
      </c>
      <c r="BJ1327" s="1">
        <v>4244954159.8043299</v>
      </c>
      <c r="BK1327" s="1">
        <v>3852411799.7418098</v>
      </c>
      <c r="BL1327" s="1">
        <v>3667685983.2417998</v>
      </c>
      <c r="BM1327" s="1" t="s">
        <v>85</v>
      </c>
      <c r="BN1327" s="1" t="s">
        <v>85</v>
      </c>
      <c r="BO1327" s="1" t="s">
        <v>85</v>
      </c>
      <c r="BP1327" t="s">
        <v>85</v>
      </c>
    </row>
    <row r="1328" spans="1:68" x14ac:dyDescent="0.25">
      <c r="A1328">
        <v>1940</v>
      </c>
      <c r="B1328" t="s">
        <v>359</v>
      </c>
      <c r="C1328">
        <v>2018</v>
      </c>
      <c r="D1328" s="2">
        <v>83007</v>
      </c>
      <c r="E1328" s="26">
        <v>183138.76</v>
      </c>
      <c r="F1328" t="s">
        <v>87</v>
      </c>
      <c r="I1328" s="2">
        <v>197</v>
      </c>
      <c r="J1328" s="1">
        <v>5968618335</v>
      </c>
      <c r="K1328" s="1">
        <v>2788702698</v>
      </c>
      <c r="L1328" s="1">
        <v>935927504</v>
      </c>
      <c r="M1328" s="1">
        <v>560532568.79999995</v>
      </c>
      <c r="N1328" s="1">
        <v>0</v>
      </c>
      <c r="O1328" s="1">
        <v>250844082.80000001</v>
      </c>
      <c r="P1328" s="1">
        <v>152712059.80000001</v>
      </c>
      <c r="Q1328" s="1">
        <v>87799774</v>
      </c>
      <c r="R1328" s="1">
        <v>21896320</v>
      </c>
      <c r="S1328" s="1">
        <v>2155308</v>
      </c>
      <c r="T1328" s="1">
        <v>47.070323790000003</v>
      </c>
      <c r="U1328" s="1">
        <v>4.2239097729999999</v>
      </c>
      <c r="V1328" s="1">
        <v>1693100</v>
      </c>
      <c r="W1328" s="1">
        <v>33.380000000000003</v>
      </c>
      <c r="X1328" s="1">
        <v>0.91</v>
      </c>
      <c r="Y1328" s="1">
        <v>1423985085</v>
      </c>
      <c r="Z1328" s="1">
        <v>2016227723.73437</v>
      </c>
      <c r="AA1328" s="1">
        <v>35039720.359999999</v>
      </c>
      <c r="AB1328" s="1">
        <v>1272497310</v>
      </c>
      <c r="AC1328" s="1">
        <v>2016227723.73437</v>
      </c>
      <c r="AD1328" s="1">
        <v>35039720.359999999</v>
      </c>
      <c r="AE1328" s="1">
        <v>1272497310</v>
      </c>
      <c r="AF1328" s="1">
        <v>1599946078.5311699</v>
      </c>
      <c r="AG1328" s="1">
        <v>35039720.359999999</v>
      </c>
      <c r="AH1328" s="1">
        <v>1272497310</v>
      </c>
      <c r="AI1328" s="1">
        <v>1404048833.72967</v>
      </c>
      <c r="AJ1328" s="1">
        <v>35039720.359999999</v>
      </c>
      <c r="AK1328" s="1">
        <v>3975474284.8000002</v>
      </c>
      <c r="AL1328" s="1">
        <v>4563892092.8943701</v>
      </c>
      <c r="AM1328" s="1">
        <v>4412404317.8943701</v>
      </c>
      <c r="AN1328" s="1">
        <v>3996122672.6911702</v>
      </c>
      <c r="AO1328" s="1">
        <v>3800225427.8896699</v>
      </c>
      <c r="AP1328" s="1">
        <v>560532568.79999995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4536006853.6000004</v>
      </c>
      <c r="AW1328" s="1">
        <v>5124424661.6943703</v>
      </c>
      <c r="AX1328" s="1">
        <v>4972936886.6943703</v>
      </c>
      <c r="AY1328" s="1">
        <v>4556655241.4911699</v>
      </c>
      <c r="AZ1328" s="1">
        <v>4360757996.6896696</v>
      </c>
      <c r="BA1328" s="1">
        <v>5124424661.6943703</v>
      </c>
      <c r="BB1328" s="1">
        <v>4972936886.6943703</v>
      </c>
      <c r="BC1328" s="1">
        <v>4556655241.4911699</v>
      </c>
      <c r="BD1328" s="1">
        <v>4360757996.6896696</v>
      </c>
      <c r="BE1328" s="1">
        <v>4563892092.8943701</v>
      </c>
      <c r="BF1328" s="1">
        <v>4412404317.8943701</v>
      </c>
      <c r="BG1328" s="1">
        <v>3996122672.6911702</v>
      </c>
      <c r="BH1328" s="1">
        <v>3800225427.8896699</v>
      </c>
      <c r="BI1328" s="1">
        <v>4563892092.8943701</v>
      </c>
      <c r="BJ1328" s="1">
        <v>4412404317.8943701</v>
      </c>
      <c r="BK1328" s="1">
        <v>3996122672.6911702</v>
      </c>
      <c r="BL1328" s="1">
        <v>3800225427.8896699</v>
      </c>
      <c r="BM1328" s="1" t="s">
        <v>85</v>
      </c>
      <c r="BN1328" s="1" t="s">
        <v>85</v>
      </c>
      <c r="BO1328" s="1" t="s">
        <v>85</v>
      </c>
      <c r="BP1328" t="s">
        <v>85</v>
      </c>
    </row>
    <row r="1329" spans="1:68" x14ac:dyDescent="0.25">
      <c r="A1329">
        <v>1940</v>
      </c>
      <c r="B1329" t="s">
        <v>359</v>
      </c>
      <c r="C1329">
        <v>2019</v>
      </c>
      <c r="D1329" s="2">
        <v>79392</v>
      </c>
      <c r="E1329" s="26">
        <v>183138.76</v>
      </c>
      <c r="F1329" t="s">
        <v>87</v>
      </c>
      <c r="I1329" s="2">
        <v>197</v>
      </c>
      <c r="J1329" s="1">
        <v>5708681760</v>
      </c>
      <c r="K1329" s="1">
        <v>2723379057</v>
      </c>
      <c r="L1329" s="1">
        <v>910313455.39999998</v>
      </c>
      <c r="M1329" s="1">
        <v>577777411.60000002</v>
      </c>
      <c r="N1329" s="1">
        <v>352007089.39999998</v>
      </c>
      <c r="O1329" s="1">
        <v>250844082.80000001</v>
      </c>
      <c r="P1329" s="1">
        <v>152712059.80000001</v>
      </c>
      <c r="Q1329" s="1">
        <v>87799774</v>
      </c>
      <c r="R1329" s="1">
        <v>21896320</v>
      </c>
      <c r="S1329" s="1">
        <v>2155308</v>
      </c>
      <c r="T1329" s="1">
        <v>46.852644470000001</v>
      </c>
      <c r="U1329" s="1">
        <v>5.6442255430000001</v>
      </c>
      <c r="V1329" s="1">
        <v>1693100</v>
      </c>
      <c r="W1329" s="1">
        <v>33.380000000000003</v>
      </c>
      <c r="X1329" s="1">
        <v>0.91</v>
      </c>
      <c r="Y1329" s="1">
        <v>1361969760</v>
      </c>
      <c r="Z1329" s="1">
        <v>1939148435.1271999</v>
      </c>
      <c r="AA1329" s="1">
        <v>35039720.359999999</v>
      </c>
      <c r="AB1329" s="1">
        <v>1217079360</v>
      </c>
      <c r="AC1329" s="1">
        <v>1939148435.1271999</v>
      </c>
      <c r="AD1329" s="1">
        <v>35039720.359999999</v>
      </c>
      <c r="AE1329" s="1">
        <v>1217079360</v>
      </c>
      <c r="AF1329" s="1">
        <v>1538781010.67138</v>
      </c>
      <c r="AG1329" s="1">
        <v>35039720.359999999</v>
      </c>
      <c r="AH1329" s="1">
        <v>1217079360</v>
      </c>
      <c r="AI1329" s="1">
        <v>1350372810.92746</v>
      </c>
      <c r="AJ1329" s="1">
        <v>35039720.359999999</v>
      </c>
      <c r="AK1329" s="1">
        <v>3884536595.1999998</v>
      </c>
      <c r="AL1329" s="1">
        <v>4399183430.6871996</v>
      </c>
      <c r="AM1329" s="1">
        <v>4254293030.6872001</v>
      </c>
      <c r="AN1329" s="1">
        <v>3853925606.23138</v>
      </c>
      <c r="AO1329" s="1">
        <v>3665517406.4874601</v>
      </c>
      <c r="AP1329" s="1">
        <v>929784501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4814321096.1999998</v>
      </c>
      <c r="AW1329" s="1">
        <v>5328967931.6871996</v>
      </c>
      <c r="AX1329" s="1">
        <v>5184077531.6871996</v>
      </c>
      <c r="AY1329" s="1">
        <v>4783710107.2313805</v>
      </c>
      <c r="AZ1329" s="1">
        <v>4595301907.4874601</v>
      </c>
      <c r="BA1329" s="1">
        <v>5328967931.6871996</v>
      </c>
      <c r="BB1329" s="1">
        <v>5184077531.6871996</v>
      </c>
      <c r="BC1329" s="1">
        <v>4783710107.2313805</v>
      </c>
      <c r="BD1329" s="1">
        <v>4595301907.4874601</v>
      </c>
      <c r="BE1329" s="1">
        <v>4399183430.6871996</v>
      </c>
      <c r="BF1329" s="1">
        <v>4254293030.6872001</v>
      </c>
      <c r="BG1329" s="1">
        <v>3853925606.23138</v>
      </c>
      <c r="BH1329" s="1">
        <v>3665517406.4874601</v>
      </c>
      <c r="BI1329" s="1">
        <v>4399183430.6871996</v>
      </c>
      <c r="BJ1329" s="1">
        <v>4254293030.6872001</v>
      </c>
      <c r="BK1329" s="1">
        <v>3853925606.23138</v>
      </c>
      <c r="BL1329" s="1">
        <v>3665517406.4874601</v>
      </c>
      <c r="BM1329" s="1" t="s">
        <v>85</v>
      </c>
      <c r="BN1329" s="1" t="s">
        <v>85</v>
      </c>
      <c r="BO1329" s="1" t="s">
        <v>85</v>
      </c>
      <c r="BP1329" t="s">
        <v>85</v>
      </c>
    </row>
    <row r="1330" spans="1:68" x14ac:dyDescent="0.25">
      <c r="A1330">
        <v>1940</v>
      </c>
      <c r="B1330" t="s">
        <v>359</v>
      </c>
      <c r="C1330">
        <v>2020</v>
      </c>
      <c r="D1330" s="2">
        <v>81777</v>
      </c>
      <c r="E1330" s="26">
        <v>183138.76</v>
      </c>
      <c r="F1330" t="s">
        <v>87</v>
      </c>
      <c r="I1330" s="2">
        <v>197</v>
      </c>
      <c r="J1330" s="1">
        <v>5880175185</v>
      </c>
      <c r="K1330" s="1">
        <v>2989214296</v>
      </c>
      <c r="L1330" s="1">
        <v>961794394.10000002</v>
      </c>
      <c r="M1330" s="1">
        <v>442133142.39999998</v>
      </c>
      <c r="N1330" s="1">
        <v>387595663.30000001</v>
      </c>
      <c r="O1330" s="1">
        <v>250844082.80000001</v>
      </c>
      <c r="P1330" s="1">
        <v>152712059.80000001</v>
      </c>
      <c r="Q1330" s="1">
        <v>87799774</v>
      </c>
      <c r="R1330" s="1">
        <v>21896320</v>
      </c>
      <c r="S1330" s="1">
        <v>2155308</v>
      </c>
      <c r="T1330" s="1">
        <v>48.43991501</v>
      </c>
      <c r="U1330" s="1">
        <v>2.1018887830000001</v>
      </c>
      <c r="V1330" s="1">
        <v>1693100</v>
      </c>
      <c r="W1330" s="1">
        <v>33.380000000000003</v>
      </c>
      <c r="X1330" s="1">
        <v>0.91</v>
      </c>
      <c r="Y1330" s="1">
        <v>1402884435</v>
      </c>
      <c r="Z1330" s="1">
        <v>2180532847.0415001</v>
      </c>
      <c r="AA1330" s="1">
        <v>35039720.359999999</v>
      </c>
      <c r="AB1330" s="1">
        <v>1253641410</v>
      </c>
      <c r="AC1330" s="1">
        <v>2180532847.0415001</v>
      </c>
      <c r="AD1330" s="1">
        <v>35039720.359999999</v>
      </c>
      <c r="AE1330" s="1">
        <v>1253641410</v>
      </c>
      <c r="AF1330" s="1">
        <v>1730327847.7248499</v>
      </c>
      <c r="AG1330" s="1">
        <v>35039720.359999999</v>
      </c>
      <c r="AH1330" s="1">
        <v>1253641410</v>
      </c>
      <c r="AI1330" s="1">
        <v>1518466671.57584</v>
      </c>
      <c r="AJ1330" s="1">
        <v>35039720.359999999</v>
      </c>
      <c r="AK1330" s="1">
        <v>4201852772.9000001</v>
      </c>
      <c r="AL1330" s="1">
        <v>4732963456.3015003</v>
      </c>
      <c r="AM1330" s="1">
        <v>4583720431.3015003</v>
      </c>
      <c r="AN1330" s="1">
        <v>4133515431.9848499</v>
      </c>
      <c r="AO1330" s="1">
        <v>3921654255.8358402</v>
      </c>
      <c r="AP1330" s="1">
        <v>829728805.70000005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5031581578.6000004</v>
      </c>
      <c r="AW1330" s="1">
        <v>5562692262.0015001</v>
      </c>
      <c r="AX1330" s="1">
        <v>5413449237.0015001</v>
      </c>
      <c r="AY1330" s="1">
        <v>4963244237.6848497</v>
      </c>
      <c r="AZ1330" s="1">
        <v>4751383061.53584</v>
      </c>
      <c r="BA1330" s="1">
        <v>5562692262.0015001</v>
      </c>
      <c r="BB1330" s="1">
        <v>5413449237.0015001</v>
      </c>
      <c r="BC1330" s="1">
        <v>4963244237.6848497</v>
      </c>
      <c r="BD1330" s="1">
        <v>4751383061.53584</v>
      </c>
      <c r="BE1330" s="1">
        <v>4732963456.3015003</v>
      </c>
      <c r="BF1330" s="1">
        <v>4583720431.3015003</v>
      </c>
      <c r="BG1330" s="1">
        <v>4133515431.9848499</v>
      </c>
      <c r="BH1330" s="1">
        <v>3921654255.8358402</v>
      </c>
      <c r="BI1330" s="1">
        <v>4732963456.3015003</v>
      </c>
      <c r="BJ1330" s="1">
        <v>4583720431.3015003</v>
      </c>
      <c r="BK1330" s="1">
        <v>4133515431.9848499</v>
      </c>
      <c r="BL1330" s="1">
        <v>3921654255.8358402</v>
      </c>
      <c r="BM1330" s="1" t="s">
        <v>85</v>
      </c>
      <c r="BN1330" s="1" t="s">
        <v>85</v>
      </c>
      <c r="BO1330" s="1" t="s">
        <v>85</v>
      </c>
      <c r="BP1330" t="s">
        <v>85</v>
      </c>
    </row>
    <row r="1331" spans="1:68" x14ac:dyDescent="0.25">
      <c r="A1331">
        <v>1940</v>
      </c>
      <c r="B1331" t="s">
        <v>359</v>
      </c>
      <c r="C1331">
        <v>2021</v>
      </c>
      <c r="D1331" s="2">
        <v>81777</v>
      </c>
      <c r="E1331" s="26">
        <v>183138.76</v>
      </c>
      <c r="F1331" t="s">
        <v>87</v>
      </c>
      <c r="I1331" s="2">
        <v>197</v>
      </c>
      <c r="J1331" s="1">
        <v>5880175185</v>
      </c>
      <c r="K1331" s="1">
        <v>3032783089</v>
      </c>
      <c r="L1331" s="1">
        <v>957778102.89999998</v>
      </c>
      <c r="M1331" s="1">
        <v>467258713</v>
      </c>
      <c r="N1331" s="1">
        <v>0</v>
      </c>
      <c r="O1331" s="1">
        <v>250844082.80000001</v>
      </c>
      <c r="P1331" s="1">
        <v>152712059.80000001</v>
      </c>
      <c r="Q1331" s="1">
        <v>87799774</v>
      </c>
      <c r="R1331" s="1">
        <v>21896320</v>
      </c>
      <c r="S1331" s="1">
        <v>2155308</v>
      </c>
      <c r="T1331" s="1">
        <v>48.149378820000003</v>
      </c>
      <c r="U1331" s="1">
        <v>4.7055475009999999</v>
      </c>
      <c r="V1331" s="1">
        <v>1693100</v>
      </c>
      <c r="W1331" s="1">
        <v>33.380000000000003</v>
      </c>
      <c r="X1331" s="1">
        <v>0.91</v>
      </c>
      <c r="Y1331" s="1">
        <v>1402884435</v>
      </c>
      <c r="Z1331" s="1">
        <v>2044340445.7571101</v>
      </c>
      <c r="AA1331" s="1">
        <v>35039720.359999999</v>
      </c>
      <c r="AB1331" s="1">
        <v>1253641410</v>
      </c>
      <c r="AC1331" s="1">
        <v>2044340445.7571101</v>
      </c>
      <c r="AD1331" s="1">
        <v>35039720.359999999</v>
      </c>
      <c r="AE1331" s="1">
        <v>1253641410</v>
      </c>
      <c r="AF1331" s="1">
        <v>1622254490.8338301</v>
      </c>
      <c r="AG1331" s="1">
        <v>35039720.359999999</v>
      </c>
      <c r="AH1331" s="1">
        <v>1253641410</v>
      </c>
      <c r="AI1331" s="1">
        <v>1423625806.1640501</v>
      </c>
      <c r="AJ1331" s="1">
        <v>35039720.359999999</v>
      </c>
      <c r="AK1331" s="1">
        <v>4241405274.6999998</v>
      </c>
      <c r="AL1331" s="1">
        <v>4592754763.8171101</v>
      </c>
      <c r="AM1331" s="1">
        <v>4443511738.8171101</v>
      </c>
      <c r="AN1331" s="1">
        <v>4021425783.8938298</v>
      </c>
      <c r="AO1331" s="1">
        <v>3822797099.2240601</v>
      </c>
      <c r="AP1331" s="1">
        <v>467258713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4708663987.6999998</v>
      </c>
      <c r="AW1331" s="1">
        <v>5060013476.8171101</v>
      </c>
      <c r="AX1331" s="1">
        <v>4910770451.8171101</v>
      </c>
      <c r="AY1331" s="1">
        <v>4488684496.8938303</v>
      </c>
      <c r="AZ1331" s="1">
        <v>4290055812.2240601</v>
      </c>
      <c r="BA1331" s="1">
        <v>5060013476.8171101</v>
      </c>
      <c r="BB1331" s="1">
        <v>4910770451.8171101</v>
      </c>
      <c r="BC1331" s="1">
        <v>4488684496.8938303</v>
      </c>
      <c r="BD1331" s="1">
        <v>4290055812.2240601</v>
      </c>
      <c r="BE1331" s="1">
        <v>4592754763.8171101</v>
      </c>
      <c r="BF1331" s="1">
        <v>4443511738.8171101</v>
      </c>
      <c r="BG1331" s="1">
        <v>4021425783.8938298</v>
      </c>
      <c r="BH1331" s="1">
        <v>3822797099.2240601</v>
      </c>
      <c r="BI1331" s="1">
        <v>4592754763.8171101</v>
      </c>
      <c r="BJ1331" s="1">
        <v>4443511738.8171101</v>
      </c>
      <c r="BK1331" s="1">
        <v>4021425783.8938298</v>
      </c>
      <c r="BL1331" s="1">
        <v>3822797099.2240601</v>
      </c>
      <c r="BM1331" s="1" t="s">
        <v>85</v>
      </c>
      <c r="BN1331" s="1" t="s">
        <v>85</v>
      </c>
      <c r="BO1331" s="1" t="s">
        <v>85</v>
      </c>
      <c r="BP1331" t="s">
        <v>85</v>
      </c>
    </row>
    <row r="1332" spans="1:68" x14ac:dyDescent="0.25">
      <c r="A1332">
        <v>1945</v>
      </c>
      <c r="B1332" t="s">
        <v>360</v>
      </c>
      <c r="C1332">
        <v>2017</v>
      </c>
      <c r="D1332" s="2">
        <v>155306</v>
      </c>
      <c r="E1332" s="26">
        <v>70048.09</v>
      </c>
      <c r="F1332" t="s">
        <v>91</v>
      </c>
      <c r="I1332" s="2">
        <v>147</v>
      </c>
      <c r="J1332" s="1">
        <v>8332943430</v>
      </c>
      <c r="K1332" s="1">
        <v>3684360725</v>
      </c>
      <c r="L1332" s="1">
        <v>327920563</v>
      </c>
      <c r="M1332" s="1">
        <v>1507948655</v>
      </c>
      <c r="N1332" s="1">
        <v>0</v>
      </c>
      <c r="O1332" s="1">
        <v>258100985.90000001</v>
      </c>
      <c r="P1332" s="1">
        <v>250055131.30000001</v>
      </c>
      <c r="Q1332" s="1">
        <v>50224336</v>
      </c>
      <c r="R1332" s="1">
        <v>45271101</v>
      </c>
      <c r="S1332" s="1">
        <v>1032969</v>
      </c>
      <c r="T1332" s="1">
        <v>58.734774360000003</v>
      </c>
      <c r="U1332" s="1">
        <v>3.5171251429999999</v>
      </c>
      <c r="V1332" s="1">
        <v>0</v>
      </c>
      <c r="W1332" s="1">
        <v>16.079999999999998</v>
      </c>
      <c r="X1332" s="1">
        <v>1.02</v>
      </c>
      <c r="Y1332" s="1">
        <v>2664274430</v>
      </c>
      <c r="Z1332" s="1">
        <v>1658882005.4158399</v>
      </c>
      <c r="AA1332" s="1">
        <v>0</v>
      </c>
      <c r="AB1332" s="1">
        <v>2380840980</v>
      </c>
      <c r="AC1332" s="1">
        <v>1658882005.4158399</v>
      </c>
      <c r="AD1332" s="1">
        <v>0</v>
      </c>
      <c r="AE1332" s="1">
        <v>2380840980</v>
      </c>
      <c r="AF1332" s="1">
        <v>1313884351.5610099</v>
      </c>
      <c r="AG1332" s="1">
        <v>0</v>
      </c>
      <c r="AH1332" s="1">
        <v>2380840980</v>
      </c>
      <c r="AI1332" s="1">
        <v>1151532514.4528601</v>
      </c>
      <c r="AJ1332" s="1">
        <v>0</v>
      </c>
      <c r="AK1332" s="1">
        <v>4270382273.9000001</v>
      </c>
      <c r="AL1332" s="1">
        <v>4901132129.7158403</v>
      </c>
      <c r="AM1332" s="1">
        <v>4617698679.7158403</v>
      </c>
      <c r="AN1332" s="1">
        <v>4272701025.8610101</v>
      </c>
      <c r="AO1332" s="1">
        <v>4110349188.7528601</v>
      </c>
      <c r="AP1332" s="1">
        <v>1507948655</v>
      </c>
      <c r="AQ1332" s="1">
        <v>0</v>
      </c>
      <c r="AR1332" s="1">
        <v>0</v>
      </c>
      <c r="AS1332" s="1">
        <v>0</v>
      </c>
      <c r="AT1332" s="1">
        <v>0</v>
      </c>
      <c r="AU1332" s="1">
        <v>0</v>
      </c>
      <c r="AV1332" s="1">
        <v>5778330928.8999996</v>
      </c>
      <c r="AW1332" s="1">
        <v>6409080784.7158403</v>
      </c>
      <c r="AX1332" s="1">
        <v>6125647334.7158403</v>
      </c>
      <c r="AY1332" s="1">
        <v>5780649680.8610096</v>
      </c>
      <c r="AZ1332" s="1">
        <v>5618297843.7528601</v>
      </c>
      <c r="BA1332" s="1">
        <v>6409080784.7158403</v>
      </c>
      <c r="BB1332" s="1">
        <v>6125647334.7158403</v>
      </c>
      <c r="BC1332" s="1">
        <v>5780649680.8610096</v>
      </c>
      <c r="BD1332" s="1">
        <v>5618297843.7528601</v>
      </c>
      <c r="BE1332" s="1">
        <v>4901132129.7158403</v>
      </c>
      <c r="BF1332" s="1">
        <v>4617698679.7158403</v>
      </c>
      <c r="BG1332" s="1">
        <v>4272701025.8610101</v>
      </c>
      <c r="BH1332" s="1">
        <v>4110349188.7528601</v>
      </c>
      <c r="BI1332" s="1">
        <v>4901132129.7158403</v>
      </c>
      <c r="BJ1332" s="1">
        <v>4617698679.7158403</v>
      </c>
      <c r="BK1332" s="1">
        <v>4272701025.8610101</v>
      </c>
      <c r="BL1332" s="1">
        <v>4110349188.7528601</v>
      </c>
      <c r="BM1332" s="1" t="s">
        <v>85</v>
      </c>
      <c r="BN1332" s="1" t="s">
        <v>85</v>
      </c>
      <c r="BO1332" s="1" t="s">
        <v>85</v>
      </c>
      <c r="BP1332" t="s">
        <v>85</v>
      </c>
    </row>
    <row r="1333" spans="1:68" x14ac:dyDescent="0.25">
      <c r="A1333">
        <v>1945</v>
      </c>
      <c r="B1333" t="s">
        <v>360</v>
      </c>
      <c r="C1333">
        <v>2018</v>
      </c>
      <c r="D1333" s="2">
        <v>155306</v>
      </c>
      <c r="E1333" s="26">
        <v>70048.09</v>
      </c>
      <c r="F1333" t="s">
        <v>91</v>
      </c>
      <c r="I1333" s="2">
        <v>147</v>
      </c>
      <c r="J1333" s="1">
        <v>8332943430</v>
      </c>
      <c r="K1333" s="1">
        <v>4106753116</v>
      </c>
      <c r="L1333" s="1">
        <v>384082063</v>
      </c>
      <c r="M1333" s="1">
        <v>1577467372</v>
      </c>
      <c r="N1333" s="1">
        <v>0</v>
      </c>
      <c r="O1333" s="1">
        <v>258100985.90000001</v>
      </c>
      <c r="P1333" s="1">
        <v>250055131.30000001</v>
      </c>
      <c r="Q1333" s="1">
        <v>50224336</v>
      </c>
      <c r="R1333" s="1">
        <v>45271101</v>
      </c>
      <c r="S1333" s="1">
        <v>1032969</v>
      </c>
      <c r="T1333" s="1">
        <v>59.655903010000003</v>
      </c>
      <c r="U1333" s="1">
        <v>2.8764120110000002</v>
      </c>
      <c r="V1333" s="1">
        <v>0</v>
      </c>
      <c r="W1333" s="1">
        <v>16.079999999999998</v>
      </c>
      <c r="X1333" s="1">
        <v>1.02</v>
      </c>
      <c r="Y1333" s="1">
        <v>2664274430</v>
      </c>
      <c r="Z1333" s="1">
        <v>1705803800.6064401</v>
      </c>
      <c r="AA1333" s="1">
        <v>0</v>
      </c>
      <c r="AB1333" s="1">
        <v>2380840980</v>
      </c>
      <c r="AC1333" s="1">
        <v>1705803800.6064401</v>
      </c>
      <c r="AD1333" s="1">
        <v>0</v>
      </c>
      <c r="AE1333" s="1">
        <v>2380840980</v>
      </c>
      <c r="AF1333" s="1">
        <v>1351047822.04704</v>
      </c>
      <c r="AG1333" s="1">
        <v>0</v>
      </c>
      <c r="AH1333" s="1">
        <v>2380840980</v>
      </c>
      <c r="AI1333" s="1">
        <v>1184103832.13674</v>
      </c>
      <c r="AJ1333" s="1">
        <v>0</v>
      </c>
      <c r="AK1333" s="1">
        <v>4748936164.8999996</v>
      </c>
      <c r="AL1333" s="1">
        <v>5004215424.9064398</v>
      </c>
      <c r="AM1333" s="1">
        <v>4720781974.9064398</v>
      </c>
      <c r="AN1333" s="1">
        <v>4366025996.3470402</v>
      </c>
      <c r="AO1333" s="1">
        <v>4199082006.4367399</v>
      </c>
      <c r="AP1333" s="1">
        <v>1577467372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6326403536.8999996</v>
      </c>
      <c r="AW1333" s="1">
        <v>6581682796.9064398</v>
      </c>
      <c r="AX1333" s="1">
        <v>6298249346.9064398</v>
      </c>
      <c r="AY1333" s="1">
        <v>5943493368.3470402</v>
      </c>
      <c r="AZ1333" s="1">
        <v>5776549378.4367399</v>
      </c>
      <c r="BA1333" s="1">
        <v>6581682796.9064398</v>
      </c>
      <c r="BB1333" s="1">
        <v>6298249346.9064398</v>
      </c>
      <c r="BC1333" s="1">
        <v>5943493368.3470402</v>
      </c>
      <c r="BD1333" s="1">
        <v>5776549378.4367399</v>
      </c>
      <c r="BE1333" s="1">
        <v>5004215424.9064398</v>
      </c>
      <c r="BF1333" s="1">
        <v>4720781974.9064398</v>
      </c>
      <c r="BG1333" s="1">
        <v>4366025996.3470402</v>
      </c>
      <c r="BH1333" s="1">
        <v>4199082006.4367399</v>
      </c>
      <c r="BI1333" s="1">
        <v>5004215424.9064398</v>
      </c>
      <c r="BJ1333" s="1">
        <v>4720781974.9064398</v>
      </c>
      <c r="BK1333" s="1">
        <v>4366025996.3470402</v>
      </c>
      <c r="BL1333" s="1">
        <v>4199082006.4367399</v>
      </c>
      <c r="BM1333" s="1" t="s">
        <v>85</v>
      </c>
      <c r="BN1333" s="1" t="s">
        <v>85</v>
      </c>
      <c r="BO1333" s="1" t="s">
        <v>85</v>
      </c>
      <c r="BP1333" t="s">
        <v>85</v>
      </c>
    </row>
    <row r="1334" spans="1:68" x14ac:dyDescent="0.25">
      <c r="A1334">
        <v>1945</v>
      </c>
      <c r="B1334" t="s">
        <v>360</v>
      </c>
      <c r="C1334">
        <v>2019</v>
      </c>
      <c r="D1334" s="2">
        <v>152361</v>
      </c>
      <c r="E1334" s="26">
        <v>70048.09</v>
      </c>
      <c r="F1334" t="s">
        <v>91</v>
      </c>
      <c r="I1334" s="2">
        <v>147</v>
      </c>
      <c r="J1334" s="1">
        <v>8174929455</v>
      </c>
      <c r="K1334" s="1">
        <v>4088020398</v>
      </c>
      <c r="L1334" s="1">
        <v>390917762.19999999</v>
      </c>
      <c r="M1334" s="1">
        <v>1612590657</v>
      </c>
      <c r="N1334" s="1">
        <v>0</v>
      </c>
      <c r="O1334" s="1">
        <v>258100985.90000001</v>
      </c>
      <c r="P1334" s="1">
        <v>250055131.30000001</v>
      </c>
      <c r="Q1334" s="1">
        <v>50224336</v>
      </c>
      <c r="R1334" s="1">
        <v>45271101</v>
      </c>
      <c r="S1334" s="1">
        <v>1032969</v>
      </c>
      <c r="T1334" s="1">
        <v>55.053367659999999</v>
      </c>
      <c r="U1334" s="1">
        <v>6.496014883</v>
      </c>
      <c r="V1334" s="1">
        <v>0</v>
      </c>
      <c r="W1334" s="1">
        <v>16.079999999999998</v>
      </c>
      <c r="X1334" s="1">
        <v>1.02</v>
      </c>
      <c r="Y1334" s="1">
        <v>2613752955</v>
      </c>
      <c r="Z1334" s="1">
        <v>1458789352.58248</v>
      </c>
      <c r="AA1334" s="1">
        <v>0</v>
      </c>
      <c r="AB1334" s="1">
        <v>2335694130</v>
      </c>
      <c r="AC1334" s="1">
        <v>1458789352.58248</v>
      </c>
      <c r="AD1334" s="1">
        <v>0</v>
      </c>
      <c r="AE1334" s="1">
        <v>2335694130</v>
      </c>
      <c r="AF1334" s="1">
        <v>1155404963.29724</v>
      </c>
      <c r="AG1334" s="1">
        <v>0</v>
      </c>
      <c r="AH1334" s="1">
        <v>2335694130</v>
      </c>
      <c r="AI1334" s="1">
        <v>1012635838.92772</v>
      </c>
      <c r="AJ1334" s="1">
        <v>0</v>
      </c>
      <c r="AK1334" s="1">
        <v>4737039146.0999899</v>
      </c>
      <c r="AL1334" s="1">
        <v>4713515201.0824804</v>
      </c>
      <c r="AM1334" s="1">
        <v>4435456376.0824804</v>
      </c>
      <c r="AN1334" s="1">
        <v>4132071986.7972398</v>
      </c>
      <c r="AO1334" s="1">
        <v>3989302862.4277201</v>
      </c>
      <c r="AP1334" s="1">
        <v>1612590657</v>
      </c>
      <c r="AQ1334" s="1">
        <v>0</v>
      </c>
      <c r="AR1334" s="1">
        <v>0</v>
      </c>
      <c r="AS1334" s="1">
        <v>0</v>
      </c>
      <c r="AT1334" s="1">
        <v>0</v>
      </c>
      <c r="AU1334" s="1">
        <v>0</v>
      </c>
      <c r="AV1334" s="1">
        <v>6349629803.0999899</v>
      </c>
      <c r="AW1334" s="1">
        <v>6326105858.0824804</v>
      </c>
      <c r="AX1334" s="1">
        <v>6048047033.0824804</v>
      </c>
      <c r="AY1334" s="1">
        <v>5744662643.7972403</v>
      </c>
      <c r="AZ1334" s="1">
        <v>5601893519.4277201</v>
      </c>
      <c r="BA1334" s="1">
        <v>6326105858.0824804</v>
      </c>
      <c r="BB1334" s="1">
        <v>6048047033.0824804</v>
      </c>
      <c r="BC1334" s="1">
        <v>5744662643.7972403</v>
      </c>
      <c r="BD1334" s="1">
        <v>5601893519.4277201</v>
      </c>
      <c r="BE1334" s="1">
        <v>4713515201.0824804</v>
      </c>
      <c r="BF1334" s="1">
        <v>4435456376.0824804</v>
      </c>
      <c r="BG1334" s="1">
        <v>4132071986.7972398</v>
      </c>
      <c r="BH1334" s="1">
        <v>3989302862.4277201</v>
      </c>
      <c r="BI1334" s="1">
        <v>4713515201.0824804</v>
      </c>
      <c r="BJ1334" s="1">
        <v>4435456376.0824804</v>
      </c>
      <c r="BK1334" s="1">
        <v>4132071986.7972398</v>
      </c>
      <c r="BL1334" s="1">
        <v>3989302862.4277201</v>
      </c>
      <c r="BM1334" s="1" t="s">
        <v>85</v>
      </c>
      <c r="BN1334" s="1" t="s">
        <v>85</v>
      </c>
      <c r="BO1334" s="1" t="s">
        <v>85</v>
      </c>
      <c r="BP1334" t="s">
        <v>85</v>
      </c>
    </row>
    <row r="1335" spans="1:68" x14ac:dyDescent="0.25">
      <c r="A1335">
        <v>1945</v>
      </c>
      <c r="B1335" t="s">
        <v>360</v>
      </c>
      <c r="C1335">
        <v>2020</v>
      </c>
      <c r="D1335" s="2">
        <v>152361</v>
      </c>
      <c r="E1335" s="26">
        <v>70048.09</v>
      </c>
      <c r="F1335" t="s">
        <v>91</v>
      </c>
      <c r="I1335" s="2">
        <v>147</v>
      </c>
      <c r="J1335" s="1">
        <v>8174929455</v>
      </c>
      <c r="K1335" s="1">
        <v>4153835509</v>
      </c>
      <c r="L1335" s="1">
        <v>339610371.60000002</v>
      </c>
      <c r="M1335" s="1">
        <v>1518953996</v>
      </c>
      <c r="N1335" s="1">
        <v>0</v>
      </c>
      <c r="O1335" s="1">
        <v>258100985.90000001</v>
      </c>
      <c r="P1335" s="1">
        <v>250055131.30000001</v>
      </c>
      <c r="Q1335" s="1">
        <v>50224336</v>
      </c>
      <c r="R1335" s="1">
        <v>45271101</v>
      </c>
      <c r="S1335" s="1">
        <v>1032969</v>
      </c>
      <c r="T1335" s="1">
        <v>57.94787633</v>
      </c>
      <c r="U1335" s="1">
        <v>2.7369068429999999</v>
      </c>
      <c r="V1335" s="1">
        <v>0</v>
      </c>
      <c r="W1335" s="1">
        <v>16.079999999999998</v>
      </c>
      <c r="X1335" s="1">
        <v>1.02</v>
      </c>
      <c r="Y1335" s="1">
        <v>2613752955</v>
      </c>
      <c r="Z1335" s="1">
        <v>1658681328.9282501</v>
      </c>
      <c r="AA1335" s="1">
        <v>0</v>
      </c>
      <c r="AB1335" s="1">
        <v>2335694130</v>
      </c>
      <c r="AC1335" s="1">
        <v>1658681328.9282501</v>
      </c>
      <c r="AD1335" s="1">
        <v>0</v>
      </c>
      <c r="AE1335" s="1">
        <v>2335694130</v>
      </c>
      <c r="AF1335" s="1">
        <v>1313725409.75809</v>
      </c>
      <c r="AG1335" s="1">
        <v>0</v>
      </c>
      <c r="AH1335" s="1">
        <v>2335694130</v>
      </c>
      <c r="AI1335" s="1">
        <v>1151393212.50155</v>
      </c>
      <c r="AJ1335" s="1">
        <v>0</v>
      </c>
      <c r="AK1335" s="1">
        <v>4751546866.5</v>
      </c>
      <c r="AL1335" s="1">
        <v>4862099786.8282499</v>
      </c>
      <c r="AM1335" s="1">
        <v>4584040961.8282499</v>
      </c>
      <c r="AN1335" s="1">
        <v>4239085042.6580901</v>
      </c>
      <c r="AO1335" s="1">
        <v>4076752845.4015498</v>
      </c>
      <c r="AP1335" s="1">
        <v>1518953996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6270500862.5</v>
      </c>
      <c r="AW1335" s="1">
        <v>6381053782.8282499</v>
      </c>
      <c r="AX1335" s="1">
        <v>6102994957.8282499</v>
      </c>
      <c r="AY1335" s="1">
        <v>5758039038.6580896</v>
      </c>
      <c r="AZ1335" s="1">
        <v>5595706841.4015503</v>
      </c>
      <c r="BA1335" s="1">
        <v>6381053782.8282499</v>
      </c>
      <c r="BB1335" s="1">
        <v>6102994957.8282499</v>
      </c>
      <c r="BC1335" s="1">
        <v>5758039038.6580896</v>
      </c>
      <c r="BD1335" s="1">
        <v>5595706841.4015503</v>
      </c>
      <c r="BE1335" s="1">
        <v>4862099786.8282499</v>
      </c>
      <c r="BF1335" s="1">
        <v>4584040961.8282499</v>
      </c>
      <c r="BG1335" s="1">
        <v>4239085042.6580901</v>
      </c>
      <c r="BH1335" s="1">
        <v>4076752845.4015498</v>
      </c>
      <c r="BI1335" s="1">
        <v>4862099786.8282499</v>
      </c>
      <c r="BJ1335" s="1">
        <v>4584040961.8282499</v>
      </c>
      <c r="BK1335" s="1">
        <v>4239085042.6580901</v>
      </c>
      <c r="BL1335" s="1">
        <v>4076752845.4015498</v>
      </c>
      <c r="BM1335" s="1" t="s">
        <v>85</v>
      </c>
      <c r="BN1335" s="1" t="s">
        <v>85</v>
      </c>
      <c r="BO1335" s="1" t="s">
        <v>85</v>
      </c>
      <c r="BP1335" t="s">
        <v>85</v>
      </c>
    </row>
    <row r="1336" spans="1:68" x14ac:dyDescent="0.25">
      <c r="A1336">
        <v>1945</v>
      </c>
      <c r="B1336" t="s">
        <v>360</v>
      </c>
      <c r="C1336">
        <v>2021</v>
      </c>
      <c r="D1336" s="2">
        <v>152361</v>
      </c>
      <c r="E1336" s="26">
        <v>70048.09</v>
      </c>
      <c r="F1336" t="s">
        <v>91</v>
      </c>
      <c r="I1336" s="2">
        <v>147</v>
      </c>
      <c r="J1336" s="1">
        <v>8174929455</v>
      </c>
      <c r="K1336" s="1">
        <v>4090534601</v>
      </c>
      <c r="L1336" s="1">
        <v>452461496.39999998</v>
      </c>
      <c r="M1336" s="1">
        <v>1384244792</v>
      </c>
      <c r="N1336" s="1">
        <v>0</v>
      </c>
      <c r="O1336" s="1">
        <v>258100985.90000001</v>
      </c>
      <c r="P1336" s="1">
        <v>250055131.30000001</v>
      </c>
      <c r="Q1336" s="1">
        <v>50224336</v>
      </c>
      <c r="R1336" s="1">
        <v>45271101</v>
      </c>
      <c r="S1336" s="1">
        <v>1032969</v>
      </c>
      <c r="T1336" s="1">
        <v>58.363813350000001</v>
      </c>
      <c r="U1336" s="1">
        <v>3.330561275</v>
      </c>
      <c r="V1336" s="1">
        <v>0</v>
      </c>
      <c r="W1336" s="1">
        <v>16.079999999999998</v>
      </c>
      <c r="X1336" s="1">
        <v>1.02</v>
      </c>
      <c r="Y1336" s="1">
        <v>2613752955</v>
      </c>
      <c r="Z1336" s="1">
        <v>1653342234.9791901</v>
      </c>
      <c r="AA1336" s="1">
        <v>0</v>
      </c>
      <c r="AB1336" s="1">
        <v>2335694130</v>
      </c>
      <c r="AC1336" s="1">
        <v>1653342234.9791901</v>
      </c>
      <c r="AD1336" s="1">
        <v>0</v>
      </c>
      <c r="AE1336" s="1">
        <v>2335694130</v>
      </c>
      <c r="AF1336" s="1">
        <v>1309496687.05914</v>
      </c>
      <c r="AG1336" s="1">
        <v>0</v>
      </c>
      <c r="AH1336" s="1">
        <v>2335694130</v>
      </c>
      <c r="AI1336" s="1">
        <v>1147687017.4497001</v>
      </c>
      <c r="AJ1336" s="1">
        <v>0</v>
      </c>
      <c r="AK1336" s="1">
        <v>4801097083.2999897</v>
      </c>
      <c r="AL1336" s="1">
        <v>4969611817.6791897</v>
      </c>
      <c r="AM1336" s="1">
        <v>4691552992.6791897</v>
      </c>
      <c r="AN1336" s="1">
        <v>4347707444.75914</v>
      </c>
      <c r="AO1336" s="1">
        <v>4185897775.1497002</v>
      </c>
      <c r="AP1336" s="1">
        <v>1384244792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6185341875.2999897</v>
      </c>
      <c r="AW1336" s="1">
        <v>6353856609.6791897</v>
      </c>
      <c r="AX1336" s="1">
        <v>6075797784.6791897</v>
      </c>
      <c r="AY1336" s="1">
        <v>5731952236.75914</v>
      </c>
      <c r="AZ1336" s="1">
        <v>5570142567.1497097</v>
      </c>
      <c r="BA1336" s="1">
        <v>6353856609.6791897</v>
      </c>
      <c r="BB1336" s="1">
        <v>6075797784.6791897</v>
      </c>
      <c r="BC1336" s="1">
        <v>5731952236.75914</v>
      </c>
      <c r="BD1336" s="1">
        <v>5570142567.1497097</v>
      </c>
      <c r="BE1336" s="1">
        <v>4969611817.6791897</v>
      </c>
      <c r="BF1336" s="1">
        <v>4691552992.6791897</v>
      </c>
      <c r="BG1336" s="1">
        <v>4347707444.75914</v>
      </c>
      <c r="BH1336" s="1">
        <v>4185897775.1497002</v>
      </c>
      <c r="BI1336" s="1">
        <v>4969611817.6791897</v>
      </c>
      <c r="BJ1336" s="1">
        <v>4691552992.6791897</v>
      </c>
      <c r="BK1336" s="1">
        <v>4347707444.75914</v>
      </c>
      <c r="BL1336" s="1">
        <v>4185897775.1497002</v>
      </c>
      <c r="BM1336" s="1" t="s">
        <v>85</v>
      </c>
      <c r="BN1336" s="1" t="s">
        <v>85</v>
      </c>
      <c r="BO1336" s="1" t="s">
        <v>85</v>
      </c>
      <c r="BP1336" t="s">
        <v>85</v>
      </c>
    </row>
    <row r="1337" spans="1:68" x14ac:dyDescent="0.25">
      <c r="A1337">
        <v>1953</v>
      </c>
      <c r="B1337" t="s">
        <v>361</v>
      </c>
      <c r="C1337">
        <v>2017</v>
      </c>
      <c r="D1337" s="2">
        <v>22399</v>
      </c>
      <c r="E1337" s="26">
        <v>66783.62</v>
      </c>
      <c r="F1337" t="s">
        <v>91</v>
      </c>
      <c r="I1337" s="2">
        <v>109</v>
      </c>
      <c r="J1337" s="1">
        <v>891144215</v>
      </c>
      <c r="K1337" s="1">
        <v>402143030.5</v>
      </c>
      <c r="L1337" s="1">
        <v>110078096</v>
      </c>
      <c r="M1337" s="1">
        <v>62982238.140000001</v>
      </c>
      <c r="N1337" s="1">
        <v>0</v>
      </c>
      <c r="O1337" s="1">
        <v>12786393.24</v>
      </c>
      <c r="P1337" s="1">
        <v>12800550</v>
      </c>
      <c r="Q1337" s="1">
        <v>4574822</v>
      </c>
      <c r="R1337" s="1">
        <v>1767150</v>
      </c>
      <c r="S1337" s="1">
        <v>45</v>
      </c>
      <c r="T1337" s="1">
        <v>45.771814859999999</v>
      </c>
      <c r="U1337" s="1">
        <v>3.5895199990000002</v>
      </c>
      <c r="V1337" s="1">
        <v>0</v>
      </c>
      <c r="Y1337" s="1">
        <v>384254845</v>
      </c>
      <c r="Z1337" s="1">
        <v>103112126.476629</v>
      </c>
      <c r="AA1337" s="1">
        <v>0</v>
      </c>
      <c r="AB1337" s="1">
        <v>343376670</v>
      </c>
      <c r="AC1337" s="1">
        <v>103112126.476629</v>
      </c>
      <c r="AD1337" s="1">
        <v>0</v>
      </c>
      <c r="AE1337" s="1">
        <v>343376670</v>
      </c>
      <c r="AF1337" s="1">
        <v>81201049.688626602</v>
      </c>
      <c r="AG1337" s="1">
        <v>0</v>
      </c>
      <c r="AH1337" s="1">
        <v>343376670</v>
      </c>
      <c r="AI1337" s="1">
        <v>70889954.729566306</v>
      </c>
      <c r="AJ1337" s="1">
        <v>0</v>
      </c>
      <c r="AK1337" s="1">
        <v>525007519.74000001</v>
      </c>
      <c r="AL1337" s="1">
        <v>610245617.47662902</v>
      </c>
      <c r="AM1337" s="1">
        <v>569367442.47662902</v>
      </c>
      <c r="AN1337" s="1">
        <v>547456365.68862605</v>
      </c>
      <c r="AO1337" s="1">
        <v>537145270.72956598</v>
      </c>
      <c r="AP1337" s="1">
        <v>62982238.140000001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587989757.88</v>
      </c>
      <c r="AW1337" s="1">
        <v>673227855.616629</v>
      </c>
      <c r="AX1337" s="1">
        <v>632349680.616629</v>
      </c>
      <c r="AY1337" s="1">
        <v>610438603.82862604</v>
      </c>
      <c r="AZ1337" s="1">
        <v>600127508.86956596</v>
      </c>
      <c r="BA1337" s="1">
        <v>673227855.616629</v>
      </c>
      <c r="BB1337" s="1">
        <v>632349680.616629</v>
      </c>
      <c r="BC1337" s="1">
        <v>610438603.82862604</v>
      </c>
      <c r="BD1337" s="1">
        <v>600127508.86956596</v>
      </c>
      <c r="BE1337" s="1">
        <v>610245617.47662902</v>
      </c>
      <c r="BF1337" s="1">
        <v>569367442.47662902</v>
      </c>
      <c r="BG1337" s="1">
        <v>547456365.68862605</v>
      </c>
      <c r="BH1337" s="1">
        <v>537145270.72956598</v>
      </c>
      <c r="BI1337" s="1">
        <v>610245617.47662902</v>
      </c>
      <c r="BJ1337" s="1">
        <v>569367442.47662902</v>
      </c>
      <c r="BK1337" s="1">
        <v>547456365.68862605</v>
      </c>
      <c r="BL1337" s="1">
        <v>537145270.72956598</v>
      </c>
      <c r="BM1337" s="1" t="s">
        <v>85</v>
      </c>
      <c r="BN1337" s="1" t="s">
        <v>85</v>
      </c>
      <c r="BO1337" s="1" t="s">
        <v>85</v>
      </c>
      <c r="BP1337" t="s">
        <v>85</v>
      </c>
    </row>
    <row r="1338" spans="1:68" x14ac:dyDescent="0.25">
      <c r="A1338">
        <v>1953</v>
      </c>
      <c r="B1338" t="s">
        <v>361</v>
      </c>
      <c r="C1338">
        <v>2018</v>
      </c>
      <c r="D1338" s="2">
        <v>22327</v>
      </c>
      <c r="E1338" s="26">
        <v>66783.62</v>
      </c>
      <c r="F1338" t="s">
        <v>91</v>
      </c>
      <c r="I1338" s="2">
        <v>109</v>
      </c>
      <c r="J1338" s="1">
        <v>888279695</v>
      </c>
      <c r="K1338" s="1">
        <v>408823134.89999998</v>
      </c>
      <c r="L1338" s="1">
        <v>119558159</v>
      </c>
      <c r="M1338" s="1">
        <v>67787724.189999998</v>
      </c>
      <c r="N1338" s="1">
        <v>0</v>
      </c>
      <c r="O1338" s="1">
        <v>12786393.24</v>
      </c>
      <c r="P1338" s="1">
        <v>12800550</v>
      </c>
      <c r="Q1338" s="1">
        <v>4574822</v>
      </c>
      <c r="R1338" s="1">
        <v>1767150</v>
      </c>
      <c r="S1338" s="1">
        <v>45</v>
      </c>
      <c r="T1338" s="1">
        <v>47.610643539999998</v>
      </c>
      <c r="U1338" s="1">
        <v>2.5338167469999999</v>
      </c>
      <c r="V1338" s="1">
        <v>0</v>
      </c>
      <c r="Y1338" s="1">
        <v>383019685</v>
      </c>
      <c r="Z1338" s="1">
        <v>110187638.69441</v>
      </c>
      <c r="AA1338" s="1">
        <v>0</v>
      </c>
      <c r="AB1338" s="1">
        <v>342272910</v>
      </c>
      <c r="AC1338" s="1">
        <v>110187638.69441</v>
      </c>
      <c r="AD1338" s="1">
        <v>0</v>
      </c>
      <c r="AE1338" s="1">
        <v>342272910</v>
      </c>
      <c r="AF1338" s="1">
        <v>86773032.721084997</v>
      </c>
      <c r="AG1338" s="1">
        <v>0</v>
      </c>
      <c r="AH1338" s="1">
        <v>342272910</v>
      </c>
      <c r="AI1338" s="1">
        <v>75754394.615990698</v>
      </c>
      <c r="AJ1338" s="1">
        <v>0</v>
      </c>
      <c r="AK1338" s="1">
        <v>541167687.13999999</v>
      </c>
      <c r="AL1338" s="1">
        <v>625566032.69440997</v>
      </c>
      <c r="AM1338" s="1">
        <v>584819257.69440997</v>
      </c>
      <c r="AN1338" s="1">
        <v>561404651.72108495</v>
      </c>
      <c r="AO1338" s="1">
        <v>550386013.61599004</v>
      </c>
      <c r="AP1338" s="1">
        <v>67787724.189999998</v>
      </c>
      <c r="AQ1338" s="1">
        <v>0</v>
      </c>
      <c r="AR1338" s="1">
        <v>0</v>
      </c>
      <c r="AS1338" s="1">
        <v>0</v>
      </c>
      <c r="AT1338" s="1">
        <v>0</v>
      </c>
      <c r="AU1338" s="1">
        <v>0</v>
      </c>
      <c r="AV1338" s="1">
        <v>608955411.32999897</v>
      </c>
      <c r="AW1338" s="1">
        <v>693353756.88441002</v>
      </c>
      <c r="AX1338" s="1">
        <v>652606981.88441002</v>
      </c>
      <c r="AY1338" s="1">
        <v>629192375.91108501</v>
      </c>
      <c r="AZ1338" s="1">
        <v>618173737.80598998</v>
      </c>
      <c r="BA1338" s="1">
        <v>693353756.88441002</v>
      </c>
      <c r="BB1338" s="1">
        <v>652606981.88441002</v>
      </c>
      <c r="BC1338" s="1">
        <v>629192375.91108501</v>
      </c>
      <c r="BD1338" s="1">
        <v>618173737.80598998</v>
      </c>
      <c r="BE1338" s="1">
        <v>625566032.69440997</v>
      </c>
      <c r="BF1338" s="1">
        <v>584819257.69440997</v>
      </c>
      <c r="BG1338" s="1">
        <v>561404651.72108495</v>
      </c>
      <c r="BH1338" s="1">
        <v>550386013.61599004</v>
      </c>
      <c r="BI1338" s="1">
        <v>625566032.69440997</v>
      </c>
      <c r="BJ1338" s="1">
        <v>584819257.69440997</v>
      </c>
      <c r="BK1338" s="1">
        <v>561404651.72108495</v>
      </c>
      <c r="BL1338" s="1">
        <v>550386013.61599004</v>
      </c>
      <c r="BM1338" s="1" t="s">
        <v>85</v>
      </c>
      <c r="BN1338" s="1" t="s">
        <v>85</v>
      </c>
      <c r="BO1338" s="1" t="s">
        <v>85</v>
      </c>
      <c r="BP1338" t="s">
        <v>85</v>
      </c>
    </row>
    <row r="1339" spans="1:68" x14ac:dyDescent="0.25">
      <c r="A1339">
        <v>1953</v>
      </c>
      <c r="B1339" t="s">
        <v>361</v>
      </c>
      <c r="C1339">
        <v>2019</v>
      </c>
      <c r="D1339" s="2">
        <v>21926</v>
      </c>
      <c r="E1339" s="26">
        <v>66783.62</v>
      </c>
      <c r="F1339" t="s">
        <v>91</v>
      </c>
      <c r="I1339" s="2">
        <v>109</v>
      </c>
      <c r="J1339" s="1">
        <v>872325910</v>
      </c>
      <c r="K1339" s="1">
        <v>386899226.89999998</v>
      </c>
      <c r="L1339" s="1">
        <v>103195269.5</v>
      </c>
      <c r="M1339" s="1">
        <v>65319152.590000004</v>
      </c>
      <c r="N1339" s="1">
        <v>0</v>
      </c>
      <c r="O1339" s="1">
        <v>12786393.24</v>
      </c>
      <c r="P1339" s="1">
        <v>12800550</v>
      </c>
      <c r="Q1339" s="1">
        <v>4574822</v>
      </c>
      <c r="R1339" s="1">
        <v>1767150</v>
      </c>
      <c r="S1339" s="1">
        <v>45</v>
      </c>
      <c r="T1339" s="1">
        <v>45.936427449999996</v>
      </c>
      <c r="U1339" s="1">
        <v>6.0810747449999996</v>
      </c>
      <c r="V1339" s="1">
        <v>0</v>
      </c>
      <c r="Y1339" s="1">
        <v>376140530</v>
      </c>
      <c r="Z1339" s="1">
        <v>97424053.9171848</v>
      </c>
      <c r="AA1339" s="1">
        <v>0</v>
      </c>
      <c r="AB1339" s="1">
        <v>336125580</v>
      </c>
      <c r="AC1339" s="1">
        <v>97424053.9171848</v>
      </c>
      <c r="AD1339" s="1">
        <v>0</v>
      </c>
      <c r="AE1339" s="1">
        <v>336125580</v>
      </c>
      <c r="AF1339" s="1">
        <v>76721678.752205297</v>
      </c>
      <c r="AG1339" s="1">
        <v>0</v>
      </c>
      <c r="AH1339" s="1">
        <v>336125580</v>
      </c>
      <c r="AI1339" s="1">
        <v>66979384.556920901</v>
      </c>
      <c r="AJ1339" s="1">
        <v>0</v>
      </c>
      <c r="AK1339" s="1">
        <v>502880889.63999999</v>
      </c>
      <c r="AL1339" s="1">
        <v>589560403.417184</v>
      </c>
      <c r="AM1339" s="1">
        <v>549545453.417184</v>
      </c>
      <c r="AN1339" s="1">
        <v>528843078.25220501</v>
      </c>
      <c r="AO1339" s="1">
        <v>519100784.05691999</v>
      </c>
      <c r="AP1339" s="1">
        <v>65319152.590000004</v>
      </c>
      <c r="AQ1339" s="1">
        <v>0</v>
      </c>
      <c r="AR1339" s="1">
        <v>0</v>
      </c>
      <c r="AS1339" s="1">
        <v>0</v>
      </c>
      <c r="AT1339" s="1">
        <v>0</v>
      </c>
      <c r="AU1339" s="1">
        <v>0</v>
      </c>
      <c r="AV1339" s="1">
        <v>568200042.23000002</v>
      </c>
      <c r="AW1339" s="1">
        <v>654879556.00718403</v>
      </c>
      <c r="AX1339" s="1">
        <v>614864606.00718403</v>
      </c>
      <c r="AY1339" s="1">
        <v>594162230.84220505</v>
      </c>
      <c r="AZ1339" s="1">
        <v>584419936.64691997</v>
      </c>
      <c r="BA1339" s="1">
        <v>654879556.00718403</v>
      </c>
      <c r="BB1339" s="1">
        <v>614864606.00718403</v>
      </c>
      <c r="BC1339" s="1">
        <v>594162230.84220505</v>
      </c>
      <c r="BD1339" s="1">
        <v>584419936.64691997</v>
      </c>
      <c r="BE1339" s="1">
        <v>589560403.417184</v>
      </c>
      <c r="BF1339" s="1">
        <v>549545453.417184</v>
      </c>
      <c r="BG1339" s="1">
        <v>528843078.25220501</v>
      </c>
      <c r="BH1339" s="1">
        <v>519100784.05691999</v>
      </c>
      <c r="BI1339" s="1">
        <v>589560403.417184</v>
      </c>
      <c r="BJ1339" s="1">
        <v>549545453.417184</v>
      </c>
      <c r="BK1339" s="1">
        <v>528843078.25220501</v>
      </c>
      <c r="BL1339" s="1">
        <v>519100784.05691999</v>
      </c>
      <c r="BM1339" s="1" t="s">
        <v>85</v>
      </c>
      <c r="BN1339" s="1" t="s">
        <v>85</v>
      </c>
      <c r="BO1339" s="1" t="s">
        <v>85</v>
      </c>
      <c r="BP1339" t="s">
        <v>85</v>
      </c>
    </row>
    <row r="1340" spans="1:68" x14ac:dyDescent="0.25">
      <c r="A1340">
        <v>1953</v>
      </c>
      <c r="B1340" t="s">
        <v>361</v>
      </c>
      <c r="C1340">
        <v>2020</v>
      </c>
      <c r="D1340" s="2">
        <v>21926</v>
      </c>
      <c r="E1340" s="26">
        <v>66783.62</v>
      </c>
      <c r="F1340" t="s">
        <v>91</v>
      </c>
      <c r="I1340" s="2">
        <v>109</v>
      </c>
      <c r="J1340" s="1">
        <v>872325910</v>
      </c>
      <c r="K1340" s="1">
        <v>431807780.60000002</v>
      </c>
      <c r="L1340" s="1">
        <v>114451956</v>
      </c>
      <c r="M1340" s="1">
        <v>54571141.450000003</v>
      </c>
      <c r="N1340" s="1">
        <v>0</v>
      </c>
      <c r="O1340" s="1">
        <v>12786393.24</v>
      </c>
      <c r="P1340" s="1">
        <v>12800550</v>
      </c>
      <c r="Q1340" s="1">
        <v>4574822</v>
      </c>
      <c r="R1340" s="1">
        <v>1767150</v>
      </c>
      <c r="S1340" s="1">
        <v>45</v>
      </c>
      <c r="T1340" s="1">
        <v>47.557601730000002</v>
      </c>
      <c r="U1340" s="1">
        <v>1.9000912910000001</v>
      </c>
      <c r="V1340" s="1">
        <v>0</v>
      </c>
      <c r="Y1340" s="1">
        <v>376140530</v>
      </c>
      <c r="Z1340" s="1">
        <v>111607085.544008</v>
      </c>
      <c r="AA1340" s="1">
        <v>0</v>
      </c>
      <c r="AB1340" s="1">
        <v>336125580</v>
      </c>
      <c r="AC1340" s="1">
        <v>111607085.544008</v>
      </c>
      <c r="AD1340" s="1">
        <v>0</v>
      </c>
      <c r="AE1340" s="1">
        <v>336125580</v>
      </c>
      <c r="AF1340" s="1">
        <v>87890850.557871595</v>
      </c>
      <c r="AG1340" s="1">
        <v>0</v>
      </c>
      <c r="AH1340" s="1">
        <v>336125580</v>
      </c>
      <c r="AI1340" s="1">
        <v>76730269.387924895</v>
      </c>
      <c r="AJ1340" s="1">
        <v>0</v>
      </c>
      <c r="AK1340" s="1">
        <v>559046129.84000003</v>
      </c>
      <c r="AL1340" s="1">
        <v>615000121.54400802</v>
      </c>
      <c r="AM1340" s="1">
        <v>574985171.54400802</v>
      </c>
      <c r="AN1340" s="1">
        <v>551268936.55787098</v>
      </c>
      <c r="AO1340" s="1">
        <v>540108355.38792396</v>
      </c>
      <c r="AP1340" s="1">
        <v>54571141.450000003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613617271.28999996</v>
      </c>
      <c r="AW1340" s="1">
        <v>669571262.99400795</v>
      </c>
      <c r="AX1340" s="1">
        <v>629556312.99400795</v>
      </c>
      <c r="AY1340" s="1">
        <v>605840078.00787103</v>
      </c>
      <c r="AZ1340" s="1">
        <v>594679496.83792496</v>
      </c>
      <c r="BA1340" s="1">
        <v>669571262.99400795</v>
      </c>
      <c r="BB1340" s="1">
        <v>629556312.99400795</v>
      </c>
      <c r="BC1340" s="1">
        <v>605840078.00787103</v>
      </c>
      <c r="BD1340" s="1">
        <v>594679496.83792496</v>
      </c>
      <c r="BE1340" s="1">
        <v>615000121.54400802</v>
      </c>
      <c r="BF1340" s="1">
        <v>574985171.54400802</v>
      </c>
      <c r="BG1340" s="1">
        <v>551268936.55787098</v>
      </c>
      <c r="BH1340" s="1">
        <v>540108355.38792396</v>
      </c>
      <c r="BI1340" s="1">
        <v>615000121.54400802</v>
      </c>
      <c r="BJ1340" s="1">
        <v>574985171.54400802</v>
      </c>
      <c r="BK1340" s="1">
        <v>551268936.55787098</v>
      </c>
      <c r="BL1340" s="1">
        <v>540108355.38792396</v>
      </c>
      <c r="BM1340" s="1" t="s">
        <v>85</v>
      </c>
      <c r="BN1340" s="1" t="s">
        <v>85</v>
      </c>
      <c r="BO1340" s="1" t="s">
        <v>85</v>
      </c>
      <c r="BP1340" t="s">
        <v>85</v>
      </c>
    </row>
    <row r="1341" spans="1:68" x14ac:dyDescent="0.25">
      <c r="A1341">
        <v>1953</v>
      </c>
      <c r="B1341" t="s">
        <v>361</v>
      </c>
      <c r="C1341">
        <v>2021</v>
      </c>
      <c r="D1341" s="2">
        <v>21926</v>
      </c>
      <c r="E1341" s="26">
        <v>66783.62</v>
      </c>
      <c r="F1341" t="s">
        <v>91</v>
      </c>
      <c r="I1341" s="2">
        <v>109</v>
      </c>
      <c r="J1341" s="1">
        <v>872325910</v>
      </c>
      <c r="K1341" s="1">
        <v>411417379.19999999</v>
      </c>
      <c r="L1341" s="1">
        <v>122050668.2</v>
      </c>
      <c r="M1341" s="1">
        <v>58609874.200000003</v>
      </c>
      <c r="N1341" s="1">
        <v>0</v>
      </c>
      <c r="O1341" s="1">
        <v>12786393.24</v>
      </c>
      <c r="P1341" s="1">
        <v>12800550</v>
      </c>
      <c r="Q1341" s="1">
        <v>4574822</v>
      </c>
      <c r="R1341" s="1">
        <v>1767150</v>
      </c>
      <c r="S1341" s="1">
        <v>45</v>
      </c>
      <c r="T1341" s="1">
        <v>46.554805369999997</v>
      </c>
      <c r="U1341" s="1">
        <v>3.0035865369999999</v>
      </c>
      <c r="V1341" s="1">
        <v>0</v>
      </c>
      <c r="Y1341" s="1">
        <v>376140530</v>
      </c>
      <c r="Z1341" s="1">
        <v>106458380.211825</v>
      </c>
      <c r="AA1341" s="1">
        <v>0</v>
      </c>
      <c r="AB1341" s="1">
        <v>336125580</v>
      </c>
      <c r="AC1341" s="1">
        <v>106458380.211825</v>
      </c>
      <c r="AD1341" s="1">
        <v>0</v>
      </c>
      <c r="AE1341" s="1">
        <v>336125580</v>
      </c>
      <c r="AF1341" s="1">
        <v>83836232.621101394</v>
      </c>
      <c r="AG1341" s="1">
        <v>0</v>
      </c>
      <c r="AH1341" s="1">
        <v>336125580</v>
      </c>
      <c r="AI1341" s="1">
        <v>73190516.107819304</v>
      </c>
      <c r="AJ1341" s="1">
        <v>0</v>
      </c>
      <c r="AK1341" s="1">
        <v>546254440.63999999</v>
      </c>
      <c r="AL1341" s="1">
        <v>617450128.41182494</v>
      </c>
      <c r="AM1341" s="1">
        <v>577435178.41182494</v>
      </c>
      <c r="AN1341" s="1">
        <v>554813030.82110095</v>
      </c>
      <c r="AO1341" s="1">
        <v>544167314.30781901</v>
      </c>
      <c r="AP1341" s="1">
        <v>58609874.200000003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604864314.84000003</v>
      </c>
      <c r="AW1341" s="1">
        <v>676060002.61182499</v>
      </c>
      <c r="AX1341" s="1">
        <v>636045052.61182499</v>
      </c>
      <c r="AY1341" s="1">
        <v>613422905.021101</v>
      </c>
      <c r="AZ1341" s="1">
        <v>602777188.50781906</v>
      </c>
      <c r="BA1341" s="1">
        <v>676060002.61182499</v>
      </c>
      <c r="BB1341" s="1">
        <v>636045052.61182499</v>
      </c>
      <c r="BC1341" s="1">
        <v>613422905.021101</v>
      </c>
      <c r="BD1341" s="1">
        <v>602777188.50781906</v>
      </c>
      <c r="BE1341" s="1">
        <v>617450128.41182494</v>
      </c>
      <c r="BF1341" s="1">
        <v>577435178.41182494</v>
      </c>
      <c r="BG1341" s="1">
        <v>554813030.82110095</v>
      </c>
      <c r="BH1341" s="1">
        <v>544167314.30781901</v>
      </c>
      <c r="BI1341" s="1">
        <v>617450128.41182494</v>
      </c>
      <c r="BJ1341" s="1">
        <v>577435178.41182494</v>
      </c>
      <c r="BK1341" s="1">
        <v>554813030.82110095</v>
      </c>
      <c r="BL1341" s="1">
        <v>544167314.30781901</v>
      </c>
      <c r="BM1341" s="1" t="s">
        <v>85</v>
      </c>
      <c r="BN1341" s="1" t="s">
        <v>85</v>
      </c>
      <c r="BO1341" s="1" t="s">
        <v>85</v>
      </c>
      <c r="BP1341" t="s">
        <v>85</v>
      </c>
    </row>
    <row r="1342" spans="1:68" x14ac:dyDescent="0.25">
      <c r="A1342">
        <v>1956</v>
      </c>
      <c r="B1342" t="s">
        <v>362</v>
      </c>
      <c r="C1342">
        <v>2017</v>
      </c>
      <c r="D1342" s="2">
        <v>70882</v>
      </c>
      <c r="E1342" s="26">
        <v>48432.02</v>
      </c>
      <c r="F1342" t="s">
        <v>105</v>
      </c>
      <c r="I1342" s="2">
        <v>179</v>
      </c>
      <c r="J1342" s="1">
        <v>4631075470</v>
      </c>
      <c r="K1342" s="1">
        <v>2143463712</v>
      </c>
      <c r="L1342" s="1">
        <v>180507191.80000001</v>
      </c>
      <c r="M1342" s="1">
        <v>443381641.19999999</v>
      </c>
      <c r="N1342" s="1">
        <v>123581930.7</v>
      </c>
      <c r="O1342" s="1">
        <v>267063332.69999999</v>
      </c>
      <c r="P1342" s="1">
        <v>98314441.140000001</v>
      </c>
      <c r="Q1342" s="1">
        <v>53804679</v>
      </c>
      <c r="R1342" s="1">
        <v>42442778</v>
      </c>
      <c r="S1342" s="1">
        <v>1006786</v>
      </c>
      <c r="T1342" s="1">
        <v>63.900658980000003</v>
      </c>
      <c r="U1342" s="1">
        <v>2.7875091649999999</v>
      </c>
      <c r="V1342" s="1">
        <v>42564648</v>
      </c>
      <c r="W1342" s="1">
        <v>45.98</v>
      </c>
      <c r="X1342" s="1">
        <v>0.94</v>
      </c>
      <c r="Y1342" s="1">
        <v>1215980710</v>
      </c>
      <c r="Z1342" s="1">
        <v>1926387421.6338601</v>
      </c>
      <c r="AA1342" s="1">
        <v>1140611001.76531</v>
      </c>
      <c r="AB1342" s="1">
        <v>1086621060</v>
      </c>
      <c r="AC1342" s="1">
        <v>1926387421.6338601</v>
      </c>
      <c r="AD1342" s="1">
        <v>1140611001.76531</v>
      </c>
      <c r="AE1342" s="1">
        <v>1086621060</v>
      </c>
      <c r="AF1342" s="1">
        <v>1525136390.57251</v>
      </c>
      <c r="AG1342" s="1">
        <v>1140611001.76531</v>
      </c>
      <c r="AH1342" s="1">
        <v>1086621060</v>
      </c>
      <c r="AI1342" s="1">
        <v>1336312375.9554</v>
      </c>
      <c r="AJ1342" s="1">
        <v>1140611001.76531</v>
      </c>
      <c r="AK1342" s="1">
        <v>2591034236.5</v>
      </c>
      <c r="AL1342" s="1">
        <v>4561800766.33918</v>
      </c>
      <c r="AM1342" s="1">
        <v>4432441116.33918</v>
      </c>
      <c r="AN1342" s="1">
        <v>4031190085.2778201</v>
      </c>
      <c r="AO1342" s="1">
        <v>3842366070.6607099</v>
      </c>
      <c r="AP1342" s="1">
        <v>566963571.89999998</v>
      </c>
      <c r="AQ1342" s="1">
        <v>0</v>
      </c>
      <c r="AR1342" s="1">
        <v>0</v>
      </c>
      <c r="AS1342" s="1">
        <v>0</v>
      </c>
      <c r="AT1342" s="1">
        <v>0</v>
      </c>
      <c r="AU1342" s="1">
        <v>0</v>
      </c>
      <c r="AV1342" s="1">
        <v>3157997808.4000001</v>
      </c>
      <c r="AW1342" s="1">
        <v>5128764338.2391796</v>
      </c>
      <c r="AX1342" s="1">
        <v>4999404688.2391796</v>
      </c>
      <c r="AY1342" s="1">
        <v>4598153657.1778202</v>
      </c>
      <c r="AZ1342" s="1">
        <v>4409329642.56071</v>
      </c>
      <c r="BA1342" s="1">
        <v>4631075470</v>
      </c>
      <c r="BB1342" s="1">
        <v>4631075470</v>
      </c>
      <c r="BC1342" s="1">
        <v>4598153657.1778202</v>
      </c>
      <c r="BD1342" s="1">
        <v>4409329642.56071</v>
      </c>
      <c r="BE1342" s="1">
        <v>4561800766.33918</v>
      </c>
      <c r="BF1342" s="1">
        <v>4432441116.33918</v>
      </c>
      <c r="BG1342" s="1">
        <v>4031190085.2778201</v>
      </c>
      <c r="BH1342" s="1">
        <v>3842366070.6607099</v>
      </c>
      <c r="BI1342" s="1">
        <v>4064111898.0999999</v>
      </c>
      <c r="BJ1342" s="1">
        <v>4064111898.0999999</v>
      </c>
      <c r="BK1342" s="1">
        <v>4031190085.2778201</v>
      </c>
      <c r="BL1342" s="1">
        <v>3842366070.6607099</v>
      </c>
      <c r="BM1342" s="1" t="s">
        <v>121</v>
      </c>
      <c r="BN1342" s="1" t="s">
        <v>121</v>
      </c>
      <c r="BO1342" s="1" t="s">
        <v>85</v>
      </c>
      <c r="BP1342" t="s">
        <v>85</v>
      </c>
    </row>
    <row r="1343" spans="1:68" x14ac:dyDescent="0.25">
      <c r="A1343">
        <v>1956</v>
      </c>
      <c r="B1343" t="s">
        <v>362</v>
      </c>
      <c r="C1343">
        <v>2018</v>
      </c>
      <c r="D1343" s="2">
        <v>70882</v>
      </c>
      <c r="E1343" s="26">
        <v>48432.02</v>
      </c>
      <c r="F1343" t="s">
        <v>105</v>
      </c>
      <c r="I1343" s="2">
        <v>179</v>
      </c>
      <c r="J1343" s="1">
        <v>4631075470</v>
      </c>
      <c r="K1343" s="1">
        <v>2265563004</v>
      </c>
      <c r="L1343" s="1">
        <v>209263058.69999999</v>
      </c>
      <c r="M1343" s="1">
        <v>469465466.39999998</v>
      </c>
      <c r="N1343" s="1">
        <v>134723417.09999999</v>
      </c>
      <c r="O1343" s="1">
        <v>267063332.69999999</v>
      </c>
      <c r="P1343" s="1">
        <v>98314441.140000001</v>
      </c>
      <c r="Q1343" s="1">
        <v>53804679</v>
      </c>
      <c r="R1343" s="1">
        <v>42442778</v>
      </c>
      <c r="S1343" s="1">
        <v>1006786</v>
      </c>
      <c r="T1343" s="1">
        <v>62.77206666</v>
      </c>
      <c r="U1343" s="1">
        <v>2.1440749569999999</v>
      </c>
      <c r="V1343" s="1">
        <v>42564648</v>
      </c>
      <c r="W1343" s="1">
        <v>45.98</v>
      </c>
      <c r="X1343" s="1">
        <v>0.94</v>
      </c>
      <c r="Y1343" s="1">
        <v>1215980710</v>
      </c>
      <c r="Z1343" s="1">
        <v>1911094436.6169</v>
      </c>
      <c r="AA1343" s="1">
        <v>1140611001.76531</v>
      </c>
      <c r="AB1343" s="1">
        <v>1086621060</v>
      </c>
      <c r="AC1343" s="1">
        <v>1911094436.6169</v>
      </c>
      <c r="AD1343" s="1">
        <v>1140611001.76531</v>
      </c>
      <c r="AE1343" s="1">
        <v>1086621060</v>
      </c>
      <c r="AF1343" s="1">
        <v>1513028811.53211</v>
      </c>
      <c r="AG1343" s="1">
        <v>1140611001.76531</v>
      </c>
      <c r="AH1343" s="1">
        <v>1086621060</v>
      </c>
      <c r="AI1343" s="1">
        <v>1325703811.4922099</v>
      </c>
      <c r="AJ1343" s="1">
        <v>1140611001.76531</v>
      </c>
      <c r="AK1343" s="1">
        <v>2741889395.3999901</v>
      </c>
      <c r="AL1343" s="1">
        <v>4575263648.2222099</v>
      </c>
      <c r="AM1343" s="1">
        <v>4445903998.2222099</v>
      </c>
      <c r="AN1343" s="1">
        <v>4047838373.1374202</v>
      </c>
      <c r="AO1343" s="1">
        <v>3860513373.0975199</v>
      </c>
      <c r="AP1343" s="1">
        <v>604188883.5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3346078278.8999901</v>
      </c>
      <c r="AW1343" s="1">
        <v>5179452531.7222099</v>
      </c>
      <c r="AX1343" s="1">
        <v>5050092881.7222099</v>
      </c>
      <c r="AY1343" s="1">
        <v>4652027256.6374197</v>
      </c>
      <c r="AZ1343" s="1">
        <v>4464702256.5975199</v>
      </c>
      <c r="BA1343" s="1">
        <v>4631075470</v>
      </c>
      <c r="BB1343" s="1">
        <v>4631075470</v>
      </c>
      <c r="BC1343" s="1">
        <v>4631075470</v>
      </c>
      <c r="BD1343" s="1">
        <v>4464702256.5975199</v>
      </c>
      <c r="BE1343" s="1">
        <v>4575263648.2222099</v>
      </c>
      <c r="BF1343" s="1">
        <v>4445903998.2222099</v>
      </c>
      <c r="BG1343" s="1">
        <v>4047838373.1374202</v>
      </c>
      <c r="BH1343" s="1">
        <v>3860513373.0975199</v>
      </c>
      <c r="BI1343" s="1">
        <v>4026886586.5</v>
      </c>
      <c r="BJ1343" s="1">
        <v>4026886586.5</v>
      </c>
      <c r="BK1343" s="1">
        <v>4026886586.5</v>
      </c>
      <c r="BL1343" s="1">
        <v>3860513373.0975199</v>
      </c>
      <c r="BM1343" s="1" t="s">
        <v>121</v>
      </c>
      <c r="BN1343" s="1" t="s">
        <v>121</v>
      </c>
      <c r="BO1343" s="1" t="s">
        <v>121</v>
      </c>
      <c r="BP1343" t="s">
        <v>85</v>
      </c>
    </row>
    <row r="1344" spans="1:68" x14ac:dyDescent="0.25">
      <c r="A1344">
        <v>1956</v>
      </c>
      <c r="B1344" t="s">
        <v>362</v>
      </c>
      <c r="C1344">
        <v>2019</v>
      </c>
      <c r="D1344" s="2">
        <v>70882</v>
      </c>
      <c r="E1344" s="26">
        <v>48432.02</v>
      </c>
      <c r="F1344" t="s">
        <v>105</v>
      </c>
      <c r="I1344" s="2">
        <v>179</v>
      </c>
      <c r="J1344" s="1">
        <v>4631075470</v>
      </c>
      <c r="K1344" s="1">
        <v>2184679134</v>
      </c>
      <c r="L1344" s="1">
        <v>204055120.69999999</v>
      </c>
      <c r="M1344" s="1">
        <v>464428832.30000001</v>
      </c>
      <c r="N1344" s="1">
        <v>137061827.69999999</v>
      </c>
      <c r="O1344" s="1">
        <v>267063332.69999999</v>
      </c>
      <c r="P1344" s="1">
        <v>98314441.140000001</v>
      </c>
      <c r="Q1344" s="1">
        <v>53804679</v>
      </c>
      <c r="R1344" s="1">
        <v>42442778</v>
      </c>
      <c r="S1344" s="1">
        <v>1006786</v>
      </c>
      <c r="T1344" s="1">
        <v>57.26931003</v>
      </c>
      <c r="U1344" s="1">
        <v>3.7620696549999999</v>
      </c>
      <c r="V1344" s="1">
        <v>42564648</v>
      </c>
      <c r="W1344" s="1">
        <v>45.98</v>
      </c>
      <c r="X1344" s="1">
        <v>0.94</v>
      </c>
      <c r="Y1344" s="1">
        <v>1215980710</v>
      </c>
      <c r="Z1344" s="1">
        <v>1686636593.54439</v>
      </c>
      <c r="AA1344" s="1">
        <v>1140611001.76531</v>
      </c>
      <c r="AB1344" s="1">
        <v>1086621060</v>
      </c>
      <c r="AC1344" s="1">
        <v>1686636593.54439</v>
      </c>
      <c r="AD1344" s="1">
        <v>1140611001.76531</v>
      </c>
      <c r="AE1344" s="1">
        <v>1086621060</v>
      </c>
      <c r="AF1344" s="1">
        <v>1335323734.7781601</v>
      </c>
      <c r="AG1344" s="1">
        <v>1140611001.76531</v>
      </c>
      <c r="AH1344" s="1">
        <v>1086621060</v>
      </c>
      <c r="AI1344" s="1">
        <v>1170000036.5352299</v>
      </c>
      <c r="AJ1344" s="1">
        <v>1140611001.76531</v>
      </c>
      <c r="AK1344" s="1">
        <v>2655797587.3999901</v>
      </c>
      <c r="AL1344" s="1">
        <v>4345597867.1497002</v>
      </c>
      <c r="AM1344" s="1">
        <v>4216238217.1497002</v>
      </c>
      <c r="AN1344" s="1">
        <v>3864925358.3834701</v>
      </c>
      <c r="AO1344" s="1">
        <v>3699601660.1405401</v>
      </c>
      <c r="AP1344" s="1">
        <v>601490660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3257288247.3999901</v>
      </c>
      <c r="AW1344" s="1">
        <v>4947088527.1497002</v>
      </c>
      <c r="AX1344" s="1">
        <v>4817728877.1497002</v>
      </c>
      <c r="AY1344" s="1">
        <v>4466416018.3834696</v>
      </c>
      <c r="AZ1344" s="1">
        <v>4301092320.1405401</v>
      </c>
      <c r="BA1344" s="1">
        <v>4631075470</v>
      </c>
      <c r="BB1344" s="1">
        <v>4631075470</v>
      </c>
      <c r="BC1344" s="1">
        <v>4466416018.3834696</v>
      </c>
      <c r="BD1344" s="1">
        <v>4301092320.1405401</v>
      </c>
      <c r="BE1344" s="1">
        <v>4345597867.1497002</v>
      </c>
      <c r="BF1344" s="1">
        <v>4216238217.1497002</v>
      </c>
      <c r="BG1344" s="1">
        <v>3864925358.3834701</v>
      </c>
      <c r="BH1344" s="1">
        <v>3699601660.1405401</v>
      </c>
      <c r="BI1344" s="1">
        <v>4029584810</v>
      </c>
      <c r="BJ1344" s="1">
        <v>4029584810</v>
      </c>
      <c r="BK1344" s="1">
        <v>3864925358.3834701</v>
      </c>
      <c r="BL1344" s="1">
        <v>3699601660.1405401</v>
      </c>
      <c r="BM1344" s="1" t="s">
        <v>121</v>
      </c>
      <c r="BN1344" s="1" t="s">
        <v>121</v>
      </c>
      <c r="BO1344" s="1" t="s">
        <v>85</v>
      </c>
      <c r="BP1344" t="s">
        <v>85</v>
      </c>
    </row>
    <row r="1345" spans="1:68" x14ac:dyDescent="0.25">
      <c r="A1345">
        <v>1956</v>
      </c>
      <c r="B1345" t="s">
        <v>362</v>
      </c>
      <c r="C1345">
        <v>2020</v>
      </c>
      <c r="D1345" s="2">
        <v>65702</v>
      </c>
      <c r="E1345" s="26">
        <v>48432.02</v>
      </c>
      <c r="F1345" t="s">
        <v>105</v>
      </c>
      <c r="I1345" s="2">
        <v>179</v>
      </c>
      <c r="J1345" s="1">
        <v>4292640170</v>
      </c>
      <c r="K1345" s="1">
        <v>2414685674</v>
      </c>
      <c r="L1345" s="1">
        <v>223161116.80000001</v>
      </c>
      <c r="M1345" s="1">
        <v>458173621.39999998</v>
      </c>
      <c r="N1345" s="1">
        <v>162481382.69999999</v>
      </c>
      <c r="O1345" s="1">
        <v>267063332.69999999</v>
      </c>
      <c r="P1345" s="1">
        <v>98314441.140000001</v>
      </c>
      <c r="Q1345" s="1">
        <v>53804679</v>
      </c>
      <c r="R1345" s="1">
        <v>42442778</v>
      </c>
      <c r="S1345" s="1">
        <v>1006786</v>
      </c>
      <c r="T1345" s="1">
        <v>56.681397339999997</v>
      </c>
      <c r="U1345" s="1">
        <v>1.904216779</v>
      </c>
      <c r="V1345" s="1">
        <v>42564648</v>
      </c>
      <c r="W1345" s="1">
        <v>45.98</v>
      </c>
      <c r="X1345" s="1">
        <v>0.94</v>
      </c>
      <c r="Y1345" s="1">
        <v>1127117810</v>
      </c>
      <c r="Z1345" s="1">
        <v>1726667205.7439499</v>
      </c>
      <c r="AA1345" s="1">
        <v>1140611001.76531</v>
      </c>
      <c r="AB1345" s="1">
        <v>1007211660</v>
      </c>
      <c r="AC1345" s="1">
        <v>1726667205.7439499</v>
      </c>
      <c r="AD1345" s="1">
        <v>1140611001.76531</v>
      </c>
      <c r="AE1345" s="1">
        <v>1007211660</v>
      </c>
      <c r="AF1345" s="1">
        <v>1367016291.9018199</v>
      </c>
      <c r="AG1345" s="1">
        <v>1140611001.76531</v>
      </c>
      <c r="AH1345" s="1">
        <v>1007211660</v>
      </c>
      <c r="AI1345" s="1">
        <v>1197768803.03494</v>
      </c>
      <c r="AJ1345" s="1">
        <v>1140611001.76531</v>
      </c>
      <c r="AK1345" s="1">
        <v>2904910123.5</v>
      </c>
      <c r="AL1345" s="1">
        <v>4315871575.4492598</v>
      </c>
      <c r="AM1345" s="1">
        <v>4195965425.4492602</v>
      </c>
      <c r="AN1345" s="1">
        <v>3836314511.6071401</v>
      </c>
      <c r="AO1345" s="1">
        <v>3667067022.7402601</v>
      </c>
      <c r="AP1345" s="1">
        <v>620655004.09999895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3525565127.5999999</v>
      </c>
      <c r="AW1345" s="1">
        <v>4936526579.5492601</v>
      </c>
      <c r="AX1345" s="1">
        <v>4816620429.5492601</v>
      </c>
      <c r="AY1345" s="1">
        <v>4456969515.70714</v>
      </c>
      <c r="AZ1345" s="1">
        <v>4287722026.84026</v>
      </c>
      <c r="BA1345" s="1">
        <v>4292640170</v>
      </c>
      <c r="BB1345" s="1">
        <v>4292640170</v>
      </c>
      <c r="BC1345" s="1">
        <v>4292640170</v>
      </c>
      <c r="BD1345" s="1">
        <v>4287722026.84026</v>
      </c>
      <c r="BE1345" s="1">
        <v>4315871575.4492598</v>
      </c>
      <c r="BF1345" s="1">
        <v>4195965425.4492602</v>
      </c>
      <c r="BG1345" s="1">
        <v>3836314511.6071401</v>
      </c>
      <c r="BH1345" s="1">
        <v>3667067022.7402601</v>
      </c>
      <c r="BI1345" s="1">
        <v>3671985165.9000001</v>
      </c>
      <c r="BJ1345" s="1">
        <v>3671985165.9000001</v>
      </c>
      <c r="BK1345" s="1">
        <v>3671985165.9000001</v>
      </c>
      <c r="BL1345" s="1">
        <v>3667067022.7402601</v>
      </c>
      <c r="BM1345" s="1" t="s">
        <v>121</v>
      </c>
      <c r="BN1345" s="1" t="s">
        <v>121</v>
      </c>
      <c r="BO1345" s="1" t="s">
        <v>121</v>
      </c>
      <c r="BP1345" t="s">
        <v>85</v>
      </c>
    </row>
    <row r="1346" spans="1:68" x14ac:dyDescent="0.25">
      <c r="A1346">
        <v>1956</v>
      </c>
      <c r="B1346" t="s">
        <v>362</v>
      </c>
      <c r="C1346">
        <v>2021</v>
      </c>
      <c r="D1346" s="2">
        <v>65702</v>
      </c>
      <c r="E1346" s="26">
        <v>48432.02</v>
      </c>
      <c r="F1346" t="s">
        <v>105</v>
      </c>
      <c r="I1346" s="2">
        <v>179</v>
      </c>
      <c r="J1346" s="1">
        <v>4292640170</v>
      </c>
      <c r="K1346" s="1">
        <v>2391600041</v>
      </c>
      <c r="L1346" s="1">
        <v>255895124.30000001</v>
      </c>
      <c r="M1346" s="1">
        <v>490749789.89999998</v>
      </c>
      <c r="N1346" s="1">
        <v>156527636.80000001</v>
      </c>
      <c r="O1346" s="1">
        <v>267063332.69999999</v>
      </c>
      <c r="P1346" s="1">
        <v>98314441.140000001</v>
      </c>
      <c r="Q1346" s="1">
        <v>53804679</v>
      </c>
      <c r="R1346" s="1">
        <v>42442778</v>
      </c>
      <c r="S1346" s="1">
        <v>1006786</v>
      </c>
      <c r="T1346" s="1">
        <v>59.526315879999999</v>
      </c>
      <c r="U1346" s="1">
        <v>2.4835691340000001</v>
      </c>
      <c r="V1346" s="1">
        <v>42564648</v>
      </c>
      <c r="W1346" s="1">
        <v>45.98</v>
      </c>
      <c r="X1346" s="1">
        <v>0.94</v>
      </c>
      <c r="Y1346" s="1">
        <v>1127117810</v>
      </c>
      <c r="Z1346" s="1">
        <v>1798081593.8891301</v>
      </c>
      <c r="AA1346" s="1">
        <v>1140611001.76531</v>
      </c>
      <c r="AB1346" s="1">
        <v>1007211660</v>
      </c>
      <c r="AC1346" s="1">
        <v>1798081593.8891301</v>
      </c>
      <c r="AD1346" s="1">
        <v>1140611001.76531</v>
      </c>
      <c r="AE1346" s="1">
        <v>1007211660</v>
      </c>
      <c r="AF1346" s="1">
        <v>1423555636.45294</v>
      </c>
      <c r="AG1346" s="1">
        <v>1140611001.76531</v>
      </c>
      <c r="AH1346" s="1">
        <v>1007211660</v>
      </c>
      <c r="AI1346" s="1">
        <v>1247308127.0711999</v>
      </c>
      <c r="AJ1346" s="1">
        <v>1140611001.76531</v>
      </c>
      <c r="AK1346" s="1">
        <v>2914558498</v>
      </c>
      <c r="AL1346" s="1">
        <v>4420019971.0944405</v>
      </c>
      <c r="AM1346" s="1">
        <v>4300113821.0944405</v>
      </c>
      <c r="AN1346" s="1">
        <v>3925587863.6582499</v>
      </c>
      <c r="AO1346" s="1">
        <v>3749340354.2765098</v>
      </c>
      <c r="AP1346" s="1">
        <v>647277426.70000005</v>
      </c>
      <c r="AQ1346" s="1">
        <v>0</v>
      </c>
      <c r="AR1346" s="1">
        <v>0</v>
      </c>
      <c r="AS1346" s="1">
        <v>0</v>
      </c>
      <c r="AT1346" s="1">
        <v>0</v>
      </c>
      <c r="AU1346" s="1">
        <v>0</v>
      </c>
      <c r="AV1346" s="1">
        <v>3561835924.6999998</v>
      </c>
      <c r="AW1346" s="1">
        <v>5067297397.7944403</v>
      </c>
      <c r="AX1346" s="1">
        <v>4947391247.7944403</v>
      </c>
      <c r="AY1346" s="1">
        <v>4572865290.3582497</v>
      </c>
      <c r="AZ1346" s="1">
        <v>4396617780.97651</v>
      </c>
      <c r="BA1346" s="1">
        <v>4292640170</v>
      </c>
      <c r="BB1346" s="1">
        <v>4292640170</v>
      </c>
      <c r="BC1346" s="1">
        <v>4292640170</v>
      </c>
      <c r="BD1346" s="1">
        <v>4292640170</v>
      </c>
      <c r="BE1346" s="1">
        <v>4420019971.0944405</v>
      </c>
      <c r="BF1346" s="1">
        <v>4300113821.0944405</v>
      </c>
      <c r="BG1346" s="1">
        <v>3925587863.6582499</v>
      </c>
      <c r="BH1346" s="1">
        <v>3749340354.2765098</v>
      </c>
      <c r="BI1346" s="1">
        <v>3645362743.3000002</v>
      </c>
      <c r="BJ1346" s="1">
        <v>3645362743.3000002</v>
      </c>
      <c r="BK1346" s="1">
        <v>3645362743.3000002</v>
      </c>
      <c r="BL1346" s="1">
        <v>3645362743.3000002</v>
      </c>
      <c r="BM1346" s="1" t="s">
        <v>121</v>
      </c>
      <c r="BN1346" s="1" t="s">
        <v>121</v>
      </c>
      <c r="BO1346" s="1" t="s">
        <v>121</v>
      </c>
      <c r="BP1346" t="s">
        <v>121</v>
      </c>
    </row>
    <row r="1347" spans="1:68" x14ac:dyDescent="0.25">
      <c r="A1347">
        <v>1964</v>
      </c>
      <c r="B1347" t="s">
        <v>363</v>
      </c>
      <c r="C1347">
        <v>2017</v>
      </c>
      <c r="D1347" s="2">
        <v>49772</v>
      </c>
      <c r="E1347" s="26">
        <v>133138.42000000001</v>
      </c>
      <c r="F1347" t="s">
        <v>91</v>
      </c>
      <c r="I1347" s="2">
        <v>210</v>
      </c>
      <c r="J1347" s="1">
        <v>3815023800</v>
      </c>
      <c r="K1347" s="1">
        <v>2080558635</v>
      </c>
      <c r="L1347" s="1">
        <v>335300679</v>
      </c>
      <c r="M1347" s="1">
        <v>422628747</v>
      </c>
      <c r="N1347" s="1">
        <v>0</v>
      </c>
      <c r="O1347" s="1">
        <v>145888504.80000001</v>
      </c>
      <c r="P1347" s="1">
        <v>145888504.80000001</v>
      </c>
      <c r="Q1347" s="1">
        <v>73584212</v>
      </c>
      <c r="R1347" s="1">
        <v>91593739</v>
      </c>
      <c r="S1347" s="1">
        <v>2563259</v>
      </c>
      <c r="T1347" s="1">
        <v>53.073873550000002</v>
      </c>
      <c r="U1347" s="1">
        <v>3.8594947199999998</v>
      </c>
      <c r="V1347" s="1">
        <v>5753273</v>
      </c>
      <c r="W1347" s="1">
        <v>43.73</v>
      </c>
      <c r="X1347" s="1">
        <v>0.83</v>
      </c>
      <c r="Y1347" s="1">
        <v>853838660</v>
      </c>
      <c r="Z1347" s="1">
        <v>2321594254.9495001</v>
      </c>
      <c r="AA1347" s="1">
        <v>129468537.31803399</v>
      </c>
      <c r="AB1347" s="1">
        <v>763004760</v>
      </c>
      <c r="AC1347" s="1">
        <v>2321594254.9495001</v>
      </c>
      <c r="AD1347" s="1">
        <v>129468537.31803399</v>
      </c>
      <c r="AE1347" s="1">
        <v>763004760</v>
      </c>
      <c r="AF1347" s="1">
        <v>1844875632.80229</v>
      </c>
      <c r="AG1347" s="1">
        <v>129468537.31803399</v>
      </c>
      <c r="AH1347" s="1">
        <v>763004760</v>
      </c>
      <c r="AI1347" s="1">
        <v>1620537457.6742001</v>
      </c>
      <c r="AJ1347" s="1">
        <v>129468537.31803399</v>
      </c>
      <c r="AK1347" s="1">
        <v>2561747818.8000002</v>
      </c>
      <c r="AL1347" s="1">
        <v>3786090636.0675302</v>
      </c>
      <c r="AM1347" s="1">
        <v>3695256736.0675302</v>
      </c>
      <c r="AN1347" s="1">
        <v>3218538113.92033</v>
      </c>
      <c r="AO1347" s="1">
        <v>2994199938.7922301</v>
      </c>
      <c r="AP1347" s="1">
        <v>422628747</v>
      </c>
      <c r="AQ1347" s="1">
        <v>0</v>
      </c>
      <c r="AR1347" s="1">
        <v>0</v>
      </c>
      <c r="AS1347" s="1">
        <v>0</v>
      </c>
      <c r="AT1347" s="1">
        <v>0</v>
      </c>
      <c r="AU1347" s="1">
        <v>0</v>
      </c>
      <c r="AV1347" s="1">
        <v>2984376565.8000002</v>
      </c>
      <c r="AW1347" s="1">
        <v>4208719383.0675302</v>
      </c>
      <c r="AX1347" s="1">
        <v>4117885483.0675302</v>
      </c>
      <c r="AY1347" s="1">
        <v>3641166860.92033</v>
      </c>
      <c r="AZ1347" s="1">
        <v>3416828685.7922301</v>
      </c>
      <c r="BA1347" s="1">
        <v>3815023800</v>
      </c>
      <c r="BB1347" s="1">
        <v>3815023800</v>
      </c>
      <c r="BC1347" s="1">
        <v>3641166860.92033</v>
      </c>
      <c r="BD1347" s="1">
        <v>3416828685.7922301</v>
      </c>
      <c r="BE1347" s="1">
        <v>3786090636.0675302</v>
      </c>
      <c r="BF1347" s="1">
        <v>3695256736.0675302</v>
      </c>
      <c r="BG1347" s="1">
        <v>3218538113.92033</v>
      </c>
      <c r="BH1347" s="1">
        <v>2994199938.7922301</v>
      </c>
      <c r="BI1347" s="1">
        <v>3392395053</v>
      </c>
      <c r="BJ1347" s="1">
        <v>3392395053</v>
      </c>
      <c r="BK1347" s="1">
        <v>3218538113.92033</v>
      </c>
      <c r="BL1347" s="1">
        <v>2994199938.7922301</v>
      </c>
      <c r="BM1347" s="1" t="s">
        <v>121</v>
      </c>
      <c r="BN1347" s="1" t="s">
        <v>121</v>
      </c>
      <c r="BO1347" s="1" t="s">
        <v>85</v>
      </c>
      <c r="BP1347" t="s">
        <v>85</v>
      </c>
    </row>
    <row r="1348" spans="1:68" x14ac:dyDescent="0.25">
      <c r="A1348">
        <v>1964</v>
      </c>
      <c r="B1348" t="s">
        <v>363</v>
      </c>
      <c r="C1348">
        <v>2018</v>
      </c>
      <c r="D1348" s="2">
        <v>49990</v>
      </c>
      <c r="E1348" s="26">
        <v>133138.42000000001</v>
      </c>
      <c r="F1348" t="s">
        <v>91</v>
      </c>
      <c r="I1348" s="2">
        <v>210</v>
      </c>
      <c r="J1348" s="1">
        <v>3831733500</v>
      </c>
      <c r="K1348" s="1">
        <v>2210899035</v>
      </c>
      <c r="L1348" s="1">
        <v>358761951</v>
      </c>
      <c r="M1348" s="1">
        <v>464663526</v>
      </c>
      <c r="N1348" s="1">
        <v>0</v>
      </c>
      <c r="O1348" s="1">
        <v>145888504.80000001</v>
      </c>
      <c r="P1348" s="1">
        <v>145888504.80000001</v>
      </c>
      <c r="Q1348" s="1">
        <v>73584212</v>
      </c>
      <c r="R1348" s="1">
        <v>91593739</v>
      </c>
      <c r="S1348" s="1">
        <v>2563259</v>
      </c>
      <c r="T1348" s="1">
        <v>54.15617838</v>
      </c>
      <c r="U1348" s="1">
        <v>2.792120755</v>
      </c>
      <c r="V1348" s="1">
        <v>5753273</v>
      </c>
      <c r="W1348" s="1">
        <v>43.73</v>
      </c>
      <c r="X1348" s="1">
        <v>0.83</v>
      </c>
      <c r="Y1348" s="1">
        <v>857578450</v>
      </c>
      <c r="Z1348" s="1">
        <v>2423001243.29528</v>
      </c>
      <c r="AA1348" s="1">
        <v>129468537.31803399</v>
      </c>
      <c r="AB1348" s="1">
        <v>766346700</v>
      </c>
      <c r="AC1348" s="1">
        <v>2423001243.29528</v>
      </c>
      <c r="AD1348" s="1">
        <v>129468537.31803399</v>
      </c>
      <c r="AE1348" s="1">
        <v>766346700</v>
      </c>
      <c r="AF1348" s="1">
        <v>1925459602.8031499</v>
      </c>
      <c r="AG1348" s="1">
        <v>129468537.31803399</v>
      </c>
      <c r="AH1348" s="1">
        <v>766346700</v>
      </c>
      <c r="AI1348" s="1">
        <v>1691322360.21861</v>
      </c>
      <c r="AJ1348" s="1">
        <v>129468537.31803399</v>
      </c>
      <c r="AK1348" s="1">
        <v>2715549490.8000002</v>
      </c>
      <c r="AL1348" s="1">
        <v>3914698686.4133101</v>
      </c>
      <c r="AM1348" s="1">
        <v>3823466936.4133101</v>
      </c>
      <c r="AN1348" s="1">
        <v>3325925295.9211798</v>
      </c>
      <c r="AO1348" s="1">
        <v>3091788053.3366499</v>
      </c>
      <c r="AP1348" s="1">
        <v>464663526</v>
      </c>
      <c r="AQ1348" s="1">
        <v>0</v>
      </c>
      <c r="AR1348" s="1">
        <v>0</v>
      </c>
      <c r="AS1348" s="1">
        <v>0</v>
      </c>
      <c r="AT1348" s="1">
        <v>0</v>
      </c>
      <c r="AU1348" s="1">
        <v>0</v>
      </c>
      <c r="AV1348" s="1">
        <v>3180213016.8000002</v>
      </c>
      <c r="AW1348" s="1">
        <v>4379362212.4133101</v>
      </c>
      <c r="AX1348" s="1">
        <v>4288130462.4133101</v>
      </c>
      <c r="AY1348" s="1">
        <v>3790588821.9211798</v>
      </c>
      <c r="AZ1348" s="1">
        <v>3556451579.3366499</v>
      </c>
      <c r="BA1348" s="1">
        <v>3831733500</v>
      </c>
      <c r="BB1348" s="1">
        <v>3831733500</v>
      </c>
      <c r="BC1348" s="1">
        <v>3790588821.9211798</v>
      </c>
      <c r="BD1348" s="1">
        <v>3556451579.3366499</v>
      </c>
      <c r="BE1348" s="1">
        <v>3914698686.4133101</v>
      </c>
      <c r="BF1348" s="1">
        <v>3823466936.4133101</v>
      </c>
      <c r="BG1348" s="1">
        <v>3325925295.9211798</v>
      </c>
      <c r="BH1348" s="1">
        <v>3091788053.3366499</v>
      </c>
      <c r="BI1348" s="1">
        <v>3367069974</v>
      </c>
      <c r="BJ1348" s="1">
        <v>3367069974</v>
      </c>
      <c r="BK1348" s="1">
        <v>3325925295.9211798</v>
      </c>
      <c r="BL1348" s="1">
        <v>3091788053.3366499</v>
      </c>
      <c r="BM1348" s="1" t="s">
        <v>121</v>
      </c>
      <c r="BN1348" s="1" t="s">
        <v>121</v>
      </c>
      <c r="BO1348" s="1" t="s">
        <v>85</v>
      </c>
      <c r="BP1348" t="s">
        <v>85</v>
      </c>
    </row>
    <row r="1349" spans="1:68" x14ac:dyDescent="0.25">
      <c r="A1349">
        <v>1964</v>
      </c>
      <c r="B1349" t="s">
        <v>363</v>
      </c>
      <c r="C1349">
        <v>2019</v>
      </c>
      <c r="D1349" s="2">
        <v>49081</v>
      </c>
      <c r="E1349" s="26">
        <v>133138.42000000001</v>
      </c>
      <c r="F1349" t="s">
        <v>91</v>
      </c>
      <c r="I1349" s="2">
        <v>210</v>
      </c>
      <c r="J1349" s="1">
        <v>3762058650</v>
      </c>
      <c r="K1349" s="1">
        <v>1944678768</v>
      </c>
      <c r="L1349" s="1">
        <v>142071036</v>
      </c>
      <c r="M1349" s="1">
        <v>425235555</v>
      </c>
      <c r="N1349" s="1">
        <v>0</v>
      </c>
      <c r="O1349" s="1">
        <v>145888504.80000001</v>
      </c>
      <c r="P1349" s="1">
        <v>145888504.80000001</v>
      </c>
      <c r="Q1349" s="1">
        <v>73584212</v>
      </c>
      <c r="R1349" s="1">
        <v>91593739</v>
      </c>
      <c r="S1349" s="1">
        <v>2563259</v>
      </c>
      <c r="T1349" s="1">
        <v>51.957859110000001</v>
      </c>
      <c r="U1349" s="1">
        <v>5.8647194369999998</v>
      </c>
      <c r="V1349" s="1">
        <v>5753273</v>
      </c>
      <c r="W1349" s="1">
        <v>43.73</v>
      </c>
      <c r="X1349" s="1">
        <v>0.83</v>
      </c>
      <c r="Y1349" s="1">
        <v>841984555</v>
      </c>
      <c r="Z1349" s="1">
        <v>2174355763.5272002</v>
      </c>
      <c r="AA1349" s="1">
        <v>129468537.31803399</v>
      </c>
      <c r="AB1349" s="1">
        <v>752411730</v>
      </c>
      <c r="AC1349" s="1">
        <v>2174355763.5272002</v>
      </c>
      <c r="AD1349" s="1">
        <v>129468537.31803399</v>
      </c>
      <c r="AE1349" s="1">
        <v>752411730</v>
      </c>
      <c r="AF1349" s="1">
        <v>1727871249.08776</v>
      </c>
      <c r="AG1349" s="1">
        <v>129468537.31803399</v>
      </c>
      <c r="AH1349" s="1">
        <v>752411730</v>
      </c>
      <c r="AI1349" s="1">
        <v>1517760889.3515601</v>
      </c>
      <c r="AJ1349" s="1">
        <v>129468537.31803399</v>
      </c>
      <c r="AK1349" s="1">
        <v>2232638308.8000002</v>
      </c>
      <c r="AL1349" s="1">
        <v>3433768396.6452298</v>
      </c>
      <c r="AM1349" s="1">
        <v>3344195571.6452298</v>
      </c>
      <c r="AN1349" s="1">
        <v>2897711057.2058001</v>
      </c>
      <c r="AO1349" s="1">
        <v>2687600697.4695902</v>
      </c>
      <c r="AP1349" s="1">
        <v>425235555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2657873863.8000002</v>
      </c>
      <c r="AW1349" s="1">
        <v>3859003951.6452298</v>
      </c>
      <c r="AX1349" s="1">
        <v>3769431126.6452298</v>
      </c>
      <c r="AY1349" s="1">
        <v>3322946612.2058001</v>
      </c>
      <c r="AZ1349" s="1">
        <v>3112836252.4695902</v>
      </c>
      <c r="BA1349" s="1">
        <v>3762058650</v>
      </c>
      <c r="BB1349" s="1">
        <v>3762058650</v>
      </c>
      <c r="BC1349" s="1">
        <v>3322946612.2058001</v>
      </c>
      <c r="BD1349" s="1">
        <v>3112836252.4695902</v>
      </c>
      <c r="BE1349" s="1">
        <v>3433768396.6452298</v>
      </c>
      <c r="BF1349" s="1">
        <v>3344195571.6452298</v>
      </c>
      <c r="BG1349" s="1">
        <v>2897711057.2058001</v>
      </c>
      <c r="BH1349" s="1">
        <v>2687600697.4695902</v>
      </c>
      <c r="BI1349" s="1">
        <v>3336823095</v>
      </c>
      <c r="BJ1349" s="1">
        <v>3336823095</v>
      </c>
      <c r="BK1349" s="1">
        <v>2897711057.2058001</v>
      </c>
      <c r="BL1349" s="1">
        <v>2687600697.4695902</v>
      </c>
      <c r="BM1349" s="1" t="s">
        <v>121</v>
      </c>
      <c r="BN1349" s="1" t="s">
        <v>121</v>
      </c>
      <c r="BO1349" s="1" t="s">
        <v>85</v>
      </c>
      <c r="BP1349" t="s">
        <v>85</v>
      </c>
    </row>
    <row r="1350" spans="1:68" x14ac:dyDescent="0.25">
      <c r="A1350">
        <v>1964</v>
      </c>
      <c r="B1350" t="s">
        <v>363</v>
      </c>
      <c r="C1350">
        <v>2020</v>
      </c>
      <c r="D1350" s="2">
        <v>49737</v>
      </c>
      <c r="E1350" s="26">
        <v>133138.42000000001</v>
      </c>
      <c r="F1350" t="s">
        <v>91</v>
      </c>
      <c r="I1350" s="2">
        <v>210</v>
      </c>
      <c r="J1350" s="1">
        <v>3812341050</v>
      </c>
      <c r="K1350" s="1">
        <v>2004309501</v>
      </c>
      <c r="L1350" s="1">
        <v>153801672</v>
      </c>
      <c r="M1350" s="1">
        <v>414808323</v>
      </c>
      <c r="N1350" s="1">
        <v>0</v>
      </c>
      <c r="O1350" s="1">
        <v>145888504.80000001</v>
      </c>
      <c r="P1350" s="1">
        <v>145888504.80000001</v>
      </c>
      <c r="Q1350" s="1">
        <v>73584212</v>
      </c>
      <c r="R1350" s="1">
        <v>91593739</v>
      </c>
      <c r="S1350" s="1">
        <v>2563259</v>
      </c>
      <c r="T1350" s="1">
        <v>53.844484680000001</v>
      </c>
      <c r="U1350" s="1">
        <v>3.6644247120000002</v>
      </c>
      <c r="V1350" s="1">
        <v>5753273</v>
      </c>
      <c r="W1350" s="1">
        <v>43.73</v>
      </c>
      <c r="X1350" s="1">
        <v>0.83</v>
      </c>
      <c r="Y1350" s="1">
        <v>853238235</v>
      </c>
      <c r="Z1350" s="1">
        <v>2367148416.87112</v>
      </c>
      <c r="AA1350" s="1">
        <v>129468537.31803399</v>
      </c>
      <c r="AB1350" s="1">
        <v>762468210</v>
      </c>
      <c r="AC1350" s="1">
        <v>2367148416.87112</v>
      </c>
      <c r="AD1350" s="1">
        <v>129468537.31803399</v>
      </c>
      <c r="AE1350" s="1">
        <v>762468210</v>
      </c>
      <c r="AF1350" s="1">
        <v>1881075654.88745</v>
      </c>
      <c r="AG1350" s="1">
        <v>129468537.31803399</v>
      </c>
      <c r="AH1350" s="1">
        <v>762468210</v>
      </c>
      <c r="AI1350" s="1">
        <v>1652335531.6010101</v>
      </c>
      <c r="AJ1350" s="1">
        <v>129468537.31803399</v>
      </c>
      <c r="AK1350" s="1">
        <v>2303999677.8000002</v>
      </c>
      <c r="AL1350" s="1">
        <v>3649545365.98915</v>
      </c>
      <c r="AM1350" s="1">
        <v>3558775340.98915</v>
      </c>
      <c r="AN1350" s="1">
        <v>3072702579.0054798</v>
      </c>
      <c r="AO1350" s="1">
        <v>2843962455.7190499</v>
      </c>
      <c r="AP1350" s="1">
        <v>414808323</v>
      </c>
      <c r="AQ1350" s="1">
        <v>0</v>
      </c>
      <c r="AR1350" s="1">
        <v>0</v>
      </c>
      <c r="AS1350" s="1">
        <v>0</v>
      </c>
      <c r="AT1350" s="1">
        <v>0</v>
      </c>
      <c r="AU1350" s="1">
        <v>0</v>
      </c>
      <c r="AV1350" s="1">
        <v>2718808000.8000002</v>
      </c>
      <c r="AW1350" s="1">
        <v>4064353688.98915</v>
      </c>
      <c r="AX1350" s="1">
        <v>3973583663.98915</v>
      </c>
      <c r="AY1350" s="1">
        <v>3487510902.0054798</v>
      </c>
      <c r="AZ1350" s="1">
        <v>3258770778.7190499</v>
      </c>
      <c r="BA1350" s="1">
        <v>3812341050</v>
      </c>
      <c r="BB1350" s="1">
        <v>3812341050</v>
      </c>
      <c r="BC1350" s="1">
        <v>3487510902.0054798</v>
      </c>
      <c r="BD1350" s="1">
        <v>3258770778.7190499</v>
      </c>
      <c r="BE1350" s="1">
        <v>3649545365.98915</v>
      </c>
      <c r="BF1350" s="1">
        <v>3558775340.98915</v>
      </c>
      <c r="BG1350" s="1">
        <v>3072702579.0054798</v>
      </c>
      <c r="BH1350" s="1">
        <v>2843962455.7190499</v>
      </c>
      <c r="BI1350" s="1">
        <v>3397532727</v>
      </c>
      <c r="BJ1350" s="1">
        <v>3397532727</v>
      </c>
      <c r="BK1350" s="1">
        <v>3072702579.0054798</v>
      </c>
      <c r="BL1350" s="1">
        <v>2843962455.7190499</v>
      </c>
      <c r="BM1350" s="1" t="s">
        <v>121</v>
      </c>
      <c r="BN1350" s="1" t="s">
        <v>121</v>
      </c>
      <c r="BO1350" s="1" t="s">
        <v>85</v>
      </c>
      <c r="BP1350" t="s">
        <v>85</v>
      </c>
    </row>
    <row r="1351" spans="1:68" x14ac:dyDescent="0.25">
      <c r="A1351">
        <v>1964</v>
      </c>
      <c r="B1351" t="s">
        <v>363</v>
      </c>
      <c r="C1351">
        <v>2021</v>
      </c>
      <c r="D1351" s="2">
        <v>49737</v>
      </c>
      <c r="E1351" s="26">
        <v>133138.42000000001</v>
      </c>
      <c r="F1351" t="s">
        <v>91</v>
      </c>
      <c r="I1351" s="2">
        <v>210</v>
      </c>
      <c r="J1351" s="1">
        <v>3812341050</v>
      </c>
      <c r="K1351" s="1">
        <v>2129116951</v>
      </c>
      <c r="L1351" s="1">
        <v>187595679.19999999</v>
      </c>
      <c r="M1351" s="1">
        <v>378700773.69999999</v>
      </c>
      <c r="N1351" s="1">
        <v>0</v>
      </c>
      <c r="O1351" s="1">
        <v>145888504.80000001</v>
      </c>
      <c r="P1351" s="1">
        <v>145888504.80000001</v>
      </c>
      <c r="Q1351" s="1">
        <v>73584212</v>
      </c>
      <c r="R1351" s="1">
        <v>91593739</v>
      </c>
      <c r="S1351" s="1">
        <v>2563259</v>
      </c>
      <c r="T1351" s="1">
        <v>52.65913406</v>
      </c>
      <c r="U1351" s="1">
        <v>2.7588092899999999</v>
      </c>
      <c r="V1351" s="1">
        <v>5753273</v>
      </c>
      <c r="W1351" s="1">
        <v>43.73</v>
      </c>
      <c r="X1351" s="1">
        <v>0.83</v>
      </c>
      <c r="Y1351" s="1">
        <v>853238235</v>
      </c>
      <c r="Z1351" s="1">
        <v>2353952443.5799098</v>
      </c>
      <c r="AA1351" s="1">
        <v>129468537.31803399</v>
      </c>
      <c r="AB1351" s="1">
        <v>762468210</v>
      </c>
      <c r="AC1351" s="1">
        <v>2353952443.5799098</v>
      </c>
      <c r="AD1351" s="1">
        <v>129468537.31803399</v>
      </c>
      <c r="AE1351" s="1">
        <v>762468210</v>
      </c>
      <c r="AF1351" s="1">
        <v>1870589356.72223</v>
      </c>
      <c r="AG1351" s="1">
        <v>129468537.31803399</v>
      </c>
      <c r="AH1351" s="1">
        <v>762468210</v>
      </c>
      <c r="AI1351" s="1">
        <v>1643124374.67155</v>
      </c>
      <c r="AJ1351" s="1">
        <v>129468537.31803399</v>
      </c>
      <c r="AK1351" s="1">
        <v>2462601135</v>
      </c>
      <c r="AL1351" s="1">
        <v>3670143399.8979502</v>
      </c>
      <c r="AM1351" s="1">
        <v>3579373374.8979502</v>
      </c>
      <c r="AN1351" s="1">
        <v>3096010288.0402598</v>
      </c>
      <c r="AO1351" s="1">
        <v>2868545305.9895902</v>
      </c>
      <c r="AP1351" s="1">
        <v>378700773.69999999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2841301908.6999998</v>
      </c>
      <c r="AW1351" s="1">
        <v>4048844173.59795</v>
      </c>
      <c r="AX1351" s="1">
        <v>3958074148.59795</v>
      </c>
      <c r="AY1351" s="1">
        <v>3474711061.7402601</v>
      </c>
      <c r="AZ1351" s="1">
        <v>3247246079.68959</v>
      </c>
      <c r="BA1351" s="1">
        <v>3812341050</v>
      </c>
      <c r="BB1351" s="1">
        <v>3812341050</v>
      </c>
      <c r="BC1351" s="1">
        <v>3474711061.7402601</v>
      </c>
      <c r="BD1351" s="1">
        <v>3247246079.68959</v>
      </c>
      <c r="BE1351" s="1">
        <v>3670143399.8979502</v>
      </c>
      <c r="BF1351" s="1">
        <v>3579373374.8979502</v>
      </c>
      <c r="BG1351" s="1">
        <v>3096010288.0402598</v>
      </c>
      <c r="BH1351" s="1">
        <v>2868545305.9895902</v>
      </c>
      <c r="BI1351" s="1">
        <v>3433640276.3000002</v>
      </c>
      <c r="BJ1351" s="1">
        <v>3433640276.3000002</v>
      </c>
      <c r="BK1351" s="1">
        <v>3096010288.0402598</v>
      </c>
      <c r="BL1351" s="1">
        <v>2868545305.9895902</v>
      </c>
      <c r="BM1351" s="1" t="s">
        <v>121</v>
      </c>
      <c r="BN1351" s="1" t="s">
        <v>121</v>
      </c>
      <c r="BO1351" s="1" t="s">
        <v>85</v>
      </c>
      <c r="BP1351" t="s">
        <v>85</v>
      </c>
    </row>
    <row r="1352" spans="1:68" x14ac:dyDescent="0.25">
      <c r="A1352">
        <v>1983</v>
      </c>
      <c r="B1352" t="s">
        <v>364</v>
      </c>
      <c r="C1352">
        <v>2017</v>
      </c>
      <c r="D1352" s="2">
        <v>20352</v>
      </c>
      <c r="E1352" s="26">
        <v>110009.45</v>
      </c>
      <c r="F1352" t="s">
        <v>84</v>
      </c>
      <c r="I1352" s="2">
        <v>249</v>
      </c>
      <c r="J1352" s="1">
        <v>1849691520</v>
      </c>
      <c r="K1352" s="1">
        <v>1284688796</v>
      </c>
      <c r="L1352" s="1">
        <v>74385542.829999998</v>
      </c>
      <c r="M1352" s="1">
        <v>50742611.32</v>
      </c>
      <c r="N1352" s="1">
        <v>0</v>
      </c>
      <c r="O1352" s="1">
        <v>42222335.100000001</v>
      </c>
      <c r="P1352" s="1">
        <v>41997768.82</v>
      </c>
      <c r="Q1352" s="1">
        <v>19302085</v>
      </c>
      <c r="R1352" s="1">
        <v>13526431</v>
      </c>
      <c r="S1352" s="1">
        <v>495060</v>
      </c>
      <c r="T1352" s="1">
        <v>65.037296130000001</v>
      </c>
      <c r="U1352" s="1">
        <v>1.5506835450000001</v>
      </c>
      <c r="V1352" s="1">
        <v>0</v>
      </c>
      <c r="W1352" s="1">
        <v>60.6</v>
      </c>
      <c r="X1352" s="1">
        <v>1.37</v>
      </c>
      <c r="Y1352" s="1">
        <v>349138560</v>
      </c>
      <c r="Z1352" s="1">
        <v>712484434.00111306</v>
      </c>
      <c r="AA1352" s="1">
        <v>0</v>
      </c>
      <c r="AB1352" s="1">
        <v>311996160</v>
      </c>
      <c r="AC1352" s="1">
        <v>712484434.00111306</v>
      </c>
      <c r="AD1352" s="1">
        <v>0</v>
      </c>
      <c r="AE1352" s="1">
        <v>311996160</v>
      </c>
      <c r="AF1352" s="1">
        <v>565222352.43554497</v>
      </c>
      <c r="AG1352" s="1">
        <v>0</v>
      </c>
      <c r="AH1352" s="1">
        <v>311996160</v>
      </c>
      <c r="AI1352" s="1">
        <v>495922549.34586602</v>
      </c>
      <c r="AJ1352" s="1">
        <v>0</v>
      </c>
      <c r="AK1352" s="1">
        <v>1401296673.9299901</v>
      </c>
      <c r="AL1352" s="1">
        <v>1178006305.6511099</v>
      </c>
      <c r="AM1352" s="1">
        <v>1140863905.6511099</v>
      </c>
      <c r="AN1352" s="1">
        <v>993601824.08554494</v>
      </c>
      <c r="AO1352" s="1">
        <v>924302020.99586594</v>
      </c>
      <c r="AP1352" s="1">
        <v>50742611.32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1452039285.24999</v>
      </c>
      <c r="AW1352" s="1">
        <v>1228748916.9711101</v>
      </c>
      <c r="AX1352" s="1">
        <v>1191606516.9711101</v>
      </c>
      <c r="AY1352" s="1">
        <v>1044344435.40554</v>
      </c>
      <c r="AZ1352" s="1">
        <v>975044632.31586695</v>
      </c>
      <c r="BA1352" s="1">
        <v>1228748916.9711101</v>
      </c>
      <c r="BB1352" s="1">
        <v>1191606516.9711101</v>
      </c>
      <c r="BC1352" s="1">
        <v>1044344435.40554</v>
      </c>
      <c r="BD1352" s="1">
        <v>975044632.31586695</v>
      </c>
      <c r="BE1352" s="1">
        <v>1178006305.6511099</v>
      </c>
      <c r="BF1352" s="1">
        <v>1140863905.6511099</v>
      </c>
      <c r="BG1352" s="1">
        <v>993601824.08554494</v>
      </c>
      <c r="BH1352" s="1">
        <v>924302020.99586594</v>
      </c>
      <c r="BI1352" s="1">
        <v>1178006305.6511099</v>
      </c>
      <c r="BJ1352" s="1">
        <v>1140863905.6511099</v>
      </c>
      <c r="BK1352" s="1">
        <v>993601824.08554494</v>
      </c>
      <c r="BL1352" s="1">
        <v>924302020.99586594</v>
      </c>
      <c r="BM1352" s="1" t="s">
        <v>85</v>
      </c>
      <c r="BN1352" s="1" t="s">
        <v>85</v>
      </c>
      <c r="BO1352" s="1" t="s">
        <v>85</v>
      </c>
      <c r="BP1352" t="s">
        <v>85</v>
      </c>
    </row>
    <row r="1353" spans="1:68" x14ac:dyDescent="0.25">
      <c r="A1353">
        <v>1983</v>
      </c>
      <c r="B1353" t="s">
        <v>364</v>
      </c>
      <c r="C1353">
        <v>2018</v>
      </c>
      <c r="D1353" s="2">
        <v>20352</v>
      </c>
      <c r="E1353" s="26">
        <v>110009.45</v>
      </c>
      <c r="F1353" t="s">
        <v>84</v>
      </c>
      <c r="I1353" s="2">
        <v>249</v>
      </c>
      <c r="J1353" s="1">
        <v>1849691520</v>
      </c>
      <c r="K1353" s="1">
        <v>1317827499</v>
      </c>
      <c r="L1353" s="1">
        <v>77844535.280000001</v>
      </c>
      <c r="M1353" s="1">
        <v>44635514.789999999</v>
      </c>
      <c r="N1353" s="1">
        <v>0</v>
      </c>
      <c r="O1353" s="1">
        <v>42222335.100000001</v>
      </c>
      <c r="P1353" s="1">
        <v>41997768.82</v>
      </c>
      <c r="Q1353" s="1">
        <v>19302085</v>
      </c>
      <c r="R1353" s="1">
        <v>13526431</v>
      </c>
      <c r="S1353" s="1">
        <v>495060</v>
      </c>
      <c r="T1353" s="1">
        <v>66.832677739999994</v>
      </c>
      <c r="U1353" s="1">
        <v>1.3111512830000001</v>
      </c>
      <c r="V1353" s="1">
        <v>0</v>
      </c>
      <c r="W1353" s="1">
        <v>60.6</v>
      </c>
      <c r="X1353" s="1">
        <v>1.37</v>
      </c>
      <c r="Y1353" s="1">
        <v>349138560</v>
      </c>
      <c r="Z1353" s="1">
        <v>735321444.81802797</v>
      </c>
      <c r="AA1353" s="1">
        <v>0</v>
      </c>
      <c r="AB1353" s="1">
        <v>311996160</v>
      </c>
      <c r="AC1353" s="1">
        <v>735321444.81802797</v>
      </c>
      <c r="AD1353" s="1">
        <v>0</v>
      </c>
      <c r="AE1353" s="1">
        <v>311996160</v>
      </c>
      <c r="AF1353" s="1">
        <v>583339223.99166501</v>
      </c>
      <c r="AG1353" s="1">
        <v>0</v>
      </c>
      <c r="AH1353" s="1">
        <v>311996160</v>
      </c>
      <c r="AI1353" s="1">
        <v>511818178.89690602</v>
      </c>
      <c r="AJ1353" s="1">
        <v>0</v>
      </c>
      <c r="AK1353" s="1">
        <v>1437894369.3799901</v>
      </c>
      <c r="AL1353" s="1">
        <v>1204302308.91802</v>
      </c>
      <c r="AM1353" s="1">
        <v>1167159908.91802</v>
      </c>
      <c r="AN1353" s="1">
        <v>1015177688.09166</v>
      </c>
      <c r="AO1353" s="1">
        <v>943656642.99690604</v>
      </c>
      <c r="AP1353" s="1">
        <v>44635514.789999999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1482529884.1699901</v>
      </c>
      <c r="AW1353" s="1">
        <v>1248937823.70802</v>
      </c>
      <c r="AX1353" s="1">
        <v>1211795423.70802</v>
      </c>
      <c r="AY1353" s="1">
        <v>1059813202.88166</v>
      </c>
      <c r="AZ1353" s="1">
        <v>988292157.786906</v>
      </c>
      <c r="BA1353" s="1">
        <v>1248937823.70802</v>
      </c>
      <c r="BB1353" s="1">
        <v>1211795423.70802</v>
      </c>
      <c r="BC1353" s="1">
        <v>1059813202.88166</v>
      </c>
      <c r="BD1353" s="1">
        <v>988292157.786906</v>
      </c>
      <c r="BE1353" s="1">
        <v>1204302308.91802</v>
      </c>
      <c r="BF1353" s="1">
        <v>1167159908.91802</v>
      </c>
      <c r="BG1353" s="1">
        <v>1015177688.09166</v>
      </c>
      <c r="BH1353" s="1">
        <v>943656642.99690604</v>
      </c>
      <c r="BI1353" s="1">
        <v>1204302308.91802</v>
      </c>
      <c r="BJ1353" s="1">
        <v>1167159908.91802</v>
      </c>
      <c r="BK1353" s="1">
        <v>1015177688.09166</v>
      </c>
      <c r="BL1353" s="1">
        <v>943656642.99690604</v>
      </c>
      <c r="BM1353" s="1" t="s">
        <v>85</v>
      </c>
      <c r="BN1353" s="1" t="s">
        <v>85</v>
      </c>
      <c r="BO1353" s="1" t="s">
        <v>85</v>
      </c>
      <c r="BP1353" t="s">
        <v>85</v>
      </c>
    </row>
    <row r="1354" spans="1:68" x14ac:dyDescent="0.25">
      <c r="A1354">
        <v>1983</v>
      </c>
      <c r="B1354" t="s">
        <v>364</v>
      </c>
      <c r="C1354">
        <v>2019</v>
      </c>
      <c r="D1354" s="2">
        <v>20352</v>
      </c>
      <c r="E1354" s="26">
        <v>110009.45</v>
      </c>
      <c r="F1354" t="s">
        <v>84</v>
      </c>
      <c r="I1354" s="2">
        <v>249</v>
      </c>
      <c r="J1354" s="1">
        <v>1849691520</v>
      </c>
      <c r="K1354" s="1">
        <v>1338959968</v>
      </c>
      <c r="L1354" s="1">
        <v>72439859.579999998</v>
      </c>
      <c r="M1354" s="1">
        <v>55827120.759999998</v>
      </c>
      <c r="N1354" s="1">
        <v>0</v>
      </c>
      <c r="O1354" s="1">
        <v>42222335.100000001</v>
      </c>
      <c r="P1354" s="1">
        <v>41997768.82</v>
      </c>
      <c r="Q1354" s="1">
        <v>19302085</v>
      </c>
      <c r="R1354" s="1">
        <v>13526431</v>
      </c>
      <c r="S1354" s="1">
        <v>495060</v>
      </c>
      <c r="T1354" s="1">
        <v>66.00724932</v>
      </c>
      <c r="U1354" s="1">
        <v>3.064668003</v>
      </c>
      <c r="V1354" s="1">
        <v>0</v>
      </c>
      <c r="W1354" s="1">
        <v>60.6</v>
      </c>
      <c r="X1354" s="1">
        <v>1.37</v>
      </c>
      <c r="Y1354" s="1">
        <v>349138560</v>
      </c>
      <c r="Z1354" s="1">
        <v>706378992.32959604</v>
      </c>
      <c r="AA1354" s="1">
        <v>0</v>
      </c>
      <c r="AB1354" s="1">
        <v>311996160</v>
      </c>
      <c r="AC1354" s="1">
        <v>706378992.32959604</v>
      </c>
      <c r="AD1354" s="1">
        <v>0</v>
      </c>
      <c r="AE1354" s="1">
        <v>311996160</v>
      </c>
      <c r="AF1354" s="1">
        <v>560378833.13947701</v>
      </c>
      <c r="AG1354" s="1">
        <v>0</v>
      </c>
      <c r="AH1354" s="1">
        <v>311996160</v>
      </c>
      <c r="AI1354" s="1">
        <v>491672875.87353897</v>
      </c>
      <c r="AJ1354" s="1">
        <v>0</v>
      </c>
      <c r="AK1354" s="1">
        <v>1453622162.6799901</v>
      </c>
      <c r="AL1354" s="1">
        <v>1169955180.7295899</v>
      </c>
      <c r="AM1354" s="1">
        <v>1132812780.7295899</v>
      </c>
      <c r="AN1354" s="1">
        <v>986812621.53947699</v>
      </c>
      <c r="AO1354" s="1">
        <v>918106664.27353895</v>
      </c>
      <c r="AP1354" s="1">
        <v>55827120.759999998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1509449283.43999</v>
      </c>
      <c r="AW1354" s="1">
        <v>1225782301.4895899</v>
      </c>
      <c r="AX1354" s="1">
        <v>1188639901.4895899</v>
      </c>
      <c r="AY1354" s="1">
        <v>1042639742.2994699</v>
      </c>
      <c r="AZ1354" s="1">
        <v>973933785.03353906</v>
      </c>
      <c r="BA1354" s="1">
        <v>1225782301.4895899</v>
      </c>
      <c r="BB1354" s="1">
        <v>1188639901.4895899</v>
      </c>
      <c r="BC1354" s="1">
        <v>1042639742.2994699</v>
      </c>
      <c r="BD1354" s="1">
        <v>973933785.03353906</v>
      </c>
      <c r="BE1354" s="1">
        <v>1169955180.7295899</v>
      </c>
      <c r="BF1354" s="1">
        <v>1132812780.7295899</v>
      </c>
      <c r="BG1354" s="1">
        <v>986812621.53947699</v>
      </c>
      <c r="BH1354" s="1">
        <v>918106664.27353895</v>
      </c>
      <c r="BI1354" s="1">
        <v>1169955180.7295899</v>
      </c>
      <c r="BJ1354" s="1">
        <v>1132812780.7295899</v>
      </c>
      <c r="BK1354" s="1">
        <v>986812621.53947699</v>
      </c>
      <c r="BL1354" s="1">
        <v>918106664.27353895</v>
      </c>
      <c r="BM1354" s="1" t="s">
        <v>85</v>
      </c>
      <c r="BN1354" s="1" t="s">
        <v>85</v>
      </c>
      <c r="BO1354" s="1" t="s">
        <v>85</v>
      </c>
      <c r="BP1354" t="s">
        <v>85</v>
      </c>
    </row>
    <row r="1355" spans="1:68" x14ac:dyDescent="0.25">
      <c r="A1355">
        <v>1983</v>
      </c>
      <c r="B1355" t="s">
        <v>364</v>
      </c>
      <c r="C1355">
        <v>2020</v>
      </c>
      <c r="D1355" s="2">
        <v>20352</v>
      </c>
      <c r="E1355" s="26">
        <v>110009.45</v>
      </c>
      <c r="F1355" t="s">
        <v>84</v>
      </c>
      <c r="I1355" s="2">
        <v>249</v>
      </c>
      <c r="J1355" s="1">
        <v>1849691520</v>
      </c>
      <c r="K1355" s="1">
        <v>1307465483</v>
      </c>
      <c r="L1355" s="1">
        <v>72356825.799999997</v>
      </c>
      <c r="M1355" s="1">
        <v>46290953.859999999</v>
      </c>
      <c r="N1355" s="1">
        <v>0</v>
      </c>
      <c r="O1355" s="1">
        <v>42222335.100000001</v>
      </c>
      <c r="P1355" s="1">
        <v>41997768.82</v>
      </c>
      <c r="Q1355" s="1">
        <v>19302085</v>
      </c>
      <c r="R1355" s="1">
        <v>13526431</v>
      </c>
      <c r="S1355" s="1">
        <v>495060</v>
      </c>
      <c r="T1355" s="1">
        <v>67.24774524</v>
      </c>
      <c r="U1355" s="1">
        <v>1.6490076739999999</v>
      </c>
      <c r="V1355" s="1">
        <v>0</v>
      </c>
      <c r="W1355" s="1">
        <v>60.6</v>
      </c>
      <c r="X1355" s="1">
        <v>1.37</v>
      </c>
      <c r="Y1355" s="1">
        <v>349138560</v>
      </c>
      <c r="Z1355" s="1">
        <v>736187953.69375002</v>
      </c>
      <c r="AA1355" s="1">
        <v>0</v>
      </c>
      <c r="AB1355" s="1">
        <v>311996160</v>
      </c>
      <c r="AC1355" s="1">
        <v>736187953.69375002</v>
      </c>
      <c r="AD1355" s="1">
        <v>0</v>
      </c>
      <c r="AE1355" s="1">
        <v>311996160</v>
      </c>
      <c r="AF1355" s="1">
        <v>584026635.76063704</v>
      </c>
      <c r="AG1355" s="1">
        <v>0</v>
      </c>
      <c r="AH1355" s="1">
        <v>311996160</v>
      </c>
      <c r="AI1355" s="1">
        <v>512421309.67446703</v>
      </c>
      <c r="AJ1355" s="1">
        <v>0</v>
      </c>
      <c r="AK1355" s="1">
        <v>1422044643.8999901</v>
      </c>
      <c r="AL1355" s="1">
        <v>1199681108.31375</v>
      </c>
      <c r="AM1355" s="1">
        <v>1162538708.31375</v>
      </c>
      <c r="AN1355" s="1">
        <v>1010377390.38063</v>
      </c>
      <c r="AO1355" s="1">
        <v>938772064.29446697</v>
      </c>
      <c r="AP1355" s="1">
        <v>46290953.859999999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1468335597.75999</v>
      </c>
      <c r="AW1355" s="1">
        <v>1245972062.1737499</v>
      </c>
      <c r="AX1355" s="1">
        <v>1208829662.1737499</v>
      </c>
      <c r="AY1355" s="1">
        <v>1056668344.24063</v>
      </c>
      <c r="AZ1355" s="1">
        <v>985063018.15446699</v>
      </c>
      <c r="BA1355" s="1">
        <v>1245972062.1737499</v>
      </c>
      <c r="BB1355" s="1">
        <v>1208829662.1737499</v>
      </c>
      <c r="BC1355" s="1">
        <v>1056668344.24063</v>
      </c>
      <c r="BD1355" s="1">
        <v>985063018.15446699</v>
      </c>
      <c r="BE1355" s="1">
        <v>1199681108.31375</v>
      </c>
      <c r="BF1355" s="1">
        <v>1162538708.31375</v>
      </c>
      <c r="BG1355" s="1">
        <v>1010377390.38063</v>
      </c>
      <c r="BH1355" s="1">
        <v>938772064.29446697</v>
      </c>
      <c r="BI1355" s="1">
        <v>1199681108.31375</v>
      </c>
      <c r="BJ1355" s="1">
        <v>1162538708.31375</v>
      </c>
      <c r="BK1355" s="1">
        <v>1010377390.38063</v>
      </c>
      <c r="BL1355" s="1">
        <v>938772064.29446697</v>
      </c>
      <c r="BM1355" s="1" t="s">
        <v>85</v>
      </c>
      <c r="BN1355" s="1" t="s">
        <v>85</v>
      </c>
      <c r="BO1355" s="1" t="s">
        <v>85</v>
      </c>
      <c r="BP1355" t="s">
        <v>85</v>
      </c>
    </row>
    <row r="1356" spans="1:68" x14ac:dyDescent="0.25">
      <c r="A1356">
        <v>1983</v>
      </c>
      <c r="B1356" t="s">
        <v>364</v>
      </c>
      <c r="C1356">
        <v>2021</v>
      </c>
      <c r="D1356" s="2">
        <v>20352</v>
      </c>
      <c r="E1356" s="26">
        <v>110009.45</v>
      </c>
      <c r="F1356" t="s">
        <v>84</v>
      </c>
      <c r="I1356" s="2">
        <v>249</v>
      </c>
      <c r="J1356" s="1">
        <v>1849691520</v>
      </c>
      <c r="K1356" s="1">
        <v>1420713075</v>
      </c>
      <c r="L1356" s="1">
        <v>74716181.810000002</v>
      </c>
      <c r="M1356" s="1">
        <v>50825645.090000004</v>
      </c>
      <c r="N1356" s="1">
        <v>0</v>
      </c>
      <c r="O1356" s="1">
        <v>42222335.100000001</v>
      </c>
      <c r="P1356" s="1">
        <v>41997768.82</v>
      </c>
      <c r="Q1356" s="1">
        <v>19302085</v>
      </c>
      <c r="R1356" s="1">
        <v>13526431</v>
      </c>
      <c r="S1356" s="1">
        <v>495060</v>
      </c>
      <c r="T1356" s="1">
        <v>69.733863220000003</v>
      </c>
      <c r="U1356" s="1">
        <v>1.460195334</v>
      </c>
      <c r="V1356" s="1">
        <v>0</v>
      </c>
      <c r="W1356" s="1">
        <v>60.6</v>
      </c>
      <c r="X1356" s="1">
        <v>1.37</v>
      </c>
      <c r="Y1356" s="1">
        <v>349138560</v>
      </c>
      <c r="Z1356" s="1">
        <v>766207608.82160795</v>
      </c>
      <c r="AA1356" s="1">
        <v>0</v>
      </c>
      <c r="AB1356" s="1">
        <v>311996160</v>
      </c>
      <c r="AC1356" s="1">
        <v>766207608.82160795</v>
      </c>
      <c r="AD1356" s="1">
        <v>0</v>
      </c>
      <c r="AE1356" s="1">
        <v>311996160</v>
      </c>
      <c r="AF1356" s="1">
        <v>607841584.24363101</v>
      </c>
      <c r="AG1356" s="1">
        <v>0</v>
      </c>
      <c r="AH1356" s="1">
        <v>311996160</v>
      </c>
      <c r="AI1356" s="1">
        <v>533316396.206936</v>
      </c>
      <c r="AJ1356" s="1">
        <v>0</v>
      </c>
      <c r="AK1356" s="1">
        <v>1537651591.9099901</v>
      </c>
      <c r="AL1356" s="1">
        <v>1232060119.4516001</v>
      </c>
      <c r="AM1356" s="1">
        <v>1194917719.4516001</v>
      </c>
      <c r="AN1356" s="1">
        <v>1036551694.87363</v>
      </c>
      <c r="AO1356" s="1">
        <v>962026506.836936</v>
      </c>
      <c r="AP1356" s="1">
        <v>50825645.090000004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1588477236.99999</v>
      </c>
      <c r="AW1356" s="1">
        <v>1282885764.5416</v>
      </c>
      <c r="AX1356" s="1">
        <v>1245743364.5416</v>
      </c>
      <c r="AY1356" s="1">
        <v>1087377339.96363</v>
      </c>
      <c r="AZ1356" s="1">
        <v>1012852151.92693</v>
      </c>
      <c r="BA1356" s="1">
        <v>1282885764.5416</v>
      </c>
      <c r="BB1356" s="1">
        <v>1245743364.5416</v>
      </c>
      <c r="BC1356" s="1">
        <v>1087377339.96363</v>
      </c>
      <c r="BD1356" s="1">
        <v>1012852151.92693</v>
      </c>
      <c r="BE1356" s="1">
        <v>1232060119.4516001</v>
      </c>
      <c r="BF1356" s="1">
        <v>1194917719.4516001</v>
      </c>
      <c r="BG1356" s="1">
        <v>1036551694.87363</v>
      </c>
      <c r="BH1356" s="1">
        <v>962026506.836936</v>
      </c>
      <c r="BI1356" s="1">
        <v>1232060119.4516001</v>
      </c>
      <c r="BJ1356" s="1">
        <v>1194917719.4516001</v>
      </c>
      <c r="BK1356" s="1">
        <v>1036551694.87363</v>
      </c>
      <c r="BL1356" s="1">
        <v>962026506.836936</v>
      </c>
      <c r="BM1356" s="1" t="s">
        <v>85</v>
      </c>
      <c r="BN1356" s="1" t="s">
        <v>85</v>
      </c>
      <c r="BO1356" s="1" t="s">
        <v>85</v>
      </c>
      <c r="BP1356" t="s">
        <v>85</v>
      </c>
    </row>
    <row r="1357" spans="1:68" x14ac:dyDescent="0.25">
      <c r="A1357">
        <v>1990</v>
      </c>
      <c r="B1357" t="s">
        <v>365</v>
      </c>
      <c r="C1357">
        <v>2017</v>
      </c>
      <c r="D1357" s="2">
        <v>21395</v>
      </c>
      <c r="E1357" s="26">
        <v>96552.4</v>
      </c>
      <c r="F1357" t="s">
        <v>91</v>
      </c>
      <c r="I1357" s="2">
        <v>1202</v>
      </c>
      <c r="J1357" s="1">
        <v>9386628350</v>
      </c>
      <c r="K1357" s="1">
        <v>1296854365</v>
      </c>
      <c r="L1357" s="1">
        <v>0</v>
      </c>
      <c r="M1357" s="1">
        <v>210786092.59999999</v>
      </c>
      <c r="N1357" s="1">
        <v>0</v>
      </c>
      <c r="O1357" s="1">
        <v>71439152.299999997</v>
      </c>
      <c r="P1357" s="1">
        <v>71439152.299999997</v>
      </c>
      <c r="Q1357" s="1">
        <v>125306952</v>
      </c>
      <c r="R1357" s="1">
        <v>55900145</v>
      </c>
      <c r="S1357" s="1">
        <v>855100</v>
      </c>
      <c r="T1357" s="1">
        <v>55.673758620000001</v>
      </c>
      <c r="U1357" s="1">
        <v>3.5359941269999999</v>
      </c>
      <c r="V1357" s="1">
        <v>159438886</v>
      </c>
      <c r="W1357" s="1">
        <v>41.01</v>
      </c>
      <c r="X1357" s="1">
        <v>0.96</v>
      </c>
      <c r="Y1357" s="1">
        <v>367031225</v>
      </c>
      <c r="Z1357" s="1">
        <v>3557239993.08146</v>
      </c>
      <c r="AA1357" s="1">
        <v>3891768003.0846701</v>
      </c>
      <c r="AB1357" s="1">
        <v>327985350</v>
      </c>
      <c r="AC1357" s="1">
        <v>3557239993.08146</v>
      </c>
      <c r="AD1357" s="1">
        <v>3891768003.0846701</v>
      </c>
      <c r="AE1357" s="1">
        <v>327985350</v>
      </c>
      <c r="AF1357" s="1">
        <v>2807200305.1202202</v>
      </c>
      <c r="AG1357" s="1">
        <v>3891768003.0846701</v>
      </c>
      <c r="AH1357" s="1">
        <v>327985350</v>
      </c>
      <c r="AI1357" s="1">
        <v>2454240451.9619799</v>
      </c>
      <c r="AJ1357" s="1">
        <v>3891768003.0846701</v>
      </c>
      <c r="AK1357" s="1">
        <v>1368293517.3</v>
      </c>
      <c r="AL1357" s="1">
        <v>7887478373.4661303</v>
      </c>
      <c r="AM1357" s="1">
        <v>7848432498.4661303</v>
      </c>
      <c r="AN1357" s="1">
        <v>7098392810.5048904</v>
      </c>
      <c r="AO1357" s="1">
        <v>6745432957.3466597</v>
      </c>
      <c r="AP1357" s="1">
        <v>210786092.59999999</v>
      </c>
      <c r="AQ1357" s="1">
        <v>0</v>
      </c>
      <c r="AR1357" s="1">
        <v>0</v>
      </c>
      <c r="AS1357" s="1">
        <v>0</v>
      </c>
      <c r="AT1357" s="1">
        <v>0</v>
      </c>
      <c r="AU1357" s="1">
        <v>0</v>
      </c>
      <c r="AV1357" s="1">
        <v>1579079609.8999901</v>
      </c>
      <c r="AW1357" s="1">
        <v>8098264466.0661297</v>
      </c>
      <c r="AX1357" s="1">
        <v>8059218591.0661297</v>
      </c>
      <c r="AY1357" s="1">
        <v>7309178903.1048899</v>
      </c>
      <c r="AZ1357" s="1">
        <v>6956219049.94666</v>
      </c>
      <c r="BA1357" s="1">
        <v>8098264466.0661297</v>
      </c>
      <c r="BB1357" s="1">
        <v>8059218591.0661297</v>
      </c>
      <c r="BC1357" s="1">
        <v>7309178903.1048899</v>
      </c>
      <c r="BD1357" s="1">
        <v>6956219049.94666</v>
      </c>
      <c r="BE1357" s="1">
        <v>7887478373.4661303</v>
      </c>
      <c r="BF1357" s="1">
        <v>7848432498.4661303</v>
      </c>
      <c r="BG1357" s="1">
        <v>7098392810.5048904</v>
      </c>
      <c r="BH1357" s="1">
        <v>6745432957.3466597</v>
      </c>
      <c r="BI1357" s="1">
        <v>7887478373.4661303</v>
      </c>
      <c r="BJ1357" s="1">
        <v>7848432498.4661303</v>
      </c>
      <c r="BK1357" s="1">
        <v>7098392810.5048904</v>
      </c>
      <c r="BL1357" s="1">
        <v>6745432957.3466597</v>
      </c>
      <c r="BM1357" s="1" t="s">
        <v>85</v>
      </c>
      <c r="BN1357" s="1" t="s">
        <v>85</v>
      </c>
      <c r="BO1357" s="1" t="s">
        <v>85</v>
      </c>
      <c r="BP1357" t="s">
        <v>85</v>
      </c>
    </row>
    <row r="1358" spans="1:68" x14ac:dyDescent="0.25">
      <c r="A1358">
        <v>1990</v>
      </c>
      <c r="B1358" t="s">
        <v>365</v>
      </c>
      <c r="C1358">
        <v>2018</v>
      </c>
      <c r="D1358" s="2">
        <v>21395</v>
      </c>
      <c r="E1358" s="26">
        <v>96552.4</v>
      </c>
      <c r="F1358" t="s">
        <v>91</v>
      </c>
      <c r="I1358" s="2">
        <v>1202</v>
      </c>
      <c r="J1358" s="1">
        <v>9386628350</v>
      </c>
      <c r="K1358" s="1">
        <v>1349087844</v>
      </c>
      <c r="L1358" s="1">
        <v>0</v>
      </c>
      <c r="M1358" s="1">
        <v>389712650.39999998</v>
      </c>
      <c r="N1358" s="1">
        <v>0</v>
      </c>
      <c r="O1358" s="1">
        <v>71439152.299999997</v>
      </c>
      <c r="P1358" s="1">
        <v>71439152.299999997</v>
      </c>
      <c r="Q1358" s="1">
        <v>125306952</v>
      </c>
      <c r="R1358" s="1">
        <v>55900145</v>
      </c>
      <c r="S1358" s="1">
        <v>855100</v>
      </c>
      <c r="T1358" s="1">
        <v>57.051813989999999</v>
      </c>
      <c r="U1358" s="1">
        <v>2.9405561229999999</v>
      </c>
      <c r="V1358" s="1">
        <v>159438886</v>
      </c>
      <c r="W1358" s="1">
        <v>41.01</v>
      </c>
      <c r="X1358" s="1">
        <v>0.96</v>
      </c>
      <c r="Y1358" s="1">
        <v>367031225</v>
      </c>
      <c r="Z1358" s="1">
        <v>3691886915.9854298</v>
      </c>
      <c r="AA1358" s="1">
        <v>3891768003.0846701</v>
      </c>
      <c r="AB1358" s="1">
        <v>327985350</v>
      </c>
      <c r="AC1358" s="1">
        <v>3691886915.9854298</v>
      </c>
      <c r="AD1358" s="1">
        <v>3891768003.0846701</v>
      </c>
      <c r="AE1358" s="1">
        <v>327985350</v>
      </c>
      <c r="AF1358" s="1">
        <v>2913457089.53585</v>
      </c>
      <c r="AG1358" s="1">
        <v>3891768003.0846701</v>
      </c>
      <c r="AH1358" s="1">
        <v>327985350</v>
      </c>
      <c r="AI1358" s="1">
        <v>2547137171.2066302</v>
      </c>
      <c r="AJ1358" s="1">
        <v>3891768003.0846701</v>
      </c>
      <c r="AK1358" s="1">
        <v>1420526996.3</v>
      </c>
      <c r="AL1358" s="1">
        <v>8022125296.3701</v>
      </c>
      <c r="AM1358" s="1">
        <v>7983079421.3701</v>
      </c>
      <c r="AN1358" s="1">
        <v>7204649594.9205198</v>
      </c>
      <c r="AO1358" s="1">
        <v>6838329676.5913</v>
      </c>
      <c r="AP1358" s="1">
        <v>389712650.39999998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1810239646.69999</v>
      </c>
      <c r="AW1358" s="1">
        <v>8411837946.7700996</v>
      </c>
      <c r="AX1358" s="1">
        <v>8372792071.7700996</v>
      </c>
      <c r="AY1358" s="1">
        <v>7594362245.3205204</v>
      </c>
      <c r="AZ1358" s="1">
        <v>7228042326.9912996</v>
      </c>
      <c r="BA1358" s="1">
        <v>8411837946.7700996</v>
      </c>
      <c r="BB1358" s="1">
        <v>8372792071.7700996</v>
      </c>
      <c r="BC1358" s="1">
        <v>7594362245.3205204</v>
      </c>
      <c r="BD1358" s="1">
        <v>7228042326.9912996</v>
      </c>
      <c r="BE1358" s="1">
        <v>8022125296.3701</v>
      </c>
      <c r="BF1358" s="1">
        <v>7983079421.3701</v>
      </c>
      <c r="BG1358" s="1">
        <v>7204649594.9205198</v>
      </c>
      <c r="BH1358" s="1">
        <v>6838329676.5913</v>
      </c>
      <c r="BI1358" s="1">
        <v>8022125296.3701</v>
      </c>
      <c r="BJ1358" s="1">
        <v>7983079421.3701</v>
      </c>
      <c r="BK1358" s="1">
        <v>7204649594.9205198</v>
      </c>
      <c r="BL1358" s="1">
        <v>6838329676.5913</v>
      </c>
      <c r="BM1358" s="1" t="s">
        <v>85</v>
      </c>
      <c r="BN1358" s="1" t="s">
        <v>85</v>
      </c>
      <c r="BO1358" s="1" t="s">
        <v>85</v>
      </c>
      <c r="BP1358" t="s">
        <v>85</v>
      </c>
    </row>
    <row r="1359" spans="1:68" x14ac:dyDescent="0.25">
      <c r="A1359">
        <v>1990</v>
      </c>
      <c r="B1359" t="s">
        <v>365</v>
      </c>
      <c r="C1359">
        <v>2019</v>
      </c>
      <c r="D1359" s="2">
        <v>21395</v>
      </c>
      <c r="E1359" s="26">
        <v>96552.4</v>
      </c>
      <c r="F1359" t="s">
        <v>91</v>
      </c>
      <c r="I1359" s="2">
        <v>1202</v>
      </c>
      <c r="J1359" s="1">
        <v>9386628350</v>
      </c>
      <c r="K1359" s="1">
        <v>1118601802</v>
      </c>
      <c r="L1359" s="1">
        <v>0</v>
      </c>
      <c r="M1359" s="1">
        <v>246658178.19999999</v>
      </c>
      <c r="N1359" s="1">
        <v>0</v>
      </c>
      <c r="O1359" s="1">
        <v>71439152.299999997</v>
      </c>
      <c r="P1359" s="1">
        <v>71439152.299999997</v>
      </c>
      <c r="Q1359" s="1">
        <v>125306952</v>
      </c>
      <c r="R1359" s="1">
        <v>55900145</v>
      </c>
      <c r="S1359" s="1">
        <v>855100</v>
      </c>
      <c r="T1359" s="1">
        <v>53.295530790000001</v>
      </c>
      <c r="U1359" s="1">
        <v>6.1094756769999998</v>
      </c>
      <c r="V1359" s="1">
        <v>159438886</v>
      </c>
      <c r="W1359" s="1">
        <v>41.01</v>
      </c>
      <c r="X1359" s="1">
        <v>0.96</v>
      </c>
      <c r="Y1359" s="1">
        <v>367031225</v>
      </c>
      <c r="Z1359" s="1">
        <v>3219396228.3566098</v>
      </c>
      <c r="AA1359" s="1">
        <v>3891768003.0846701</v>
      </c>
      <c r="AB1359" s="1">
        <v>327985350</v>
      </c>
      <c r="AC1359" s="1">
        <v>3219396228.3566098</v>
      </c>
      <c r="AD1359" s="1">
        <v>3891768003.0846701</v>
      </c>
      <c r="AE1359" s="1">
        <v>327985350</v>
      </c>
      <c r="AF1359" s="1">
        <v>2540590483.6678801</v>
      </c>
      <c r="AG1359" s="1">
        <v>3891768003.0846701</v>
      </c>
      <c r="AH1359" s="1">
        <v>327985350</v>
      </c>
      <c r="AI1359" s="1">
        <v>2221152486.1673002</v>
      </c>
      <c r="AJ1359" s="1">
        <v>3891768003.0846701</v>
      </c>
      <c r="AK1359" s="1">
        <v>1190040954.3</v>
      </c>
      <c r="AL1359" s="1">
        <v>7549634608.7412901</v>
      </c>
      <c r="AM1359" s="1">
        <v>7510588733.7412901</v>
      </c>
      <c r="AN1359" s="1">
        <v>6831782989.0525503</v>
      </c>
      <c r="AO1359" s="1">
        <v>6512344991.5519695</v>
      </c>
      <c r="AP1359" s="1">
        <v>246658178.19999999</v>
      </c>
      <c r="AQ1359" s="1">
        <v>0</v>
      </c>
      <c r="AR1359" s="1">
        <v>0</v>
      </c>
      <c r="AS1359" s="1">
        <v>0</v>
      </c>
      <c r="AT1359" s="1">
        <v>0</v>
      </c>
      <c r="AU1359" s="1">
        <v>0</v>
      </c>
      <c r="AV1359" s="1">
        <v>1436699132.5</v>
      </c>
      <c r="AW1359" s="1">
        <v>7796292786.9412899</v>
      </c>
      <c r="AX1359" s="1">
        <v>7757246911.9412899</v>
      </c>
      <c r="AY1359" s="1">
        <v>7078441167.2525501</v>
      </c>
      <c r="AZ1359" s="1">
        <v>6759003169.7519703</v>
      </c>
      <c r="BA1359" s="1">
        <v>7796292786.9412899</v>
      </c>
      <c r="BB1359" s="1">
        <v>7757246911.9412899</v>
      </c>
      <c r="BC1359" s="1">
        <v>7078441167.2525501</v>
      </c>
      <c r="BD1359" s="1">
        <v>6759003169.7519703</v>
      </c>
      <c r="BE1359" s="1">
        <v>7549634608.7412901</v>
      </c>
      <c r="BF1359" s="1">
        <v>7510588733.7412901</v>
      </c>
      <c r="BG1359" s="1">
        <v>6831782989.0525503</v>
      </c>
      <c r="BH1359" s="1">
        <v>6512344991.5519695</v>
      </c>
      <c r="BI1359" s="1">
        <v>7549634608.7412901</v>
      </c>
      <c r="BJ1359" s="1">
        <v>7510588733.7412901</v>
      </c>
      <c r="BK1359" s="1">
        <v>6831782989.0525503</v>
      </c>
      <c r="BL1359" s="1">
        <v>6512344991.5519695</v>
      </c>
      <c r="BM1359" s="1" t="s">
        <v>85</v>
      </c>
      <c r="BN1359" s="1" t="s">
        <v>85</v>
      </c>
      <c r="BO1359" s="1" t="s">
        <v>85</v>
      </c>
      <c r="BP1359" t="s">
        <v>85</v>
      </c>
    </row>
    <row r="1360" spans="1:68" x14ac:dyDescent="0.25">
      <c r="A1360">
        <v>1990</v>
      </c>
      <c r="B1360" t="s">
        <v>365</v>
      </c>
      <c r="C1360">
        <v>2020</v>
      </c>
      <c r="D1360" s="2">
        <v>21841</v>
      </c>
      <c r="E1360" s="26">
        <v>96552.4</v>
      </c>
      <c r="F1360" t="s">
        <v>91</v>
      </c>
      <c r="I1360" s="2">
        <v>1202</v>
      </c>
      <c r="J1360" s="1">
        <v>9582301930</v>
      </c>
      <c r="K1360" s="1">
        <v>1215001019</v>
      </c>
      <c r="L1360" s="1">
        <v>0</v>
      </c>
      <c r="M1360" s="1">
        <v>332951212.69999999</v>
      </c>
      <c r="N1360" s="1">
        <v>0</v>
      </c>
      <c r="O1360" s="1">
        <v>71439152.299999997</v>
      </c>
      <c r="P1360" s="1">
        <v>71439152.299999997</v>
      </c>
      <c r="Q1360" s="1">
        <v>125306952</v>
      </c>
      <c r="R1360" s="1">
        <v>55900145</v>
      </c>
      <c r="S1360" s="1">
        <v>855100</v>
      </c>
      <c r="T1360" s="1">
        <v>54.994484219999997</v>
      </c>
      <c r="U1360" s="1">
        <v>3.8815131859999998</v>
      </c>
      <c r="V1360" s="1">
        <v>159438886</v>
      </c>
      <c r="W1360" s="1">
        <v>41.01</v>
      </c>
      <c r="X1360" s="1">
        <v>0.96</v>
      </c>
      <c r="Y1360" s="1">
        <v>374682355</v>
      </c>
      <c r="Z1360" s="1">
        <v>3487320687.7093902</v>
      </c>
      <c r="AA1360" s="1">
        <v>3891768003.0846701</v>
      </c>
      <c r="AB1360" s="1">
        <v>334822530</v>
      </c>
      <c r="AC1360" s="1">
        <v>3487320687.7093902</v>
      </c>
      <c r="AD1360" s="1">
        <v>3891768003.0846701</v>
      </c>
      <c r="AE1360" s="1">
        <v>334822530</v>
      </c>
      <c r="AF1360" s="1">
        <v>2752023399.49788</v>
      </c>
      <c r="AG1360" s="1">
        <v>3891768003.0846701</v>
      </c>
      <c r="AH1360" s="1">
        <v>334822530</v>
      </c>
      <c r="AI1360" s="1">
        <v>2406001146.2218699</v>
      </c>
      <c r="AJ1360" s="1">
        <v>3891768003.0846701</v>
      </c>
      <c r="AK1360" s="1">
        <v>1286440171.3</v>
      </c>
      <c r="AL1360" s="1">
        <v>7825210198.0940599</v>
      </c>
      <c r="AM1360" s="1">
        <v>7785350373.0940599</v>
      </c>
      <c r="AN1360" s="1">
        <v>7050053084.8825502</v>
      </c>
      <c r="AO1360" s="1">
        <v>6704030831.6065397</v>
      </c>
      <c r="AP1360" s="1">
        <v>332951212.69999999</v>
      </c>
      <c r="AQ1360" s="1">
        <v>0</v>
      </c>
      <c r="AR1360" s="1">
        <v>0</v>
      </c>
      <c r="AS1360" s="1">
        <v>0</v>
      </c>
      <c r="AT1360" s="1">
        <v>0</v>
      </c>
      <c r="AU1360" s="1">
        <v>0</v>
      </c>
      <c r="AV1360" s="1">
        <v>1619391384</v>
      </c>
      <c r="AW1360" s="1">
        <v>8158161410.7940598</v>
      </c>
      <c r="AX1360" s="1">
        <v>8118301585.7940598</v>
      </c>
      <c r="AY1360" s="1">
        <v>7383004297.58255</v>
      </c>
      <c r="AZ1360" s="1">
        <v>7036982044.3065395</v>
      </c>
      <c r="BA1360" s="1">
        <v>8158161410.7940598</v>
      </c>
      <c r="BB1360" s="1">
        <v>8118301585.7940598</v>
      </c>
      <c r="BC1360" s="1">
        <v>7383004297.58255</v>
      </c>
      <c r="BD1360" s="1">
        <v>7036982044.3065395</v>
      </c>
      <c r="BE1360" s="1">
        <v>7825210198.0940599</v>
      </c>
      <c r="BF1360" s="1">
        <v>7785350373.0940599</v>
      </c>
      <c r="BG1360" s="1">
        <v>7050053084.8825502</v>
      </c>
      <c r="BH1360" s="1">
        <v>6704030831.6065397</v>
      </c>
      <c r="BI1360" s="1">
        <v>7825210198.0940599</v>
      </c>
      <c r="BJ1360" s="1">
        <v>7785350373.0940599</v>
      </c>
      <c r="BK1360" s="1">
        <v>7050053084.8825502</v>
      </c>
      <c r="BL1360" s="1">
        <v>6704030831.6065397</v>
      </c>
      <c r="BM1360" s="1" t="s">
        <v>85</v>
      </c>
      <c r="BN1360" s="1" t="s">
        <v>85</v>
      </c>
      <c r="BO1360" s="1" t="s">
        <v>85</v>
      </c>
      <c r="BP1360" t="s">
        <v>85</v>
      </c>
    </row>
    <row r="1361" spans="1:68" x14ac:dyDescent="0.25">
      <c r="A1361">
        <v>1990</v>
      </c>
      <c r="B1361" t="s">
        <v>365</v>
      </c>
      <c r="C1361">
        <v>2021</v>
      </c>
      <c r="D1361" s="2">
        <v>21841</v>
      </c>
      <c r="E1361" s="26">
        <v>96552.4</v>
      </c>
      <c r="F1361" t="s">
        <v>91</v>
      </c>
      <c r="I1361" s="2">
        <v>1202</v>
      </c>
      <c r="J1361" s="1">
        <v>9582301930</v>
      </c>
      <c r="K1361" s="1">
        <v>1365967392</v>
      </c>
      <c r="L1361" s="1">
        <v>0</v>
      </c>
      <c r="M1361" s="1">
        <v>366582375</v>
      </c>
      <c r="N1361" s="1">
        <v>0</v>
      </c>
      <c r="O1361" s="1">
        <v>71439152.299999997</v>
      </c>
      <c r="P1361" s="1">
        <v>71439152.299999997</v>
      </c>
      <c r="Q1361" s="1">
        <v>125306952</v>
      </c>
      <c r="R1361" s="1">
        <v>55900145</v>
      </c>
      <c r="S1361" s="1">
        <v>855100</v>
      </c>
      <c r="T1361" s="1">
        <v>54.372326559999998</v>
      </c>
      <c r="U1361" s="1">
        <v>2.8823632130000001</v>
      </c>
      <c r="V1361" s="1">
        <v>159438886</v>
      </c>
      <c r="W1361" s="1">
        <v>41.01</v>
      </c>
      <c r="X1361" s="1">
        <v>0.96</v>
      </c>
      <c r="Y1361" s="1">
        <v>374682355</v>
      </c>
      <c r="Z1361" s="1">
        <v>3513042007.8681798</v>
      </c>
      <c r="AA1361" s="1">
        <v>3891768003.0846701</v>
      </c>
      <c r="AB1361" s="1">
        <v>334822530</v>
      </c>
      <c r="AC1361" s="1">
        <v>3513042007.8681798</v>
      </c>
      <c r="AD1361" s="1">
        <v>3891768003.0846701</v>
      </c>
      <c r="AE1361" s="1">
        <v>334822530</v>
      </c>
      <c r="AF1361" s="1">
        <v>2772321410.8601298</v>
      </c>
      <c r="AG1361" s="1">
        <v>3891768003.0846701</v>
      </c>
      <c r="AH1361" s="1">
        <v>334822530</v>
      </c>
      <c r="AI1361" s="1">
        <v>2423747012.2681098</v>
      </c>
      <c r="AJ1361" s="1">
        <v>3891768003.0846701</v>
      </c>
      <c r="AK1361" s="1">
        <v>1437406544.3</v>
      </c>
      <c r="AL1361" s="1">
        <v>7850931518.2528496</v>
      </c>
      <c r="AM1361" s="1">
        <v>7811071693.2528496</v>
      </c>
      <c r="AN1361" s="1">
        <v>7070351096.2448101</v>
      </c>
      <c r="AO1361" s="1">
        <v>6721776697.6527901</v>
      </c>
      <c r="AP1361" s="1">
        <v>366582375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1803988919.3</v>
      </c>
      <c r="AW1361" s="1">
        <v>8217513893.2528496</v>
      </c>
      <c r="AX1361" s="1">
        <v>8177654068.2528496</v>
      </c>
      <c r="AY1361" s="1">
        <v>7436933471.2448101</v>
      </c>
      <c r="AZ1361" s="1">
        <v>7088359072.6527901</v>
      </c>
      <c r="BA1361" s="1">
        <v>8217513893.2528496</v>
      </c>
      <c r="BB1361" s="1">
        <v>8177654068.2528496</v>
      </c>
      <c r="BC1361" s="1">
        <v>7436933471.2448101</v>
      </c>
      <c r="BD1361" s="1">
        <v>7088359072.6527901</v>
      </c>
      <c r="BE1361" s="1">
        <v>7850931518.2528496</v>
      </c>
      <c r="BF1361" s="1">
        <v>7811071693.2528496</v>
      </c>
      <c r="BG1361" s="1">
        <v>7070351096.2448101</v>
      </c>
      <c r="BH1361" s="1">
        <v>6721776697.6527901</v>
      </c>
      <c r="BI1361" s="1">
        <v>7850931518.2528496</v>
      </c>
      <c r="BJ1361" s="1">
        <v>7811071693.2528496</v>
      </c>
      <c r="BK1361" s="1">
        <v>7070351096.2448101</v>
      </c>
      <c r="BL1361" s="1">
        <v>6721776697.6527901</v>
      </c>
      <c r="BM1361" s="1" t="s">
        <v>85</v>
      </c>
      <c r="BN1361" s="1" t="s">
        <v>85</v>
      </c>
      <c r="BO1361" s="1" t="s">
        <v>85</v>
      </c>
      <c r="BP1361" t="s">
        <v>85</v>
      </c>
    </row>
    <row r="1362" spans="1:68" x14ac:dyDescent="0.25">
      <c r="A1362">
        <v>1996</v>
      </c>
      <c r="B1362" t="s">
        <v>366</v>
      </c>
      <c r="C1362">
        <v>2017</v>
      </c>
      <c r="D1362" s="2">
        <v>33865</v>
      </c>
      <c r="E1362" s="26">
        <v>116392.66</v>
      </c>
      <c r="F1362" t="s">
        <v>91</v>
      </c>
      <c r="I1362" s="2">
        <v>215</v>
      </c>
      <c r="J1362" s="1">
        <v>2657555875</v>
      </c>
      <c r="K1362" s="1">
        <v>990409627.20000005</v>
      </c>
      <c r="L1362" s="1">
        <v>76916950.799999997</v>
      </c>
      <c r="M1362" s="1">
        <v>91039424.5</v>
      </c>
      <c r="N1362" s="1">
        <v>22673456.129999999</v>
      </c>
      <c r="O1362" s="1">
        <v>38383872.25</v>
      </c>
      <c r="P1362" s="1">
        <v>38383872.25</v>
      </c>
      <c r="Q1362" s="1">
        <v>76569535</v>
      </c>
      <c r="R1362" s="1">
        <v>102936757</v>
      </c>
      <c r="S1362" s="1">
        <v>1016068</v>
      </c>
      <c r="T1362" s="1">
        <v>55.533692569999999</v>
      </c>
      <c r="U1362" s="1">
        <v>4.0720039029999997</v>
      </c>
      <c r="V1362" s="1">
        <v>29012259</v>
      </c>
      <c r="W1362" s="1">
        <v>40.590000000000003</v>
      </c>
      <c r="X1362" s="1">
        <v>0.88</v>
      </c>
      <c r="Y1362" s="1">
        <v>580954075</v>
      </c>
      <c r="Z1362" s="1">
        <v>2512348206.6767602</v>
      </c>
      <c r="AA1362" s="1">
        <v>642502702.63713598</v>
      </c>
      <c r="AB1362" s="1">
        <v>519150450</v>
      </c>
      <c r="AC1362" s="1">
        <v>2512348206.6767602</v>
      </c>
      <c r="AD1362" s="1">
        <v>642502702.63713598</v>
      </c>
      <c r="AE1362" s="1">
        <v>519150450</v>
      </c>
      <c r="AF1362" s="1">
        <v>1985363232.5248001</v>
      </c>
      <c r="AG1362" s="1">
        <v>642502702.63713598</v>
      </c>
      <c r="AH1362" s="1">
        <v>519150450</v>
      </c>
      <c r="AI1362" s="1">
        <v>1737370303.51212</v>
      </c>
      <c r="AJ1362" s="1">
        <v>642502702.63713598</v>
      </c>
      <c r="AK1362" s="1">
        <v>1105710450.25</v>
      </c>
      <c r="AL1362" s="1">
        <v>3851105807.3639002</v>
      </c>
      <c r="AM1362" s="1">
        <v>3789302182.3639002</v>
      </c>
      <c r="AN1362" s="1">
        <v>3262317208.2119398</v>
      </c>
      <c r="AO1362" s="1">
        <v>3014324279.1992602</v>
      </c>
      <c r="AP1362" s="1">
        <v>113712880.63</v>
      </c>
      <c r="AQ1362" s="1">
        <v>0</v>
      </c>
      <c r="AR1362" s="1">
        <v>0</v>
      </c>
      <c r="AS1362" s="1">
        <v>0</v>
      </c>
      <c r="AT1362" s="1">
        <v>0</v>
      </c>
      <c r="AU1362" s="1">
        <v>0</v>
      </c>
      <c r="AV1362" s="1">
        <v>1219423330.8800001</v>
      </c>
      <c r="AW1362" s="1">
        <v>3964818687.9938998</v>
      </c>
      <c r="AX1362" s="1">
        <v>3903015062.9938998</v>
      </c>
      <c r="AY1362" s="1">
        <v>3376030088.8419399</v>
      </c>
      <c r="AZ1362" s="1">
        <v>3128037159.8292599</v>
      </c>
      <c r="BA1362" s="1">
        <v>2657555875</v>
      </c>
      <c r="BB1362" s="1">
        <v>2657555875</v>
      </c>
      <c r="BC1362" s="1">
        <v>2657555875</v>
      </c>
      <c r="BD1362" s="1">
        <v>2657555875</v>
      </c>
      <c r="BE1362" s="1">
        <v>3851105807.3639002</v>
      </c>
      <c r="BF1362" s="1">
        <v>3789302182.3639002</v>
      </c>
      <c r="BG1362" s="1">
        <v>3262317208.2119398</v>
      </c>
      <c r="BH1362" s="1">
        <v>3014324279.1992602</v>
      </c>
      <c r="BI1362" s="1">
        <v>2543842994.3699999</v>
      </c>
      <c r="BJ1362" s="1">
        <v>2543842994.3699999</v>
      </c>
      <c r="BK1362" s="1">
        <v>2543842994.3699999</v>
      </c>
      <c r="BL1362" s="1">
        <v>2543842994.3699999</v>
      </c>
      <c r="BM1362" s="1" t="s">
        <v>121</v>
      </c>
      <c r="BN1362" s="1" t="s">
        <v>121</v>
      </c>
      <c r="BO1362" s="1" t="s">
        <v>121</v>
      </c>
      <c r="BP1362" t="s">
        <v>121</v>
      </c>
    </row>
    <row r="1363" spans="1:68" x14ac:dyDescent="0.25">
      <c r="A1363">
        <v>1996</v>
      </c>
      <c r="B1363" t="s">
        <v>366</v>
      </c>
      <c r="C1363">
        <v>2018</v>
      </c>
      <c r="D1363" s="2">
        <v>33865</v>
      </c>
      <c r="E1363" s="26">
        <v>116392.66</v>
      </c>
      <c r="F1363" t="s">
        <v>91</v>
      </c>
      <c r="I1363" s="2">
        <v>215</v>
      </c>
      <c r="J1363" s="1">
        <v>2657555875</v>
      </c>
      <c r="K1363" s="1">
        <v>1052586710</v>
      </c>
      <c r="L1363" s="1">
        <v>202024361.5</v>
      </c>
      <c r="M1363" s="1">
        <v>114331340.40000001</v>
      </c>
      <c r="N1363" s="1">
        <v>0</v>
      </c>
      <c r="O1363" s="1">
        <v>38383872.25</v>
      </c>
      <c r="P1363" s="1">
        <v>38383872.25</v>
      </c>
      <c r="Q1363" s="1">
        <v>76569535</v>
      </c>
      <c r="R1363" s="1">
        <v>102936757</v>
      </c>
      <c r="S1363" s="1">
        <v>1016068</v>
      </c>
      <c r="T1363" s="1">
        <v>56.333514710000003</v>
      </c>
      <c r="U1363" s="1">
        <v>2.878619751</v>
      </c>
      <c r="V1363" s="1">
        <v>29012259</v>
      </c>
      <c r="W1363" s="1">
        <v>40.590000000000003</v>
      </c>
      <c r="X1363" s="1">
        <v>0.88</v>
      </c>
      <c r="Y1363" s="1">
        <v>580954075</v>
      </c>
      <c r="Z1363" s="1">
        <v>2609656094.9904699</v>
      </c>
      <c r="AA1363" s="1">
        <v>642502702.63713598</v>
      </c>
      <c r="AB1363" s="1">
        <v>519150450</v>
      </c>
      <c r="AC1363" s="1">
        <v>2609656094.9904699</v>
      </c>
      <c r="AD1363" s="1">
        <v>642502702.63713598</v>
      </c>
      <c r="AE1363" s="1">
        <v>519150450</v>
      </c>
      <c r="AF1363" s="1">
        <v>2062260019.0368199</v>
      </c>
      <c r="AG1363" s="1">
        <v>642502702.63713598</v>
      </c>
      <c r="AH1363" s="1">
        <v>519150450</v>
      </c>
      <c r="AI1363" s="1">
        <v>1804661865.6468599</v>
      </c>
      <c r="AJ1363" s="1">
        <v>642502702.63713598</v>
      </c>
      <c r="AK1363" s="1">
        <v>1292994943.75</v>
      </c>
      <c r="AL1363" s="1">
        <v>4073521106.3776002</v>
      </c>
      <c r="AM1363" s="1">
        <v>4011717481.3776002</v>
      </c>
      <c r="AN1363" s="1">
        <v>3464321405.4239502</v>
      </c>
      <c r="AO1363" s="1">
        <v>3206723252.0339999</v>
      </c>
      <c r="AP1363" s="1">
        <v>114331340.40000001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1407326284.1500001</v>
      </c>
      <c r="AW1363" s="1">
        <v>4187852446.7775998</v>
      </c>
      <c r="AX1363" s="1">
        <v>4126048821.7775998</v>
      </c>
      <c r="AY1363" s="1">
        <v>3578652745.8239498</v>
      </c>
      <c r="AZ1363" s="1">
        <v>3321054592.434</v>
      </c>
      <c r="BA1363" s="1">
        <v>2657555875</v>
      </c>
      <c r="BB1363" s="1">
        <v>2657555875</v>
      </c>
      <c r="BC1363" s="1">
        <v>2657555875</v>
      </c>
      <c r="BD1363" s="1">
        <v>2657555875</v>
      </c>
      <c r="BE1363" s="1">
        <v>4073521106.3776002</v>
      </c>
      <c r="BF1363" s="1">
        <v>4011717481.3776002</v>
      </c>
      <c r="BG1363" s="1">
        <v>3464321405.4239502</v>
      </c>
      <c r="BH1363" s="1">
        <v>3206723252.0339999</v>
      </c>
      <c r="BI1363" s="1">
        <v>2543224534.5999999</v>
      </c>
      <c r="BJ1363" s="1">
        <v>2543224534.5999999</v>
      </c>
      <c r="BK1363" s="1">
        <v>2543224534.5999999</v>
      </c>
      <c r="BL1363" s="1">
        <v>2543224534.5999999</v>
      </c>
      <c r="BM1363" s="1" t="s">
        <v>121</v>
      </c>
      <c r="BN1363" s="1" t="s">
        <v>121</v>
      </c>
      <c r="BO1363" s="1" t="s">
        <v>121</v>
      </c>
      <c r="BP1363" t="s">
        <v>121</v>
      </c>
    </row>
    <row r="1364" spans="1:68" x14ac:dyDescent="0.25">
      <c r="A1364">
        <v>1996</v>
      </c>
      <c r="B1364" t="s">
        <v>366</v>
      </c>
      <c r="C1364">
        <v>2019</v>
      </c>
      <c r="D1364" s="2">
        <v>35628</v>
      </c>
      <c r="E1364" s="26">
        <v>116392.66</v>
      </c>
      <c r="F1364" t="s">
        <v>91</v>
      </c>
      <c r="I1364" s="2">
        <v>215</v>
      </c>
      <c r="J1364" s="1">
        <v>2795907300</v>
      </c>
      <c r="K1364" s="1">
        <v>924054782.79999995</v>
      </c>
      <c r="L1364" s="1">
        <v>96833141.670000002</v>
      </c>
      <c r="M1364" s="1">
        <v>138799492</v>
      </c>
      <c r="N1364" s="1">
        <v>11336728.060000001</v>
      </c>
      <c r="O1364" s="1">
        <v>38383872.25</v>
      </c>
      <c r="P1364" s="1">
        <v>38383872.25</v>
      </c>
      <c r="Q1364" s="1">
        <v>76569535</v>
      </c>
      <c r="R1364" s="1">
        <v>102936757</v>
      </c>
      <c r="S1364" s="1">
        <v>1016068</v>
      </c>
      <c r="T1364" s="1">
        <v>54.689385469999998</v>
      </c>
      <c r="U1364" s="1">
        <v>6.5441327820000001</v>
      </c>
      <c r="V1364" s="1">
        <v>29012259</v>
      </c>
      <c r="W1364" s="1">
        <v>40.590000000000003</v>
      </c>
      <c r="X1364" s="1">
        <v>0.88</v>
      </c>
      <c r="Y1364" s="1">
        <v>611198340</v>
      </c>
      <c r="Z1364" s="1">
        <v>2350440539.0462999</v>
      </c>
      <c r="AA1364" s="1">
        <v>642502702.63713598</v>
      </c>
      <c r="AB1364" s="1">
        <v>546177240</v>
      </c>
      <c r="AC1364" s="1">
        <v>2350440539.0462999</v>
      </c>
      <c r="AD1364" s="1">
        <v>642502702.63713598</v>
      </c>
      <c r="AE1364" s="1">
        <v>546177240</v>
      </c>
      <c r="AF1364" s="1">
        <v>1857416983.0665901</v>
      </c>
      <c r="AG1364" s="1">
        <v>642502702.63713598</v>
      </c>
      <c r="AH1364" s="1">
        <v>546177240</v>
      </c>
      <c r="AI1364" s="1">
        <v>1625405897.8996699</v>
      </c>
      <c r="AJ1364" s="1">
        <v>642502702.63713598</v>
      </c>
      <c r="AK1364" s="1">
        <v>1059271796.71999</v>
      </c>
      <c r="AL1364" s="1">
        <v>3739358595.6034398</v>
      </c>
      <c r="AM1364" s="1">
        <v>3674337495.6034398</v>
      </c>
      <c r="AN1364" s="1">
        <v>3181313939.6237302</v>
      </c>
      <c r="AO1364" s="1">
        <v>2949302854.4568</v>
      </c>
      <c r="AP1364" s="1">
        <v>150136220.06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1209408016.78</v>
      </c>
      <c r="AW1364" s="1">
        <v>3889494815.6634402</v>
      </c>
      <c r="AX1364" s="1">
        <v>3824473715.6634402</v>
      </c>
      <c r="AY1364" s="1">
        <v>3331450159.6837301</v>
      </c>
      <c r="AZ1364" s="1">
        <v>3099439074.5167999</v>
      </c>
      <c r="BA1364" s="1">
        <v>2795907300</v>
      </c>
      <c r="BB1364" s="1">
        <v>2795907300</v>
      </c>
      <c r="BC1364" s="1">
        <v>2795907300</v>
      </c>
      <c r="BD1364" s="1">
        <v>2795907300</v>
      </c>
      <c r="BE1364" s="1">
        <v>3739358595.6034398</v>
      </c>
      <c r="BF1364" s="1">
        <v>3674337495.6034398</v>
      </c>
      <c r="BG1364" s="1">
        <v>3181313939.6237302</v>
      </c>
      <c r="BH1364" s="1">
        <v>2949302854.4568</v>
      </c>
      <c r="BI1364" s="1">
        <v>2645771079.9400001</v>
      </c>
      <c r="BJ1364" s="1">
        <v>2645771079.9400001</v>
      </c>
      <c r="BK1364" s="1">
        <v>2645771079.9400001</v>
      </c>
      <c r="BL1364" s="1">
        <v>2645771079.9400001</v>
      </c>
      <c r="BM1364" s="1" t="s">
        <v>121</v>
      </c>
      <c r="BN1364" s="1" t="s">
        <v>121</v>
      </c>
      <c r="BO1364" s="1" t="s">
        <v>121</v>
      </c>
      <c r="BP1364" t="s">
        <v>121</v>
      </c>
    </row>
    <row r="1365" spans="1:68" x14ac:dyDescent="0.25">
      <c r="A1365">
        <v>1996</v>
      </c>
      <c r="B1365" t="s">
        <v>366</v>
      </c>
      <c r="C1365">
        <v>2020</v>
      </c>
      <c r="D1365" s="2">
        <v>36097</v>
      </c>
      <c r="E1365" s="26">
        <v>116392.66</v>
      </c>
      <c r="F1365" t="s">
        <v>91</v>
      </c>
      <c r="I1365" s="2">
        <v>215</v>
      </c>
      <c r="J1365" s="1">
        <v>2832712075</v>
      </c>
      <c r="K1365" s="1">
        <v>1004740059</v>
      </c>
      <c r="L1365" s="1">
        <v>330638.984</v>
      </c>
      <c r="M1365" s="1">
        <v>255343809.90000001</v>
      </c>
      <c r="N1365" s="1">
        <v>5489205.5760000004</v>
      </c>
      <c r="O1365" s="1">
        <v>38383872.25</v>
      </c>
      <c r="P1365" s="1">
        <v>38383872.25</v>
      </c>
      <c r="Q1365" s="1">
        <v>76569535</v>
      </c>
      <c r="R1365" s="1">
        <v>102936757</v>
      </c>
      <c r="S1365" s="1">
        <v>1016068</v>
      </c>
      <c r="T1365" s="1">
        <v>56.785595440000002</v>
      </c>
      <c r="U1365" s="1">
        <v>3.6199033809999999</v>
      </c>
      <c r="V1365" s="1">
        <v>29012259</v>
      </c>
      <c r="W1365" s="1">
        <v>40.590000000000003</v>
      </c>
      <c r="X1365" s="1">
        <v>0.88</v>
      </c>
      <c r="Y1365" s="1">
        <v>619244035</v>
      </c>
      <c r="Z1365" s="1">
        <v>2595537273.6691899</v>
      </c>
      <c r="AA1365" s="1">
        <v>642502702.63713598</v>
      </c>
      <c r="AB1365" s="1">
        <v>553367010</v>
      </c>
      <c r="AC1365" s="1">
        <v>2595537273.6691899</v>
      </c>
      <c r="AD1365" s="1">
        <v>642502702.63713598</v>
      </c>
      <c r="AE1365" s="1">
        <v>553367010</v>
      </c>
      <c r="AF1365" s="1">
        <v>2051102732.53355</v>
      </c>
      <c r="AG1365" s="1">
        <v>642502702.63713598</v>
      </c>
      <c r="AH1365" s="1">
        <v>553367010</v>
      </c>
      <c r="AI1365" s="1">
        <v>1794898242.5873699</v>
      </c>
      <c r="AJ1365" s="1">
        <v>642502702.63713598</v>
      </c>
      <c r="AK1365" s="1">
        <v>1043454570.234</v>
      </c>
      <c r="AL1365" s="1">
        <v>3895998522.5403199</v>
      </c>
      <c r="AM1365" s="1">
        <v>3830121497.5403199</v>
      </c>
      <c r="AN1365" s="1">
        <v>3285686956.4046898</v>
      </c>
      <c r="AO1365" s="1">
        <v>3029482466.4585099</v>
      </c>
      <c r="AP1365" s="1">
        <v>260833015.47600001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1304287585.71</v>
      </c>
      <c r="AW1365" s="1">
        <v>4156831538.0163202</v>
      </c>
      <c r="AX1365" s="1">
        <v>4090954513.0163202</v>
      </c>
      <c r="AY1365" s="1">
        <v>3546519971.8806901</v>
      </c>
      <c r="AZ1365" s="1">
        <v>3290315481.9345102</v>
      </c>
      <c r="BA1365" s="1">
        <v>2832712075</v>
      </c>
      <c r="BB1365" s="1">
        <v>2832712075</v>
      </c>
      <c r="BC1365" s="1">
        <v>2832712075</v>
      </c>
      <c r="BD1365" s="1">
        <v>2832712075</v>
      </c>
      <c r="BE1365" s="1">
        <v>3895998522.5403199</v>
      </c>
      <c r="BF1365" s="1">
        <v>3830121497.5403199</v>
      </c>
      <c r="BG1365" s="1">
        <v>3285686956.4046898</v>
      </c>
      <c r="BH1365" s="1">
        <v>3029482466.4585099</v>
      </c>
      <c r="BI1365" s="1">
        <v>2571879059.5240002</v>
      </c>
      <c r="BJ1365" s="1">
        <v>2571879059.5240002</v>
      </c>
      <c r="BK1365" s="1">
        <v>2571879059.5240002</v>
      </c>
      <c r="BL1365" s="1">
        <v>2571879059.5240002</v>
      </c>
      <c r="BM1365" s="1" t="s">
        <v>121</v>
      </c>
      <c r="BN1365" s="1" t="s">
        <v>121</v>
      </c>
      <c r="BO1365" s="1" t="s">
        <v>121</v>
      </c>
      <c r="BP1365" t="s">
        <v>121</v>
      </c>
    </row>
    <row r="1366" spans="1:68" x14ac:dyDescent="0.25">
      <c r="A1366">
        <v>1996</v>
      </c>
      <c r="B1366" t="s">
        <v>366</v>
      </c>
      <c r="C1366">
        <v>2021</v>
      </c>
      <c r="D1366" s="2">
        <v>36097</v>
      </c>
      <c r="E1366" s="26">
        <v>116392.66</v>
      </c>
      <c r="F1366" t="s">
        <v>91</v>
      </c>
      <c r="I1366" s="2">
        <v>215</v>
      </c>
      <c r="J1366" s="1">
        <v>2832712075</v>
      </c>
      <c r="K1366" s="1">
        <v>1044632687</v>
      </c>
      <c r="L1366" s="1">
        <v>181896545.19999999</v>
      </c>
      <c r="M1366" s="1">
        <v>95523220.650000006</v>
      </c>
      <c r="N1366" s="1">
        <v>0</v>
      </c>
      <c r="O1366" s="1">
        <v>38383872.25</v>
      </c>
      <c r="P1366" s="1">
        <v>38383872.25</v>
      </c>
      <c r="Q1366" s="1">
        <v>76569535</v>
      </c>
      <c r="R1366" s="1">
        <v>102936757</v>
      </c>
      <c r="S1366" s="1">
        <v>1016068</v>
      </c>
      <c r="T1366" s="1">
        <v>56.088608829999998</v>
      </c>
      <c r="U1366" s="1">
        <v>3.1560850340000002</v>
      </c>
      <c r="V1366" s="1">
        <v>29012259</v>
      </c>
      <c r="W1366" s="1">
        <v>40.590000000000003</v>
      </c>
      <c r="X1366" s="1">
        <v>0.88</v>
      </c>
      <c r="Y1366" s="1">
        <v>619244035</v>
      </c>
      <c r="Z1366" s="1">
        <v>2584154050.8761601</v>
      </c>
      <c r="AA1366" s="1">
        <v>642502702.63713598</v>
      </c>
      <c r="AB1366" s="1">
        <v>553367010</v>
      </c>
      <c r="AC1366" s="1">
        <v>2584154050.8761601</v>
      </c>
      <c r="AD1366" s="1">
        <v>642502702.63713598</v>
      </c>
      <c r="AE1366" s="1">
        <v>553367010</v>
      </c>
      <c r="AF1366" s="1">
        <v>2042107231.05774</v>
      </c>
      <c r="AG1366" s="1">
        <v>642502702.63713598</v>
      </c>
      <c r="AH1366" s="1">
        <v>553367010</v>
      </c>
      <c r="AI1366" s="1">
        <v>1787026374.6726</v>
      </c>
      <c r="AJ1366" s="1">
        <v>642502702.63713598</v>
      </c>
      <c r="AK1366" s="1">
        <v>1264913104.45</v>
      </c>
      <c r="AL1366" s="1">
        <v>4066181205.9632902</v>
      </c>
      <c r="AM1366" s="1">
        <v>4000304180.9632902</v>
      </c>
      <c r="AN1366" s="1">
        <v>3458257361.1448698</v>
      </c>
      <c r="AO1366" s="1">
        <v>3203176504.7597399</v>
      </c>
      <c r="AP1366" s="1">
        <v>95523220.650000006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1360436325.0999999</v>
      </c>
      <c r="AW1366" s="1">
        <v>4161704426.6132898</v>
      </c>
      <c r="AX1366" s="1">
        <v>4095827401.6132898</v>
      </c>
      <c r="AY1366" s="1">
        <v>3553780581.7948699</v>
      </c>
      <c r="AZ1366" s="1">
        <v>3298699725.40974</v>
      </c>
      <c r="BA1366" s="1">
        <v>2832712075</v>
      </c>
      <c r="BB1366" s="1">
        <v>2832712075</v>
      </c>
      <c r="BC1366" s="1">
        <v>2832712075</v>
      </c>
      <c r="BD1366" s="1">
        <v>2832712075</v>
      </c>
      <c r="BE1366" s="1">
        <v>4066181205.9632902</v>
      </c>
      <c r="BF1366" s="1">
        <v>4000304180.9632902</v>
      </c>
      <c r="BG1366" s="1">
        <v>3458257361.1448698</v>
      </c>
      <c r="BH1366" s="1">
        <v>3203176504.7597399</v>
      </c>
      <c r="BI1366" s="1">
        <v>2737188854.3499999</v>
      </c>
      <c r="BJ1366" s="1">
        <v>2737188854.3499999</v>
      </c>
      <c r="BK1366" s="1">
        <v>2737188854.3499999</v>
      </c>
      <c r="BL1366" s="1">
        <v>2737188854.3499999</v>
      </c>
      <c r="BM1366" s="1" t="s">
        <v>121</v>
      </c>
      <c r="BN1366" s="1" t="s">
        <v>121</v>
      </c>
      <c r="BO1366" s="1" t="s">
        <v>121</v>
      </c>
      <c r="BP1366" t="s">
        <v>121</v>
      </c>
    </row>
    <row r="1367" spans="1:68" x14ac:dyDescent="0.25">
      <c r="A1367">
        <v>2000</v>
      </c>
      <c r="B1367" t="s">
        <v>367</v>
      </c>
      <c r="C1367">
        <v>2017</v>
      </c>
      <c r="D1367" s="2">
        <v>150089</v>
      </c>
      <c r="E1367" s="26">
        <v>130537.07</v>
      </c>
      <c r="F1367" t="s">
        <v>91</v>
      </c>
      <c r="I1367" s="2">
        <v>307</v>
      </c>
      <c r="J1367" s="1">
        <v>16818222895</v>
      </c>
      <c r="K1367" s="1">
        <v>9049208121</v>
      </c>
      <c r="L1367" s="1">
        <v>2650245753</v>
      </c>
      <c r="M1367" s="1">
        <v>1135551913</v>
      </c>
      <c r="N1367" s="1">
        <v>108182532</v>
      </c>
      <c r="O1367" s="1">
        <v>727843617.79999995</v>
      </c>
      <c r="P1367" s="1">
        <v>645151670.39999998</v>
      </c>
      <c r="Q1367" s="1">
        <v>256583785</v>
      </c>
      <c r="R1367" s="1">
        <v>74999441</v>
      </c>
      <c r="S1367" s="1">
        <v>3971327</v>
      </c>
      <c r="T1367" s="1">
        <v>57.214824530000001</v>
      </c>
      <c r="U1367" s="1">
        <v>3.2239798739999999</v>
      </c>
      <c r="V1367" s="1">
        <v>115101387</v>
      </c>
      <c r="W1367" s="1">
        <v>43.63</v>
      </c>
      <c r="X1367" s="1">
        <v>0.86</v>
      </c>
      <c r="Y1367" s="1">
        <v>2574776795</v>
      </c>
      <c r="Z1367" s="1">
        <v>7405801313.2439499</v>
      </c>
      <c r="AA1367" s="1">
        <v>2677662958.0966902</v>
      </c>
      <c r="AB1367" s="1">
        <v>2300864370</v>
      </c>
      <c r="AC1367" s="1">
        <v>7405801313.2439499</v>
      </c>
      <c r="AD1367" s="1">
        <v>2677662958.0966902</v>
      </c>
      <c r="AE1367" s="1">
        <v>2300864370</v>
      </c>
      <c r="AF1367" s="1">
        <v>5860317749.8406696</v>
      </c>
      <c r="AG1367" s="1">
        <v>2677662958.0966902</v>
      </c>
      <c r="AH1367" s="1">
        <v>2300864370</v>
      </c>
      <c r="AI1367" s="1">
        <v>5133031367.0626602</v>
      </c>
      <c r="AJ1367" s="1">
        <v>2677662958.0966902</v>
      </c>
      <c r="AK1367" s="1">
        <v>12427297491.799999</v>
      </c>
      <c r="AL1367" s="1">
        <v>15953638489.740601</v>
      </c>
      <c r="AM1367" s="1">
        <v>15679726064.740601</v>
      </c>
      <c r="AN1367" s="1">
        <v>14134242501.337299</v>
      </c>
      <c r="AO1367" s="1">
        <v>13406956118.559299</v>
      </c>
      <c r="AP1367" s="1">
        <v>1243734445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13671031936.799999</v>
      </c>
      <c r="AW1367" s="1">
        <v>17197372934.740601</v>
      </c>
      <c r="AX1367" s="1">
        <v>16923460509.740601</v>
      </c>
      <c r="AY1367" s="1">
        <v>15377976946.337299</v>
      </c>
      <c r="AZ1367" s="1">
        <v>14650690563.559299</v>
      </c>
      <c r="BA1367" s="1">
        <v>16818222895</v>
      </c>
      <c r="BB1367" s="1">
        <v>16818222895</v>
      </c>
      <c r="BC1367" s="1">
        <v>15377976946.337299</v>
      </c>
      <c r="BD1367" s="1">
        <v>14650690563.559299</v>
      </c>
      <c r="BE1367" s="1">
        <v>15953638489.740601</v>
      </c>
      <c r="BF1367" s="1">
        <v>15679726064.740601</v>
      </c>
      <c r="BG1367" s="1">
        <v>14134242501.337299</v>
      </c>
      <c r="BH1367" s="1">
        <v>13406956118.559299</v>
      </c>
      <c r="BI1367" s="1">
        <v>15574488450</v>
      </c>
      <c r="BJ1367" s="1">
        <v>15574488450</v>
      </c>
      <c r="BK1367" s="1">
        <v>14134242501.337299</v>
      </c>
      <c r="BL1367" s="1">
        <v>13406956118.559299</v>
      </c>
      <c r="BM1367" s="1" t="s">
        <v>121</v>
      </c>
      <c r="BN1367" s="1" t="s">
        <v>121</v>
      </c>
      <c r="BO1367" s="1" t="s">
        <v>85</v>
      </c>
      <c r="BP1367" t="s">
        <v>85</v>
      </c>
    </row>
    <row r="1368" spans="1:68" x14ac:dyDescent="0.25">
      <c r="A1368">
        <v>2000</v>
      </c>
      <c r="B1368" t="s">
        <v>367</v>
      </c>
      <c r="C1368">
        <v>2018</v>
      </c>
      <c r="D1368" s="2">
        <v>150089</v>
      </c>
      <c r="E1368" s="26">
        <v>130537.07</v>
      </c>
      <c r="F1368" t="s">
        <v>91</v>
      </c>
      <c r="I1368" s="2">
        <v>307</v>
      </c>
      <c r="J1368" s="1">
        <v>16818222895</v>
      </c>
      <c r="K1368" s="1">
        <v>9049208121</v>
      </c>
      <c r="L1368" s="1">
        <v>2632510188</v>
      </c>
      <c r="M1368" s="1">
        <v>1178137017</v>
      </c>
      <c r="N1368" s="1">
        <v>108182532</v>
      </c>
      <c r="O1368" s="1">
        <v>727843617.79999995</v>
      </c>
      <c r="P1368" s="1">
        <v>645151670.39999998</v>
      </c>
      <c r="Q1368" s="1">
        <v>256583785</v>
      </c>
      <c r="R1368" s="1">
        <v>74999441</v>
      </c>
      <c r="S1368" s="1">
        <v>3971327</v>
      </c>
      <c r="T1368" s="1">
        <v>58.264684469999999</v>
      </c>
      <c r="U1368" s="1">
        <v>2.7806918390000002</v>
      </c>
      <c r="V1368" s="1">
        <v>115101387</v>
      </c>
      <c r="W1368" s="1">
        <v>43.63</v>
      </c>
      <c r="X1368" s="1">
        <v>0.86</v>
      </c>
      <c r="Y1368" s="1">
        <v>2574776795</v>
      </c>
      <c r="Z1368" s="1">
        <v>7610613023.5362797</v>
      </c>
      <c r="AA1368" s="1">
        <v>2677662958.0966902</v>
      </c>
      <c r="AB1368" s="1">
        <v>2300864370</v>
      </c>
      <c r="AC1368" s="1">
        <v>7610613023.5362797</v>
      </c>
      <c r="AD1368" s="1">
        <v>2677662958.0966902</v>
      </c>
      <c r="AE1368" s="1">
        <v>2300864370</v>
      </c>
      <c r="AF1368" s="1">
        <v>6022388220.0617504</v>
      </c>
      <c r="AG1368" s="1">
        <v>2677662958.0966902</v>
      </c>
      <c r="AH1368" s="1">
        <v>2300864370</v>
      </c>
      <c r="AI1368" s="1">
        <v>5274988312.5443296</v>
      </c>
      <c r="AJ1368" s="1">
        <v>2677662958.0966902</v>
      </c>
      <c r="AK1368" s="1">
        <v>12409561926.799999</v>
      </c>
      <c r="AL1368" s="1">
        <v>16140714635.0329</v>
      </c>
      <c r="AM1368" s="1">
        <v>15866802210.0329</v>
      </c>
      <c r="AN1368" s="1">
        <v>14278577406.558399</v>
      </c>
      <c r="AO1368" s="1">
        <v>13531177499.041</v>
      </c>
      <c r="AP1368" s="1">
        <v>1286319549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13695881475.799999</v>
      </c>
      <c r="AW1368" s="1">
        <v>17427034184.032902</v>
      </c>
      <c r="AX1368" s="1">
        <v>17153121759.0329</v>
      </c>
      <c r="AY1368" s="1">
        <v>15564896955.558399</v>
      </c>
      <c r="AZ1368" s="1">
        <v>14817497048.041</v>
      </c>
      <c r="BA1368" s="1">
        <v>16818222895</v>
      </c>
      <c r="BB1368" s="1">
        <v>16818222895</v>
      </c>
      <c r="BC1368" s="1">
        <v>15564896955.558399</v>
      </c>
      <c r="BD1368" s="1">
        <v>14817497048.041</v>
      </c>
      <c r="BE1368" s="1">
        <v>16140714635.0329</v>
      </c>
      <c r="BF1368" s="1">
        <v>15866802210.0329</v>
      </c>
      <c r="BG1368" s="1">
        <v>14278577406.558399</v>
      </c>
      <c r="BH1368" s="1">
        <v>13531177499.041</v>
      </c>
      <c r="BI1368" s="1">
        <v>15531903346</v>
      </c>
      <c r="BJ1368" s="1">
        <v>15531903346</v>
      </c>
      <c r="BK1368" s="1">
        <v>14278577406.558399</v>
      </c>
      <c r="BL1368" s="1">
        <v>13531177499.041</v>
      </c>
      <c r="BM1368" s="1" t="s">
        <v>121</v>
      </c>
      <c r="BN1368" s="1" t="s">
        <v>121</v>
      </c>
      <c r="BO1368" s="1" t="s">
        <v>85</v>
      </c>
      <c r="BP1368" t="s">
        <v>85</v>
      </c>
    </row>
    <row r="1369" spans="1:68" x14ac:dyDescent="0.25">
      <c r="A1369">
        <v>2000</v>
      </c>
      <c r="B1369" t="s">
        <v>367</v>
      </c>
      <c r="C1369">
        <v>2019</v>
      </c>
      <c r="D1369" s="2">
        <v>150089</v>
      </c>
      <c r="E1369" s="26">
        <v>130537.07</v>
      </c>
      <c r="F1369" t="s">
        <v>91</v>
      </c>
      <c r="I1369" s="2">
        <v>307</v>
      </c>
      <c r="J1369" s="1">
        <v>16818222895</v>
      </c>
      <c r="K1369" s="1">
        <v>9049208121</v>
      </c>
      <c r="L1369" s="1">
        <v>2302463166</v>
      </c>
      <c r="M1369" s="1">
        <v>994823103</v>
      </c>
      <c r="N1369" s="1">
        <v>108182532</v>
      </c>
      <c r="O1369" s="1">
        <v>727843617.79999995</v>
      </c>
      <c r="P1369" s="1">
        <v>645151670.39999998</v>
      </c>
      <c r="Q1369" s="1">
        <v>256583785</v>
      </c>
      <c r="R1369" s="1">
        <v>74999441</v>
      </c>
      <c r="S1369" s="1">
        <v>3971327</v>
      </c>
      <c r="T1369" s="1">
        <v>54.561670020000001</v>
      </c>
      <c r="U1369" s="1">
        <v>6.4102463590000003</v>
      </c>
      <c r="V1369" s="1">
        <v>115101387</v>
      </c>
      <c r="W1369" s="1">
        <v>43.63</v>
      </c>
      <c r="X1369" s="1">
        <v>0.86</v>
      </c>
      <c r="Y1369" s="1">
        <v>2574776795</v>
      </c>
      <c r="Z1369" s="1">
        <v>6604821222.1027098</v>
      </c>
      <c r="AA1369" s="1">
        <v>2677662958.0966902</v>
      </c>
      <c r="AB1369" s="1">
        <v>2300864370</v>
      </c>
      <c r="AC1369" s="1">
        <v>6604821222.1027098</v>
      </c>
      <c r="AD1369" s="1">
        <v>2677662958.0966902</v>
      </c>
      <c r="AE1369" s="1">
        <v>2300864370</v>
      </c>
      <c r="AF1369" s="1">
        <v>5226490612.5949497</v>
      </c>
      <c r="AG1369" s="1">
        <v>2677662958.0966902</v>
      </c>
      <c r="AH1369" s="1">
        <v>2300864370</v>
      </c>
      <c r="AI1369" s="1">
        <v>4577864443.4148302</v>
      </c>
      <c r="AJ1369" s="1">
        <v>2677662958.0966902</v>
      </c>
      <c r="AK1369" s="1">
        <v>12079514904.799999</v>
      </c>
      <c r="AL1369" s="1">
        <v>14804875811.5994</v>
      </c>
      <c r="AM1369" s="1">
        <v>14530963386.5994</v>
      </c>
      <c r="AN1369" s="1">
        <v>13152632777.0916</v>
      </c>
      <c r="AO1369" s="1">
        <v>12504006607.911501</v>
      </c>
      <c r="AP1369" s="1">
        <v>1103005635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13182520539.799999</v>
      </c>
      <c r="AW1369" s="1">
        <v>15907881446.5994</v>
      </c>
      <c r="AX1369" s="1">
        <v>15633969021.5994</v>
      </c>
      <c r="AY1369" s="1">
        <v>14255638412.0916</v>
      </c>
      <c r="AZ1369" s="1">
        <v>13607012242.911501</v>
      </c>
      <c r="BA1369" s="1">
        <v>15907881446.5994</v>
      </c>
      <c r="BB1369" s="1">
        <v>15633969021.5994</v>
      </c>
      <c r="BC1369" s="1">
        <v>14255638412.0916</v>
      </c>
      <c r="BD1369" s="1">
        <v>13607012242.911501</v>
      </c>
      <c r="BE1369" s="1">
        <v>14804875811.5994</v>
      </c>
      <c r="BF1369" s="1">
        <v>14530963386.5994</v>
      </c>
      <c r="BG1369" s="1">
        <v>13152632777.0916</v>
      </c>
      <c r="BH1369" s="1">
        <v>12504006607.911501</v>
      </c>
      <c r="BI1369" s="1">
        <v>14804875811.5994</v>
      </c>
      <c r="BJ1369" s="1">
        <v>14530963386.5994</v>
      </c>
      <c r="BK1369" s="1">
        <v>13152632777.0916</v>
      </c>
      <c r="BL1369" s="1">
        <v>12504006607.911501</v>
      </c>
      <c r="BM1369" s="1" t="s">
        <v>85</v>
      </c>
      <c r="BN1369" s="1" t="s">
        <v>85</v>
      </c>
      <c r="BO1369" s="1" t="s">
        <v>85</v>
      </c>
      <c r="BP1369" t="s">
        <v>85</v>
      </c>
    </row>
    <row r="1370" spans="1:68" x14ac:dyDescent="0.25">
      <c r="A1370">
        <v>2000</v>
      </c>
      <c r="B1370" t="s">
        <v>367</v>
      </c>
      <c r="C1370">
        <v>2020</v>
      </c>
      <c r="D1370" s="2">
        <v>144088</v>
      </c>
      <c r="E1370" s="26">
        <v>130537.07</v>
      </c>
      <c r="F1370" t="s">
        <v>91</v>
      </c>
      <c r="I1370" s="2">
        <v>307</v>
      </c>
      <c r="J1370" s="1">
        <v>16145780840</v>
      </c>
      <c r="K1370" s="1">
        <v>9850136289</v>
      </c>
      <c r="L1370" s="1">
        <v>2655949649</v>
      </c>
      <c r="M1370" s="1">
        <v>973392940.29999995</v>
      </c>
      <c r="N1370" s="1">
        <v>106654262</v>
      </c>
      <c r="O1370" s="1">
        <v>727843617.79999995</v>
      </c>
      <c r="P1370" s="1">
        <v>645151670.39999998</v>
      </c>
      <c r="Q1370" s="1">
        <v>256583785</v>
      </c>
      <c r="R1370" s="1">
        <v>74999441</v>
      </c>
      <c r="S1370" s="1">
        <v>3971327</v>
      </c>
      <c r="T1370" s="1">
        <v>56.584513950000002</v>
      </c>
      <c r="U1370" s="1">
        <v>3.6179690259999999</v>
      </c>
      <c r="V1370" s="1">
        <v>115101387</v>
      </c>
      <c r="W1370" s="1">
        <v>43.63</v>
      </c>
      <c r="X1370" s="1">
        <v>0.86</v>
      </c>
      <c r="Y1370" s="1">
        <v>2471829640</v>
      </c>
      <c r="Z1370" s="1">
        <v>7265300449.6487799</v>
      </c>
      <c r="AA1370" s="1">
        <v>2677662958.0966902</v>
      </c>
      <c r="AB1370" s="1">
        <v>2208869040</v>
      </c>
      <c r="AC1370" s="1">
        <v>7265300449.6487799</v>
      </c>
      <c r="AD1370" s="1">
        <v>2677662958.0966902</v>
      </c>
      <c r="AE1370" s="1">
        <v>2208869040</v>
      </c>
      <c r="AF1370" s="1">
        <v>5749137383.2647696</v>
      </c>
      <c r="AG1370" s="1">
        <v>2677662958.0966902</v>
      </c>
      <c r="AH1370" s="1">
        <v>2208869040</v>
      </c>
      <c r="AI1370" s="1">
        <v>5035648881.4370003</v>
      </c>
      <c r="AJ1370" s="1">
        <v>2677662958.0966902</v>
      </c>
      <c r="AK1370" s="1">
        <v>13233929555.799999</v>
      </c>
      <c r="AL1370" s="1">
        <v>15715894367.145399</v>
      </c>
      <c r="AM1370" s="1">
        <v>15452933767.145399</v>
      </c>
      <c r="AN1370" s="1">
        <v>13936770700.7614</v>
      </c>
      <c r="AO1370" s="1">
        <v>13223282198.933701</v>
      </c>
      <c r="AP1370" s="1">
        <v>1080047202.3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14313976758.099899</v>
      </c>
      <c r="AW1370" s="1">
        <v>16795941569.4454</v>
      </c>
      <c r="AX1370" s="1">
        <v>16532980969.4454</v>
      </c>
      <c r="AY1370" s="1">
        <v>15016817903.061399</v>
      </c>
      <c r="AZ1370" s="1">
        <v>14303329401.2337</v>
      </c>
      <c r="BA1370" s="1">
        <v>16145780840</v>
      </c>
      <c r="BB1370" s="1">
        <v>16145780840</v>
      </c>
      <c r="BC1370" s="1">
        <v>15016817903.061399</v>
      </c>
      <c r="BD1370" s="1">
        <v>14303329401.2337</v>
      </c>
      <c r="BE1370" s="1">
        <v>15715894367.145399</v>
      </c>
      <c r="BF1370" s="1">
        <v>15452933767.145399</v>
      </c>
      <c r="BG1370" s="1">
        <v>13936770700.7614</v>
      </c>
      <c r="BH1370" s="1">
        <v>13223282198.933701</v>
      </c>
      <c r="BI1370" s="1">
        <v>15065733637.700001</v>
      </c>
      <c r="BJ1370" s="1">
        <v>15065733637.700001</v>
      </c>
      <c r="BK1370" s="1">
        <v>13936770700.7614</v>
      </c>
      <c r="BL1370" s="1">
        <v>13223282198.933701</v>
      </c>
      <c r="BM1370" s="1" t="s">
        <v>121</v>
      </c>
      <c r="BN1370" s="1" t="s">
        <v>121</v>
      </c>
      <c r="BO1370" s="1" t="s">
        <v>85</v>
      </c>
      <c r="BP1370" t="s">
        <v>85</v>
      </c>
    </row>
    <row r="1371" spans="1:68" x14ac:dyDescent="0.25">
      <c r="A1371">
        <v>2000</v>
      </c>
      <c r="B1371" t="s">
        <v>367</v>
      </c>
      <c r="C1371">
        <v>2021</v>
      </c>
      <c r="D1371" s="2">
        <v>144088</v>
      </c>
      <c r="E1371" s="26">
        <v>130537.07</v>
      </c>
      <c r="F1371" t="s">
        <v>91</v>
      </c>
      <c r="I1371" s="2">
        <v>307</v>
      </c>
      <c r="J1371" s="1">
        <v>16145780840</v>
      </c>
      <c r="K1371" s="1">
        <v>10134072891</v>
      </c>
      <c r="L1371" s="1">
        <v>2720163929</v>
      </c>
      <c r="M1371" s="1">
        <v>1073592262</v>
      </c>
      <c r="N1371" s="1">
        <v>213410259</v>
      </c>
      <c r="O1371" s="1">
        <v>727843617.79999995</v>
      </c>
      <c r="P1371" s="1">
        <v>645151670.39999998</v>
      </c>
      <c r="Q1371" s="1">
        <v>256583785</v>
      </c>
      <c r="R1371" s="1">
        <v>74999441</v>
      </c>
      <c r="S1371" s="1">
        <v>3971327</v>
      </c>
      <c r="T1371" s="1">
        <v>56.706737650000001</v>
      </c>
      <c r="U1371" s="1">
        <v>2.7983656200000002</v>
      </c>
      <c r="V1371" s="1">
        <v>115101387</v>
      </c>
      <c r="W1371" s="1">
        <v>43.63</v>
      </c>
      <c r="X1371" s="1">
        <v>0.86</v>
      </c>
      <c r="Y1371" s="1">
        <v>2471829640</v>
      </c>
      <c r="Z1371" s="1">
        <v>7394488730.7898502</v>
      </c>
      <c r="AA1371" s="1">
        <v>2677662958.0966902</v>
      </c>
      <c r="AB1371" s="1">
        <v>2208869040</v>
      </c>
      <c r="AC1371" s="1">
        <v>7394488730.7898502</v>
      </c>
      <c r="AD1371" s="1">
        <v>2677662958.0966902</v>
      </c>
      <c r="AE1371" s="1">
        <v>2208869040</v>
      </c>
      <c r="AF1371" s="1">
        <v>5851365939.6383495</v>
      </c>
      <c r="AG1371" s="1">
        <v>2677662958.0966902</v>
      </c>
      <c r="AH1371" s="1">
        <v>2208869040</v>
      </c>
      <c r="AI1371" s="1">
        <v>5125190508.5082197</v>
      </c>
      <c r="AJ1371" s="1">
        <v>2677662958.0966902</v>
      </c>
      <c r="AK1371" s="1">
        <v>13582080437.799999</v>
      </c>
      <c r="AL1371" s="1">
        <v>15909296928.286501</v>
      </c>
      <c r="AM1371" s="1">
        <v>15646336328.286501</v>
      </c>
      <c r="AN1371" s="1">
        <v>14103213537.135</v>
      </c>
      <c r="AO1371" s="1">
        <v>13377038106.0049</v>
      </c>
      <c r="AP1371" s="1">
        <v>1287002521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14869082958.799999</v>
      </c>
      <c r="AW1371" s="1">
        <v>17196299449.286499</v>
      </c>
      <c r="AX1371" s="1">
        <v>16933338849.286501</v>
      </c>
      <c r="AY1371" s="1">
        <v>15390216058.135</v>
      </c>
      <c r="AZ1371" s="1">
        <v>14664040627.0049</v>
      </c>
      <c r="BA1371" s="1">
        <v>16145780840</v>
      </c>
      <c r="BB1371" s="1">
        <v>16145780840</v>
      </c>
      <c r="BC1371" s="1">
        <v>15390216058.135</v>
      </c>
      <c r="BD1371" s="1">
        <v>14664040627.0049</v>
      </c>
      <c r="BE1371" s="1">
        <v>15909296928.286501</v>
      </c>
      <c r="BF1371" s="1">
        <v>15646336328.286501</v>
      </c>
      <c r="BG1371" s="1">
        <v>14103213537.135</v>
      </c>
      <c r="BH1371" s="1">
        <v>13377038106.0049</v>
      </c>
      <c r="BI1371" s="1">
        <v>14858778319</v>
      </c>
      <c r="BJ1371" s="1">
        <v>14858778319</v>
      </c>
      <c r="BK1371" s="1">
        <v>14103213537.135</v>
      </c>
      <c r="BL1371" s="1">
        <v>13377038106.0049</v>
      </c>
      <c r="BM1371" s="1" t="s">
        <v>121</v>
      </c>
      <c r="BN1371" s="1" t="s">
        <v>121</v>
      </c>
      <c r="BO1371" s="1" t="s">
        <v>85</v>
      </c>
      <c r="BP1371" t="s">
        <v>85</v>
      </c>
    </row>
    <row r="1372" spans="1:68" x14ac:dyDescent="0.25">
      <c r="A1372">
        <v>2031</v>
      </c>
      <c r="B1372" t="s">
        <v>368</v>
      </c>
      <c r="C1372">
        <v>2017</v>
      </c>
      <c r="D1372" s="2">
        <v>14588</v>
      </c>
      <c r="E1372" s="26">
        <v>42271.37</v>
      </c>
      <c r="F1372" t="s">
        <v>97</v>
      </c>
      <c r="I1372" s="2">
        <v>274</v>
      </c>
      <c r="J1372" s="1">
        <v>1458945880</v>
      </c>
      <c r="K1372" s="1">
        <v>692934013.5</v>
      </c>
      <c r="L1372" s="1">
        <v>0</v>
      </c>
      <c r="M1372" s="1">
        <v>551339892</v>
      </c>
      <c r="N1372" s="1">
        <v>0</v>
      </c>
      <c r="O1372" s="1">
        <v>724228.68290000001</v>
      </c>
      <c r="P1372" s="1">
        <v>724228.68290000001</v>
      </c>
      <c r="Q1372" s="1">
        <v>14587904</v>
      </c>
      <c r="R1372" s="1">
        <v>7330819</v>
      </c>
      <c r="S1372" s="1">
        <v>92235</v>
      </c>
      <c r="T1372" s="1">
        <v>54.223189720000001</v>
      </c>
      <c r="U1372" s="1">
        <v>6.1343355219999998</v>
      </c>
      <c r="V1372" s="1">
        <v>180779</v>
      </c>
      <c r="W1372" s="1">
        <v>41.97</v>
      </c>
      <c r="X1372" s="1">
        <v>1</v>
      </c>
      <c r="Y1372" s="1">
        <v>250257140</v>
      </c>
      <c r="Z1372" s="1">
        <v>385672770.74613702</v>
      </c>
      <c r="AA1372" s="1">
        <v>4704122.6705999998</v>
      </c>
      <c r="AB1372" s="1">
        <v>223634040</v>
      </c>
      <c r="AC1372" s="1">
        <v>385672770.74613702</v>
      </c>
      <c r="AD1372" s="1">
        <v>4704122.6705999998</v>
      </c>
      <c r="AE1372" s="1">
        <v>223634040</v>
      </c>
      <c r="AF1372" s="1">
        <v>304301680.85535401</v>
      </c>
      <c r="AG1372" s="1">
        <v>4704122.6705999998</v>
      </c>
      <c r="AH1372" s="1">
        <v>223634040</v>
      </c>
      <c r="AI1372" s="1">
        <v>266009403.259691</v>
      </c>
      <c r="AJ1372" s="1">
        <v>4704122.6705999998</v>
      </c>
      <c r="AK1372" s="1">
        <v>693658242.18289995</v>
      </c>
      <c r="AL1372" s="1">
        <v>641358262.09963703</v>
      </c>
      <c r="AM1372" s="1">
        <v>614735162.09963703</v>
      </c>
      <c r="AN1372" s="1">
        <v>533364072.20885402</v>
      </c>
      <c r="AO1372" s="1">
        <v>495071794.61319101</v>
      </c>
      <c r="AP1372" s="1">
        <v>551339892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1244998134.1829</v>
      </c>
      <c r="AW1372" s="1">
        <v>1192698154.0996301</v>
      </c>
      <c r="AX1372" s="1">
        <v>1166075054.0996301</v>
      </c>
      <c r="AY1372" s="1">
        <v>1084703964.2088499</v>
      </c>
      <c r="AZ1372" s="1">
        <v>1046411686.6131901</v>
      </c>
      <c r="BA1372" s="1">
        <v>1192698154.0996301</v>
      </c>
      <c r="BB1372" s="1">
        <v>1166075054.0996301</v>
      </c>
      <c r="BC1372" s="1">
        <v>1084703964.2088499</v>
      </c>
      <c r="BD1372" s="1">
        <v>1046411686.6131901</v>
      </c>
      <c r="BE1372" s="1">
        <v>641358262.09963703</v>
      </c>
      <c r="BF1372" s="1">
        <v>614735162.09963703</v>
      </c>
      <c r="BG1372" s="1">
        <v>533364072.20885402</v>
      </c>
      <c r="BH1372" s="1">
        <v>495071794.61319101</v>
      </c>
      <c r="BI1372" s="1">
        <v>641358262.09963799</v>
      </c>
      <c r="BJ1372" s="1">
        <v>614735162.09963799</v>
      </c>
      <c r="BK1372" s="1">
        <v>533364072.20885402</v>
      </c>
      <c r="BL1372" s="1">
        <v>495071794.61319101</v>
      </c>
      <c r="BM1372" s="1" t="s">
        <v>85</v>
      </c>
      <c r="BN1372" s="1" t="s">
        <v>85</v>
      </c>
      <c r="BO1372" s="1" t="s">
        <v>85</v>
      </c>
      <c r="BP1372" t="s">
        <v>85</v>
      </c>
    </row>
    <row r="1373" spans="1:68" x14ac:dyDescent="0.25">
      <c r="A1373">
        <v>2031</v>
      </c>
      <c r="B1373" t="s">
        <v>368</v>
      </c>
      <c r="C1373">
        <v>2018</v>
      </c>
      <c r="D1373" s="2">
        <v>14588</v>
      </c>
      <c r="E1373" s="26">
        <v>42271.37</v>
      </c>
      <c r="F1373" t="s">
        <v>97</v>
      </c>
      <c r="I1373" s="2">
        <v>274</v>
      </c>
      <c r="J1373" s="1">
        <v>1458945880</v>
      </c>
      <c r="K1373" s="1">
        <v>654829739.10000002</v>
      </c>
      <c r="L1373" s="1">
        <v>0</v>
      </c>
      <c r="M1373" s="1">
        <v>551339892</v>
      </c>
      <c r="N1373" s="1">
        <v>0</v>
      </c>
      <c r="O1373" s="1">
        <v>724228.68290000001</v>
      </c>
      <c r="P1373" s="1">
        <v>724228.68290000001</v>
      </c>
      <c r="Q1373" s="1">
        <v>14587904</v>
      </c>
      <c r="R1373" s="1">
        <v>7330819</v>
      </c>
      <c r="S1373" s="1">
        <v>92235</v>
      </c>
      <c r="T1373" s="1">
        <v>54.223474699999997</v>
      </c>
      <c r="U1373" s="1">
        <v>5.727752314</v>
      </c>
      <c r="V1373" s="1">
        <v>180779</v>
      </c>
      <c r="W1373" s="1">
        <v>41.97</v>
      </c>
      <c r="X1373" s="1">
        <v>1</v>
      </c>
      <c r="Y1373" s="1">
        <v>250257140</v>
      </c>
      <c r="Z1373" s="1">
        <v>388935854.96828002</v>
      </c>
      <c r="AA1373" s="1">
        <v>4704122.6705999998</v>
      </c>
      <c r="AB1373" s="1">
        <v>223634040</v>
      </c>
      <c r="AC1373" s="1">
        <v>388935854.96828002</v>
      </c>
      <c r="AD1373" s="1">
        <v>4704122.6705999998</v>
      </c>
      <c r="AE1373" s="1">
        <v>223634040</v>
      </c>
      <c r="AF1373" s="1">
        <v>306876303.92674601</v>
      </c>
      <c r="AG1373" s="1">
        <v>4704122.6705999998</v>
      </c>
      <c r="AH1373" s="1">
        <v>223634040</v>
      </c>
      <c r="AI1373" s="1">
        <v>268260044.613083</v>
      </c>
      <c r="AJ1373" s="1">
        <v>4704122.6705999998</v>
      </c>
      <c r="AK1373" s="1">
        <v>655553967.78289998</v>
      </c>
      <c r="AL1373" s="1">
        <v>644621346.32177997</v>
      </c>
      <c r="AM1373" s="1">
        <v>617998246.32177997</v>
      </c>
      <c r="AN1373" s="1">
        <v>535938695.28024602</v>
      </c>
      <c r="AO1373" s="1">
        <v>497322435.96658301</v>
      </c>
      <c r="AP1373" s="1">
        <v>551339892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1206893859.7828901</v>
      </c>
      <c r="AW1373" s="1">
        <v>1195961238.32178</v>
      </c>
      <c r="AX1373" s="1">
        <v>1169338138.32178</v>
      </c>
      <c r="AY1373" s="1">
        <v>1087278587.2802401</v>
      </c>
      <c r="AZ1373" s="1">
        <v>1048662327.96658</v>
      </c>
      <c r="BA1373" s="1">
        <v>1195961238.32178</v>
      </c>
      <c r="BB1373" s="1">
        <v>1169338138.32178</v>
      </c>
      <c r="BC1373" s="1">
        <v>1087278587.2802401</v>
      </c>
      <c r="BD1373" s="1">
        <v>1048662327.96658</v>
      </c>
      <c r="BE1373" s="1">
        <v>644621346.32177997</v>
      </c>
      <c r="BF1373" s="1">
        <v>617998246.32177997</v>
      </c>
      <c r="BG1373" s="1">
        <v>535938695.28024602</v>
      </c>
      <c r="BH1373" s="1">
        <v>497322435.96658301</v>
      </c>
      <c r="BI1373" s="1">
        <v>644621346.32177997</v>
      </c>
      <c r="BJ1373" s="1">
        <v>617998246.32177997</v>
      </c>
      <c r="BK1373" s="1">
        <v>535938695.28024602</v>
      </c>
      <c r="BL1373" s="1">
        <v>497322435.96658301</v>
      </c>
      <c r="BM1373" s="1" t="s">
        <v>85</v>
      </c>
      <c r="BN1373" s="1" t="s">
        <v>85</v>
      </c>
      <c r="BO1373" s="1" t="s">
        <v>85</v>
      </c>
      <c r="BP1373" t="s">
        <v>85</v>
      </c>
    </row>
    <row r="1374" spans="1:68" x14ac:dyDescent="0.25">
      <c r="A1374">
        <v>2031</v>
      </c>
      <c r="B1374" t="s">
        <v>368</v>
      </c>
      <c r="C1374">
        <v>2019</v>
      </c>
      <c r="D1374" s="2">
        <v>14588</v>
      </c>
      <c r="E1374" s="26">
        <v>42271.37</v>
      </c>
      <c r="F1374" t="s">
        <v>97</v>
      </c>
      <c r="I1374" s="2">
        <v>274</v>
      </c>
      <c r="J1374" s="1">
        <v>1458945880</v>
      </c>
      <c r="K1374" s="1">
        <v>673881876.29999995</v>
      </c>
      <c r="L1374" s="1">
        <v>0</v>
      </c>
      <c r="M1374" s="1">
        <v>551339892</v>
      </c>
      <c r="N1374" s="1">
        <v>0</v>
      </c>
      <c r="O1374" s="1">
        <v>724228.68290000001</v>
      </c>
      <c r="P1374" s="1">
        <v>724228.68290000001</v>
      </c>
      <c r="Q1374" s="1">
        <v>14587904</v>
      </c>
      <c r="R1374" s="1">
        <v>7330819</v>
      </c>
      <c r="S1374" s="1">
        <v>92235</v>
      </c>
      <c r="T1374" s="1">
        <v>52.876474760000001</v>
      </c>
      <c r="U1374" s="1">
        <v>9.3395121969999995</v>
      </c>
      <c r="V1374" s="1">
        <v>180779</v>
      </c>
      <c r="W1374" s="1">
        <v>41.97</v>
      </c>
      <c r="X1374" s="1">
        <v>1</v>
      </c>
      <c r="Y1374" s="1">
        <v>250257140</v>
      </c>
      <c r="Z1374" s="1">
        <v>349166584.68110102</v>
      </c>
      <c r="AA1374" s="1">
        <v>4704122.6705999998</v>
      </c>
      <c r="AB1374" s="1">
        <v>223634040</v>
      </c>
      <c r="AC1374" s="1">
        <v>349166584.68110102</v>
      </c>
      <c r="AD1374" s="1">
        <v>4704122.6705999998</v>
      </c>
      <c r="AE1374" s="1">
        <v>223634040</v>
      </c>
      <c r="AF1374" s="1">
        <v>275497744.91837502</v>
      </c>
      <c r="AG1374" s="1">
        <v>4704122.6705999998</v>
      </c>
      <c r="AH1374" s="1">
        <v>223634040</v>
      </c>
      <c r="AI1374" s="1">
        <v>240830055.618269</v>
      </c>
      <c r="AJ1374" s="1">
        <v>4704122.6705999998</v>
      </c>
      <c r="AK1374" s="1">
        <v>674606104.98289895</v>
      </c>
      <c r="AL1374" s="1">
        <v>604852076.03460097</v>
      </c>
      <c r="AM1374" s="1">
        <v>578228976.03460097</v>
      </c>
      <c r="AN1374" s="1">
        <v>504560136.27187502</v>
      </c>
      <c r="AO1374" s="1">
        <v>469892446.97176898</v>
      </c>
      <c r="AP1374" s="1">
        <v>551339892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1225945996.9828999</v>
      </c>
      <c r="AW1374" s="1">
        <v>1156191968.0346</v>
      </c>
      <c r="AX1374" s="1">
        <v>1129568868.0346</v>
      </c>
      <c r="AY1374" s="1">
        <v>1055900028.27187</v>
      </c>
      <c r="AZ1374" s="1">
        <v>1021232338.97176</v>
      </c>
      <c r="BA1374" s="1">
        <v>1156191968.0346</v>
      </c>
      <c r="BB1374" s="1">
        <v>1129568868.0346</v>
      </c>
      <c r="BC1374" s="1">
        <v>1055900028.27187</v>
      </c>
      <c r="BD1374" s="1">
        <v>1021232338.97176</v>
      </c>
      <c r="BE1374" s="1">
        <v>604852076.03460097</v>
      </c>
      <c r="BF1374" s="1">
        <v>578228976.03460097</v>
      </c>
      <c r="BG1374" s="1">
        <v>504560136.27187502</v>
      </c>
      <c r="BH1374" s="1">
        <v>469892446.97176898</v>
      </c>
      <c r="BI1374" s="1">
        <v>604852076.03460097</v>
      </c>
      <c r="BJ1374" s="1">
        <v>578228976.03460097</v>
      </c>
      <c r="BK1374" s="1">
        <v>504560136.27187502</v>
      </c>
      <c r="BL1374" s="1">
        <v>469892446.97176898</v>
      </c>
      <c r="BM1374" s="1" t="s">
        <v>85</v>
      </c>
      <c r="BN1374" s="1" t="s">
        <v>85</v>
      </c>
      <c r="BO1374" s="1" t="s">
        <v>85</v>
      </c>
      <c r="BP1374" t="s">
        <v>85</v>
      </c>
    </row>
    <row r="1375" spans="1:68" x14ac:dyDescent="0.25">
      <c r="A1375">
        <v>2031</v>
      </c>
      <c r="B1375" t="s">
        <v>368</v>
      </c>
      <c r="C1375">
        <v>2020</v>
      </c>
      <c r="D1375" s="2">
        <v>14076</v>
      </c>
      <c r="E1375" s="26">
        <v>42271.37</v>
      </c>
      <c r="F1375" t="s">
        <v>97</v>
      </c>
      <c r="I1375" s="2">
        <v>274</v>
      </c>
      <c r="J1375" s="1">
        <v>1407740760</v>
      </c>
      <c r="K1375" s="1">
        <v>730328242.29999995</v>
      </c>
      <c r="L1375" s="1">
        <v>0</v>
      </c>
      <c r="M1375" s="1">
        <v>597521774</v>
      </c>
      <c r="N1375" s="1">
        <v>0</v>
      </c>
      <c r="O1375" s="1">
        <v>724228.68290000001</v>
      </c>
      <c r="P1375" s="1">
        <v>724228.68290000001</v>
      </c>
      <c r="Q1375" s="1">
        <v>14587904</v>
      </c>
      <c r="R1375" s="1">
        <v>7330819</v>
      </c>
      <c r="S1375" s="1">
        <v>92235</v>
      </c>
      <c r="T1375" s="1">
        <v>66.539300600000004</v>
      </c>
      <c r="U1375" s="1">
        <v>1.900690081</v>
      </c>
      <c r="V1375" s="1">
        <v>180779</v>
      </c>
      <c r="W1375" s="1">
        <v>41.97</v>
      </c>
      <c r="X1375" s="1">
        <v>1</v>
      </c>
      <c r="Y1375" s="1">
        <v>241473780</v>
      </c>
      <c r="Z1375" s="1">
        <v>518401871.53138602</v>
      </c>
      <c r="AA1375" s="1">
        <v>4704122.6705999998</v>
      </c>
      <c r="AB1375" s="1">
        <v>215785080</v>
      </c>
      <c r="AC1375" s="1">
        <v>518401871.53138602</v>
      </c>
      <c r="AD1375" s="1">
        <v>4704122.6705999998</v>
      </c>
      <c r="AE1375" s="1">
        <v>215785080</v>
      </c>
      <c r="AF1375" s="1">
        <v>409026959.72124702</v>
      </c>
      <c r="AG1375" s="1">
        <v>4704122.6705999998</v>
      </c>
      <c r="AH1375" s="1">
        <v>215785080</v>
      </c>
      <c r="AI1375" s="1">
        <v>357556412.987064</v>
      </c>
      <c r="AJ1375" s="1">
        <v>4704122.6705999998</v>
      </c>
      <c r="AK1375" s="1">
        <v>731052470.98289895</v>
      </c>
      <c r="AL1375" s="1">
        <v>765304002.88488603</v>
      </c>
      <c r="AM1375" s="1">
        <v>739615302.88488603</v>
      </c>
      <c r="AN1375" s="1">
        <v>630240391.07474697</v>
      </c>
      <c r="AO1375" s="1">
        <v>578769844.34056401</v>
      </c>
      <c r="AP1375" s="1">
        <v>597521774</v>
      </c>
      <c r="AQ1375" s="1">
        <v>0</v>
      </c>
      <c r="AR1375" s="1">
        <v>0</v>
      </c>
      <c r="AS1375" s="1">
        <v>0</v>
      </c>
      <c r="AT1375" s="1">
        <v>0</v>
      </c>
      <c r="AU1375" s="1">
        <v>0</v>
      </c>
      <c r="AV1375" s="1">
        <v>1328574244.9828999</v>
      </c>
      <c r="AW1375" s="1">
        <v>1362825776.8848801</v>
      </c>
      <c r="AX1375" s="1">
        <v>1337137076.8848801</v>
      </c>
      <c r="AY1375" s="1">
        <v>1227762165.0747399</v>
      </c>
      <c r="AZ1375" s="1">
        <v>1176291618.34056</v>
      </c>
      <c r="BA1375" s="1">
        <v>1362825776.8848801</v>
      </c>
      <c r="BB1375" s="1">
        <v>1337137076.8848801</v>
      </c>
      <c r="BC1375" s="1">
        <v>1227762165.0747399</v>
      </c>
      <c r="BD1375" s="1">
        <v>1176291618.34056</v>
      </c>
      <c r="BE1375" s="1">
        <v>765304002.88488603</v>
      </c>
      <c r="BF1375" s="1">
        <v>739615302.88488603</v>
      </c>
      <c r="BG1375" s="1">
        <v>630240391.07474697</v>
      </c>
      <c r="BH1375" s="1">
        <v>578769844.34056401</v>
      </c>
      <c r="BI1375" s="1">
        <v>765304002.88488603</v>
      </c>
      <c r="BJ1375" s="1">
        <v>739615302.88488603</v>
      </c>
      <c r="BK1375" s="1">
        <v>630240391.07474697</v>
      </c>
      <c r="BL1375" s="1">
        <v>578769844.34056401</v>
      </c>
      <c r="BM1375" s="1" t="s">
        <v>85</v>
      </c>
      <c r="BN1375" s="1" t="s">
        <v>85</v>
      </c>
      <c r="BO1375" s="1" t="s">
        <v>85</v>
      </c>
      <c r="BP1375" t="s">
        <v>85</v>
      </c>
    </row>
    <row r="1376" spans="1:68" x14ac:dyDescent="0.25">
      <c r="A1376">
        <v>2031</v>
      </c>
      <c r="B1376" t="s">
        <v>368</v>
      </c>
      <c r="C1376">
        <v>2021</v>
      </c>
      <c r="D1376" s="2">
        <v>14076</v>
      </c>
      <c r="E1376" s="26">
        <v>42271.37</v>
      </c>
      <c r="F1376" t="s">
        <v>97</v>
      </c>
      <c r="I1376" s="2">
        <v>274</v>
      </c>
      <c r="J1376" s="1">
        <v>1407740760</v>
      </c>
      <c r="K1376" s="1">
        <v>710370732</v>
      </c>
      <c r="L1376" s="1">
        <v>0</v>
      </c>
      <c r="M1376" s="1">
        <v>581193435.29999995</v>
      </c>
      <c r="N1376" s="1">
        <v>0</v>
      </c>
      <c r="O1376" s="1">
        <v>724228.68290000001</v>
      </c>
      <c r="P1376" s="1">
        <v>724228.68290000001</v>
      </c>
      <c r="Q1376" s="1">
        <v>14587904</v>
      </c>
      <c r="R1376" s="1">
        <v>7330819</v>
      </c>
      <c r="S1376" s="1">
        <v>92235</v>
      </c>
      <c r="T1376" s="1">
        <v>56.121274720000002</v>
      </c>
      <c r="U1376" s="1">
        <v>5.1838600899999996</v>
      </c>
      <c r="V1376" s="1">
        <v>180779</v>
      </c>
      <c r="W1376" s="1">
        <v>41.97</v>
      </c>
      <c r="X1376" s="1">
        <v>1</v>
      </c>
      <c r="Y1376" s="1">
        <v>241473780</v>
      </c>
      <c r="Z1376" s="1">
        <v>408518234.89306498</v>
      </c>
      <c r="AA1376" s="1">
        <v>4704122.6705999998</v>
      </c>
      <c r="AB1376" s="1">
        <v>215785080</v>
      </c>
      <c r="AC1376" s="1">
        <v>408518234.89306498</v>
      </c>
      <c r="AD1376" s="1">
        <v>4704122.6705999998</v>
      </c>
      <c r="AE1376" s="1">
        <v>215785080</v>
      </c>
      <c r="AF1376" s="1">
        <v>322327099.46704799</v>
      </c>
      <c r="AG1376" s="1">
        <v>4704122.6705999998</v>
      </c>
      <c r="AH1376" s="1">
        <v>215785080</v>
      </c>
      <c r="AI1376" s="1">
        <v>281766565.14892203</v>
      </c>
      <c r="AJ1376" s="1">
        <v>4704122.6705999998</v>
      </c>
      <c r="AK1376" s="1">
        <v>711094960.68289995</v>
      </c>
      <c r="AL1376" s="1">
        <v>655420366.24656498</v>
      </c>
      <c r="AM1376" s="1">
        <v>629731666.24656498</v>
      </c>
      <c r="AN1376" s="1">
        <v>543540530.82054806</v>
      </c>
      <c r="AO1376" s="1">
        <v>502979996.50242198</v>
      </c>
      <c r="AP1376" s="1">
        <v>581193435.29999995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1292288395.9828999</v>
      </c>
      <c r="AW1376" s="1">
        <v>1236613801.54656</v>
      </c>
      <c r="AX1376" s="1">
        <v>1210925101.54656</v>
      </c>
      <c r="AY1376" s="1">
        <v>1124733966.1205399</v>
      </c>
      <c r="AZ1376" s="1">
        <v>1084173431.8024199</v>
      </c>
      <c r="BA1376" s="1">
        <v>1236613801.54656</v>
      </c>
      <c r="BB1376" s="1">
        <v>1210925101.54656</v>
      </c>
      <c r="BC1376" s="1">
        <v>1124733966.1205399</v>
      </c>
      <c r="BD1376" s="1">
        <v>1084173431.8024199</v>
      </c>
      <c r="BE1376" s="1">
        <v>655420366.24656498</v>
      </c>
      <c r="BF1376" s="1">
        <v>629731666.24656498</v>
      </c>
      <c r="BG1376" s="1">
        <v>543540530.82054806</v>
      </c>
      <c r="BH1376" s="1">
        <v>502979996.50242198</v>
      </c>
      <c r="BI1376" s="1">
        <v>655420366.24656606</v>
      </c>
      <c r="BJ1376" s="1">
        <v>629731666.24656606</v>
      </c>
      <c r="BK1376" s="1">
        <v>543540530.82054806</v>
      </c>
      <c r="BL1376" s="1">
        <v>502979996.50242198</v>
      </c>
      <c r="BM1376" s="1" t="s">
        <v>85</v>
      </c>
      <c r="BN1376" s="1" t="s">
        <v>85</v>
      </c>
      <c r="BO1376" s="1" t="s">
        <v>85</v>
      </c>
      <c r="BP1376" t="s">
        <v>85</v>
      </c>
    </row>
    <row r="1377" spans="1:68" x14ac:dyDescent="0.25">
      <c r="A1377">
        <v>2033</v>
      </c>
      <c r="B1377" t="s">
        <v>369</v>
      </c>
      <c r="C1377">
        <v>2017</v>
      </c>
      <c r="D1377" s="2">
        <v>86251</v>
      </c>
      <c r="E1377" s="26">
        <v>70333.06</v>
      </c>
      <c r="F1377" t="s">
        <v>97</v>
      </c>
      <c r="I1377" s="2">
        <v>237</v>
      </c>
      <c r="J1377" s="1">
        <v>7461142755</v>
      </c>
      <c r="K1377" s="1">
        <v>5036411709</v>
      </c>
      <c r="L1377" s="1">
        <v>0</v>
      </c>
      <c r="M1377" s="1">
        <v>2077756316</v>
      </c>
      <c r="N1377" s="1">
        <v>31490240.640000001</v>
      </c>
      <c r="O1377" s="1">
        <v>694346258.60000002</v>
      </c>
      <c r="P1377" s="1">
        <v>257476709.09999999</v>
      </c>
      <c r="Q1377" s="1">
        <v>112899329</v>
      </c>
      <c r="R1377" s="1">
        <v>62150421</v>
      </c>
      <c r="S1377" s="1">
        <v>1920570</v>
      </c>
      <c r="T1377" s="1">
        <v>53.312857440000002</v>
      </c>
      <c r="U1377" s="1">
        <v>10.78501013</v>
      </c>
      <c r="V1377" s="1">
        <v>2308901</v>
      </c>
      <c r="W1377" s="1">
        <v>28.46</v>
      </c>
      <c r="X1377" s="1">
        <v>1.08</v>
      </c>
      <c r="Y1377" s="1">
        <v>1479635905</v>
      </c>
      <c r="Z1377" s="1">
        <v>2694315292.1977201</v>
      </c>
      <c r="AA1377" s="1">
        <v>40741019.9252</v>
      </c>
      <c r="AB1377" s="1">
        <v>1322227830</v>
      </c>
      <c r="AC1377" s="1">
        <v>2694315292.1977201</v>
      </c>
      <c r="AD1377" s="1">
        <v>40741019.9252</v>
      </c>
      <c r="AE1377" s="1">
        <v>1322227830</v>
      </c>
      <c r="AF1377" s="1">
        <v>2132534330.5962601</v>
      </c>
      <c r="AG1377" s="1">
        <v>40741019.9252</v>
      </c>
      <c r="AH1377" s="1">
        <v>1322227830</v>
      </c>
      <c r="AI1377" s="1">
        <v>1868166819.25439</v>
      </c>
      <c r="AJ1377" s="1">
        <v>40741019.9252</v>
      </c>
      <c r="AK1377" s="1">
        <v>5730757967.6000004</v>
      </c>
      <c r="AL1377" s="1">
        <v>4472168926.2229204</v>
      </c>
      <c r="AM1377" s="1">
        <v>4314760851.2229204</v>
      </c>
      <c r="AN1377" s="1">
        <v>3752979889.62146</v>
      </c>
      <c r="AO1377" s="1">
        <v>3488612378.2795901</v>
      </c>
      <c r="AP1377" s="1">
        <v>2109246556.6400001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7840004524.2399998</v>
      </c>
      <c r="AW1377" s="1">
        <v>6581415482.8629198</v>
      </c>
      <c r="AX1377" s="1">
        <v>6424007407.8629198</v>
      </c>
      <c r="AY1377" s="1">
        <v>5862226446.2614603</v>
      </c>
      <c r="AZ1377" s="1">
        <v>5597858934.91959</v>
      </c>
      <c r="BA1377" s="1">
        <v>6581415482.8629198</v>
      </c>
      <c r="BB1377" s="1">
        <v>6424007407.8629198</v>
      </c>
      <c r="BC1377" s="1">
        <v>5862226446.2614603</v>
      </c>
      <c r="BD1377" s="1">
        <v>5597858934.91959</v>
      </c>
      <c r="BE1377" s="1">
        <v>4472168926.2229204</v>
      </c>
      <c r="BF1377" s="1">
        <v>4314760851.2229204</v>
      </c>
      <c r="BG1377" s="1">
        <v>3752979889.62146</v>
      </c>
      <c r="BH1377" s="1">
        <v>3488612378.2795901</v>
      </c>
      <c r="BI1377" s="1">
        <v>4472168926.2229204</v>
      </c>
      <c r="BJ1377" s="1">
        <v>4314760851.2229204</v>
      </c>
      <c r="BK1377" s="1">
        <v>3752979889.62146</v>
      </c>
      <c r="BL1377" s="1">
        <v>3488612378.2795901</v>
      </c>
      <c r="BM1377" s="1" t="s">
        <v>85</v>
      </c>
      <c r="BN1377" s="1" t="s">
        <v>85</v>
      </c>
      <c r="BO1377" s="1" t="s">
        <v>85</v>
      </c>
      <c r="BP1377" t="s">
        <v>85</v>
      </c>
    </row>
    <row r="1378" spans="1:68" x14ac:dyDescent="0.25">
      <c r="A1378">
        <v>2033</v>
      </c>
      <c r="B1378" t="s">
        <v>369</v>
      </c>
      <c r="C1378">
        <v>2018</v>
      </c>
      <c r="D1378" s="2">
        <v>86288</v>
      </c>
      <c r="E1378" s="26">
        <v>70333.06</v>
      </c>
      <c r="F1378" t="s">
        <v>97</v>
      </c>
      <c r="I1378" s="2">
        <v>237</v>
      </c>
      <c r="J1378" s="1">
        <v>7464343440</v>
      </c>
      <c r="K1378" s="1">
        <v>5172115467</v>
      </c>
      <c r="L1378" s="1">
        <v>0</v>
      </c>
      <c r="M1378" s="1">
        <v>2158398533</v>
      </c>
      <c r="N1378" s="1">
        <v>0</v>
      </c>
      <c r="O1378" s="1">
        <v>694346258.60000002</v>
      </c>
      <c r="P1378" s="1">
        <v>257476709.09999999</v>
      </c>
      <c r="Q1378" s="1">
        <v>112899329</v>
      </c>
      <c r="R1378" s="1">
        <v>62150421</v>
      </c>
      <c r="S1378" s="1">
        <v>1920570</v>
      </c>
      <c r="T1378" s="1">
        <v>53.98169523</v>
      </c>
      <c r="U1378" s="1">
        <v>7.6982639019999999</v>
      </c>
      <c r="V1378" s="1">
        <v>2308901</v>
      </c>
      <c r="W1378" s="1">
        <v>28.46</v>
      </c>
      <c r="X1378" s="1">
        <v>1.08</v>
      </c>
      <c r="Y1378" s="1">
        <v>1480270640</v>
      </c>
      <c r="Z1378" s="1">
        <v>2932247096.6709599</v>
      </c>
      <c r="AA1378" s="1">
        <v>40741019.9252</v>
      </c>
      <c r="AB1378" s="1">
        <v>1322795040</v>
      </c>
      <c r="AC1378" s="1">
        <v>2932247096.6709599</v>
      </c>
      <c r="AD1378" s="1">
        <v>40741019.9252</v>
      </c>
      <c r="AE1378" s="1">
        <v>1322795040</v>
      </c>
      <c r="AF1378" s="1">
        <v>2320855921.1870999</v>
      </c>
      <c r="AG1378" s="1">
        <v>40741019.9252</v>
      </c>
      <c r="AH1378" s="1">
        <v>1322795040</v>
      </c>
      <c r="AI1378" s="1">
        <v>2033142426.8417499</v>
      </c>
      <c r="AJ1378" s="1">
        <v>40741019.9252</v>
      </c>
      <c r="AK1378" s="1">
        <v>5866461725.6000004</v>
      </c>
      <c r="AL1378" s="1">
        <v>4710735465.6961603</v>
      </c>
      <c r="AM1378" s="1">
        <v>4553259865.6961603</v>
      </c>
      <c r="AN1378" s="1">
        <v>3941868690.2122998</v>
      </c>
      <c r="AO1378" s="1">
        <v>3654155195.86695</v>
      </c>
      <c r="AP1378" s="1">
        <v>2158398533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8024860258.6000004</v>
      </c>
      <c r="AW1378" s="1">
        <v>6869133998.6961603</v>
      </c>
      <c r="AX1378" s="1">
        <v>6711658398.6961603</v>
      </c>
      <c r="AY1378" s="1">
        <v>6100267223.2123003</v>
      </c>
      <c r="AZ1378" s="1">
        <v>5812553728.86695</v>
      </c>
      <c r="BA1378" s="1">
        <v>6869133998.6961603</v>
      </c>
      <c r="BB1378" s="1">
        <v>6711658398.6961603</v>
      </c>
      <c r="BC1378" s="1">
        <v>6100267223.2123003</v>
      </c>
      <c r="BD1378" s="1">
        <v>5812553728.86695</v>
      </c>
      <c r="BE1378" s="1">
        <v>4710735465.6961603</v>
      </c>
      <c r="BF1378" s="1">
        <v>4553259865.6961603</v>
      </c>
      <c r="BG1378" s="1">
        <v>3941868690.2122998</v>
      </c>
      <c r="BH1378" s="1">
        <v>3654155195.86695</v>
      </c>
      <c r="BI1378" s="1">
        <v>4710735465.6961603</v>
      </c>
      <c r="BJ1378" s="1">
        <v>4553259865.6961603</v>
      </c>
      <c r="BK1378" s="1">
        <v>3941868690.2122998</v>
      </c>
      <c r="BL1378" s="1">
        <v>3654155195.86695</v>
      </c>
      <c r="BM1378" s="1" t="s">
        <v>85</v>
      </c>
      <c r="BN1378" s="1" t="s">
        <v>85</v>
      </c>
      <c r="BO1378" s="1" t="s">
        <v>85</v>
      </c>
      <c r="BP1378" t="s">
        <v>85</v>
      </c>
    </row>
    <row r="1379" spans="1:68" x14ac:dyDescent="0.25">
      <c r="A1379">
        <v>2033</v>
      </c>
      <c r="B1379" t="s">
        <v>369</v>
      </c>
      <c r="C1379">
        <v>2019</v>
      </c>
      <c r="D1379" s="2">
        <v>86913</v>
      </c>
      <c r="E1379" s="26">
        <v>70333.06</v>
      </c>
      <c r="F1379" t="s">
        <v>97</v>
      </c>
      <c r="I1379" s="2">
        <v>237</v>
      </c>
      <c r="J1379" s="1">
        <v>7518409065</v>
      </c>
      <c r="K1379" s="1">
        <v>5003285427</v>
      </c>
      <c r="L1379" s="1">
        <v>0</v>
      </c>
      <c r="M1379" s="1">
        <v>2118249565</v>
      </c>
      <c r="N1379" s="1">
        <v>29711151.780000001</v>
      </c>
      <c r="O1379" s="1">
        <v>694346258.60000002</v>
      </c>
      <c r="P1379" s="1">
        <v>257476709.09999999</v>
      </c>
      <c r="Q1379" s="1">
        <v>112899329</v>
      </c>
      <c r="R1379" s="1">
        <v>62150421</v>
      </c>
      <c r="S1379" s="1">
        <v>1920570</v>
      </c>
      <c r="T1379" s="1">
        <v>52.834440190000002</v>
      </c>
      <c r="U1379" s="1">
        <v>11.674211570000001</v>
      </c>
      <c r="V1379" s="1">
        <v>2308901</v>
      </c>
      <c r="W1379" s="1">
        <v>28.46</v>
      </c>
      <c r="X1379" s="1">
        <v>1.08</v>
      </c>
      <c r="Y1379" s="1">
        <v>1490992515</v>
      </c>
      <c r="Z1379" s="1">
        <v>2607670983.03477</v>
      </c>
      <c r="AA1379" s="1">
        <v>40741019.9252</v>
      </c>
      <c r="AB1379" s="1">
        <v>1332376290</v>
      </c>
      <c r="AC1379" s="1">
        <v>2607670983.03477</v>
      </c>
      <c r="AD1379" s="1">
        <v>40741019.9252</v>
      </c>
      <c r="AE1379" s="1">
        <v>1332376290</v>
      </c>
      <c r="AF1379" s="1">
        <v>2063955881.60186</v>
      </c>
      <c r="AG1379" s="1">
        <v>40741019.9252</v>
      </c>
      <c r="AH1379" s="1">
        <v>1332376290</v>
      </c>
      <c r="AI1379" s="1">
        <v>1808089951.51579</v>
      </c>
      <c r="AJ1379" s="1">
        <v>40741019.9252</v>
      </c>
      <c r="AK1379" s="1">
        <v>5697631685.6000004</v>
      </c>
      <c r="AL1379" s="1">
        <v>4396881227.0599699</v>
      </c>
      <c r="AM1379" s="1">
        <v>4238265002.0599699</v>
      </c>
      <c r="AN1379" s="1">
        <v>3694549900.6270599</v>
      </c>
      <c r="AO1379" s="1">
        <v>3438683970.5409899</v>
      </c>
      <c r="AP1379" s="1">
        <v>2147960716.7800002</v>
      </c>
      <c r="AQ1379" s="1">
        <v>0</v>
      </c>
      <c r="AR1379" s="1">
        <v>0</v>
      </c>
      <c r="AS1379" s="1">
        <v>0</v>
      </c>
      <c r="AT1379" s="1">
        <v>0</v>
      </c>
      <c r="AU1379" s="1">
        <v>0</v>
      </c>
      <c r="AV1379" s="1">
        <v>7845592402.3800001</v>
      </c>
      <c r="AW1379" s="1">
        <v>6544841943.8399696</v>
      </c>
      <c r="AX1379" s="1">
        <v>6386225718.8399696</v>
      </c>
      <c r="AY1379" s="1">
        <v>5842510617.4070702</v>
      </c>
      <c r="AZ1379" s="1">
        <v>5586644687.3209896</v>
      </c>
      <c r="BA1379" s="1">
        <v>6544841943.8399696</v>
      </c>
      <c r="BB1379" s="1">
        <v>6386225718.8399696</v>
      </c>
      <c r="BC1379" s="1">
        <v>5842510617.4070702</v>
      </c>
      <c r="BD1379" s="1">
        <v>5586644687.3209896</v>
      </c>
      <c r="BE1379" s="1">
        <v>4396881227.0599699</v>
      </c>
      <c r="BF1379" s="1">
        <v>4238265002.0599699</v>
      </c>
      <c r="BG1379" s="1">
        <v>3694549900.6270599</v>
      </c>
      <c r="BH1379" s="1">
        <v>3438683970.5409899</v>
      </c>
      <c r="BI1379" s="1">
        <v>4396881227.0599699</v>
      </c>
      <c r="BJ1379" s="1">
        <v>4238265002.0599699</v>
      </c>
      <c r="BK1379" s="1">
        <v>3694549900.62707</v>
      </c>
      <c r="BL1379" s="1">
        <v>3438683970.5409899</v>
      </c>
      <c r="BM1379" s="1" t="s">
        <v>85</v>
      </c>
      <c r="BN1379" s="1" t="s">
        <v>85</v>
      </c>
      <c r="BO1379" s="1" t="s">
        <v>85</v>
      </c>
      <c r="BP1379" t="s">
        <v>85</v>
      </c>
    </row>
    <row r="1380" spans="1:68" x14ac:dyDescent="0.25">
      <c r="A1380">
        <v>2033</v>
      </c>
      <c r="B1380" t="s">
        <v>369</v>
      </c>
      <c r="C1380">
        <v>2020</v>
      </c>
      <c r="D1380" s="2">
        <v>87741</v>
      </c>
      <c r="E1380" s="26">
        <v>70333.06</v>
      </c>
      <c r="F1380" t="s">
        <v>97</v>
      </c>
      <c r="I1380" s="2">
        <v>237</v>
      </c>
      <c r="J1380" s="1">
        <v>7590035205</v>
      </c>
      <c r="K1380" s="1">
        <v>5511306957</v>
      </c>
      <c r="L1380" s="1">
        <v>23164747.59</v>
      </c>
      <c r="M1380" s="1">
        <v>2187274838</v>
      </c>
      <c r="N1380" s="1">
        <v>0</v>
      </c>
      <c r="O1380" s="1">
        <v>694346258.60000002</v>
      </c>
      <c r="P1380" s="1">
        <v>257476709.09999999</v>
      </c>
      <c r="Q1380" s="1">
        <v>112899329</v>
      </c>
      <c r="R1380" s="1">
        <v>62150421</v>
      </c>
      <c r="S1380" s="1">
        <v>1920570</v>
      </c>
      <c r="T1380" s="1">
        <v>53.370147940000003</v>
      </c>
      <c r="U1380" s="1">
        <v>4.6538761109999998</v>
      </c>
      <c r="V1380" s="1">
        <v>2308901</v>
      </c>
      <c r="W1380" s="1">
        <v>28.46</v>
      </c>
      <c r="X1380" s="1">
        <v>1.08</v>
      </c>
      <c r="Y1380" s="1">
        <v>1505196855</v>
      </c>
      <c r="Z1380" s="1">
        <v>3086377620.07935</v>
      </c>
      <c r="AA1380" s="1">
        <v>40741019.9252</v>
      </c>
      <c r="AB1380" s="1">
        <v>1345069530</v>
      </c>
      <c r="AC1380" s="1">
        <v>3086377620.07935</v>
      </c>
      <c r="AD1380" s="1">
        <v>40741019.9252</v>
      </c>
      <c r="AE1380" s="1">
        <v>1345069530</v>
      </c>
      <c r="AF1380" s="1">
        <v>2442849302.4045701</v>
      </c>
      <c r="AG1380" s="1">
        <v>40741019.9252</v>
      </c>
      <c r="AH1380" s="1">
        <v>1345069530</v>
      </c>
      <c r="AI1380" s="1">
        <v>2140012447.0282099</v>
      </c>
      <c r="AJ1380" s="1">
        <v>40741019.9252</v>
      </c>
      <c r="AK1380" s="1">
        <v>6228817963.1899996</v>
      </c>
      <c r="AL1380" s="1">
        <v>4912956951.6945496</v>
      </c>
      <c r="AM1380" s="1">
        <v>4752829626.6945496</v>
      </c>
      <c r="AN1380" s="1">
        <v>4109301309.0197701</v>
      </c>
      <c r="AO1380" s="1">
        <v>3806464453.6434102</v>
      </c>
      <c r="AP1380" s="1">
        <v>2187274838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8416092801.1899996</v>
      </c>
      <c r="AW1380" s="1">
        <v>7100231789.6945496</v>
      </c>
      <c r="AX1380" s="1">
        <v>6940104464.6945496</v>
      </c>
      <c r="AY1380" s="1">
        <v>6296576147.0197697</v>
      </c>
      <c r="AZ1380" s="1">
        <v>5993739291.6434097</v>
      </c>
      <c r="BA1380" s="1">
        <v>7100231789.6945496</v>
      </c>
      <c r="BB1380" s="1">
        <v>6940104464.6945496</v>
      </c>
      <c r="BC1380" s="1">
        <v>6296576147.0197697</v>
      </c>
      <c r="BD1380" s="1">
        <v>5993739291.6434097</v>
      </c>
      <c r="BE1380" s="1">
        <v>4912956951.6945496</v>
      </c>
      <c r="BF1380" s="1">
        <v>4752829626.6945496</v>
      </c>
      <c r="BG1380" s="1">
        <v>4109301309.0197701</v>
      </c>
      <c r="BH1380" s="1">
        <v>3806464453.6434102</v>
      </c>
      <c r="BI1380" s="1">
        <v>4912956951.6945496</v>
      </c>
      <c r="BJ1380" s="1">
        <v>4752829626.6945496</v>
      </c>
      <c r="BK1380" s="1">
        <v>4109301309.0197701</v>
      </c>
      <c r="BL1380" s="1">
        <v>3806464453.6434102</v>
      </c>
      <c r="BM1380" s="1" t="s">
        <v>85</v>
      </c>
      <c r="BN1380" s="1" t="s">
        <v>85</v>
      </c>
      <c r="BO1380" s="1" t="s">
        <v>85</v>
      </c>
      <c r="BP1380" t="s">
        <v>85</v>
      </c>
    </row>
    <row r="1381" spans="1:68" x14ac:dyDescent="0.25">
      <c r="A1381">
        <v>2033</v>
      </c>
      <c r="B1381" t="s">
        <v>369</v>
      </c>
      <c r="C1381">
        <v>2021</v>
      </c>
      <c r="D1381" s="2">
        <v>88234</v>
      </c>
      <c r="E1381" s="26">
        <v>70333.06</v>
      </c>
      <c r="F1381" t="s">
        <v>97</v>
      </c>
      <c r="I1381" s="2">
        <v>237</v>
      </c>
      <c r="J1381" s="1">
        <v>7632682170</v>
      </c>
      <c r="K1381" s="1">
        <v>5332414432</v>
      </c>
      <c r="L1381" s="1">
        <v>36961278.93</v>
      </c>
      <c r="M1381" s="1">
        <v>2263148031</v>
      </c>
      <c r="N1381" s="1">
        <v>0</v>
      </c>
      <c r="O1381" s="1">
        <v>694346258.60000002</v>
      </c>
      <c r="P1381" s="1">
        <v>257476709.09999999</v>
      </c>
      <c r="Q1381" s="1">
        <v>112899329</v>
      </c>
      <c r="R1381" s="1">
        <v>62150421</v>
      </c>
      <c r="S1381" s="1">
        <v>1920570</v>
      </c>
      <c r="T1381" s="1">
        <v>55.427564940000003</v>
      </c>
      <c r="U1381" s="1">
        <v>7.8752950750000004</v>
      </c>
      <c r="V1381" s="1">
        <v>2308901</v>
      </c>
      <c r="W1381" s="1">
        <v>28.46</v>
      </c>
      <c r="X1381" s="1">
        <v>1.08</v>
      </c>
      <c r="Y1381" s="1">
        <v>1513654270</v>
      </c>
      <c r="Z1381" s="1">
        <v>3012633273.9596701</v>
      </c>
      <c r="AA1381" s="1">
        <v>40741019.9252</v>
      </c>
      <c r="AB1381" s="1">
        <v>1352627220</v>
      </c>
      <c r="AC1381" s="1">
        <v>3012633273.9596701</v>
      </c>
      <c r="AD1381" s="1">
        <v>40741019.9252</v>
      </c>
      <c r="AE1381" s="1">
        <v>1352627220</v>
      </c>
      <c r="AF1381" s="1">
        <v>2384481096.48488</v>
      </c>
      <c r="AG1381" s="1">
        <v>40741019.9252</v>
      </c>
      <c r="AH1381" s="1">
        <v>1352627220</v>
      </c>
      <c r="AI1381" s="1">
        <v>2088880071.7908599</v>
      </c>
      <c r="AJ1381" s="1">
        <v>40741019.9252</v>
      </c>
      <c r="AK1381" s="1">
        <v>6063721969.5299997</v>
      </c>
      <c r="AL1381" s="1">
        <v>4861466551.9148798</v>
      </c>
      <c r="AM1381" s="1">
        <v>4700439501.9148798</v>
      </c>
      <c r="AN1381" s="1">
        <v>4072287324.4400802</v>
      </c>
      <c r="AO1381" s="1">
        <v>3776686299.7460599</v>
      </c>
      <c r="AP1381" s="1">
        <v>2263148031</v>
      </c>
      <c r="AQ1381" s="1">
        <v>0</v>
      </c>
      <c r="AR1381" s="1">
        <v>0</v>
      </c>
      <c r="AS1381" s="1">
        <v>0</v>
      </c>
      <c r="AT1381" s="1">
        <v>0</v>
      </c>
      <c r="AU1381" s="1">
        <v>0</v>
      </c>
      <c r="AV1381" s="1">
        <v>8326870000.5299997</v>
      </c>
      <c r="AW1381" s="1">
        <v>7124614582.9148798</v>
      </c>
      <c r="AX1381" s="1">
        <v>6963587532.9148798</v>
      </c>
      <c r="AY1381" s="1">
        <v>6335435355.4400797</v>
      </c>
      <c r="AZ1381" s="1">
        <v>6039834330.7460604</v>
      </c>
      <c r="BA1381" s="1">
        <v>7124614582.9148798</v>
      </c>
      <c r="BB1381" s="1">
        <v>6963587532.9148798</v>
      </c>
      <c r="BC1381" s="1">
        <v>6335435355.4400797</v>
      </c>
      <c r="BD1381" s="1">
        <v>6039834330.7460604</v>
      </c>
      <c r="BE1381" s="1">
        <v>4861466551.9148798</v>
      </c>
      <c r="BF1381" s="1">
        <v>4700439501.9148798</v>
      </c>
      <c r="BG1381" s="1">
        <v>4072287324.4400802</v>
      </c>
      <c r="BH1381" s="1">
        <v>3776686299.7460599</v>
      </c>
      <c r="BI1381" s="1">
        <v>4861466551.9148798</v>
      </c>
      <c r="BJ1381" s="1">
        <v>4700439501.9148798</v>
      </c>
      <c r="BK1381" s="1">
        <v>4072287324.4400802</v>
      </c>
      <c r="BL1381" s="1">
        <v>3776686299.7460599</v>
      </c>
      <c r="BM1381" s="1" t="s">
        <v>85</v>
      </c>
      <c r="BN1381" s="1" t="s">
        <v>85</v>
      </c>
      <c r="BO1381" s="1" t="s">
        <v>85</v>
      </c>
      <c r="BP1381" t="s">
        <v>85</v>
      </c>
    </row>
    <row r="1382" spans="1:68" x14ac:dyDescent="0.25">
      <c r="A1382">
        <v>2035</v>
      </c>
      <c r="B1382" t="s">
        <v>370</v>
      </c>
      <c r="C1382">
        <v>2017</v>
      </c>
      <c r="D1382" s="2">
        <v>71035</v>
      </c>
      <c r="E1382" s="26">
        <v>97419.64</v>
      </c>
      <c r="F1382" t="s">
        <v>91</v>
      </c>
      <c r="I1382" s="2">
        <v>285</v>
      </c>
      <c r="J1382" s="1">
        <v>7389415875</v>
      </c>
      <c r="K1382" s="1">
        <v>4949052936</v>
      </c>
      <c r="L1382" s="1">
        <v>1704722986</v>
      </c>
      <c r="M1382" s="1">
        <v>1023738336</v>
      </c>
      <c r="N1382" s="1">
        <v>82501907.030000001</v>
      </c>
      <c r="O1382" s="1">
        <v>378218514.19999999</v>
      </c>
      <c r="P1382" s="1">
        <v>203407492</v>
      </c>
      <c r="Q1382" s="1">
        <v>103746478</v>
      </c>
      <c r="R1382" s="1">
        <v>39263202</v>
      </c>
      <c r="S1382" s="1">
        <v>2136645</v>
      </c>
      <c r="T1382" s="1">
        <v>66.627118519999996</v>
      </c>
      <c r="U1382" s="1">
        <v>2.3402190520000001</v>
      </c>
      <c r="V1382" s="1">
        <v>21833878</v>
      </c>
      <c r="W1382" s="1">
        <v>51.45</v>
      </c>
      <c r="X1382" s="1">
        <v>1</v>
      </c>
      <c r="Y1382" s="1">
        <v>1218605425</v>
      </c>
      <c r="Z1382" s="1">
        <v>3643645342.4624801</v>
      </c>
      <c r="AA1382" s="1">
        <v>696478874.32200003</v>
      </c>
      <c r="AB1382" s="1">
        <v>1088966550</v>
      </c>
      <c r="AC1382" s="1">
        <v>3643645342.4624801</v>
      </c>
      <c r="AD1382" s="1">
        <v>696478874.32200003</v>
      </c>
      <c r="AE1382" s="1">
        <v>1088966550</v>
      </c>
      <c r="AF1382" s="1">
        <v>2887467660.8840399</v>
      </c>
      <c r="AG1382" s="1">
        <v>696478874.32200003</v>
      </c>
      <c r="AH1382" s="1">
        <v>1088966550</v>
      </c>
      <c r="AI1382" s="1">
        <v>2531619340.1412501</v>
      </c>
      <c r="AJ1382" s="1">
        <v>696478874.32200003</v>
      </c>
      <c r="AK1382" s="1">
        <v>7031994436.1999998</v>
      </c>
      <c r="AL1382" s="1">
        <v>7466860119.7844801</v>
      </c>
      <c r="AM1382" s="1">
        <v>7337221244.7844801</v>
      </c>
      <c r="AN1382" s="1">
        <v>6581043563.2060404</v>
      </c>
      <c r="AO1382" s="1">
        <v>6225195242.4632502</v>
      </c>
      <c r="AP1382" s="1">
        <v>1106240243.03</v>
      </c>
      <c r="AQ1382" s="1">
        <v>0</v>
      </c>
      <c r="AR1382" s="1">
        <v>0</v>
      </c>
      <c r="AS1382" s="1">
        <v>0</v>
      </c>
      <c r="AT1382" s="1">
        <v>0</v>
      </c>
      <c r="AU1382" s="1">
        <v>0</v>
      </c>
      <c r="AV1382" s="1">
        <v>8138234679.2299995</v>
      </c>
      <c r="AW1382" s="1">
        <v>8573100362.8144798</v>
      </c>
      <c r="AX1382" s="1">
        <v>8443461487.8144798</v>
      </c>
      <c r="AY1382" s="1">
        <v>7687283806.2360401</v>
      </c>
      <c r="AZ1382" s="1">
        <v>7331435485.4932499</v>
      </c>
      <c r="BA1382" s="1">
        <v>7389415875</v>
      </c>
      <c r="BB1382" s="1">
        <v>7389415875</v>
      </c>
      <c r="BC1382" s="1">
        <v>7389415875</v>
      </c>
      <c r="BD1382" s="1">
        <v>7331435485.4932499</v>
      </c>
      <c r="BE1382" s="1">
        <v>7466860119.7844801</v>
      </c>
      <c r="BF1382" s="1">
        <v>7337221244.7844801</v>
      </c>
      <c r="BG1382" s="1">
        <v>6581043563.2060404</v>
      </c>
      <c r="BH1382" s="1">
        <v>6225195242.4632502</v>
      </c>
      <c r="BI1382" s="1">
        <v>6283175631.9700003</v>
      </c>
      <c r="BJ1382" s="1">
        <v>6283175631.9700003</v>
      </c>
      <c r="BK1382" s="1">
        <v>6283175631.9700003</v>
      </c>
      <c r="BL1382" s="1">
        <v>6225195242.4632502</v>
      </c>
      <c r="BM1382" s="1" t="s">
        <v>121</v>
      </c>
      <c r="BN1382" s="1" t="s">
        <v>121</v>
      </c>
      <c r="BO1382" s="1" t="s">
        <v>121</v>
      </c>
      <c r="BP1382" t="s">
        <v>85</v>
      </c>
    </row>
    <row r="1383" spans="1:68" x14ac:dyDescent="0.25">
      <c r="A1383">
        <v>2035</v>
      </c>
      <c r="B1383" t="s">
        <v>370</v>
      </c>
      <c r="C1383">
        <v>2018</v>
      </c>
      <c r="D1383" s="2">
        <v>71554</v>
      </c>
      <c r="E1383" s="26">
        <v>97419.64</v>
      </c>
      <c r="F1383" t="s">
        <v>91</v>
      </c>
      <c r="I1383" s="2">
        <v>285</v>
      </c>
      <c r="J1383" s="1">
        <v>7443404850</v>
      </c>
      <c r="K1383" s="1">
        <v>5149601189</v>
      </c>
      <c r="L1383" s="1">
        <v>1876041107</v>
      </c>
      <c r="M1383" s="1">
        <v>1070941165</v>
      </c>
      <c r="N1383" s="1">
        <v>67140659.209999993</v>
      </c>
      <c r="O1383" s="1">
        <v>378218514.19999999</v>
      </c>
      <c r="P1383" s="1">
        <v>203407492</v>
      </c>
      <c r="Q1383" s="1">
        <v>103746478</v>
      </c>
      <c r="R1383" s="1">
        <v>39263202</v>
      </c>
      <c r="S1383" s="1">
        <v>2136645</v>
      </c>
      <c r="T1383" s="1">
        <v>66.964114850000001</v>
      </c>
      <c r="U1383" s="1">
        <v>2.263788973</v>
      </c>
      <c r="V1383" s="1">
        <v>21833878</v>
      </c>
      <c r="W1383" s="1">
        <v>51.45</v>
      </c>
      <c r="X1383" s="1">
        <v>1</v>
      </c>
      <c r="Y1383" s="1">
        <v>1227508870</v>
      </c>
      <c r="Z1383" s="1">
        <v>3667077475.9464302</v>
      </c>
      <c r="AA1383" s="1">
        <v>696478874.32200003</v>
      </c>
      <c r="AB1383" s="1">
        <v>1096922820</v>
      </c>
      <c r="AC1383" s="1">
        <v>3667077475.9464302</v>
      </c>
      <c r="AD1383" s="1">
        <v>696478874.32200003</v>
      </c>
      <c r="AE1383" s="1">
        <v>1096922820</v>
      </c>
      <c r="AF1383" s="1">
        <v>2906036846.76829</v>
      </c>
      <c r="AG1383" s="1">
        <v>696478874.32200003</v>
      </c>
      <c r="AH1383" s="1">
        <v>1096922820</v>
      </c>
      <c r="AI1383" s="1">
        <v>2547900080.09622</v>
      </c>
      <c r="AJ1383" s="1">
        <v>696478874.32200003</v>
      </c>
      <c r="AK1383" s="1">
        <v>7403860810.1999998</v>
      </c>
      <c r="AL1383" s="1">
        <v>7670513819.2684298</v>
      </c>
      <c r="AM1383" s="1">
        <v>7539927769.2684298</v>
      </c>
      <c r="AN1383" s="1">
        <v>6778887140.0902901</v>
      </c>
      <c r="AO1383" s="1">
        <v>6420750373.4182196</v>
      </c>
      <c r="AP1383" s="1">
        <v>1138081824.21</v>
      </c>
      <c r="AQ1383" s="1">
        <v>0</v>
      </c>
      <c r="AR1383" s="1">
        <v>0</v>
      </c>
      <c r="AS1383" s="1">
        <v>0</v>
      </c>
      <c r="AT1383" s="1">
        <v>0</v>
      </c>
      <c r="AU1383" s="1">
        <v>0</v>
      </c>
      <c r="AV1383" s="1">
        <v>8541942634.4099998</v>
      </c>
      <c r="AW1383" s="1">
        <v>8808595643.4784298</v>
      </c>
      <c r="AX1383" s="1">
        <v>8678009593.4784298</v>
      </c>
      <c r="AY1383" s="1">
        <v>7916968964.3002901</v>
      </c>
      <c r="AZ1383" s="1">
        <v>7558832197.6282196</v>
      </c>
      <c r="BA1383" s="1">
        <v>7443404850</v>
      </c>
      <c r="BB1383" s="1">
        <v>7443404850</v>
      </c>
      <c r="BC1383" s="1">
        <v>7443404850</v>
      </c>
      <c r="BD1383" s="1">
        <v>7443404850</v>
      </c>
      <c r="BE1383" s="1">
        <v>7670513819.2684298</v>
      </c>
      <c r="BF1383" s="1">
        <v>7539927769.2684298</v>
      </c>
      <c r="BG1383" s="1">
        <v>6778887140.0902901</v>
      </c>
      <c r="BH1383" s="1">
        <v>6420750373.4182196</v>
      </c>
      <c r="BI1383" s="1">
        <v>6305323025.79</v>
      </c>
      <c r="BJ1383" s="1">
        <v>6305323025.79</v>
      </c>
      <c r="BK1383" s="1">
        <v>6305323025.79</v>
      </c>
      <c r="BL1383" s="1">
        <v>6305323025.79</v>
      </c>
      <c r="BM1383" s="1" t="s">
        <v>121</v>
      </c>
      <c r="BN1383" s="1" t="s">
        <v>121</v>
      </c>
      <c r="BO1383" s="1" t="s">
        <v>121</v>
      </c>
      <c r="BP1383" t="s">
        <v>121</v>
      </c>
    </row>
    <row r="1384" spans="1:68" x14ac:dyDescent="0.25">
      <c r="A1384">
        <v>2035</v>
      </c>
      <c r="B1384" t="s">
        <v>370</v>
      </c>
      <c r="C1384">
        <v>2019</v>
      </c>
      <c r="D1384" s="2">
        <v>77823</v>
      </c>
      <c r="E1384" s="26">
        <v>97419.64</v>
      </c>
      <c r="F1384" t="s">
        <v>91</v>
      </c>
      <c r="I1384" s="2">
        <v>285</v>
      </c>
      <c r="J1384" s="1">
        <v>8095537575</v>
      </c>
      <c r="K1384" s="1">
        <v>4685041447</v>
      </c>
      <c r="L1384" s="1">
        <v>1349306276</v>
      </c>
      <c r="M1384" s="1">
        <v>881305495</v>
      </c>
      <c r="N1384" s="1">
        <v>56767422.119999997</v>
      </c>
      <c r="O1384" s="1">
        <v>378218514.19999999</v>
      </c>
      <c r="P1384" s="1">
        <v>203407492</v>
      </c>
      <c r="Q1384" s="1">
        <v>103746478</v>
      </c>
      <c r="R1384" s="1">
        <v>39263202</v>
      </c>
      <c r="S1384" s="1">
        <v>2136645</v>
      </c>
      <c r="T1384" s="1">
        <v>61.894844730000003</v>
      </c>
      <c r="U1384" s="1">
        <v>4.74326078</v>
      </c>
      <c r="V1384" s="1">
        <v>21833878</v>
      </c>
      <c r="W1384" s="1">
        <v>51.45</v>
      </c>
      <c r="X1384" s="1">
        <v>1</v>
      </c>
      <c r="Y1384" s="1">
        <v>1335053565</v>
      </c>
      <c r="Z1384" s="1">
        <v>3239230767.0309401</v>
      </c>
      <c r="AA1384" s="1">
        <v>696478874.32200003</v>
      </c>
      <c r="AB1384" s="1">
        <v>1193026590</v>
      </c>
      <c r="AC1384" s="1">
        <v>3239230767.0309401</v>
      </c>
      <c r="AD1384" s="1">
        <v>696478874.32200003</v>
      </c>
      <c r="AE1384" s="1">
        <v>1193026590</v>
      </c>
      <c r="AF1384" s="1">
        <v>2566982570.15907</v>
      </c>
      <c r="AG1384" s="1">
        <v>696478874.32200003</v>
      </c>
      <c r="AH1384" s="1">
        <v>1193026590</v>
      </c>
      <c r="AI1384" s="1">
        <v>2250630477.5134902</v>
      </c>
      <c r="AJ1384" s="1">
        <v>696478874.32200003</v>
      </c>
      <c r="AK1384" s="1">
        <v>6412566237.1999998</v>
      </c>
      <c r="AL1384" s="1">
        <v>6823476974.3529396</v>
      </c>
      <c r="AM1384" s="1">
        <v>6681449999.3529396</v>
      </c>
      <c r="AN1384" s="1">
        <v>6009201802.4810696</v>
      </c>
      <c r="AO1384" s="1">
        <v>5692849709.8354902</v>
      </c>
      <c r="AP1384" s="1">
        <v>938072917.12</v>
      </c>
      <c r="AQ1384" s="1">
        <v>0</v>
      </c>
      <c r="AR1384" s="1">
        <v>0</v>
      </c>
      <c r="AS1384" s="1">
        <v>0</v>
      </c>
      <c r="AT1384" s="1">
        <v>0</v>
      </c>
      <c r="AU1384" s="1">
        <v>0</v>
      </c>
      <c r="AV1384" s="1">
        <v>7350639154.3199997</v>
      </c>
      <c r="AW1384" s="1">
        <v>7761549891.4729404</v>
      </c>
      <c r="AX1384" s="1">
        <v>7619522916.4729404</v>
      </c>
      <c r="AY1384" s="1">
        <v>6947274719.6010704</v>
      </c>
      <c r="AZ1384" s="1">
        <v>6630922626.9554901</v>
      </c>
      <c r="BA1384" s="1">
        <v>7761549891.4729404</v>
      </c>
      <c r="BB1384" s="1">
        <v>7619522916.4729404</v>
      </c>
      <c r="BC1384" s="1">
        <v>6947274719.6010704</v>
      </c>
      <c r="BD1384" s="1">
        <v>6630922626.9554901</v>
      </c>
      <c r="BE1384" s="1">
        <v>6823476974.3529396</v>
      </c>
      <c r="BF1384" s="1">
        <v>6681449999.3529396</v>
      </c>
      <c r="BG1384" s="1">
        <v>6009201802.4810696</v>
      </c>
      <c r="BH1384" s="1">
        <v>5692849709.8354902</v>
      </c>
      <c r="BI1384" s="1">
        <v>6823476974.3529396</v>
      </c>
      <c r="BJ1384" s="1">
        <v>6681449999.3529396</v>
      </c>
      <c r="BK1384" s="1">
        <v>6009201802.4810696</v>
      </c>
      <c r="BL1384" s="1">
        <v>5692849709.8354902</v>
      </c>
      <c r="BM1384" s="1" t="s">
        <v>85</v>
      </c>
      <c r="BN1384" s="1" t="s">
        <v>85</v>
      </c>
      <c r="BO1384" s="1" t="s">
        <v>85</v>
      </c>
      <c r="BP1384" t="s">
        <v>85</v>
      </c>
    </row>
    <row r="1385" spans="1:68" x14ac:dyDescent="0.25">
      <c r="A1385">
        <v>2035</v>
      </c>
      <c r="B1385" t="s">
        <v>370</v>
      </c>
      <c r="C1385">
        <v>2020</v>
      </c>
      <c r="D1385" s="2">
        <v>78025</v>
      </c>
      <c r="E1385" s="26">
        <v>97419.64</v>
      </c>
      <c r="F1385" t="s">
        <v>91</v>
      </c>
      <c r="I1385" s="2">
        <v>285</v>
      </c>
      <c r="J1385" s="1">
        <v>8116550625</v>
      </c>
      <c r="K1385" s="1">
        <v>5164786644</v>
      </c>
      <c r="L1385" s="1">
        <v>1057744032</v>
      </c>
      <c r="M1385" s="1">
        <v>860160309.10000002</v>
      </c>
      <c r="N1385" s="1">
        <v>49503837.200000003</v>
      </c>
      <c r="O1385" s="1">
        <v>378218514.19999999</v>
      </c>
      <c r="P1385" s="1">
        <v>203407492</v>
      </c>
      <c r="Q1385" s="1">
        <v>103746478</v>
      </c>
      <c r="R1385" s="1">
        <v>39263202</v>
      </c>
      <c r="S1385" s="1">
        <v>2136645</v>
      </c>
      <c r="T1385" s="1">
        <v>65.947076050000007</v>
      </c>
      <c r="U1385" s="1">
        <v>2.859090535</v>
      </c>
      <c r="V1385" s="1">
        <v>21833878</v>
      </c>
      <c r="W1385" s="1">
        <v>51.45</v>
      </c>
      <c r="X1385" s="1">
        <v>1</v>
      </c>
      <c r="Y1385" s="1">
        <v>1338518875</v>
      </c>
      <c r="Z1385" s="1">
        <v>3575693438.15519</v>
      </c>
      <c r="AA1385" s="1">
        <v>696478874.32200003</v>
      </c>
      <c r="AB1385" s="1">
        <v>1196123250</v>
      </c>
      <c r="AC1385" s="1">
        <v>3575693438.15519</v>
      </c>
      <c r="AD1385" s="1">
        <v>696478874.32200003</v>
      </c>
      <c r="AE1385" s="1">
        <v>1196123250</v>
      </c>
      <c r="AF1385" s="1">
        <v>2833618038.3930202</v>
      </c>
      <c r="AG1385" s="1">
        <v>696478874.32200003</v>
      </c>
      <c r="AH1385" s="1">
        <v>1196123250</v>
      </c>
      <c r="AI1385" s="1">
        <v>2484406085.5637598</v>
      </c>
      <c r="AJ1385" s="1">
        <v>696478874.32200003</v>
      </c>
      <c r="AK1385" s="1">
        <v>6600749190.1999998</v>
      </c>
      <c r="AL1385" s="1">
        <v>6871842711.47719</v>
      </c>
      <c r="AM1385" s="1">
        <v>6729447086.47719</v>
      </c>
      <c r="AN1385" s="1">
        <v>5987371686.7150202</v>
      </c>
      <c r="AO1385" s="1">
        <v>5638159733.8857603</v>
      </c>
      <c r="AP1385" s="1">
        <v>909664146.29999995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7510413336.5</v>
      </c>
      <c r="AW1385" s="1">
        <v>7781506857.7771902</v>
      </c>
      <c r="AX1385" s="1">
        <v>7639111232.7771902</v>
      </c>
      <c r="AY1385" s="1">
        <v>6897035833.0150204</v>
      </c>
      <c r="AZ1385" s="1">
        <v>6547823880.1857595</v>
      </c>
      <c r="BA1385" s="1">
        <v>7781506857.7771902</v>
      </c>
      <c r="BB1385" s="1">
        <v>7639111232.7771902</v>
      </c>
      <c r="BC1385" s="1">
        <v>6897035833.0150204</v>
      </c>
      <c r="BD1385" s="1">
        <v>6547823880.1857595</v>
      </c>
      <c r="BE1385" s="1">
        <v>6871842711.47719</v>
      </c>
      <c r="BF1385" s="1">
        <v>6729447086.47719</v>
      </c>
      <c r="BG1385" s="1">
        <v>5987371686.7150202</v>
      </c>
      <c r="BH1385" s="1">
        <v>5638159733.8857603</v>
      </c>
      <c r="BI1385" s="1">
        <v>6871842711.47719</v>
      </c>
      <c r="BJ1385" s="1">
        <v>6729447086.47719</v>
      </c>
      <c r="BK1385" s="1">
        <v>5987371686.7150202</v>
      </c>
      <c r="BL1385" s="1">
        <v>5638159733.8857603</v>
      </c>
      <c r="BM1385" s="1" t="s">
        <v>85</v>
      </c>
      <c r="BN1385" s="1" t="s">
        <v>85</v>
      </c>
      <c r="BO1385" s="1" t="s">
        <v>85</v>
      </c>
      <c r="BP1385" t="s">
        <v>85</v>
      </c>
    </row>
    <row r="1386" spans="1:68" x14ac:dyDescent="0.25">
      <c r="A1386">
        <v>2035</v>
      </c>
      <c r="B1386" t="s">
        <v>370</v>
      </c>
      <c r="C1386">
        <v>2021</v>
      </c>
      <c r="D1386" s="2">
        <v>78025</v>
      </c>
      <c r="E1386" s="26">
        <v>97419.64</v>
      </c>
      <c r="F1386" t="s">
        <v>91</v>
      </c>
      <c r="I1386" s="2">
        <v>285</v>
      </c>
      <c r="J1386" s="1">
        <v>8116550625</v>
      </c>
      <c r="K1386" s="1">
        <v>5256598059</v>
      </c>
      <c r="L1386" s="1">
        <v>1056140208</v>
      </c>
      <c r="M1386" s="1">
        <v>930309633.39999998</v>
      </c>
      <c r="N1386" s="1">
        <v>50791982.75</v>
      </c>
      <c r="O1386" s="1">
        <v>378218514.19999999</v>
      </c>
      <c r="P1386" s="1">
        <v>203407492</v>
      </c>
      <c r="Q1386" s="1">
        <v>103746478</v>
      </c>
      <c r="R1386" s="1">
        <v>39263202</v>
      </c>
      <c r="S1386" s="1">
        <v>2136645</v>
      </c>
      <c r="T1386" s="1">
        <v>65.864859929999994</v>
      </c>
      <c r="U1386" s="1">
        <v>2.5102947809999998</v>
      </c>
      <c r="V1386" s="1">
        <v>21833878</v>
      </c>
      <c r="W1386" s="1">
        <v>51.45</v>
      </c>
      <c r="X1386" s="1">
        <v>1</v>
      </c>
      <c r="Y1386" s="1">
        <v>1338518875</v>
      </c>
      <c r="Z1386" s="1">
        <v>3590802607.36163</v>
      </c>
      <c r="AA1386" s="1">
        <v>696478874.32200003</v>
      </c>
      <c r="AB1386" s="1">
        <v>1196123250</v>
      </c>
      <c r="AC1386" s="1">
        <v>3590802607.36163</v>
      </c>
      <c r="AD1386" s="1">
        <v>696478874.32200003</v>
      </c>
      <c r="AE1386" s="1">
        <v>1196123250</v>
      </c>
      <c r="AF1386" s="1">
        <v>2845591552.1041398</v>
      </c>
      <c r="AG1386" s="1">
        <v>696478874.32200003</v>
      </c>
      <c r="AH1386" s="1">
        <v>1196123250</v>
      </c>
      <c r="AI1386" s="1">
        <v>2494903996.6888499</v>
      </c>
      <c r="AJ1386" s="1">
        <v>696478874.32200003</v>
      </c>
      <c r="AK1386" s="1">
        <v>6690956781.1999998</v>
      </c>
      <c r="AL1386" s="1">
        <v>6885348056.68363</v>
      </c>
      <c r="AM1386" s="1">
        <v>6742952431.68363</v>
      </c>
      <c r="AN1386" s="1">
        <v>5997741376.4261398</v>
      </c>
      <c r="AO1386" s="1">
        <v>5647053821.01085</v>
      </c>
      <c r="AP1386" s="1">
        <v>981101616.14999998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7672058397.3499899</v>
      </c>
      <c r="AW1386" s="1">
        <v>7866449672.8336296</v>
      </c>
      <c r="AX1386" s="1">
        <v>7724054047.8336296</v>
      </c>
      <c r="AY1386" s="1">
        <v>6978842992.5761404</v>
      </c>
      <c r="AZ1386" s="1">
        <v>6628155437.1608496</v>
      </c>
      <c r="BA1386" s="1">
        <v>7866449672.8336296</v>
      </c>
      <c r="BB1386" s="1">
        <v>7724054047.8336296</v>
      </c>
      <c r="BC1386" s="1">
        <v>6978842992.5761404</v>
      </c>
      <c r="BD1386" s="1">
        <v>6628155437.1608496</v>
      </c>
      <c r="BE1386" s="1">
        <v>6885348056.68363</v>
      </c>
      <c r="BF1386" s="1">
        <v>6742952431.68363</v>
      </c>
      <c r="BG1386" s="1">
        <v>5997741376.4261398</v>
      </c>
      <c r="BH1386" s="1">
        <v>5647053821.01085</v>
      </c>
      <c r="BI1386" s="1">
        <v>6885348056.68363</v>
      </c>
      <c r="BJ1386" s="1">
        <v>6742952431.68363</v>
      </c>
      <c r="BK1386" s="1">
        <v>5997741376.4261398</v>
      </c>
      <c r="BL1386" s="1">
        <v>5647053821.01085</v>
      </c>
      <c r="BM1386" s="1" t="s">
        <v>85</v>
      </c>
      <c r="BN1386" s="1" t="s">
        <v>85</v>
      </c>
      <c r="BO1386" s="1" t="s">
        <v>85</v>
      </c>
      <c r="BP1386" t="s">
        <v>85</v>
      </c>
    </row>
    <row r="1387" spans="1:68" x14ac:dyDescent="0.25">
      <c r="A1387">
        <v>2037</v>
      </c>
      <c r="B1387" t="s">
        <v>371</v>
      </c>
      <c r="C1387">
        <v>2017</v>
      </c>
      <c r="D1387" s="2">
        <v>87023</v>
      </c>
      <c r="E1387" s="26">
        <v>144055.28</v>
      </c>
      <c r="F1387" t="s">
        <v>87</v>
      </c>
      <c r="I1387" s="2">
        <v>124</v>
      </c>
      <c r="J1387" s="1">
        <v>3938660980</v>
      </c>
      <c r="K1387" s="1">
        <v>1906974553</v>
      </c>
      <c r="L1387" s="1">
        <v>208886040.5</v>
      </c>
      <c r="M1387" s="1">
        <v>546374936.60000002</v>
      </c>
      <c r="N1387" s="1">
        <v>42010600.32</v>
      </c>
      <c r="O1387" s="1">
        <v>230426364.59999999</v>
      </c>
      <c r="P1387" s="1">
        <v>212985694.30000001</v>
      </c>
      <c r="Q1387" s="1">
        <v>47811622</v>
      </c>
      <c r="R1387" s="1">
        <v>15320407</v>
      </c>
      <c r="S1387" s="1">
        <v>621928</v>
      </c>
      <c r="T1387" s="1">
        <v>40.707677410000002</v>
      </c>
      <c r="U1387" s="1">
        <v>6.6247582600000001</v>
      </c>
      <c r="V1387" s="1">
        <v>49391</v>
      </c>
      <c r="W1387" s="1">
        <v>25.59</v>
      </c>
      <c r="X1387" s="1">
        <v>1.06</v>
      </c>
      <c r="Y1387" s="1">
        <v>1492879565</v>
      </c>
      <c r="Z1387" s="1">
        <v>873202488.37755895</v>
      </c>
      <c r="AA1387" s="1">
        <v>783627.72779999999</v>
      </c>
      <c r="AB1387" s="1">
        <v>1334062590</v>
      </c>
      <c r="AC1387" s="1">
        <v>873202488.37755895</v>
      </c>
      <c r="AD1387" s="1">
        <v>783627.72779999999</v>
      </c>
      <c r="AE1387" s="1">
        <v>1334062590</v>
      </c>
      <c r="AF1387" s="1">
        <v>690439680.38671994</v>
      </c>
      <c r="AG1387" s="1">
        <v>783627.72779999999</v>
      </c>
      <c r="AH1387" s="1">
        <v>1334062590</v>
      </c>
      <c r="AI1387" s="1">
        <v>604433653.09691405</v>
      </c>
      <c r="AJ1387" s="1">
        <v>783627.72779999999</v>
      </c>
      <c r="AK1387" s="1">
        <v>2346286958.0999999</v>
      </c>
      <c r="AL1387" s="1">
        <v>2788737415.9053502</v>
      </c>
      <c r="AM1387" s="1">
        <v>2629920440.9053502</v>
      </c>
      <c r="AN1387" s="1">
        <v>2447157632.9145198</v>
      </c>
      <c r="AO1387" s="1">
        <v>2361151605.6247101</v>
      </c>
      <c r="AP1387" s="1">
        <v>588385536.91999996</v>
      </c>
      <c r="AQ1387" s="1">
        <v>0</v>
      </c>
      <c r="AR1387" s="1">
        <v>0</v>
      </c>
      <c r="AS1387" s="1">
        <v>0</v>
      </c>
      <c r="AT1387" s="1">
        <v>0</v>
      </c>
      <c r="AU1387" s="1">
        <v>0</v>
      </c>
      <c r="AV1387" s="1">
        <v>2934672495.02</v>
      </c>
      <c r="AW1387" s="1">
        <v>3377122952.8253498</v>
      </c>
      <c r="AX1387" s="1">
        <v>3218305977.8253498</v>
      </c>
      <c r="AY1387" s="1">
        <v>3035543169.8345199</v>
      </c>
      <c r="AZ1387" s="1">
        <v>2949537142.5447102</v>
      </c>
      <c r="BA1387" s="1">
        <v>3377122952.8253498</v>
      </c>
      <c r="BB1387" s="1">
        <v>3218305977.8253498</v>
      </c>
      <c r="BC1387" s="1">
        <v>3035543169.8345199</v>
      </c>
      <c r="BD1387" s="1">
        <v>2949537142.5447102</v>
      </c>
      <c r="BE1387" s="1">
        <v>2788737415.9053502</v>
      </c>
      <c r="BF1387" s="1">
        <v>2629920440.9053502</v>
      </c>
      <c r="BG1387" s="1">
        <v>2447157632.9145198</v>
      </c>
      <c r="BH1387" s="1">
        <v>2361151605.6247101</v>
      </c>
      <c r="BI1387" s="1">
        <v>2788737415.9053502</v>
      </c>
      <c r="BJ1387" s="1">
        <v>2629920440.9053502</v>
      </c>
      <c r="BK1387" s="1">
        <v>2447157632.9145198</v>
      </c>
      <c r="BL1387" s="1">
        <v>2361151605.6247101</v>
      </c>
      <c r="BM1387" s="1" t="s">
        <v>85</v>
      </c>
      <c r="BN1387" s="1" t="s">
        <v>85</v>
      </c>
      <c r="BO1387" s="1" t="s">
        <v>85</v>
      </c>
      <c r="BP1387" t="s">
        <v>85</v>
      </c>
    </row>
    <row r="1388" spans="1:68" x14ac:dyDescent="0.25">
      <c r="A1388">
        <v>2037</v>
      </c>
      <c r="B1388" t="s">
        <v>371</v>
      </c>
      <c r="C1388">
        <v>2018</v>
      </c>
      <c r="D1388" s="2">
        <v>87023</v>
      </c>
      <c r="E1388" s="26">
        <v>144055.28</v>
      </c>
      <c r="F1388" t="s">
        <v>87</v>
      </c>
      <c r="I1388" s="2">
        <v>124</v>
      </c>
      <c r="J1388" s="1">
        <v>3938660980</v>
      </c>
      <c r="K1388" s="1">
        <v>1942980540</v>
      </c>
      <c r="L1388" s="1">
        <v>469893352.10000002</v>
      </c>
      <c r="M1388" s="1">
        <v>545746573</v>
      </c>
      <c r="N1388" s="1">
        <v>51552751.630000003</v>
      </c>
      <c r="O1388" s="1">
        <v>230426364.59999999</v>
      </c>
      <c r="P1388" s="1">
        <v>212985694.30000001</v>
      </c>
      <c r="Q1388" s="1">
        <v>47811622</v>
      </c>
      <c r="R1388" s="1">
        <v>15320407</v>
      </c>
      <c r="S1388" s="1">
        <v>621928</v>
      </c>
      <c r="T1388" s="1">
        <v>39.837967110000001</v>
      </c>
      <c r="U1388" s="1">
        <v>3.9592025729999998</v>
      </c>
      <c r="V1388" s="1">
        <v>49391</v>
      </c>
      <c r="W1388" s="1">
        <v>25.59</v>
      </c>
      <c r="X1388" s="1">
        <v>1.06</v>
      </c>
      <c r="Y1388" s="1">
        <v>1492879565</v>
      </c>
      <c r="Z1388" s="1">
        <v>919211947.06765294</v>
      </c>
      <c r="AA1388" s="1">
        <v>783627.72779999999</v>
      </c>
      <c r="AB1388" s="1">
        <v>1334062590</v>
      </c>
      <c r="AC1388" s="1">
        <v>919211947.06765294</v>
      </c>
      <c r="AD1388" s="1">
        <v>783627.72779999999</v>
      </c>
      <c r="AE1388" s="1">
        <v>1334062590</v>
      </c>
      <c r="AF1388" s="1">
        <v>726819278.90547705</v>
      </c>
      <c r="AG1388" s="1">
        <v>783627.72779999999</v>
      </c>
      <c r="AH1388" s="1">
        <v>1334062590</v>
      </c>
      <c r="AI1388" s="1">
        <v>636281552.71151102</v>
      </c>
      <c r="AJ1388" s="1">
        <v>783627.72779999999</v>
      </c>
      <c r="AK1388" s="1">
        <v>2643300256.6999998</v>
      </c>
      <c r="AL1388" s="1">
        <v>3095754186.1954498</v>
      </c>
      <c r="AM1388" s="1">
        <v>2936937211.1954498</v>
      </c>
      <c r="AN1388" s="1">
        <v>2744544543.0332699</v>
      </c>
      <c r="AO1388" s="1">
        <v>2654006816.8393102</v>
      </c>
      <c r="AP1388" s="1">
        <v>597299324.63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3240599581.3299999</v>
      </c>
      <c r="AW1388" s="1">
        <v>3693053510.8254499</v>
      </c>
      <c r="AX1388" s="1">
        <v>3534236535.8254499</v>
      </c>
      <c r="AY1388" s="1">
        <v>3341843867.66327</v>
      </c>
      <c r="AZ1388" s="1">
        <v>3251306141.4693098</v>
      </c>
      <c r="BA1388" s="1">
        <v>3693053510.8254499</v>
      </c>
      <c r="BB1388" s="1">
        <v>3534236535.8254499</v>
      </c>
      <c r="BC1388" s="1">
        <v>3341843867.66327</v>
      </c>
      <c r="BD1388" s="1">
        <v>3251306141.4693098</v>
      </c>
      <c r="BE1388" s="1">
        <v>3095754186.1954498</v>
      </c>
      <c r="BF1388" s="1">
        <v>2936937211.1954498</v>
      </c>
      <c r="BG1388" s="1">
        <v>2744544543.0332699</v>
      </c>
      <c r="BH1388" s="1">
        <v>2654006816.8393102</v>
      </c>
      <c r="BI1388" s="1">
        <v>3095754186.1954498</v>
      </c>
      <c r="BJ1388" s="1">
        <v>2936937211.1954498</v>
      </c>
      <c r="BK1388" s="1">
        <v>2744544543.0332699</v>
      </c>
      <c r="BL1388" s="1">
        <v>2654006816.8393102</v>
      </c>
      <c r="BM1388" s="1" t="s">
        <v>85</v>
      </c>
      <c r="BN1388" s="1" t="s">
        <v>85</v>
      </c>
      <c r="BO1388" s="1" t="s">
        <v>85</v>
      </c>
      <c r="BP1388" t="s">
        <v>85</v>
      </c>
    </row>
    <row r="1389" spans="1:68" x14ac:dyDescent="0.25">
      <c r="A1389">
        <v>2037</v>
      </c>
      <c r="B1389" t="s">
        <v>371</v>
      </c>
      <c r="C1389">
        <v>2019</v>
      </c>
      <c r="D1389" s="2">
        <v>90518</v>
      </c>
      <c r="E1389" s="26">
        <v>144055.28</v>
      </c>
      <c r="F1389" t="s">
        <v>87</v>
      </c>
      <c r="I1389" s="2">
        <v>124</v>
      </c>
      <c r="J1389" s="1">
        <v>4096844680</v>
      </c>
      <c r="K1389" s="1">
        <v>1942257922</v>
      </c>
      <c r="L1389" s="1">
        <v>484127285.60000002</v>
      </c>
      <c r="M1389" s="1">
        <v>520783329.69999999</v>
      </c>
      <c r="N1389" s="1">
        <v>63467723.890000001</v>
      </c>
      <c r="O1389" s="1">
        <v>230426364.59999999</v>
      </c>
      <c r="P1389" s="1">
        <v>212985694.30000001</v>
      </c>
      <c r="Q1389" s="1">
        <v>47811622</v>
      </c>
      <c r="R1389" s="1">
        <v>15320407</v>
      </c>
      <c r="S1389" s="1">
        <v>621928</v>
      </c>
      <c r="T1389" s="1">
        <v>40.688745500000003</v>
      </c>
      <c r="U1389" s="1">
        <v>5.9722034649999998</v>
      </c>
      <c r="V1389" s="1">
        <v>49391</v>
      </c>
      <c r="W1389" s="1">
        <v>25.59</v>
      </c>
      <c r="X1389" s="1">
        <v>1.06</v>
      </c>
      <c r="Y1389" s="1">
        <v>1552836290</v>
      </c>
      <c r="Z1389" s="1">
        <v>889435871.36450195</v>
      </c>
      <c r="AA1389" s="1">
        <v>783627.72779999999</v>
      </c>
      <c r="AB1389" s="1">
        <v>1387640940</v>
      </c>
      <c r="AC1389" s="1">
        <v>889435871.36450195</v>
      </c>
      <c r="AD1389" s="1">
        <v>783627.72779999999</v>
      </c>
      <c r="AE1389" s="1">
        <v>1387640940</v>
      </c>
      <c r="AF1389" s="1">
        <v>703275387.92338204</v>
      </c>
      <c r="AG1389" s="1">
        <v>783627.72779999999</v>
      </c>
      <c r="AH1389" s="1">
        <v>1387640940</v>
      </c>
      <c r="AI1389" s="1">
        <v>615670454.53932595</v>
      </c>
      <c r="AJ1389" s="1">
        <v>783627.72779999999</v>
      </c>
      <c r="AK1389" s="1">
        <v>2656811572.1999998</v>
      </c>
      <c r="AL1389" s="1">
        <v>3140168768.9923</v>
      </c>
      <c r="AM1389" s="1">
        <v>2974973418.9923</v>
      </c>
      <c r="AN1389" s="1">
        <v>2788812935.5511799</v>
      </c>
      <c r="AO1389" s="1">
        <v>2701208002.16712</v>
      </c>
      <c r="AP1389" s="1">
        <v>584251053.59000003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3241062625.79</v>
      </c>
      <c r="AW1389" s="1">
        <v>3724419822.5823002</v>
      </c>
      <c r="AX1389" s="1">
        <v>3559224472.5823002</v>
      </c>
      <c r="AY1389" s="1">
        <v>3373063989.14118</v>
      </c>
      <c r="AZ1389" s="1">
        <v>3285459055.7571201</v>
      </c>
      <c r="BA1389" s="1">
        <v>3724419822.5823002</v>
      </c>
      <c r="BB1389" s="1">
        <v>3559224472.5823002</v>
      </c>
      <c r="BC1389" s="1">
        <v>3373063989.14118</v>
      </c>
      <c r="BD1389" s="1">
        <v>3285459055.7571201</v>
      </c>
      <c r="BE1389" s="1">
        <v>3140168768.9923</v>
      </c>
      <c r="BF1389" s="1">
        <v>2974973418.9923</v>
      </c>
      <c r="BG1389" s="1">
        <v>2788812935.5511799</v>
      </c>
      <c r="BH1389" s="1">
        <v>2701208002.16712</v>
      </c>
      <c r="BI1389" s="1">
        <v>3140168768.9923</v>
      </c>
      <c r="BJ1389" s="1">
        <v>2974973418.9923</v>
      </c>
      <c r="BK1389" s="1">
        <v>2788812935.5511799</v>
      </c>
      <c r="BL1389" s="1">
        <v>2701208002.16712</v>
      </c>
      <c r="BM1389" s="1" t="s">
        <v>85</v>
      </c>
      <c r="BN1389" s="1" t="s">
        <v>85</v>
      </c>
      <c r="BO1389" s="1" t="s">
        <v>85</v>
      </c>
      <c r="BP1389" t="s">
        <v>85</v>
      </c>
    </row>
    <row r="1390" spans="1:68" x14ac:dyDescent="0.25">
      <c r="A1390">
        <v>2037</v>
      </c>
      <c r="B1390" t="s">
        <v>371</v>
      </c>
      <c r="C1390">
        <v>2020</v>
      </c>
      <c r="D1390" s="2">
        <v>89037</v>
      </c>
      <c r="E1390" s="26">
        <v>144055.28</v>
      </c>
      <c r="F1390" t="s">
        <v>87</v>
      </c>
      <c r="I1390" s="2">
        <v>124</v>
      </c>
      <c r="J1390" s="1">
        <v>4029814620</v>
      </c>
      <c r="K1390" s="1">
        <v>2312766581</v>
      </c>
      <c r="L1390" s="1">
        <v>339612615.80000001</v>
      </c>
      <c r="M1390" s="1">
        <v>477456157.80000001</v>
      </c>
      <c r="N1390" s="1">
        <v>1730244.2760000001</v>
      </c>
      <c r="O1390" s="1">
        <v>230426364.59999999</v>
      </c>
      <c r="P1390" s="1">
        <v>212985694.30000001</v>
      </c>
      <c r="Q1390" s="1">
        <v>47811622</v>
      </c>
      <c r="R1390" s="1">
        <v>15320407</v>
      </c>
      <c r="S1390" s="1">
        <v>621928</v>
      </c>
      <c r="T1390" s="1">
        <v>41.421357749999999</v>
      </c>
      <c r="U1390" s="1">
        <v>1.8914726630000001</v>
      </c>
      <c r="V1390" s="1">
        <v>49391</v>
      </c>
      <c r="W1390" s="1">
        <v>25.59</v>
      </c>
      <c r="X1390" s="1">
        <v>1.06</v>
      </c>
      <c r="Y1390" s="1">
        <v>1527429735</v>
      </c>
      <c r="Z1390" s="1">
        <v>1012753451.99553</v>
      </c>
      <c r="AA1390" s="1">
        <v>783627.72779999999</v>
      </c>
      <c r="AB1390" s="1">
        <v>1364937210</v>
      </c>
      <c r="AC1390" s="1">
        <v>1012753451.99553</v>
      </c>
      <c r="AD1390" s="1">
        <v>783627.72779999999</v>
      </c>
      <c r="AE1390" s="1">
        <v>1364937210</v>
      </c>
      <c r="AF1390" s="1">
        <v>800782383.25404799</v>
      </c>
      <c r="AG1390" s="1">
        <v>783627.72779999999</v>
      </c>
      <c r="AH1390" s="1">
        <v>1364937210</v>
      </c>
      <c r="AI1390" s="1">
        <v>701031292.08158195</v>
      </c>
      <c r="AJ1390" s="1">
        <v>783627.72779999999</v>
      </c>
      <c r="AK1390" s="1">
        <v>2882805561.4000001</v>
      </c>
      <c r="AL1390" s="1">
        <v>3093565124.8233299</v>
      </c>
      <c r="AM1390" s="1">
        <v>2931072599.8233299</v>
      </c>
      <c r="AN1390" s="1">
        <v>2719101531.08184</v>
      </c>
      <c r="AO1390" s="1">
        <v>2619350439.90938</v>
      </c>
      <c r="AP1390" s="1">
        <v>479186402.07599998</v>
      </c>
      <c r="AQ1390" s="1">
        <v>0</v>
      </c>
      <c r="AR1390" s="1">
        <v>0</v>
      </c>
      <c r="AS1390" s="1">
        <v>0</v>
      </c>
      <c r="AT1390" s="1">
        <v>0</v>
      </c>
      <c r="AU1390" s="1">
        <v>0</v>
      </c>
      <c r="AV1390" s="1">
        <v>3361991963.4759998</v>
      </c>
      <c r="AW1390" s="1">
        <v>3572751526.8993301</v>
      </c>
      <c r="AX1390" s="1">
        <v>3410259001.8993301</v>
      </c>
      <c r="AY1390" s="1">
        <v>3198287933.1578398</v>
      </c>
      <c r="AZ1390" s="1">
        <v>3098536841.9853802</v>
      </c>
      <c r="BA1390" s="1">
        <v>3572751526.8993301</v>
      </c>
      <c r="BB1390" s="1">
        <v>3410259001.8993301</v>
      </c>
      <c r="BC1390" s="1">
        <v>3198287933.1578398</v>
      </c>
      <c r="BD1390" s="1">
        <v>3098536841.9853802</v>
      </c>
      <c r="BE1390" s="1">
        <v>3093565124.8233299</v>
      </c>
      <c r="BF1390" s="1">
        <v>2931072599.8233299</v>
      </c>
      <c r="BG1390" s="1">
        <v>2719101531.08184</v>
      </c>
      <c r="BH1390" s="1">
        <v>2619350439.90938</v>
      </c>
      <c r="BI1390" s="1">
        <v>3093565124.8233299</v>
      </c>
      <c r="BJ1390" s="1">
        <v>2931072599.8233299</v>
      </c>
      <c r="BK1390" s="1">
        <v>2719101531.08184</v>
      </c>
      <c r="BL1390" s="1">
        <v>2619350439.90938</v>
      </c>
      <c r="BM1390" s="1" t="s">
        <v>85</v>
      </c>
      <c r="BN1390" s="1" t="s">
        <v>85</v>
      </c>
      <c r="BO1390" s="1" t="s">
        <v>85</v>
      </c>
      <c r="BP1390" t="s">
        <v>85</v>
      </c>
    </row>
    <row r="1391" spans="1:68" x14ac:dyDescent="0.25">
      <c r="A1391">
        <v>2037</v>
      </c>
      <c r="B1391" t="s">
        <v>371</v>
      </c>
      <c r="C1391">
        <v>2021</v>
      </c>
      <c r="D1391" s="2">
        <v>89037</v>
      </c>
      <c r="E1391" s="26">
        <v>144055.28</v>
      </c>
      <c r="F1391" t="s">
        <v>87</v>
      </c>
      <c r="I1391" s="2">
        <v>124</v>
      </c>
      <c r="J1391" s="1">
        <v>4029814620</v>
      </c>
      <c r="K1391" s="1">
        <v>2126975898</v>
      </c>
      <c r="L1391" s="1">
        <v>525403298.80000001</v>
      </c>
      <c r="M1391" s="1">
        <v>477456157.80000001</v>
      </c>
      <c r="N1391" s="1">
        <v>1730244.2760000001</v>
      </c>
      <c r="O1391" s="1">
        <v>230426364.59999999</v>
      </c>
      <c r="P1391" s="1">
        <v>212985694.30000001</v>
      </c>
      <c r="Q1391" s="1">
        <v>47811622</v>
      </c>
      <c r="R1391" s="1">
        <v>15320407</v>
      </c>
      <c r="S1391" s="1">
        <v>621928</v>
      </c>
      <c r="T1391" s="1">
        <v>40.407031570000001</v>
      </c>
      <c r="U1391" s="1">
        <v>4.9360659680000003</v>
      </c>
      <c r="V1391" s="1">
        <v>49391</v>
      </c>
      <c r="W1391" s="1">
        <v>25.59</v>
      </c>
      <c r="X1391" s="1">
        <v>1.06</v>
      </c>
      <c r="Y1391" s="1">
        <v>1527429735</v>
      </c>
      <c r="Z1391" s="1">
        <v>908764161.08921194</v>
      </c>
      <c r="AA1391" s="1">
        <v>783627.72779999999</v>
      </c>
      <c r="AB1391" s="1">
        <v>1364937210</v>
      </c>
      <c r="AC1391" s="1">
        <v>908764161.08921194</v>
      </c>
      <c r="AD1391" s="1">
        <v>783627.72779999999</v>
      </c>
      <c r="AE1391" s="1">
        <v>1364937210</v>
      </c>
      <c r="AF1391" s="1">
        <v>718558232.80481005</v>
      </c>
      <c r="AG1391" s="1">
        <v>783627.72779999999</v>
      </c>
      <c r="AH1391" s="1">
        <v>1364937210</v>
      </c>
      <c r="AI1391" s="1">
        <v>629049560.67097402</v>
      </c>
      <c r="AJ1391" s="1">
        <v>783627.72779999999</v>
      </c>
      <c r="AK1391" s="1">
        <v>2882805561.4000001</v>
      </c>
      <c r="AL1391" s="1">
        <v>3175366516.9170098</v>
      </c>
      <c r="AM1391" s="1">
        <v>3012873991.9170098</v>
      </c>
      <c r="AN1391" s="1">
        <v>2822668063.6326098</v>
      </c>
      <c r="AO1391" s="1">
        <v>2733159391.4987702</v>
      </c>
      <c r="AP1391" s="1">
        <v>479186402.07599998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3361991963.4759998</v>
      </c>
      <c r="AW1391" s="1">
        <v>3654552918.99301</v>
      </c>
      <c r="AX1391" s="1">
        <v>3492060393.99301</v>
      </c>
      <c r="AY1391" s="1">
        <v>3301854465.7086101</v>
      </c>
      <c r="AZ1391" s="1">
        <v>3212345793.57477</v>
      </c>
      <c r="BA1391" s="1">
        <v>3654552918.99301</v>
      </c>
      <c r="BB1391" s="1">
        <v>3492060393.99301</v>
      </c>
      <c r="BC1391" s="1">
        <v>3301854465.7086101</v>
      </c>
      <c r="BD1391" s="1">
        <v>3212345793.57477</v>
      </c>
      <c r="BE1391" s="1">
        <v>3175366516.9170098</v>
      </c>
      <c r="BF1391" s="1">
        <v>3012873991.9170098</v>
      </c>
      <c r="BG1391" s="1">
        <v>2822668063.6326098</v>
      </c>
      <c r="BH1391" s="1">
        <v>2733159391.4987702</v>
      </c>
      <c r="BI1391" s="1">
        <v>3175366516.9170098</v>
      </c>
      <c r="BJ1391" s="1">
        <v>3012873991.9170098</v>
      </c>
      <c r="BK1391" s="1">
        <v>2822668063.6326098</v>
      </c>
      <c r="BL1391" s="1">
        <v>2733159391.4987702</v>
      </c>
      <c r="BM1391" s="1" t="s">
        <v>85</v>
      </c>
      <c r="BN1391" s="1" t="s">
        <v>85</v>
      </c>
      <c r="BO1391" s="1" t="s">
        <v>85</v>
      </c>
      <c r="BP1391" t="s">
        <v>85</v>
      </c>
    </row>
    <row r="1392" spans="1:68" x14ac:dyDescent="0.25">
      <c r="A1392">
        <v>2042</v>
      </c>
      <c r="B1392" t="s">
        <v>372</v>
      </c>
      <c r="C1392">
        <v>2017</v>
      </c>
      <c r="D1392" s="2">
        <v>24842</v>
      </c>
      <c r="E1392" s="26">
        <v>60203.89</v>
      </c>
      <c r="F1392" t="s">
        <v>105</v>
      </c>
      <c r="I1392" s="2">
        <v>215</v>
      </c>
      <c r="J1392" s="1">
        <v>1949475950</v>
      </c>
      <c r="K1392" s="1">
        <v>634000000</v>
      </c>
      <c r="L1392" s="1">
        <v>63000000</v>
      </c>
      <c r="M1392" s="1">
        <v>214000000</v>
      </c>
      <c r="N1392" s="1">
        <v>0</v>
      </c>
      <c r="O1392" s="1">
        <v>392363860.30000001</v>
      </c>
      <c r="P1392" s="1">
        <v>30406085.699999999</v>
      </c>
      <c r="Q1392" s="1">
        <v>15651312</v>
      </c>
      <c r="R1392" s="1">
        <v>6082883</v>
      </c>
      <c r="S1392" s="1">
        <v>206274</v>
      </c>
      <c r="T1392" s="1">
        <v>60.099468219999999</v>
      </c>
      <c r="U1392" s="1">
        <v>3.1220955250000002</v>
      </c>
      <c r="V1392" s="1">
        <v>817545</v>
      </c>
      <c r="W1392" s="1">
        <v>37.03</v>
      </c>
      <c r="X1392" s="1">
        <v>0.97</v>
      </c>
      <c r="Y1392" s="1">
        <v>426164510</v>
      </c>
      <c r="Z1392" s="1">
        <v>483986465.12528998</v>
      </c>
      <c r="AA1392" s="1">
        <v>18769688.636999998</v>
      </c>
      <c r="AB1392" s="1">
        <v>380827860</v>
      </c>
      <c r="AC1392" s="1">
        <v>483986465.12528998</v>
      </c>
      <c r="AD1392" s="1">
        <v>18769688.636999998</v>
      </c>
      <c r="AE1392" s="1">
        <v>380827860</v>
      </c>
      <c r="AF1392" s="1">
        <v>382687792.52446002</v>
      </c>
      <c r="AG1392" s="1">
        <v>18769688.636999998</v>
      </c>
      <c r="AH1392" s="1">
        <v>380827860</v>
      </c>
      <c r="AI1392" s="1">
        <v>335017828.94759899</v>
      </c>
      <c r="AJ1392" s="1">
        <v>18206597.97789</v>
      </c>
      <c r="AK1392" s="1">
        <v>1089363860.3</v>
      </c>
      <c r="AL1392" s="1">
        <v>1022326749.46229</v>
      </c>
      <c r="AM1392" s="1">
        <v>976990099.46229005</v>
      </c>
      <c r="AN1392" s="1">
        <v>875691426.86145997</v>
      </c>
      <c r="AO1392" s="1">
        <v>827458372.625489</v>
      </c>
      <c r="AP1392" s="1">
        <v>214000000</v>
      </c>
      <c r="AQ1392" s="1">
        <v>0</v>
      </c>
      <c r="AR1392" s="1">
        <v>0</v>
      </c>
      <c r="AS1392" s="1">
        <v>0</v>
      </c>
      <c r="AT1392" s="1">
        <v>0</v>
      </c>
      <c r="AU1392" s="1">
        <v>0</v>
      </c>
      <c r="AV1392" s="1">
        <v>1303363860.3</v>
      </c>
      <c r="AW1392" s="1">
        <v>1236326749.46229</v>
      </c>
      <c r="AX1392" s="1">
        <v>1190990099.46229</v>
      </c>
      <c r="AY1392" s="1">
        <v>1089691426.86146</v>
      </c>
      <c r="AZ1392" s="1">
        <v>1041458372.6254801</v>
      </c>
      <c r="BA1392" s="1">
        <v>1236326749.46229</v>
      </c>
      <c r="BB1392" s="1">
        <v>1190990099.46229</v>
      </c>
      <c r="BC1392" s="1">
        <v>1089691426.86146</v>
      </c>
      <c r="BD1392" s="1">
        <v>1041458372.6254801</v>
      </c>
      <c r="BE1392" s="1">
        <v>1022326749.46229</v>
      </c>
      <c r="BF1392" s="1">
        <v>976990099.46229005</v>
      </c>
      <c r="BG1392" s="1">
        <v>875691426.86145997</v>
      </c>
      <c r="BH1392" s="1">
        <v>827458372.625489</v>
      </c>
      <c r="BI1392" s="1">
        <v>1022326749.46229</v>
      </c>
      <c r="BJ1392" s="1">
        <v>976990099.46229005</v>
      </c>
      <c r="BK1392" s="1">
        <v>875691426.86145997</v>
      </c>
      <c r="BL1392" s="1">
        <v>827458372.625489</v>
      </c>
      <c r="BM1392" s="1" t="s">
        <v>85</v>
      </c>
      <c r="BN1392" s="1" t="s">
        <v>85</v>
      </c>
      <c r="BO1392" s="1" t="s">
        <v>85</v>
      </c>
      <c r="BP1392" t="s">
        <v>85</v>
      </c>
    </row>
    <row r="1393" spans="1:68" x14ac:dyDescent="0.25">
      <c r="A1393">
        <v>2042</v>
      </c>
      <c r="B1393" t="s">
        <v>372</v>
      </c>
      <c r="C1393">
        <v>2018</v>
      </c>
      <c r="D1393" s="2">
        <v>24194</v>
      </c>
      <c r="E1393" s="26">
        <v>60203.89</v>
      </c>
      <c r="F1393" t="s">
        <v>105</v>
      </c>
      <c r="I1393" s="2">
        <v>215</v>
      </c>
      <c r="J1393" s="1">
        <v>1898624150</v>
      </c>
      <c r="K1393" s="1">
        <v>634866000</v>
      </c>
      <c r="L1393" s="1">
        <v>76791000</v>
      </c>
      <c r="M1393" s="1">
        <v>241448000</v>
      </c>
      <c r="N1393" s="1">
        <v>0</v>
      </c>
      <c r="O1393" s="1">
        <v>392363860.30000001</v>
      </c>
      <c r="P1393" s="1">
        <v>30406085.699999999</v>
      </c>
      <c r="Q1393" s="1">
        <v>15651312</v>
      </c>
      <c r="R1393" s="1">
        <v>6082883</v>
      </c>
      <c r="S1393" s="1">
        <v>206274</v>
      </c>
      <c r="T1393" s="1">
        <v>59.541089280000001</v>
      </c>
      <c r="U1393" s="1">
        <v>2.251321152</v>
      </c>
      <c r="V1393" s="1">
        <v>817545</v>
      </c>
      <c r="W1393" s="1">
        <v>37.03</v>
      </c>
      <c r="X1393" s="1">
        <v>0.97</v>
      </c>
      <c r="Y1393" s="1">
        <v>415048070</v>
      </c>
      <c r="Z1393" s="1">
        <v>486640065.21577299</v>
      </c>
      <c r="AA1393" s="1">
        <v>18769688.636999998</v>
      </c>
      <c r="AB1393" s="1">
        <v>370894020</v>
      </c>
      <c r="AC1393" s="1">
        <v>486640065.21577299</v>
      </c>
      <c r="AD1393" s="1">
        <v>18769688.636999998</v>
      </c>
      <c r="AE1393" s="1">
        <v>370894020</v>
      </c>
      <c r="AF1393" s="1">
        <v>384785992.441284</v>
      </c>
      <c r="AG1393" s="1">
        <v>18769688.636999998</v>
      </c>
      <c r="AH1393" s="1">
        <v>370894020</v>
      </c>
      <c r="AI1393" s="1">
        <v>336854664.07681799</v>
      </c>
      <c r="AJ1393" s="1">
        <v>18206597.97789</v>
      </c>
      <c r="AK1393" s="1">
        <v>1104020860.3</v>
      </c>
      <c r="AL1393" s="1">
        <v>1027654909.55277</v>
      </c>
      <c r="AM1393" s="1">
        <v>983500859.552773</v>
      </c>
      <c r="AN1393" s="1">
        <v>881646786.77828395</v>
      </c>
      <c r="AO1393" s="1">
        <v>833152367.75470805</v>
      </c>
      <c r="AP1393" s="1">
        <v>241448000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1345468860.3</v>
      </c>
      <c r="AW1393" s="1">
        <v>1269102909.5527699</v>
      </c>
      <c r="AX1393" s="1">
        <v>1224948859.5527699</v>
      </c>
      <c r="AY1393" s="1">
        <v>1123094786.77828</v>
      </c>
      <c r="AZ1393" s="1">
        <v>1074600367.7546999</v>
      </c>
      <c r="BA1393" s="1">
        <v>1269102909.5527699</v>
      </c>
      <c r="BB1393" s="1">
        <v>1224948859.5527699</v>
      </c>
      <c r="BC1393" s="1">
        <v>1123094786.77828</v>
      </c>
      <c r="BD1393" s="1">
        <v>1074600367.7546999</v>
      </c>
      <c r="BE1393" s="1">
        <v>1027654909.55277</v>
      </c>
      <c r="BF1393" s="1">
        <v>983500859.552773</v>
      </c>
      <c r="BG1393" s="1">
        <v>881646786.77828395</v>
      </c>
      <c r="BH1393" s="1">
        <v>833152367.75470805</v>
      </c>
      <c r="BI1393" s="1">
        <v>1027654909.55277</v>
      </c>
      <c r="BJ1393" s="1">
        <v>983500859.552773</v>
      </c>
      <c r="BK1393" s="1">
        <v>881646786.77828395</v>
      </c>
      <c r="BL1393" s="1">
        <v>833152367.75470805</v>
      </c>
      <c r="BM1393" s="1" t="s">
        <v>85</v>
      </c>
      <c r="BN1393" s="1" t="s">
        <v>85</v>
      </c>
      <c r="BO1393" s="1" t="s">
        <v>85</v>
      </c>
      <c r="BP1393" t="s">
        <v>85</v>
      </c>
    </row>
    <row r="1394" spans="1:68" x14ac:dyDescent="0.25">
      <c r="A1394">
        <v>2042</v>
      </c>
      <c r="B1394" t="s">
        <v>372</v>
      </c>
      <c r="C1394">
        <v>2019</v>
      </c>
      <c r="D1394" s="2">
        <v>24194</v>
      </c>
      <c r="E1394" s="26">
        <v>60203.89</v>
      </c>
      <c r="F1394" t="s">
        <v>105</v>
      </c>
      <c r="I1394" s="2">
        <v>215</v>
      </c>
      <c r="J1394" s="1">
        <v>1898624150</v>
      </c>
      <c r="K1394" s="1">
        <v>627503000</v>
      </c>
      <c r="L1394" s="1">
        <v>67004000</v>
      </c>
      <c r="M1394" s="1">
        <v>249140000</v>
      </c>
      <c r="N1394" s="1">
        <v>0</v>
      </c>
      <c r="O1394" s="1">
        <v>392363860.30000001</v>
      </c>
      <c r="P1394" s="1">
        <v>30406085.699999999</v>
      </c>
      <c r="Q1394" s="1">
        <v>15651312</v>
      </c>
      <c r="R1394" s="1">
        <v>6082883</v>
      </c>
      <c r="S1394" s="1">
        <v>206274</v>
      </c>
      <c r="T1394" s="1">
        <v>56.289363459999997</v>
      </c>
      <c r="U1394" s="1">
        <v>3.3406096820000002</v>
      </c>
      <c r="V1394" s="1">
        <v>817545</v>
      </c>
      <c r="W1394" s="1">
        <v>37.03</v>
      </c>
      <c r="X1394" s="1">
        <v>0.97</v>
      </c>
      <c r="Y1394" s="1">
        <v>415048070</v>
      </c>
      <c r="Z1394" s="1">
        <v>449765915.16394001</v>
      </c>
      <c r="AA1394" s="1">
        <v>18769688.636999998</v>
      </c>
      <c r="AB1394" s="1">
        <v>370894020</v>
      </c>
      <c r="AC1394" s="1">
        <v>449765915.16394001</v>
      </c>
      <c r="AD1394" s="1">
        <v>18769688.636999998</v>
      </c>
      <c r="AE1394" s="1">
        <v>370894020</v>
      </c>
      <c r="AF1394" s="1">
        <v>355629625.26705098</v>
      </c>
      <c r="AG1394" s="1">
        <v>18206597.97789</v>
      </c>
      <c r="AH1394" s="1">
        <v>370894020</v>
      </c>
      <c r="AI1394" s="1">
        <v>311330194.72733903</v>
      </c>
      <c r="AJ1394" s="1">
        <v>18206597.97789</v>
      </c>
      <c r="AK1394" s="1">
        <v>1086870860.3</v>
      </c>
      <c r="AL1394" s="1">
        <v>980993759.50093997</v>
      </c>
      <c r="AM1394" s="1">
        <v>936839709.50093997</v>
      </c>
      <c r="AN1394" s="1">
        <v>842140328.94494104</v>
      </c>
      <c r="AO1394" s="1">
        <v>797840898.40522897</v>
      </c>
      <c r="AP1394" s="1">
        <v>249140000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1336010860.3</v>
      </c>
      <c r="AW1394" s="1">
        <v>1230133759.5009401</v>
      </c>
      <c r="AX1394" s="1">
        <v>1185979709.5009401</v>
      </c>
      <c r="AY1394" s="1">
        <v>1091280328.9449401</v>
      </c>
      <c r="AZ1394" s="1">
        <v>1046980898.40522</v>
      </c>
      <c r="BA1394" s="1">
        <v>1230133759.5009401</v>
      </c>
      <c r="BB1394" s="1">
        <v>1185979709.5009401</v>
      </c>
      <c r="BC1394" s="1">
        <v>1091280328.9449401</v>
      </c>
      <c r="BD1394" s="1">
        <v>1046980898.40522</v>
      </c>
      <c r="BE1394" s="1">
        <v>980993759.50093997</v>
      </c>
      <c r="BF1394" s="1">
        <v>936839709.50093997</v>
      </c>
      <c r="BG1394" s="1">
        <v>842140328.94494104</v>
      </c>
      <c r="BH1394" s="1">
        <v>797840898.40522897</v>
      </c>
      <c r="BI1394" s="1">
        <v>980993759.50093997</v>
      </c>
      <c r="BJ1394" s="1">
        <v>936839709.50093997</v>
      </c>
      <c r="BK1394" s="1">
        <v>842140328.94494104</v>
      </c>
      <c r="BL1394" s="1">
        <v>797840898.40522897</v>
      </c>
      <c r="BM1394" s="1" t="s">
        <v>85</v>
      </c>
      <c r="BN1394" s="1" t="s">
        <v>85</v>
      </c>
      <c r="BO1394" s="1" t="s">
        <v>85</v>
      </c>
      <c r="BP1394" t="s">
        <v>85</v>
      </c>
    </row>
    <row r="1395" spans="1:68" x14ac:dyDescent="0.25">
      <c r="A1395">
        <v>2042</v>
      </c>
      <c r="B1395" t="s">
        <v>372</v>
      </c>
      <c r="C1395">
        <v>2020</v>
      </c>
      <c r="D1395" s="2">
        <v>25917</v>
      </c>
      <c r="E1395" s="26">
        <v>60203.89</v>
      </c>
      <c r="F1395" t="s">
        <v>105</v>
      </c>
      <c r="I1395" s="2">
        <v>215</v>
      </c>
      <c r="J1395" s="1">
        <v>2033836575</v>
      </c>
      <c r="K1395" s="1">
        <v>841990707.60000002</v>
      </c>
      <c r="L1395" s="1">
        <v>91817293.140000001</v>
      </c>
      <c r="M1395" s="1">
        <v>312838138.89999998</v>
      </c>
      <c r="N1395" s="1">
        <v>0</v>
      </c>
      <c r="O1395" s="1">
        <v>392363860.30000001</v>
      </c>
      <c r="P1395" s="1">
        <v>30406085.699999999</v>
      </c>
      <c r="Q1395" s="1">
        <v>15651312</v>
      </c>
      <c r="R1395" s="1">
        <v>6082883</v>
      </c>
      <c r="S1395" s="1">
        <v>206274</v>
      </c>
      <c r="T1395" s="1">
        <v>55.638045130000002</v>
      </c>
      <c r="U1395" s="1">
        <v>1.5972127629999999</v>
      </c>
      <c r="V1395" s="1">
        <v>817545</v>
      </c>
      <c r="W1395" s="1">
        <v>37.03</v>
      </c>
      <c r="X1395" s="1">
        <v>0.97</v>
      </c>
      <c r="Y1395" s="1">
        <v>444606135</v>
      </c>
      <c r="Z1395" s="1">
        <v>459042426.71455902</v>
      </c>
      <c r="AA1395" s="1">
        <v>18769688.636999998</v>
      </c>
      <c r="AB1395" s="1">
        <v>397307610</v>
      </c>
      <c r="AC1395" s="1">
        <v>459042426.71455902</v>
      </c>
      <c r="AD1395" s="1">
        <v>18769688.636999998</v>
      </c>
      <c r="AE1395" s="1">
        <v>397307610</v>
      </c>
      <c r="AF1395" s="1">
        <v>362964557.09560001</v>
      </c>
      <c r="AG1395" s="1">
        <v>18206597.97789</v>
      </c>
      <c r="AH1395" s="1">
        <v>397307610</v>
      </c>
      <c r="AI1395" s="1">
        <v>317751441.98079503</v>
      </c>
      <c r="AJ1395" s="1">
        <v>18206597.97789</v>
      </c>
      <c r="AK1395" s="1">
        <v>1326171861.04</v>
      </c>
      <c r="AL1395" s="1">
        <v>1044641629.19155</v>
      </c>
      <c r="AM1395" s="1">
        <v>997343104.19155896</v>
      </c>
      <c r="AN1395" s="1">
        <v>900702143.91349006</v>
      </c>
      <c r="AO1395" s="1">
        <v>855489028.79868495</v>
      </c>
      <c r="AP1395" s="1">
        <v>312838138.89999998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1639009999.9400001</v>
      </c>
      <c r="AW1395" s="1">
        <v>1357479768.0915501</v>
      </c>
      <c r="AX1395" s="1">
        <v>1310181243.0915501</v>
      </c>
      <c r="AY1395" s="1">
        <v>1213540282.8134899</v>
      </c>
      <c r="AZ1395" s="1">
        <v>1168327167.6986799</v>
      </c>
      <c r="BA1395" s="1">
        <v>1357479768.0915501</v>
      </c>
      <c r="BB1395" s="1">
        <v>1310181243.0915501</v>
      </c>
      <c r="BC1395" s="1">
        <v>1213540282.8134899</v>
      </c>
      <c r="BD1395" s="1">
        <v>1168327167.6986799</v>
      </c>
      <c r="BE1395" s="1">
        <v>1044641629.19155</v>
      </c>
      <c r="BF1395" s="1">
        <v>997343104.19155896</v>
      </c>
      <c r="BG1395" s="1">
        <v>900702143.91349006</v>
      </c>
      <c r="BH1395" s="1">
        <v>855489028.79868495</v>
      </c>
      <c r="BI1395" s="1">
        <v>1044641629.19155</v>
      </c>
      <c r="BJ1395" s="1">
        <v>997343104.19155896</v>
      </c>
      <c r="BK1395" s="1">
        <v>900702143.91349006</v>
      </c>
      <c r="BL1395" s="1">
        <v>855489028.79868495</v>
      </c>
      <c r="BM1395" s="1" t="s">
        <v>85</v>
      </c>
      <c r="BN1395" s="1" t="s">
        <v>85</v>
      </c>
      <c r="BO1395" s="1" t="s">
        <v>85</v>
      </c>
      <c r="BP1395" t="s">
        <v>85</v>
      </c>
    </row>
    <row r="1396" spans="1:68" x14ac:dyDescent="0.25">
      <c r="A1396">
        <v>2042</v>
      </c>
      <c r="B1396" t="s">
        <v>372</v>
      </c>
      <c r="C1396">
        <v>2021</v>
      </c>
      <c r="D1396" s="2">
        <v>25917</v>
      </c>
      <c r="E1396" s="26">
        <v>60203.89</v>
      </c>
      <c r="F1396" t="s">
        <v>105</v>
      </c>
      <c r="I1396" s="2">
        <v>215</v>
      </c>
      <c r="J1396" s="1">
        <v>2033836575</v>
      </c>
      <c r="K1396" s="1">
        <v>715330000</v>
      </c>
      <c r="L1396" s="1">
        <v>93100000</v>
      </c>
      <c r="M1396" s="1">
        <v>227350000</v>
      </c>
      <c r="N1396" s="1">
        <v>1630000</v>
      </c>
      <c r="O1396" s="1">
        <v>392363860.30000001</v>
      </c>
      <c r="P1396" s="1">
        <v>30406085.699999999</v>
      </c>
      <c r="Q1396" s="1">
        <v>15651312</v>
      </c>
      <c r="R1396" s="1">
        <v>6082883</v>
      </c>
      <c r="S1396" s="1">
        <v>206274</v>
      </c>
      <c r="T1396" s="1">
        <v>58.201797740000004</v>
      </c>
      <c r="U1396" s="1">
        <v>2.5876433720000001</v>
      </c>
      <c r="V1396" s="1">
        <v>817545</v>
      </c>
      <c r="W1396" s="1">
        <v>37.03</v>
      </c>
      <c r="X1396" s="1">
        <v>0.97</v>
      </c>
      <c r="Y1396" s="1">
        <v>444606135</v>
      </c>
      <c r="Z1396" s="1">
        <v>472406794.31788802</v>
      </c>
      <c r="AA1396" s="1">
        <v>18769688.636999998</v>
      </c>
      <c r="AB1396" s="1">
        <v>397307610</v>
      </c>
      <c r="AC1396" s="1">
        <v>472406794.31788802</v>
      </c>
      <c r="AD1396" s="1">
        <v>18769688.636999998</v>
      </c>
      <c r="AE1396" s="1">
        <v>397307610</v>
      </c>
      <c r="AF1396" s="1">
        <v>373531754.12512702</v>
      </c>
      <c r="AG1396" s="1">
        <v>18769688.636999998</v>
      </c>
      <c r="AH1396" s="1">
        <v>397307610</v>
      </c>
      <c r="AI1396" s="1">
        <v>327002323.446181</v>
      </c>
      <c r="AJ1396" s="1">
        <v>18206597.97789</v>
      </c>
      <c r="AK1396" s="1">
        <v>1200793860.3</v>
      </c>
      <c r="AL1396" s="1">
        <v>1059288703.65488</v>
      </c>
      <c r="AM1396" s="1">
        <v>1011990178.65488</v>
      </c>
      <c r="AN1396" s="1">
        <v>913115138.46212697</v>
      </c>
      <c r="AO1396" s="1">
        <v>866022617.124071</v>
      </c>
      <c r="AP1396" s="1">
        <v>228980000</v>
      </c>
      <c r="AQ1396" s="1">
        <v>0</v>
      </c>
      <c r="AR1396" s="1">
        <v>0</v>
      </c>
      <c r="AS1396" s="1">
        <v>0</v>
      </c>
      <c r="AT1396" s="1">
        <v>0</v>
      </c>
      <c r="AU1396" s="1">
        <v>0</v>
      </c>
      <c r="AV1396" s="1">
        <v>1429773860.3</v>
      </c>
      <c r="AW1396" s="1">
        <v>1288268703.65488</v>
      </c>
      <c r="AX1396" s="1">
        <v>1240970178.65488</v>
      </c>
      <c r="AY1396" s="1">
        <v>1142095138.4621201</v>
      </c>
      <c r="AZ1396" s="1">
        <v>1095002617.1240699</v>
      </c>
      <c r="BA1396" s="1">
        <v>1288268703.65488</v>
      </c>
      <c r="BB1396" s="1">
        <v>1240970178.65488</v>
      </c>
      <c r="BC1396" s="1">
        <v>1142095138.4621201</v>
      </c>
      <c r="BD1396" s="1">
        <v>1095002617.1240699</v>
      </c>
      <c r="BE1396" s="1">
        <v>1059288703.65488</v>
      </c>
      <c r="BF1396" s="1">
        <v>1011990178.65488</v>
      </c>
      <c r="BG1396" s="1">
        <v>913115138.46212697</v>
      </c>
      <c r="BH1396" s="1">
        <v>866022617.124071</v>
      </c>
      <c r="BI1396" s="1">
        <v>1059288703.65488</v>
      </c>
      <c r="BJ1396" s="1">
        <v>1011990178.65488</v>
      </c>
      <c r="BK1396" s="1">
        <v>913115138.46212697</v>
      </c>
      <c r="BL1396" s="1">
        <v>866022617.124071</v>
      </c>
      <c r="BM1396" s="1" t="s">
        <v>85</v>
      </c>
      <c r="BN1396" s="1" t="s">
        <v>85</v>
      </c>
      <c r="BO1396" s="1" t="s">
        <v>85</v>
      </c>
      <c r="BP1396" t="s">
        <v>85</v>
      </c>
    </row>
    <row r="1397" spans="1:68" x14ac:dyDescent="0.25">
      <c r="A1397">
        <v>2049</v>
      </c>
      <c r="B1397" t="s">
        <v>373</v>
      </c>
      <c r="C1397">
        <v>2017</v>
      </c>
      <c r="D1397" s="2">
        <v>54453</v>
      </c>
      <c r="E1397" s="26">
        <v>60374.92</v>
      </c>
      <c r="F1397" t="s">
        <v>91</v>
      </c>
      <c r="I1397" s="2">
        <v>171</v>
      </c>
      <c r="J1397" s="1">
        <v>3398683995</v>
      </c>
      <c r="K1397" s="1">
        <v>1835877119</v>
      </c>
      <c r="L1397" s="1">
        <v>155294069.59999999</v>
      </c>
      <c r="M1397" s="1">
        <v>630850794.5</v>
      </c>
      <c r="N1397" s="1">
        <v>53250570.420000002</v>
      </c>
      <c r="O1397" s="1">
        <v>165164096.40000001</v>
      </c>
      <c r="P1397" s="1">
        <v>80229336</v>
      </c>
      <c r="Q1397" s="1">
        <v>28853959</v>
      </c>
      <c r="R1397" s="1">
        <v>18835848</v>
      </c>
      <c r="S1397" s="1">
        <v>534185</v>
      </c>
      <c r="T1397" s="1">
        <v>65.093904679999994</v>
      </c>
      <c r="U1397" s="1">
        <v>3.0611178990000001</v>
      </c>
      <c r="V1397" s="1">
        <v>0</v>
      </c>
      <c r="Y1397" s="1">
        <v>934141215</v>
      </c>
      <c r="Z1397" s="1">
        <v>1024240369.64779</v>
      </c>
      <c r="AA1397" s="1">
        <v>0</v>
      </c>
      <c r="AB1397" s="1">
        <v>834764490</v>
      </c>
      <c r="AC1397" s="1">
        <v>1024240369.64779</v>
      </c>
      <c r="AD1397" s="1">
        <v>0</v>
      </c>
      <c r="AE1397" s="1">
        <v>834764490</v>
      </c>
      <c r="AF1397" s="1">
        <v>810955088.766855</v>
      </c>
      <c r="AG1397" s="1">
        <v>0</v>
      </c>
      <c r="AH1397" s="1">
        <v>834764490</v>
      </c>
      <c r="AI1397" s="1">
        <v>710585544.82288599</v>
      </c>
      <c r="AJ1397" s="1">
        <v>0</v>
      </c>
      <c r="AK1397" s="1">
        <v>2156335285</v>
      </c>
      <c r="AL1397" s="1">
        <v>2193904990.2477899</v>
      </c>
      <c r="AM1397" s="1">
        <v>2094528265.2477901</v>
      </c>
      <c r="AN1397" s="1">
        <v>1881242984.3668499</v>
      </c>
      <c r="AO1397" s="1">
        <v>1780873440.4228799</v>
      </c>
      <c r="AP1397" s="1">
        <v>684101364.91999996</v>
      </c>
      <c r="AQ1397" s="1">
        <v>0</v>
      </c>
      <c r="AR1397" s="1">
        <v>0</v>
      </c>
      <c r="AS1397" s="1">
        <v>0</v>
      </c>
      <c r="AT1397" s="1">
        <v>0</v>
      </c>
      <c r="AU1397" s="1">
        <v>0</v>
      </c>
      <c r="AV1397" s="1">
        <v>2840436649.9200001</v>
      </c>
      <c r="AW1397" s="1">
        <v>2878006355.1677899</v>
      </c>
      <c r="AX1397" s="1">
        <v>2778629630.1677899</v>
      </c>
      <c r="AY1397" s="1">
        <v>2565344349.28685</v>
      </c>
      <c r="AZ1397" s="1">
        <v>2464974805.3428798</v>
      </c>
      <c r="BA1397" s="1">
        <v>2878006355.1677899</v>
      </c>
      <c r="BB1397" s="1">
        <v>2778629630.1677899</v>
      </c>
      <c r="BC1397" s="1">
        <v>2565344349.28685</v>
      </c>
      <c r="BD1397" s="1">
        <v>2464974805.3428798</v>
      </c>
      <c r="BE1397" s="1">
        <v>2193904990.2477899</v>
      </c>
      <c r="BF1397" s="1">
        <v>2094528265.2477901</v>
      </c>
      <c r="BG1397" s="1">
        <v>1881242984.3668499</v>
      </c>
      <c r="BH1397" s="1">
        <v>1780873440.4228799</v>
      </c>
      <c r="BI1397" s="1">
        <v>2193904990.2477899</v>
      </c>
      <c r="BJ1397" s="1">
        <v>2094528265.2477801</v>
      </c>
      <c r="BK1397" s="1">
        <v>1881242984.3668499</v>
      </c>
      <c r="BL1397" s="1">
        <v>1780873440.4228799</v>
      </c>
      <c r="BM1397" s="1" t="s">
        <v>85</v>
      </c>
      <c r="BN1397" s="1" t="s">
        <v>85</v>
      </c>
      <c r="BO1397" s="1" t="s">
        <v>85</v>
      </c>
      <c r="BP1397" t="s">
        <v>85</v>
      </c>
    </row>
    <row r="1398" spans="1:68" x14ac:dyDescent="0.25">
      <c r="A1398">
        <v>2049</v>
      </c>
      <c r="B1398" t="s">
        <v>373</v>
      </c>
      <c r="C1398">
        <v>2018</v>
      </c>
      <c r="D1398" s="2">
        <v>54453</v>
      </c>
      <c r="E1398" s="26">
        <v>60374.92</v>
      </c>
      <c r="F1398" t="s">
        <v>91</v>
      </c>
      <c r="I1398" s="2">
        <v>171</v>
      </c>
      <c r="J1398" s="1">
        <v>3398683995</v>
      </c>
      <c r="K1398" s="1">
        <v>1887693945</v>
      </c>
      <c r="L1398" s="1">
        <v>241967177.09999999</v>
      </c>
      <c r="M1398" s="1">
        <v>592986908.29999995</v>
      </c>
      <c r="N1398" s="1">
        <v>17485164.66</v>
      </c>
      <c r="O1398" s="1">
        <v>165164096.40000001</v>
      </c>
      <c r="P1398" s="1">
        <v>80229336</v>
      </c>
      <c r="Q1398" s="1">
        <v>28853959</v>
      </c>
      <c r="R1398" s="1">
        <v>18835848</v>
      </c>
      <c r="S1398" s="1">
        <v>534185</v>
      </c>
      <c r="T1398" s="1">
        <v>65.831620450000003</v>
      </c>
      <c r="U1398" s="1">
        <v>2.6049834650000001</v>
      </c>
      <c r="V1398" s="1">
        <v>0</v>
      </c>
      <c r="Y1398" s="1">
        <v>934141215</v>
      </c>
      <c r="Z1398" s="1">
        <v>1043952358.06072</v>
      </c>
      <c r="AA1398" s="1">
        <v>0</v>
      </c>
      <c r="AB1398" s="1">
        <v>834764490</v>
      </c>
      <c r="AC1398" s="1">
        <v>1043952358.06072</v>
      </c>
      <c r="AD1398" s="1">
        <v>0</v>
      </c>
      <c r="AE1398" s="1">
        <v>834764490</v>
      </c>
      <c r="AF1398" s="1">
        <v>826562301.47482395</v>
      </c>
      <c r="AG1398" s="1">
        <v>0</v>
      </c>
      <c r="AH1398" s="1">
        <v>834764490</v>
      </c>
      <c r="AI1398" s="1">
        <v>724261098.37557697</v>
      </c>
      <c r="AJ1398" s="1">
        <v>0</v>
      </c>
      <c r="AK1398" s="1">
        <v>2294825218.5</v>
      </c>
      <c r="AL1398" s="1">
        <v>2300290086.1607199</v>
      </c>
      <c r="AM1398" s="1">
        <v>2200913361.1607199</v>
      </c>
      <c r="AN1398" s="1">
        <v>1983523304.57482</v>
      </c>
      <c r="AO1398" s="1">
        <v>1881222101.47557</v>
      </c>
      <c r="AP1398" s="1">
        <v>610472072.95999897</v>
      </c>
      <c r="AQ1398" s="1">
        <v>0</v>
      </c>
      <c r="AR1398" s="1">
        <v>0</v>
      </c>
      <c r="AS1398" s="1">
        <v>0</v>
      </c>
      <c r="AT1398" s="1">
        <v>0</v>
      </c>
      <c r="AU1398" s="1">
        <v>0</v>
      </c>
      <c r="AV1398" s="1">
        <v>2905297291.46</v>
      </c>
      <c r="AW1398" s="1">
        <v>2910762159.1207199</v>
      </c>
      <c r="AX1398" s="1">
        <v>2811385434.1207199</v>
      </c>
      <c r="AY1398" s="1">
        <v>2593995377.5348201</v>
      </c>
      <c r="AZ1398" s="1">
        <v>2491694174.4355698</v>
      </c>
      <c r="BA1398" s="1">
        <v>2910762159.1207199</v>
      </c>
      <c r="BB1398" s="1">
        <v>2811385434.1207199</v>
      </c>
      <c r="BC1398" s="1">
        <v>2593995377.5348201</v>
      </c>
      <c r="BD1398" s="1">
        <v>2491694174.4355698</v>
      </c>
      <c r="BE1398" s="1">
        <v>2300290086.1607199</v>
      </c>
      <c r="BF1398" s="1">
        <v>2200913361.1607199</v>
      </c>
      <c r="BG1398" s="1">
        <v>1983523304.57482</v>
      </c>
      <c r="BH1398" s="1">
        <v>1881222101.47557</v>
      </c>
      <c r="BI1398" s="1">
        <v>2300290086.1607199</v>
      </c>
      <c r="BJ1398" s="1">
        <v>2200913361.1607199</v>
      </c>
      <c r="BK1398" s="1">
        <v>1983523304.57482</v>
      </c>
      <c r="BL1398" s="1">
        <v>1881222101.47557</v>
      </c>
      <c r="BM1398" s="1" t="s">
        <v>85</v>
      </c>
      <c r="BN1398" s="1" t="s">
        <v>85</v>
      </c>
      <c r="BO1398" s="1" t="s">
        <v>85</v>
      </c>
      <c r="BP1398" t="s">
        <v>85</v>
      </c>
    </row>
    <row r="1399" spans="1:68" x14ac:dyDescent="0.25">
      <c r="A1399">
        <v>2049</v>
      </c>
      <c r="B1399" t="s">
        <v>373</v>
      </c>
      <c r="C1399">
        <v>2019</v>
      </c>
      <c r="D1399" s="2">
        <v>54453</v>
      </c>
      <c r="E1399" s="26">
        <v>60374.92</v>
      </c>
      <c r="F1399" t="s">
        <v>91</v>
      </c>
      <c r="I1399" s="2">
        <v>171</v>
      </c>
      <c r="J1399" s="1">
        <v>3398683995</v>
      </c>
      <c r="K1399" s="1">
        <v>1807270660</v>
      </c>
      <c r="L1399" s="1">
        <v>235264422</v>
      </c>
      <c r="M1399" s="1">
        <v>443945919.39999998</v>
      </c>
      <c r="N1399" s="1">
        <v>26022460.859999999</v>
      </c>
      <c r="O1399" s="1">
        <v>165164096.40000001</v>
      </c>
      <c r="P1399" s="1">
        <v>80229336</v>
      </c>
      <c r="Q1399" s="1">
        <v>28853959</v>
      </c>
      <c r="R1399" s="1">
        <v>18835848</v>
      </c>
      <c r="S1399" s="1">
        <v>534185</v>
      </c>
      <c r="T1399" s="1">
        <v>60.512942090000003</v>
      </c>
      <c r="U1399" s="1">
        <v>5.6661225249999996</v>
      </c>
      <c r="V1399" s="1">
        <v>0</v>
      </c>
      <c r="Y1399" s="1">
        <v>934141215</v>
      </c>
      <c r="Z1399" s="1">
        <v>905590892.49989104</v>
      </c>
      <c r="AA1399" s="1">
        <v>0</v>
      </c>
      <c r="AB1399" s="1">
        <v>834764490</v>
      </c>
      <c r="AC1399" s="1">
        <v>905590892.49989104</v>
      </c>
      <c r="AD1399" s="1">
        <v>0</v>
      </c>
      <c r="AE1399" s="1">
        <v>834764490</v>
      </c>
      <c r="AF1399" s="1">
        <v>717012885.23341799</v>
      </c>
      <c r="AG1399" s="1">
        <v>0</v>
      </c>
      <c r="AH1399" s="1">
        <v>834764490</v>
      </c>
      <c r="AI1399" s="1">
        <v>628270293.57860696</v>
      </c>
      <c r="AJ1399" s="1">
        <v>0</v>
      </c>
      <c r="AK1399" s="1">
        <v>2207699178.4000001</v>
      </c>
      <c r="AL1399" s="1">
        <v>2155225865.4998899</v>
      </c>
      <c r="AM1399" s="1">
        <v>2055849140.4998901</v>
      </c>
      <c r="AN1399" s="1">
        <v>1867271133.2334099</v>
      </c>
      <c r="AO1399" s="1">
        <v>1778528541.5785999</v>
      </c>
      <c r="AP1399" s="1">
        <v>469968380.25999999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2677667558.6599998</v>
      </c>
      <c r="AW1399" s="1">
        <v>2625194245.7598901</v>
      </c>
      <c r="AX1399" s="1">
        <v>2525817520.7598901</v>
      </c>
      <c r="AY1399" s="1">
        <v>2337239513.4934101</v>
      </c>
      <c r="AZ1399" s="1">
        <v>2248496921.8386002</v>
      </c>
      <c r="BA1399" s="1">
        <v>2625194245.7598901</v>
      </c>
      <c r="BB1399" s="1">
        <v>2525817520.7598901</v>
      </c>
      <c r="BC1399" s="1">
        <v>2337239513.4934101</v>
      </c>
      <c r="BD1399" s="1">
        <v>2248496921.8386002</v>
      </c>
      <c r="BE1399" s="1">
        <v>2155225865.4998899</v>
      </c>
      <c r="BF1399" s="1">
        <v>2055849140.4998901</v>
      </c>
      <c r="BG1399" s="1">
        <v>1867271133.2334099</v>
      </c>
      <c r="BH1399" s="1">
        <v>1778528541.5785999</v>
      </c>
      <c r="BI1399" s="1">
        <v>2155225865.4998899</v>
      </c>
      <c r="BJ1399" s="1">
        <v>2055849140.4998901</v>
      </c>
      <c r="BK1399" s="1">
        <v>1867271133.2334099</v>
      </c>
      <c r="BL1399" s="1">
        <v>1778528541.5785999</v>
      </c>
      <c r="BM1399" s="1" t="s">
        <v>85</v>
      </c>
      <c r="BN1399" s="1" t="s">
        <v>85</v>
      </c>
      <c r="BO1399" s="1" t="s">
        <v>85</v>
      </c>
      <c r="BP1399" t="s">
        <v>85</v>
      </c>
    </row>
    <row r="1400" spans="1:68" x14ac:dyDescent="0.25">
      <c r="A1400">
        <v>2049</v>
      </c>
      <c r="B1400" t="s">
        <v>373</v>
      </c>
      <c r="C1400">
        <v>2020</v>
      </c>
      <c r="D1400" s="2">
        <v>54453</v>
      </c>
      <c r="E1400" s="26">
        <v>60374.92</v>
      </c>
      <c r="F1400" t="s">
        <v>91</v>
      </c>
      <c r="I1400" s="2">
        <v>171</v>
      </c>
      <c r="J1400" s="1">
        <v>3398683995</v>
      </c>
      <c r="K1400" s="1">
        <v>2036425376</v>
      </c>
      <c r="L1400" s="1">
        <v>257555888.90000001</v>
      </c>
      <c r="M1400" s="1">
        <v>468827901.80000001</v>
      </c>
      <c r="N1400" s="1">
        <v>30714715.260000002</v>
      </c>
      <c r="O1400" s="1">
        <v>165164096.40000001</v>
      </c>
      <c r="P1400" s="1">
        <v>80229336</v>
      </c>
      <c r="Q1400" s="1">
        <v>28853959</v>
      </c>
      <c r="R1400" s="1">
        <v>18835848</v>
      </c>
      <c r="S1400" s="1">
        <v>534185</v>
      </c>
      <c r="T1400" s="1">
        <v>64.217461240000006</v>
      </c>
      <c r="U1400" s="1">
        <v>2.7491443250000001</v>
      </c>
      <c r="V1400" s="1">
        <v>0</v>
      </c>
      <c r="Y1400" s="1">
        <v>934141215</v>
      </c>
      <c r="Z1400" s="1">
        <v>1014920252.75141</v>
      </c>
      <c r="AA1400" s="1">
        <v>0</v>
      </c>
      <c r="AB1400" s="1">
        <v>834764490</v>
      </c>
      <c r="AC1400" s="1">
        <v>1014920252.75141</v>
      </c>
      <c r="AD1400" s="1">
        <v>0</v>
      </c>
      <c r="AE1400" s="1">
        <v>834764490</v>
      </c>
      <c r="AF1400" s="1">
        <v>803575769.95752394</v>
      </c>
      <c r="AG1400" s="1">
        <v>0</v>
      </c>
      <c r="AH1400" s="1">
        <v>834764490</v>
      </c>
      <c r="AI1400" s="1">
        <v>704119542.76040006</v>
      </c>
      <c r="AJ1400" s="1">
        <v>0</v>
      </c>
      <c r="AK1400" s="1">
        <v>2459145361.3000002</v>
      </c>
      <c r="AL1400" s="1">
        <v>2286846692.6514101</v>
      </c>
      <c r="AM1400" s="1">
        <v>2187469967.6514101</v>
      </c>
      <c r="AN1400" s="1">
        <v>1976125484.8575201</v>
      </c>
      <c r="AO1400" s="1">
        <v>1876669257.6603999</v>
      </c>
      <c r="AP1400" s="1">
        <v>499542617.06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2958687978.3600001</v>
      </c>
      <c r="AW1400" s="1">
        <v>2786389309.71141</v>
      </c>
      <c r="AX1400" s="1">
        <v>2687012584.71141</v>
      </c>
      <c r="AY1400" s="1">
        <v>2475668101.91752</v>
      </c>
      <c r="AZ1400" s="1">
        <v>2376211874.7203999</v>
      </c>
      <c r="BA1400" s="1">
        <v>2786389309.71141</v>
      </c>
      <c r="BB1400" s="1">
        <v>2687012584.71141</v>
      </c>
      <c r="BC1400" s="1">
        <v>2475668101.91752</v>
      </c>
      <c r="BD1400" s="1">
        <v>2376211874.7203999</v>
      </c>
      <c r="BE1400" s="1">
        <v>2286846692.6514101</v>
      </c>
      <c r="BF1400" s="1">
        <v>2187469967.6514101</v>
      </c>
      <c r="BG1400" s="1">
        <v>1976125484.8575201</v>
      </c>
      <c r="BH1400" s="1">
        <v>1876669257.6603999</v>
      </c>
      <c r="BI1400" s="1">
        <v>2286846692.6514101</v>
      </c>
      <c r="BJ1400" s="1">
        <v>2187469967.6514101</v>
      </c>
      <c r="BK1400" s="1">
        <v>1976125484.8575201</v>
      </c>
      <c r="BL1400" s="1">
        <v>1876669257.6603999</v>
      </c>
      <c r="BM1400" s="1" t="s">
        <v>85</v>
      </c>
      <c r="BN1400" s="1" t="s">
        <v>85</v>
      </c>
      <c r="BO1400" s="1" t="s">
        <v>85</v>
      </c>
      <c r="BP1400" t="s">
        <v>85</v>
      </c>
    </row>
    <row r="1401" spans="1:68" x14ac:dyDescent="0.25">
      <c r="A1401">
        <v>2049</v>
      </c>
      <c r="B1401" t="s">
        <v>373</v>
      </c>
      <c r="C1401">
        <v>2021</v>
      </c>
      <c r="D1401" s="2">
        <v>54453</v>
      </c>
      <c r="E1401" s="26">
        <v>60374.92</v>
      </c>
      <c r="F1401" t="s">
        <v>91</v>
      </c>
      <c r="I1401" s="2">
        <v>171</v>
      </c>
      <c r="J1401" s="1">
        <v>3398683995</v>
      </c>
      <c r="K1401" s="1">
        <v>1994814203</v>
      </c>
      <c r="L1401" s="1">
        <v>290385377.19999999</v>
      </c>
      <c r="M1401" s="1">
        <v>460873878.89999998</v>
      </c>
      <c r="N1401" s="1">
        <v>9687550.2300000004</v>
      </c>
      <c r="O1401" s="1">
        <v>165164096.40000001</v>
      </c>
      <c r="P1401" s="1">
        <v>80229336</v>
      </c>
      <c r="Q1401" s="1">
        <v>28853959</v>
      </c>
      <c r="R1401" s="1">
        <v>18835848</v>
      </c>
      <c r="S1401" s="1">
        <v>534185</v>
      </c>
      <c r="T1401" s="1">
        <v>64.297287670000003</v>
      </c>
      <c r="U1401" s="1">
        <v>3.05864001</v>
      </c>
      <c r="V1401" s="1">
        <v>0</v>
      </c>
      <c r="Y1401" s="1">
        <v>934141215</v>
      </c>
      <c r="Z1401" s="1">
        <v>1011128120.6411999</v>
      </c>
      <c r="AA1401" s="1">
        <v>0</v>
      </c>
      <c r="AB1401" s="1">
        <v>834764490</v>
      </c>
      <c r="AC1401" s="1">
        <v>1011128120.6411999</v>
      </c>
      <c r="AD1401" s="1">
        <v>0</v>
      </c>
      <c r="AE1401" s="1">
        <v>834764490</v>
      </c>
      <c r="AF1401" s="1">
        <v>800573302.05723298</v>
      </c>
      <c r="AG1401" s="1">
        <v>0</v>
      </c>
      <c r="AH1401" s="1">
        <v>834764490</v>
      </c>
      <c r="AI1401" s="1">
        <v>701488681.54712903</v>
      </c>
      <c r="AJ1401" s="1">
        <v>0</v>
      </c>
      <c r="AK1401" s="1">
        <v>2450363676.5999999</v>
      </c>
      <c r="AL1401" s="1">
        <v>2315884048.8411999</v>
      </c>
      <c r="AM1401" s="1">
        <v>2216507323.8411999</v>
      </c>
      <c r="AN1401" s="1">
        <v>2005952505.25723</v>
      </c>
      <c r="AO1401" s="1">
        <v>1906867884.7471199</v>
      </c>
      <c r="AP1401" s="1">
        <v>470561429.13</v>
      </c>
      <c r="AQ1401" s="1">
        <v>0</v>
      </c>
      <c r="AR1401" s="1">
        <v>0</v>
      </c>
      <c r="AS1401" s="1">
        <v>0</v>
      </c>
      <c r="AT1401" s="1">
        <v>0</v>
      </c>
      <c r="AU1401" s="1">
        <v>0</v>
      </c>
      <c r="AV1401" s="1">
        <v>2920925105.73</v>
      </c>
      <c r="AW1401" s="1">
        <v>2786445477.9712</v>
      </c>
      <c r="AX1401" s="1">
        <v>2687068752.9712</v>
      </c>
      <c r="AY1401" s="1">
        <v>2476513934.3872299</v>
      </c>
      <c r="AZ1401" s="1">
        <v>2377429313.87712</v>
      </c>
      <c r="BA1401" s="1">
        <v>2786445477.9712</v>
      </c>
      <c r="BB1401" s="1">
        <v>2687068752.9712</v>
      </c>
      <c r="BC1401" s="1">
        <v>2476513934.3872299</v>
      </c>
      <c r="BD1401" s="1">
        <v>2377429313.87712</v>
      </c>
      <c r="BE1401" s="1">
        <v>2315884048.8411999</v>
      </c>
      <c r="BF1401" s="1">
        <v>2216507323.8411999</v>
      </c>
      <c r="BG1401" s="1">
        <v>2005952505.25723</v>
      </c>
      <c r="BH1401" s="1">
        <v>1906867884.7471199</v>
      </c>
      <c r="BI1401" s="1">
        <v>2315884048.8411999</v>
      </c>
      <c r="BJ1401" s="1">
        <v>2216507323.8411999</v>
      </c>
      <c r="BK1401" s="1">
        <v>2005952505.25723</v>
      </c>
      <c r="BL1401" s="1">
        <v>1906867884.7471199</v>
      </c>
      <c r="BM1401" s="1" t="s">
        <v>85</v>
      </c>
      <c r="BN1401" s="1" t="s">
        <v>85</v>
      </c>
      <c r="BO1401" s="1" t="s">
        <v>85</v>
      </c>
      <c r="BP1401" t="s">
        <v>85</v>
      </c>
    </row>
    <row r="1402" spans="1:68" x14ac:dyDescent="0.25">
      <c r="A1402">
        <v>2057</v>
      </c>
      <c r="B1402" t="s">
        <v>374</v>
      </c>
      <c r="C1402">
        <v>2017</v>
      </c>
      <c r="D1402" s="2">
        <v>29955</v>
      </c>
      <c r="E1402" s="26">
        <v>98503.02</v>
      </c>
      <c r="F1402" t="s">
        <v>91</v>
      </c>
      <c r="G1402" t="s">
        <v>563</v>
      </c>
      <c r="H1402">
        <v>204</v>
      </c>
      <c r="I1402" s="2">
        <v>227</v>
      </c>
      <c r="J1402" s="1">
        <v>2481921525</v>
      </c>
      <c r="K1402" s="1">
        <v>1195664000</v>
      </c>
      <c r="L1402" s="1">
        <v>125435000</v>
      </c>
      <c r="M1402" s="1">
        <v>273833000</v>
      </c>
      <c r="N1402" s="1">
        <v>914405000</v>
      </c>
      <c r="O1402" s="1">
        <v>52372486.969999999</v>
      </c>
      <c r="P1402" s="1">
        <v>52372486.969999999</v>
      </c>
      <c r="Q1402" s="1">
        <v>40304403</v>
      </c>
      <c r="R1402" s="1">
        <v>45060584</v>
      </c>
      <c r="S1402" s="1">
        <v>751771</v>
      </c>
      <c r="T1402" s="1">
        <v>53.434360810000001</v>
      </c>
      <c r="U1402" s="1">
        <v>3.8752744780000001</v>
      </c>
      <c r="V1402" s="1">
        <v>1141700</v>
      </c>
      <c r="W1402" s="1">
        <v>44.2</v>
      </c>
      <c r="X1402" s="1">
        <v>0.87</v>
      </c>
      <c r="Y1402" s="1">
        <v>513878025</v>
      </c>
      <c r="Z1402" s="1">
        <v>1235363896.5439</v>
      </c>
      <c r="AA1402" s="1">
        <v>31287146.800000001</v>
      </c>
      <c r="AB1402" s="1">
        <v>459210150</v>
      </c>
      <c r="AC1402" s="1">
        <v>1235363896.5439</v>
      </c>
      <c r="AD1402" s="1">
        <v>31287146.800000001</v>
      </c>
      <c r="AE1402" s="1">
        <v>459210150</v>
      </c>
      <c r="AF1402" s="1">
        <v>977757689.33094597</v>
      </c>
      <c r="AG1402" s="1">
        <v>31287146.800000001</v>
      </c>
      <c r="AH1402" s="1">
        <v>459210150</v>
      </c>
      <c r="AI1402" s="1">
        <v>856531238.877792</v>
      </c>
      <c r="AJ1402" s="1">
        <v>31287146.800000001</v>
      </c>
      <c r="AK1402" s="1">
        <v>1373471486.97</v>
      </c>
      <c r="AL1402" s="1">
        <v>1958336555.3139</v>
      </c>
      <c r="AM1402" s="1">
        <v>1903668680.3139</v>
      </c>
      <c r="AN1402" s="1">
        <v>1646062473.10094</v>
      </c>
      <c r="AO1402" s="1">
        <v>1524836022.64779</v>
      </c>
      <c r="AP1402" s="1">
        <v>1188238000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2561709486.9699998</v>
      </c>
      <c r="AW1402" s="1">
        <v>3146574555.3139</v>
      </c>
      <c r="AX1402" s="1">
        <v>3091906680.3139</v>
      </c>
      <c r="AY1402" s="1">
        <v>2834300473.1009402</v>
      </c>
      <c r="AZ1402" s="1">
        <v>2713074022.64779</v>
      </c>
      <c r="BA1402" s="1">
        <v>2481921525</v>
      </c>
      <c r="BB1402" s="1">
        <v>2481921525</v>
      </c>
      <c r="BC1402" s="1">
        <v>2481921525</v>
      </c>
      <c r="BD1402" s="1">
        <v>2481921525</v>
      </c>
      <c r="BE1402" s="1">
        <v>1958336555.3139</v>
      </c>
      <c r="BF1402" s="1">
        <v>1903668680.3139</v>
      </c>
      <c r="BG1402" s="1">
        <v>1646062473.10094</v>
      </c>
      <c r="BH1402" s="1">
        <v>1524836022.64779</v>
      </c>
      <c r="BI1402" s="1">
        <v>1293683525</v>
      </c>
      <c r="BJ1402" s="1">
        <v>1293683525</v>
      </c>
      <c r="BK1402" s="1">
        <v>1293683525</v>
      </c>
      <c r="BL1402" s="1">
        <v>1293683525</v>
      </c>
      <c r="BM1402" s="1" t="s">
        <v>121</v>
      </c>
      <c r="BN1402" s="1" t="s">
        <v>121</v>
      </c>
      <c r="BO1402" s="1" t="s">
        <v>121</v>
      </c>
      <c r="BP1402" t="s">
        <v>121</v>
      </c>
    </row>
    <row r="1403" spans="1:68" x14ac:dyDescent="0.25">
      <c r="A1403">
        <v>2057</v>
      </c>
      <c r="B1403" t="s">
        <v>374</v>
      </c>
      <c r="C1403">
        <v>2018</v>
      </c>
      <c r="D1403" s="2">
        <v>29955</v>
      </c>
      <c r="E1403" s="26">
        <v>98503.02</v>
      </c>
      <c r="F1403" t="s">
        <v>91</v>
      </c>
      <c r="G1403" t="s">
        <v>563</v>
      </c>
      <c r="H1403">
        <v>204</v>
      </c>
      <c r="I1403" s="2">
        <v>227</v>
      </c>
      <c r="J1403" s="1">
        <v>2481921525</v>
      </c>
      <c r="K1403" s="1">
        <v>1295380000</v>
      </c>
      <c r="L1403" s="1">
        <v>134503000</v>
      </c>
      <c r="M1403" s="1">
        <v>278326000</v>
      </c>
      <c r="N1403" s="1">
        <v>718377000</v>
      </c>
      <c r="O1403" s="1">
        <v>52372486.969999999</v>
      </c>
      <c r="P1403" s="1">
        <v>52372486.969999999</v>
      </c>
      <c r="Q1403" s="1">
        <v>40304403</v>
      </c>
      <c r="R1403" s="1">
        <v>45060584</v>
      </c>
      <c r="S1403" s="1">
        <v>751771</v>
      </c>
      <c r="T1403" s="1">
        <v>54.660648180000003</v>
      </c>
      <c r="U1403" s="1">
        <v>2.8211310759999999</v>
      </c>
      <c r="V1403" s="1">
        <v>1141700</v>
      </c>
      <c r="W1403" s="1">
        <v>44.2</v>
      </c>
      <c r="X1403" s="1">
        <v>0.87</v>
      </c>
      <c r="Y1403" s="1">
        <v>513878025</v>
      </c>
      <c r="Z1403" s="1">
        <v>1292208403.83413</v>
      </c>
      <c r="AA1403" s="1">
        <v>31287146.800000001</v>
      </c>
      <c r="AB1403" s="1">
        <v>459210150</v>
      </c>
      <c r="AC1403" s="1">
        <v>1292208403.83413</v>
      </c>
      <c r="AD1403" s="1">
        <v>31287146.800000001</v>
      </c>
      <c r="AE1403" s="1">
        <v>459210150</v>
      </c>
      <c r="AF1403" s="1">
        <v>1022748605.97886</v>
      </c>
      <c r="AG1403" s="1">
        <v>31287146.800000001</v>
      </c>
      <c r="AH1403" s="1">
        <v>459210150</v>
      </c>
      <c r="AI1403" s="1">
        <v>895943995.22344303</v>
      </c>
      <c r="AJ1403" s="1">
        <v>31287146.800000001</v>
      </c>
      <c r="AK1403" s="1">
        <v>1482255486.97</v>
      </c>
      <c r="AL1403" s="1">
        <v>2024249062.60413</v>
      </c>
      <c r="AM1403" s="1">
        <v>1969581187.60413</v>
      </c>
      <c r="AN1403" s="1">
        <v>1700121389.7488599</v>
      </c>
      <c r="AO1403" s="1">
        <v>1573316778.9934399</v>
      </c>
      <c r="AP1403" s="1">
        <v>996703000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2478958486.9699998</v>
      </c>
      <c r="AW1403" s="1">
        <v>3020952062.6041298</v>
      </c>
      <c r="AX1403" s="1">
        <v>2966284187.6041298</v>
      </c>
      <c r="AY1403" s="1">
        <v>2696824389.7488599</v>
      </c>
      <c r="AZ1403" s="1">
        <v>2570019778.9934402</v>
      </c>
      <c r="BA1403" s="1">
        <v>2481921525</v>
      </c>
      <c r="BB1403" s="1">
        <v>2481921525</v>
      </c>
      <c r="BC1403" s="1">
        <v>2481921525</v>
      </c>
      <c r="BD1403" s="1">
        <v>2481921525</v>
      </c>
      <c r="BE1403" s="1">
        <v>2024249062.60413</v>
      </c>
      <c r="BF1403" s="1">
        <v>1969581187.60413</v>
      </c>
      <c r="BG1403" s="1">
        <v>1700121389.7488599</v>
      </c>
      <c r="BH1403" s="1">
        <v>1573316778.9934399</v>
      </c>
      <c r="BI1403" s="1">
        <v>1485218525</v>
      </c>
      <c r="BJ1403" s="1">
        <v>1485218525</v>
      </c>
      <c r="BK1403" s="1">
        <v>1485218525</v>
      </c>
      <c r="BL1403" s="1">
        <v>1485218525</v>
      </c>
      <c r="BM1403" s="1" t="s">
        <v>121</v>
      </c>
      <c r="BN1403" s="1" t="s">
        <v>121</v>
      </c>
      <c r="BO1403" s="1" t="s">
        <v>121</v>
      </c>
      <c r="BP1403" t="s">
        <v>121</v>
      </c>
    </row>
    <row r="1404" spans="1:68" x14ac:dyDescent="0.25">
      <c r="A1404">
        <v>2057</v>
      </c>
      <c r="B1404" t="s">
        <v>374</v>
      </c>
      <c r="C1404">
        <v>2019</v>
      </c>
      <c r="D1404" s="2">
        <v>29955</v>
      </c>
      <c r="E1404" s="26">
        <v>98503.02</v>
      </c>
      <c r="F1404" t="s">
        <v>91</v>
      </c>
      <c r="G1404" t="s">
        <v>563</v>
      </c>
      <c r="H1404">
        <v>204</v>
      </c>
      <c r="I1404" s="2">
        <v>227</v>
      </c>
      <c r="J1404" s="1">
        <v>2481921525</v>
      </c>
      <c r="K1404" s="1">
        <v>1044447000</v>
      </c>
      <c r="L1404" s="1">
        <v>103850000</v>
      </c>
      <c r="M1404" s="1">
        <v>287274000</v>
      </c>
      <c r="N1404" s="1">
        <v>463726000</v>
      </c>
      <c r="O1404" s="1">
        <v>52372486.969999999</v>
      </c>
      <c r="P1404" s="1">
        <v>52372486.969999999</v>
      </c>
      <c r="Q1404" s="1">
        <v>40304403</v>
      </c>
      <c r="R1404" s="1">
        <v>45060584</v>
      </c>
      <c r="S1404" s="1">
        <v>751771</v>
      </c>
      <c r="T1404" s="1">
        <v>51.90891062</v>
      </c>
      <c r="U1404" s="1">
        <v>5.9610455719999997</v>
      </c>
      <c r="V1404" s="1">
        <v>1141700</v>
      </c>
      <c r="W1404" s="1">
        <v>44.2</v>
      </c>
      <c r="X1404" s="1">
        <v>0.87</v>
      </c>
      <c r="Y1404" s="1">
        <v>513878025</v>
      </c>
      <c r="Z1404" s="1">
        <v>1145346651.9401801</v>
      </c>
      <c r="AA1404" s="1">
        <v>31287146.800000001</v>
      </c>
      <c r="AB1404" s="1">
        <v>459210150</v>
      </c>
      <c r="AC1404" s="1">
        <v>1145346651.9401801</v>
      </c>
      <c r="AD1404" s="1">
        <v>31287146.800000001</v>
      </c>
      <c r="AE1404" s="1">
        <v>459210150</v>
      </c>
      <c r="AF1404" s="1">
        <v>906511432.79883802</v>
      </c>
      <c r="AG1404" s="1">
        <v>31287146.800000001</v>
      </c>
      <c r="AH1404" s="1">
        <v>459210150</v>
      </c>
      <c r="AI1404" s="1">
        <v>794118388.49703002</v>
      </c>
      <c r="AJ1404" s="1">
        <v>31287146.800000001</v>
      </c>
      <c r="AK1404" s="1">
        <v>1200669486.97</v>
      </c>
      <c r="AL1404" s="1">
        <v>1846734310.71018</v>
      </c>
      <c r="AM1404" s="1">
        <v>1792066435.71018</v>
      </c>
      <c r="AN1404" s="1">
        <v>1553231216.56883</v>
      </c>
      <c r="AO1404" s="1">
        <v>1440838172.26703</v>
      </c>
      <c r="AP1404" s="1">
        <v>751000000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1951669486.97</v>
      </c>
      <c r="AW1404" s="1">
        <v>2597734310.7101798</v>
      </c>
      <c r="AX1404" s="1">
        <v>2543066435.7101798</v>
      </c>
      <c r="AY1404" s="1">
        <v>2304231216.56883</v>
      </c>
      <c r="AZ1404" s="1">
        <v>2191838172.2670298</v>
      </c>
      <c r="BA1404" s="1">
        <v>2481921525</v>
      </c>
      <c r="BB1404" s="1">
        <v>2481921525</v>
      </c>
      <c r="BC1404" s="1">
        <v>2304231216.56883</v>
      </c>
      <c r="BD1404" s="1">
        <v>2191838172.2670298</v>
      </c>
      <c r="BE1404" s="1">
        <v>1846734310.71018</v>
      </c>
      <c r="BF1404" s="1">
        <v>1792066435.71018</v>
      </c>
      <c r="BG1404" s="1">
        <v>1553231216.56883</v>
      </c>
      <c r="BH1404" s="1">
        <v>1440838172.26703</v>
      </c>
      <c r="BI1404" s="1">
        <v>1730921525</v>
      </c>
      <c r="BJ1404" s="1">
        <v>1730921525</v>
      </c>
      <c r="BK1404" s="1">
        <v>1553231216.56883</v>
      </c>
      <c r="BL1404" s="1">
        <v>1440838172.26703</v>
      </c>
      <c r="BM1404" s="1" t="s">
        <v>121</v>
      </c>
      <c r="BN1404" s="1" t="s">
        <v>121</v>
      </c>
      <c r="BO1404" s="1" t="s">
        <v>85</v>
      </c>
      <c r="BP1404" t="s">
        <v>85</v>
      </c>
    </row>
    <row r="1405" spans="1:68" x14ac:dyDescent="0.25">
      <c r="A1405">
        <v>2057</v>
      </c>
      <c r="B1405" t="s">
        <v>374</v>
      </c>
      <c r="C1405">
        <v>2020</v>
      </c>
      <c r="D1405" s="2">
        <v>32019</v>
      </c>
      <c r="E1405" s="26">
        <v>98503.02</v>
      </c>
      <c r="F1405" t="s">
        <v>91</v>
      </c>
      <c r="G1405" t="s">
        <v>563</v>
      </c>
      <c r="H1405">
        <v>204</v>
      </c>
      <c r="I1405" s="2">
        <v>227</v>
      </c>
      <c r="J1405" s="1">
        <v>2652934245</v>
      </c>
      <c r="K1405" s="1">
        <v>1150992000</v>
      </c>
      <c r="L1405" s="1">
        <v>118543000</v>
      </c>
      <c r="M1405" s="1">
        <v>291744000</v>
      </c>
      <c r="N1405" s="1">
        <v>732620000</v>
      </c>
      <c r="O1405" s="1">
        <v>52372486.969999999</v>
      </c>
      <c r="P1405" s="1">
        <v>52372486.969999999</v>
      </c>
      <c r="Q1405" s="1">
        <v>40304403</v>
      </c>
      <c r="R1405" s="1">
        <v>45060584</v>
      </c>
      <c r="S1405" s="1">
        <v>751771</v>
      </c>
      <c r="T1405" s="1">
        <v>53.614157640000002</v>
      </c>
      <c r="U1405" s="1">
        <v>3.8252605320000002</v>
      </c>
      <c r="V1405" s="1">
        <v>1141700</v>
      </c>
      <c r="W1405" s="1">
        <v>44.2</v>
      </c>
      <c r="X1405" s="1">
        <v>0.87</v>
      </c>
      <c r="Y1405" s="1">
        <v>549285945</v>
      </c>
      <c r="Z1405" s="1">
        <v>1241092410.86325</v>
      </c>
      <c r="AA1405" s="1">
        <v>31287146.800000001</v>
      </c>
      <c r="AB1405" s="1">
        <v>490851270</v>
      </c>
      <c r="AC1405" s="1">
        <v>1241092410.86325</v>
      </c>
      <c r="AD1405" s="1">
        <v>31287146.800000001</v>
      </c>
      <c r="AE1405" s="1">
        <v>490851270</v>
      </c>
      <c r="AF1405" s="1">
        <v>982291656.15631998</v>
      </c>
      <c r="AG1405" s="1">
        <v>31287146.800000001</v>
      </c>
      <c r="AH1405" s="1">
        <v>490851270</v>
      </c>
      <c r="AI1405" s="1">
        <v>860503065.70599604</v>
      </c>
      <c r="AJ1405" s="1">
        <v>31287146.800000001</v>
      </c>
      <c r="AK1405" s="1">
        <v>1321907486.97</v>
      </c>
      <c r="AL1405" s="1">
        <v>1992580989.63325</v>
      </c>
      <c r="AM1405" s="1">
        <v>1934146314.63325</v>
      </c>
      <c r="AN1405" s="1">
        <v>1675345559.9263201</v>
      </c>
      <c r="AO1405" s="1">
        <v>1553556969.4759901</v>
      </c>
      <c r="AP1405" s="1">
        <v>1024364000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2346271486.9699998</v>
      </c>
      <c r="AW1405" s="1">
        <v>3016944989.6332502</v>
      </c>
      <c r="AX1405" s="1">
        <v>2958510314.6332502</v>
      </c>
      <c r="AY1405" s="1">
        <v>2699709559.9263201</v>
      </c>
      <c r="AZ1405" s="1">
        <v>2577920969.4759898</v>
      </c>
      <c r="BA1405" s="1">
        <v>2652934245</v>
      </c>
      <c r="BB1405" s="1">
        <v>2652934245</v>
      </c>
      <c r="BC1405" s="1">
        <v>2652934245</v>
      </c>
      <c r="BD1405" s="1">
        <v>2577920969.4759898</v>
      </c>
      <c r="BE1405" s="1">
        <v>1992580989.63325</v>
      </c>
      <c r="BF1405" s="1">
        <v>1934146314.63325</v>
      </c>
      <c r="BG1405" s="1">
        <v>1675345559.9263201</v>
      </c>
      <c r="BH1405" s="1">
        <v>1553556969.4759901</v>
      </c>
      <c r="BI1405" s="1">
        <v>1628570245</v>
      </c>
      <c r="BJ1405" s="1">
        <v>1628570245</v>
      </c>
      <c r="BK1405" s="1">
        <v>1628570245</v>
      </c>
      <c r="BL1405" s="1">
        <v>1553556969.4759901</v>
      </c>
      <c r="BM1405" s="1" t="s">
        <v>121</v>
      </c>
      <c r="BN1405" s="1" t="s">
        <v>121</v>
      </c>
      <c r="BO1405" s="1" t="s">
        <v>121</v>
      </c>
      <c r="BP1405" t="s">
        <v>85</v>
      </c>
    </row>
    <row r="1406" spans="1:68" x14ac:dyDescent="0.25">
      <c r="A1406">
        <v>2057</v>
      </c>
      <c r="B1406" t="s">
        <v>374</v>
      </c>
      <c r="C1406">
        <v>2021</v>
      </c>
      <c r="D1406" s="2">
        <v>32019</v>
      </c>
      <c r="E1406" s="26">
        <v>98503.02</v>
      </c>
      <c r="F1406" t="s">
        <v>91</v>
      </c>
      <c r="G1406" t="s">
        <v>563</v>
      </c>
      <c r="H1406">
        <v>204</v>
      </c>
      <c r="I1406" s="2">
        <v>227</v>
      </c>
      <c r="J1406" s="1">
        <v>2652934245</v>
      </c>
      <c r="K1406" s="1">
        <v>1191819000</v>
      </c>
      <c r="L1406" s="1">
        <v>119267000</v>
      </c>
      <c r="M1406" s="1">
        <v>284549000</v>
      </c>
      <c r="N1406" s="1">
        <v>732113000</v>
      </c>
      <c r="O1406" s="1">
        <v>52372486.969999999</v>
      </c>
      <c r="P1406" s="1">
        <v>52372486.969999999</v>
      </c>
      <c r="Q1406" s="1">
        <v>40304403</v>
      </c>
      <c r="R1406" s="1">
        <v>45060584</v>
      </c>
      <c r="S1406" s="1">
        <v>751771</v>
      </c>
      <c r="T1406" s="1">
        <v>52.381916959999998</v>
      </c>
      <c r="U1406" s="1">
        <v>2.8049379339999998</v>
      </c>
      <c r="V1406" s="1">
        <v>1141700</v>
      </c>
      <c r="W1406" s="1">
        <v>44.2</v>
      </c>
      <c r="X1406" s="1">
        <v>0.87</v>
      </c>
      <c r="Y1406" s="1">
        <v>549285945</v>
      </c>
      <c r="Z1406" s="1">
        <v>1235809909.3705101</v>
      </c>
      <c r="AA1406" s="1">
        <v>31287146.800000001</v>
      </c>
      <c r="AB1406" s="1">
        <v>490851270</v>
      </c>
      <c r="AC1406" s="1">
        <v>1235809909.3705101</v>
      </c>
      <c r="AD1406" s="1">
        <v>31287146.800000001</v>
      </c>
      <c r="AE1406" s="1">
        <v>490851270</v>
      </c>
      <c r="AF1406" s="1">
        <v>978110696.62862206</v>
      </c>
      <c r="AG1406" s="1">
        <v>31287146.800000001</v>
      </c>
      <c r="AH1406" s="1">
        <v>490851270</v>
      </c>
      <c r="AI1406" s="1">
        <v>856840478.86773002</v>
      </c>
      <c r="AJ1406" s="1">
        <v>31287146.800000001</v>
      </c>
      <c r="AK1406" s="1">
        <v>1363458486.97</v>
      </c>
      <c r="AL1406" s="1">
        <v>1988022488.1405101</v>
      </c>
      <c r="AM1406" s="1">
        <v>1929587813.1405101</v>
      </c>
      <c r="AN1406" s="1">
        <v>1671888600.3986199</v>
      </c>
      <c r="AO1406" s="1">
        <v>1550618382.6377299</v>
      </c>
      <c r="AP1406" s="1">
        <v>1016662000</v>
      </c>
      <c r="AQ1406" s="1">
        <v>0</v>
      </c>
      <c r="AR1406" s="1">
        <v>0</v>
      </c>
      <c r="AS1406" s="1">
        <v>0</v>
      </c>
      <c r="AT1406" s="1">
        <v>0</v>
      </c>
      <c r="AU1406" s="1">
        <v>0</v>
      </c>
      <c r="AV1406" s="1">
        <v>2380120486.9699998</v>
      </c>
      <c r="AW1406" s="1">
        <v>3004684488.1405101</v>
      </c>
      <c r="AX1406" s="1">
        <v>2946249813.1405101</v>
      </c>
      <c r="AY1406" s="1">
        <v>2688550600.3986201</v>
      </c>
      <c r="AZ1406" s="1">
        <v>2567280382.6377301</v>
      </c>
      <c r="BA1406" s="1">
        <v>2652934245</v>
      </c>
      <c r="BB1406" s="1">
        <v>2652934245</v>
      </c>
      <c r="BC1406" s="1">
        <v>2652934245</v>
      </c>
      <c r="BD1406" s="1">
        <v>2567280382.6377301</v>
      </c>
      <c r="BE1406" s="1">
        <v>1988022488.1405101</v>
      </c>
      <c r="BF1406" s="1">
        <v>1929587813.1405101</v>
      </c>
      <c r="BG1406" s="1">
        <v>1671888600.3986199</v>
      </c>
      <c r="BH1406" s="1">
        <v>1550618382.6377299</v>
      </c>
      <c r="BI1406" s="1">
        <v>1636272245</v>
      </c>
      <c r="BJ1406" s="1">
        <v>1636272245</v>
      </c>
      <c r="BK1406" s="1">
        <v>1636272245</v>
      </c>
      <c r="BL1406" s="1">
        <v>1550618382.6377299</v>
      </c>
      <c r="BM1406" s="1" t="s">
        <v>121</v>
      </c>
      <c r="BN1406" s="1" t="s">
        <v>121</v>
      </c>
      <c r="BO1406" s="1" t="s">
        <v>121</v>
      </c>
      <c r="BP1406" t="s">
        <v>85</v>
      </c>
    </row>
    <row r="1407" spans="1:68" x14ac:dyDescent="0.25">
      <c r="A1407">
        <v>2060</v>
      </c>
      <c r="B1407" t="s">
        <v>375</v>
      </c>
      <c r="C1407">
        <v>2017</v>
      </c>
      <c r="D1407" s="2">
        <v>14153</v>
      </c>
      <c r="E1407" s="26">
        <v>68451.19</v>
      </c>
      <c r="F1407" t="s">
        <v>97</v>
      </c>
      <c r="I1407" s="2">
        <v>181</v>
      </c>
      <c r="J1407" s="1">
        <v>935017945</v>
      </c>
      <c r="K1407" s="1">
        <v>616066565.39999998</v>
      </c>
      <c r="L1407" s="1">
        <v>13904042.52</v>
      </c>
      <c r="M1407" s="1">
        <v>86406805.790000007</v>
      </c>
      <c r="N1407" s="1">
        <v>0</v>
      </c>
      <c r="O1407" s="1">
        <v>78612666.260000005</v>
      </c>
      <c r="P1407" s="1">
        <v>22636347.710000001</v>
      </c>
      <c r="Q1407" s="1">
        <v>39975858</v>
      </c>
      <c r="R1407" s="1">
        <v>37284862</v>
      </c>
      <c r="S1407" s="1">
        <v>286076</v>
      </c>
      <c r="T1407" s="1">
        <v>56.510855040000003</v>
      </c>
      <c r="U1407" s="1">
        <v>6.6611126230000002</v>
      </c>
      <c r="V1407" s="1">
        <v>23507753</v>
      </c>
      <c r="W1407" s="1">
        <v>33.700000000000003</v>
      </c>
      <c r="X1407" s="1">
        <v>1.1499999999999999</v>
      </c>
      <c r="Y1407" s="1">
        <v>242794715</v>
      </c>
      <c r="Z1407" s="1">
        <v>1181640836.50967</v>
      </c>
      <c r="AA1407" s="1">
        <v>564846639.85930002</v>
      </c>
      <c r="AB1407" s="1">
        <v>216965490</v>
      </c>
      <c r="AC1407" s="1">
        <v>1181640836.50967</v>
      </c>
      <c r="AD1407" s="1">
        <v>564846639.85930002</v>
      </c>
      <c r="AE1407" s="1">
        <v>216965490</v>
      </c>
      <c r="AF1407" s="1">
        <v>932421021.11598098</v>
      </c>
      <c r="AG1407" s="1">
        <v>564846639.85930002</v>
      </c>
      <c r="AH1407" s="1">
        <v>216965490</v>
      </c>
      <c r="AI1407" s="1">
        <v>815141107.98953795</v>
      </c>
      <c r="AJ1407" s="1">
        <v>564846639.85930002</v>
      </c>
      <c r="AK1407" s="1">
        <v>708583274.17999995</v>
      </c>
      <c r="AL1407" s="1">
        <v>2025822581.5989699</v>
      </c>
      <c r="AM1407" s="1">
        <v>1999993356.5989699</v>
      </c>
      <c r="AN1407" s="1">
        <v>1750773541.2052801</v>
      </c>
      <c r="AO1407" s="1">
        <v>1633493628.07883</v>
      </c>
      <c r="AP1407" s="1">
        <v>86406805.790000007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794990079.96999896</v>
      </c>
      <c r="AW1407" s="1">
        <v>2112229387.3889699</v>
      </c>
      <c r="AX1407" s="1">
        <v>2086400162.3889699</v>
      </c>
      <c r="AY1407" s="1">
        <v>1837180346.99528</v>
      </c>
      <c r="AZ1407" s="1">
        <v>1719900433.86883</v>
      </c>
      <c r="BA1407" s="1">
        <v>935017945</v>
      </c>
      <c r="BB1407" s="1">
        <v>935017945</v>
      </c>
      <c r="BC1407" s="1">
        <v>935017945</v>
      </c>
      <c r="BD1407" s="1">
        <v>935017945</v>
      </c>
      <c r="BE1407" s="1">
        <v>2025822581.5989699</v>
      </c>
      <c r="BF1407" s="1">
        <v>1999993356.5989699</v>
      </c>
      <c r="BG1407" s="1">
        <v>1750773541.2052801</v>
      </c>
      <c r="BH1407" s="1">
        <v>1633493628.07883</v>
      </c>
      <c r="BI1407" s="1">
        <v>848611139.21000004</v>
      </c>
      <c r="BJ1407" s="1">
        <v>848611139.21000004</v>
      </c>
      <c r="BK1407" s="1">
        <v>848611139.21000004</v>
      </c>
      <c r="BL1407" s="1">
        <v>848611139.21000004</v>
      </c>
      <c r="BM1407" s="1" t="s">
        <v>121</v>
      </c>
      <c r="BN1407" s="1" t="s">
        <v>121</v>
      </c>
      <c r="BO1407" s="1" t="s">
        <v>121</v>
      </c>
      <c r="BP1407" t="s">
        <v>121</v>
      </c>
    </row>
    <row r="1408" spans="1:68" x14ac:dyDescent="0.25">
      <c r="A1408">
        <v>2060</v>
      </c>
      <c r="B1408" t="s">
        <v>375</v>
      </c>
      <c r="C1408">
        <v>2018</v>
      </c>
      <c r="D1408" s="2">
        <v>14381</v>
      </c>
      <c r="E1408" s="26">
        <v>68451.19</v>
      </c>
      <c r="F1408" t="s">
        <v>97</v>
      </c>
      <c r="I1408" s="2">
        <v>181</v>
      </c>
      <c r="J1408" s="1">
        <v>950080765</v>
      </c>
      <c r="K1408" s="1">
        <v>692310761.5</v>
      </c>
      <c r="L1408" s="1">
        <v>11165396</v>
      </c>
      <c r="M1408" s="1">
        <v>89138457.209999993</v>
      </c>
      <c r="N1408" s="1">
        <v>0</v>
      </c>
      <c r="O1408" s="1">
        <v>78612666.260000005</v>
      </c>
      <c r="P1408" s="1">
        <v>22636347.710000001</v>
      </c>
      <c r="Q1408" s="1">
        <v>39975858</v>
      </c>
      <c r="R1408" s="1">
        <v>37284862</v>
      </c>
      <c r="S1408" s="1">
        <v>286076</v>
      </c>
      <c r="T1408" s="1">
        <v>57.283461119999998</v>
      </c>
      <c r="U1408" s="1">
        <v>5.0800819199999996</v>
      </c>
      <c r="V1408" s="1">
        <v>23507753</v>
      </c>
      <c r="W1408" s="1">
        <v>33.700000000000003</v>
      </c>
      <c r="X1408" s="1">
        <v>1.1499999999999999</v>
      </c>
      <c r="Y1408" s="1">
        <v>246706055</v>
      </c>
      <c r="Z1408" s="1">
        <v>1237431562.8456099</v>
      </c>
      <c r="AA1408" s="1">
        <v>564846639.85930002</v>
      </c>
      <c r="AB1408" s="1">
        <v>220460730</v>
      </c>
      <c r="AC1408" s="1">
        <v>1237431562.8456099</v>
      </c>
      <c r="AD1408" s="1">
        <v>564846639.85930002</v>
      </c>
      <c r="AE1408" s="1">
        <v>220460730</v>
      </c>
      <c r="AF1408" s="1">
        <v>976444927.88330197</v>
      </c>
      <c r="AG1408" s="1">
        <v>564846639.85930002</v>
      </c>
      <c r="AH1408" s="1">
        <v>220460730</v>
      </c>
      <c r="AI1408" s="1">
        <v>853627687.90103805</v>
      </c>
      <c r="AJ1408" s="1">
        <v>564846639.85930002</v>
      </c>
      <c r="AK1408" s="1">
        <v>782088823.75999999</v>
      </c>
      <c r="AL1408" s="1">
        <v>2082786001.4149101</v>
      </c>
      <c r="AM1408" s="1">
        <v>2056540676.4149101</v>
      </c>
      <c r="AN1408" s="1">
        <v>1795554041.4526</v>
      </c>
      <c r="AO1408" s="1">
        <v>1672736801.47033</v>
      </c>
      <c r="AP1408" s="1">
        <v>89138457.209999993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871227280.97000003</v>
      </c>
      <c r="AW1408" s="1">
        <v>2171924458.6249099</v>
      </c>
      <c r="AX1408" s="1">
        <v>2145679133.6249101</v>
      </c>
      <c r="AY1408" s="1">
        <v>1884692498.6626</v>
      </c>
      <c r="AZ1408" s="1">
        <v>1761875258.68033</v>
      </c>
      <c r="BA1408" s="1">
        <v>950080765</v>
      </c>
      <c r="BB1408" s="1">
        <v>950080765</v>
      </c>
      <c r="BC1408" s="1">
        <v>950080765</v>
      </c>
      <c r="BD1408" s="1">
        <v>950080765</v>
      </c>
      <c r="BE1408" s="1">
        <v>2082786001.4149101</v>
      </c>
      <c r="BF1408" s="1">
        <v>2056540676.4149101</v>
      </c>
      <c r="BG1408" s="1">
        <v>1795554041.4526</v>
      </c>
      <c r="BH1408" s="1">
        <v>1672736801.47033</v>
      </c>
      <c r="BI1408" s="1">
        <v>860942307.78999996</v>
      </c>
      <c r="BJ1408" s="1">
        <v>860942307.78999996</v>
      </c>
      <c r="BK1408" s="1">
        <v>860942307.78999996</v>
      </c>
      <c r="BL1408" s="1">
        <v>860942307.78999996</v>
      </c>
      <c r="BM1408" s="1" t="s">
        <v>121</v>
      </c>
      <c r="BN1408" s="1" t="s">
        <v>121</v>
      </c>
      <c r="BO1408" s="1" t="s">
        <v>121</v>
      </c>
      <c r="BP1408" t="s">
        <v>121</v>
      </c>
    </row>
    <row r="1409" spans="1:68" x14ac:dyDescent="0.25">
      <c r="A1409">
        <v>2060</v>
      </c>
      <c r="B1409" t="s">
        <v>375</v>
      </c>
      <c r="C1409">
        <v>2019</v>
      </c>
      <c r="D1409" s="2">
        <v>14381</v>
      </c>
      <c r="E1409" s="26">
        <v>68451.19</v>
      </c>
      <c r="F1409" t="s">
        <v>97</v>
      </c>
      <c r="I1409" s="2">
        <v>181</v>
      </c>
      <c r="J1409" s="1">
        <v>950080765</v>
      </c>
      <c r="K1409" s="1">
        <v>609517524</v>
      </c>
      <c r="L1409" s="1">
        <v>7223436</v>
      </c>
      <c r="M1409" s="1">
        <v>91870108</v>
      </c>
      <c r="N1409" s="1">
        <v>0</v>
      </c>
      <c r="O1409" s="1">
        <v>78612666.260000005</v>
      </c>
      <c r="P1409" s="1">
        <v>22636347.710000001</v>
      </c>
      <c r="Q1409" s="1">
        <v>39975858</v>
      </c>
      <c r="R1409" s="1">
        <v>37284862</v>
      </c>
      <c r="S1409" s="1">
        <v>286076</v>
      </c>
      <c r="T1409" s="1">
        <v>54.859617749999998</v>
      </c>
      <c r="U1409" s="1">
        <v>6.7899832590000004</v>
      </c>
      <c r="V1409" s="1">
        <v>23507753</v>
      </c>
      <c r="W1409" s="1">
        <v>33.700000000000003</v>
      </c>
      <c r="X1409" s="1">
        <v>1.1499999999999999</v>
      </c>
      <c r="Y1409" s="1">
        <v>246706055</v>
      </c>
      <c r="Z1409" s="1">
        <v>1139445067.44911</v>
      </c>
      <c r="AA1409" s="1">
        <v>564846639.85930002</v>
      </c>
      <c r="AB1409" s="1">
        <v>220460730</v>
      </c>
      <c r="AC1409" s="1">
        <v>1139445067.44911</v>
      </c>
      <c r="AD1409" s="1">
        <v>564846639.85930002</v>
      </c>
      <c r="AE1409" s="1">
        <v>220460730</v>
      </c>
      <c r="AF1409" s="1">
        <v>899124759.79986298</v>
      </c>
      <c r="AG1409" s="1">
        <v>564846639.85930002</v>
      </c>
      <c r="AH1409" s="1">
        <v>220460730</v>
      </c>
      <c r="AI1409" s="1">
        <v>786032850.31786394</v>
      </c>
      <c r="AJ1409" s="1">
        <v>564846639.85930002</v>
      </c>
      <c r="AK1409" s="1">
        <v>695353626.25999999</v>
      </c>
      <c r="AL1409" s="1">
        <v>1980857546.01841</v>
      </c>
      <c r="AM1409" s="1">
        <v>1954612221.01841</v>
      </c>
      <c r="AN1409" s="1">
        <v>1714291913.3691599</v>
      </c>
      <c r="AO1409" s="1">
        <v>1601200003.8871601</v>
      </c>
      <c r="AP1409" s="1">
        <v>91870108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787223734.25999999</v>
      </c>
      <c r="AW1409" s="1">
        <v>2072727654.01841</v>
      </c>
      <c r="AX1409" s="1">
        <v>2046482329.01841</v>
      </c>
      <c r="AY1409" s="1">
        <v>1806162021.3691599</v>
      </c>
      <c r="AZ1409" s="1">
        <v>1693070111.8871601</v>
      </c>
      <c r="BA1409" s="1">
        <v>950080765</v>
      </c>
      <c r="BB1409" s="1">
        <v>950080765</v>
      </c>
      <c r="BC1409" s="1">
        <v>950080765</v>
      </c>
      <c r="BD1409" s="1">
        <v>950080765</v>
      </c>
      <c r="BE1409" s="1">
        <v>1980857546.01841</v>
      </c>
      <c r="BF1409" s="1">
        <v>1954612221.01841</v>
      </c>
      <c r="BG1409" s="1">
        <v>1714291913.3691599</v>
      </c>
      <c r="BH1409" s="1">
        <v>1601200003.8871601</v>
      </c>
      <c r="BI1409" s="1">
        <v>858210657</v>
      </c>
      <c r="BJ1409" s="1">
        <v>858210657</v>
      </c>
      <c r="BK1409" s="1">
        <v>858210657</v>
      </c>
      <c r="BL1409" s="1">
        <v>858210657</v>
      </c>
      <c r="BM1409" s="1" t="s">
        <v>121</v>
      </c>
      <c r="BN1409" s="1" t="s">
        <v>121</v>
      </c>
      <c r="BO1409" s="1" t="s">
        <v>121</v>
      </c>
      <c r="BP1409" t="s">
        <v>121</v>
      </c>
    </row>
    <row r="1410" spans="1:68" x14ac:dyDescent="0.25">
      <c r="A1410">
        <v>2060</v>
      </c>
      <c r="B1410" t="s">
        <v>375</v>
      </c>
      <c r="C1410">
        <v>2020</v>
      </c>
      <c r="D1410" s="2">
        <v>14381</v>
      </c>
      <c r="E1410" s="26">
        <v>68451.19</v>
      </c>
      <c r="F1410" t="s">
        <v>97</v>
      </c>
      <c r="I1410" s="2">
        <v>181</v>
      </c>
      <c r="J1410" s="1">
        <v>950080765</v>
      </c>
      <c r="K1410" s="1">
        <v>702553764</v>
      </c>
      <c r="L1410" s="1">
        <v>10100244</v>
      </c>
      <c r="M1410" s="1">
        <v>102507416</v>
      </c>
      <c r="N1410" s="1">
        <v>95744</v>
      </c>
      <c r="O1410" s="1">
        <v>78612666.260000005</v>
      </c>
      <c r="P1410" s="1">
        <v>22636347.710000001</v>
      </c>
      <c r="Q1410" s="1">
        <v>39975858</v>
      </c>
      <c r="R1410" s="1">
        <v>37284862</v>
      </c>
      <c r="S1410" s="1">
        <v>286076</v>
      </c>
      <c r="T1410" s="1">
        <v>58.155514199999999</v>
      </c>
      <c r="U1410" s="1">
        <v>2.0654238399999998</v>
      </c>
      <c r="V1410" s="1">
        <v>23507753</v>
      </c>
      <c r="W1410" s="1">
        <v>33.700000000000003</v>
      </c>
      <c r="X1410" s="1">
        <v>1.1499999999999999</v>
      </c>
      <c r="Y1410" s="1">
        <v>246706055</v>
      </c>
      <c r="Z1410" s="1">
        <v>1329562362.3982999</v>
      </c>
      <c r="AA1410" s="1">
        <v>564846639.85930002</v>
      </c>
      <c r="AB1410" s="1">
        <v>220460730</v>
      </c>
      <c r="AC1410" s="1">
        <v>1329562362.3982999</v>
      </c>
      <c r="AD1410" s="1">
        <v>564846639.85930002</v>
      </c>
      <c r="AE1410" s="1">
        <v>220460730</v>
      </c>
      <c r="AF1410" s="1">
        <v>1049144424.66854</v>
      </c>
      <c r="AG1410" s="1">
        <v>564846639.85930002</v>
      </c>
      <c r="AH1410" s="1">
        <v>220460730</v>
      </c>
      <c r="AI1410" s="1">
        <v>917183042.20748794</v>
      </c>
      <c r="AJ1410" s="1">
        <v>564846639.85930002</v>
      </c>
      <c r="AK1410" s="1">
        <v>791266674.25999999</v>
      </c>
      <c r="AL1410" s="1">
        <v>2173851648.9675999</v>
      </c>
      <c r="AM1410" s="1">
        <v>2147606323.9675999</v>
      </c>
      <c r="AN1410" s="1">
        <v>1867188386.2378399</v>
      </c>
      <c r="AO1410" s="1">
        <v>1735227003.7767799</v>
      </c>
      <c r="AP1410" s="1">
        <v>102603160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893869834.25999999</v>
      </c>
      <c r="AW1410" s="1">
        <v>2276454808.9675999</v>
      </c>
      <c r="AX1410" s="1">
        <v>2250209483.9675999</v>
      </c>
      <c r="AY1410" s="1">
        <v>1969791546.2378399</v>
      </c>
      <c r="AZ1410" s="1">
        <v>1837830163.7767799</v>
      </c>
      <c r="BA1410" s="1">
        <v>950080765</v>
      </c>
      <c r="BB1410" s="1">
        <v>950080765</v>
      </c>
      <c r="BC1410" s="1">
        <v>950080765</v>
      </c>
      <c r="BD1410" s="1">
        <v>950080765</v>
      </c>
      <c r="BE1410" s="1">
        <v>2173851648.9675999</v>
      </c>
      <c r="BF1410" s="1">
        <v>2147606323.9675999</v>
      </c>
      <c r="BG1410" s="1">
        <v>1867188386.2378399</v>
      </c>
      <c r="BH1410" s="1">
        <v>1735227003.7767799</v>
      </c>
      <c r="BI1410" s="1">
        <v>847477605</v>
      </c>
      <c r="BJ1410" s="1">
        <v>847477605</v>
      </c>
      <c r="BK1410" s="1">
        <v>847477605</v>
      </c>
      <c r="BL1410" s="1">
        <v>847477605</v>
      </c>
      <c r="BM1410" s="1" t="s">
        <v>121</v>
      </c>
      <c r="BN1410" s="1" t="s">
        <v>121</v>
      </c>
      <c r="BO1410" s="1" t="s">
        <v>121</v>
      </c>
      <c r="BP1410" t="s">
        <v>121</v>
      </c>
    </row>
    <row r="1411" spans="1:68" x14ac:dyDescent="0.25">
      <c r="A1411">
        <v>2060</v>
      </c>
      <c r="B1411" t="s">
        <v>375</v>
      </c>
      <c r="C1411">
        <v>2021</v>
      </c>
      <c r="D1411" s="2">
        <v>14381</v>
      </c>
      <c r="E1411" s="26">
        <v>68451.19</v>
      </c>
      <c r="F1411" t="s">
        <v>97</v>
      </c>
      <c r="I1411" s="2">
        <v>181</v>
      </c>
      <c r="J1411" s="1">
        <v>950080765</v>
      </c>
      <c r="K1411" s="1">
        <v>663007752</v>
      </c>
      <c r="L1411" s="1">
        <v>24429680</v>
      </c>
      <c r="M1411" s="1">
        <v>96654076</v>
      </c>
      <c r="N1411" s="1">
        <v>5984</v>
      </c>
      <c r="O1411" s="1">
        <v>78612666.260000005</v>
      </c>
      <c r="P1411" s="1">
        <v>22636347.710000001</v>
      </c>
      <c r="Q1411" s="1">
        <v>39975858</v>
      </c>
      <c r="R1411" s="1">
        <v>37284862</v>
      </c>
      <c r="S1411" s="1">
        <v>286076</v>
      </c>
      <c r="T1411" s="1">
        <v>59.45945176</v>
      </c>
      <c r="U1411" s="1">
        <v>4.8806023620000003</v>
      </c>
      <c r="V1411" s="1">
        <v>23507753</v>
      </c>
      <c r="W1411" s="1">
        <v>33.700000000000003</v>
      </c>
      <c r="X1411" s="1">
        <v>1.1499999999999999</v>
      </c>
      <c r="Y1411" s="1">
        <v>246706055</v>
      </c>
      <c r="Z1411" s="1">
        <v>1293739829.5641799</v>
      </c>
      <c r="AA1411" s="1">
        <v>564846639.85930002</v>
      </c>
      <c r="AB1411" s="1">
        <v>220460730</v>
      </c>
      <c r="AC1411" s="1">
        <v>1293739829.5641799</v>
      </c>
      <c r="AD1411" s="1">
        <v>564846639.85930002</v>
      </c>
      <c r="AE1411" s="1">
        <v>220460730</v>
      </c>
      <c r="AF1411" s="1">
        <v>1020877220.61455</v>
      </c>
      <c r="AG1411" s="1">
        <v>564846639.85930002</v>
      </c>
      <c r="AH1411" s="1">
        <v>220460730</v>
      </c>
      <c r="AI1411" s="1">
        <v>892471286.99120104</v>
      </c>
      <c r="AJ1411" s="1">
        <v>564846639.85930002</v>
      </c>
      <c r="AK1411" s="1">
        <v>766050098.25999999</v>
      </c>
      <c r="AL1411" s="1">
        <v>2152358552.1334801</v>
      </c>
      <c r="AM1411" s="1">
        <v>2126113227.1334801</v>
      </c>
      <c r="AN1411" s="1">
        <v>1853250618.18385</v>
      </c>
      <c r="AO1411" s="1">
        <v>1724844684.5604999</v>
      </c>
      <c r="AP1411" s="1">
        <v>96660060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862710158.25999999</v>
      </c>
      <c r="AW1411" s="1">
        <v>2249018612.1334801</v>
      </c>
      <c r="AX1411" s="1">
        <v>2222773287.1334801</v>
      </c>
      <c r="AY1411" s="1">
        <v>1949910678.18385</v>
      </c>
      <c r="AZ1411" s="1">
        <v>1821504744.5604999</v>
      </c>
      <c r="BA1411" s="1">
        <v>950080765</v>
      </c>
      <c r="BB1411" s="1">
        <v>950080765</v>
      </c>
      <c r="BC1411" s="1">
        <v>950080765</v>
      </c>
      <c r="BD1411" s="1">
        <v>950080765</v>
      </c>
      <c r="BE1411" s="1">
        <v>2152358552.1334801</v>
      </c>
      <c r="BF1411" s="1">
        <v>2126113227.1334801</v>
      </c>
      <c r="BG1411" s="1">
        <v>1853250618.18385</v>
      </c>
      <c r="BH1411" s="1">
        <v>1724844684.5604999</v>
      </c>
      <c r="BI1411" s="1">
        <v>853420705</v>
      </c>
      <c r="BJ1411" s="1">
        <v>853420705</v>
      </c>
      <c r="BK1411" s="1">
        <v>853420705</v>
      </c>
      <c r="BL1411" s="1">
        <v>853420705</v>
      </c>
      <c r="BM1411" s="1" t="s">
        <v>121</v>
      </c>
      <c r="BN1411" s="1" t="s">
        <v>121</v>
      </c>
      <c r="BO1411" s="1" t="s">
        <v>121</v>
      </c>
      <c r="BP1411" t="s">
        <v>121</v>
      </c>
    </row>
    <row r="1412" spans="1:68" x14ac:dyDescent="0.25">
      <c r="A1412">
        <v>2063</v>
      </c>
      <c r="B1412" t="s">
        <v>376</v>
      </c>
      <c r="C1412">
        <v>2017</v>
      </c>
      <c r="D1412" s="2">
        <v>9019</v>
      </c>
      <c r="E1412" s="26">
        <v>70574.7</v>
      </c>
      <c r="F1412" t="s">
        <v>97</v>
      </c>
      <c r="I1412" s="2">
        <v>248</v>
      </c>
      <c r="J1412" s="1">
        <v>816399880</v>
      </c>
      <c r="K1412" s="1">
        <v>510482480</v>
      </c>
      <c r="L1412" s="1">
        <v>13796640</v>
      </c>
      <c r="M1412" s="1">
        <v>131069980</v>
      </c>
      <c r="N1412" s="1">
        <v>0</v>
      </c>
      <c r="O1412" s="1">
        <v>18359735.379999999</v>
      </c>
      <c r="P1412" s="1">
        <v>18359735.379999999</v>
      </c>
      <c r="Q1412" s="1">
        <v>8908359</v>
      </c>
      <c r="R1412" s="1">
        <v>1422493</v>
      </c>
      <c r="S1412" s="1">
        <v>33718</v>
      </c>
      <c r="T1412" s="1">
        <v>53.567529919999998</v>
      </c>
      <c r="U1412" s="1">
        <v>5.5711201470000002</v>
      </c>
      <c r="V1412" s="1">
        <v>39732</v>
      </c>
      <c r="W1412" s="1">
        <v>12.18</v>
      </c>
      <c r="X1412" s="1">
        <v>0.93</v>
      </c>
      <c r="Y1412" s="1">
        <v>154720945</v>
      </c>
      <c r="Z1412" s="1">
        <v>219850556.161531</v>
      </c>
      <c r="AA1412" s="1">
        <v>300040.17119999998</v>
      </c>
      <c r="AB1412" s="1">
        <v>138261270</v>
      </c>
      <c r="AC1412" s="1">
        <v>219850556.161531</v>
      </c>
      <c r="AD1412" s="1">
        <v>300040.17119999998</v>
      </c>
      <c r="AE1412" s="1">
        <v>138261270</v>
      </c>
      <c r="AF1412" s="1">
        <v>173345529.660173</v>
      </c>
      <c r="AG1412" s="1">
        <v>300040.17119999998</v>
      </c>
      <c r="AH1412" s="1">
        <v>138261270</v>
      </c>
      <c r="AI1412" s="1">
        <v>151460811.306593</v>
      </c>
      <c r="AJ1412" s="1">
        <v>300040.17119999998</v>
      </c>
      <c r="AK1412" s="1">
        <v>542638855.38</v>
      </c>
      <c r="AL1412" s="1">
        <v>407027916.712731</v>
      </c>
      <c r="AM1412" s="1">
        <v>390568241.712731</v>
      </c>
      <c r="AN1412" s="1">
        <v>344063215.21137297</v>
      </c>
      <c r="AO1412" s="1">
        <v>322178496.85779297</v>
      </c>
      <c r="AP1412" s="1">
        <v>131069980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673708835.38</v>
      </c>
      <c r="AW1412" s="1">
        <v>538097896.712731</v>
      </c>
      <c r="AX1412" s="1">
        <v>521638221.712731</v>
      </c>
      <c r="AY1412" s="1">
        <v>475133195.21137297</v>
      </c>
      <c r="AZ1412" s="1">
        <v>453248476.85779297</v>
      </c>
      <c r="BA1412" s="1">
        <v>538097896.712731</v>
      </c>
      <c r="BB1412" s="1">
        <v>521638221.712731</v>
      </c>
      <c r="BC1412" s="1">
        <v>475133195.21137297</v>
      </c>
      <c r="BD1412" s="1">
        <v>453248476.85779297</v>
      </c>
      <c r="BE1412" s="1">
        <v>407027916.712731</v>
      </c>
      <c r="BF1412" s="1">
        <v>390568241.712731</v>
      </c>
      <c r="BG1412" s="1">
        <v>344063215.21137297</v>
      </c>
      <c r="BH1412" s="1">
        <v>322178496.85779297</v>
      </c>
      <c r="BI1412" s="1">
        <v>407027916.712731</v>
      </c>
      <c r="BJ1412" s="1">
        <v>390568241.712731</v>
      </c>
      <c r="BK1412" s="1">
        <v>344063215.21137297</v>
      </c>
      <c r="BL1412" s="1">
        <v>322178496.85779297</v>
      </c>
      <c r="BM1412" s="1" t="s">
        <v>85</v>
      </c>
      <c r="BN1412" s="1" t="s">
        <v>85</v>
      </c>
      <c r="BO1412" s="1" t="s">
        <v>85</v>
      </c>
      <c r="BP1412" t="s">
        <v>85</v>
      </c>
    </row>
    <row r="1413" spans="1:68" x14ac:dyDescent="0.25">
      <c r="A1413">
        <v>2063</v>
      </c>
      <c r="B1413" t="s">
        <v>376</v>
      </c>
      <c r="C1413">
        <v>2018</v>
      </c>
      <c r="D1413" s="2">
        <v>9416</v>
      </c>
      <c r="E1413" s="26">
        <v>70574.7</v>
      </c>
      <c r="F1413" t="s">
        <v>97</v>
      </c>
      <c r="I1413" s="2">
        <v>248</v>
      </c>
      <c r="J1413" s="1">
        <v>852336320</v>
      </c>
      <c r="K1413" s="1">
        <v>502727000</v>
      </c>
      <c r="L1413" s="1">
        <v>13578320</v>
      </c>
      <c r="M1413" s="1">
        <v>136478011</v>
      </c>
      <c r="N1413" s="1">
        <v>0</v>
      </c>
      <c r="O1413" s="1">
        <v>18359735.379999999</v>
      </c>
      <c r="P1413" s="1">
        <v>18359735.379999999</v>
      </c>
      <c r="Q1413" s="1">
        <v>8908359</v>
      </c>
      <c r="R1413" s="1">
        <v>1422493</v>
      </c>
      <c r="S1413" s="1">
        <v>33718</v>
      </c>
      <c r="T1413" s="1">
        <v>53.64848937</v>
      </c>
      <c r="U1413" s="1">
        <v>4.0254718140000003</v>
      </c>
      <c r="V1413" s="1">
        <v>39732</v>
      </c>
      <c r="W1413" s="1">
        <v>12.18</v>
      </c>
      <c r="X1413" s="1">
        <v>0.93</v>
      </c>
      <c r="Y1413" s="1">
        <v>161531480</v>
      </c>
      <c r="Z1413" s="1">
        <v>227301334.822696</v>
      </c>
      <c r="AA1413" s="1">
        <v>300040.17119999998</v>
      </c>
      <c r="AB1413" s="1">
        <v>144347280</v>
      </c>
      <c r="AC1413" s="1">
        <v>227301334.822696</v>
      </c>
      <c r="AD1413" s="1">
        <v>300040.17119999998</v>
      </c>
      <c r="AE1413" s="1">
        <v>144347280</v>
      </c>
      <c r="AF1413" s="1">
        <v>179220243.811232</v>
      </c>
      <c r="AG1413" s="1">
        <v>300040.17119999998</v>
      </c>
      <c r="AH1413" s="1">
        <v>144347280</v>
      </c>
      <c r="AI1413" s="1">
        <v>156593848.041132</v>
      </c>
      <c r="AJ1413" s="1">
        <v>300040.17119999998</v>
      </c>
      <c r="AK1413" s="1">
        <v>534665055.38</v>
      </c>
      <c r="AL1413" s="1">
        <v>421070910.373896</v>
      </c>
      <c r="AM1413" s="1">
        <v>403886710.373896</v>
      </c>
      <c r="AN1413" s="1">
        <v>355805619.362432</v>
      </c>
      <c r="AO1413" s="1">
        <v>333179223.59233201</v>
      </c>
      <c r="AP1413" s="1">
        <v>136478011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671143066.38</v>
      </c>
      <c r="AW1413" s="1">
        <v>557548921.373896</v>
      </c>
      <c r="AX1413" s="1">
        <v>540364721.373896</v>
      </c>
      <c r="AY1413" s="1">
        <v>492283630.362432</v>
      </c>
      <c r="AZ1413" s="1">
        <v>469657234.59233201</v>
      </c>
      <c r="BA1413" s="1">
        <v>557548921.373896</v>
      </c>
      <c r="BB1413" s="1">
        <v>540364721.373896</v>
      </c>
      <c r="BC1413" s="1">
        <v>492283630.362432</v>
      </c>
      <c r="BD1413" s="1">
        <v>469657234.59233201</v>
      </c>
      <c r="BE1413" s="1">
        <v>421070910.373896</v>
      </c>
      <c r="BF1413" s="1">
        <v>403886710.373896</v>
      </c>
      <c r="BG1413" s="1">
        <v>355805619.362432</v>
      </c>
      <c r="BH1413" s="1">
        <v>333179223.59233201</v>
      </c>
      <c r="BI1413" s="1">
        <v>421070910.373896</v>
      </c>
      <c r="BJ1413" s="1">
        <v>403886710.373896</v>
      </c>
      <c r="BK1413" s="1">
        <v>355805619.362432</v>
      </c>
      <c r="BL1413" s="1">
        <v>333179223.59233201</v>
      </c>
      <c r="BM1413" s="1" t="s">
        <v>85</v>
      </c>
      <c r="BN1413" s="1" t="s">
        <v>85</v>
      </c>
      <c r="BO1413" s="1" t="s">
        <v>85</v>
      </c>
      <c r="BP1413" t="s">
        <v>85</v>
      </c>
    </row>
    <row r="1414" spans="1:68" x14ac:dyDescent="0.25">
      <c r="A1414">
        <v>2063</v>
      </c>
      <c r="B1414" t="s">
        <v>376</v>
      </c>
      <c r="C1414">
        <v>2019</v>
      </c>
      <c r="D1414" s="2">
        <v>9987</v>
      </c>
      <c r="E1414" s="26">
        <v>70574.7</v>
      </c>
      <c r="F1414" t="s">
        <v>97</v>
      </c>
      <c r="I1414" s="2">
        <v>248</v>
      </c>
      <c r="J1414" s="1">
        <v>904023240</v>
      </c>
      <c r="K1414" s="1">
        <v>513462480</v>
      </c>
      <c r="L1414" s="1">
        <v>13877260</v>
      </c>
      <c r="M1414" s="1">
        <v>139466874</v>
      </c>
      <c r="N1414" s="1">
        <v>0</v>
      </c>
      <c r="O1414" s="1">
        <v>18359735.379999999</v>
      </c>
      <c r="P1414" s="1">
        <v>18359735.379999999</v>
      </c>
      <c r="Q1414" s="1">
        <v>8908359</v>
      </c>
      <c r="R1414" s="1">
        <v>1422493</v>
      </c>
      <c r="S1414" s="1">
        <v>33718</v>
      </c>
      <c r="T1414" s="1">
        <v>53.257912019999999</v>
      </c>
      <c r="U1414" s="1">
        <v>4.9992216349999996</v>
      </c>
      <c r="V1414" s="1">
        <v>39732</v>
      </c>
      <c r="W1414" s="1">
        <v>12.18</v>
      </c>
      <c r="X1414" s="1">
        <v>0.93</v>
      </c>
      <c r="Y1414" s="1">
        <v>171326985</v>
      </c>
      <c r="Z1414" s="1">
        <v>221051948.90509799</v>
      </c>
      <c r="AA1414" s="1">
        <v>300040.17119999998</v>
      </c>
      <c r="AB1414" s="1">
        <v>153100710</v>
      </c>
      <c r="AC1414" s="1">
        <v>221051948.90509799</v>
      </c>
      <c r="AD1414" s="1">
        <v>300040.17119999998</v>
      </c>
      <c r="AE1414" s="1">
        <v>153100710</v>
      </c>
      <c r="AF1414" s="1">
        <v>174292791.587091</v>
      </c>
      <c r="AG1414" s="1">
        <v>300040.17119999998</v>
      </c>
      <c r="AH1414" s="1">
        <v>153100710</v>
      </c>
      <c r="AI1414" s="1">
        <v>152288482.26097</v>
      </c>
      <c r="AJ1414" s="1">
        <v>300040.17119999998</v>
      </c>
      <c r="AK1414" s="1">
        <v>545699475.38</v>
      </c>
      <c r="AL1414" s="1">
        <v>424915969.45629799</v>
      </c>
      <c r="AM1414" s="1">
        <v>406689694.45629799</v>
      </c>
      <c r="AN1414" s="1">
        <v>359930537.138291</v>
      </c>
      <c r="AO1414" s="1">
        <v>337926227.81217003</v>
      </c>
      <c r="AP1414" s="1">
        <v>139466874</v>
      </c>
      <c r="AQ1414" s="1">
        <v>0</v>
      </c>
      <c r="AR1414" s="1">
        <v>0</v>
      </c>
      <c r="AS1414" s="1">
        <v>0</v>
      </c>
      <c r="AT1414" s="1">
        <v>0</v>
      </c>
      <c r="AU1414" s="1">
        <v>0</v>
      </c>
      <c r="AV1414" s="1">
        <v>685166349.38</v>
      </c>
      <c r="AW1414" s="1">
        <v>564382843.45629799</v>
      </c>
      <c r="AX1414" s="1">
        <v>546156568.45629799</v>
      </c>
      <c r="AY1414" s="1">
        <v>499397411.138291</v>
      </c>
      <c r="AZ1414" s="1">
        <v>477393101.81217003</v>
      </c>
      <c r="BA1414" s="1">
        <v>564382843.45629799</v>
      </c>
      <c r="BB1414" s="1">
        <v>546156568.45629799</v>
      </c>
      <c r="BC1414" s="1">
        <v>499397411.138291</v>
      </c>
      <c r="BD1414" s="1">
        <v>477393101.81217003</v>
      </c>
      <c r="BE1414" s="1">
        <v>424915969.45629799</v>
      </c>
      <c r="BF1414" s="1">
        <v>406689694.45629799</v>
      </c>
      <c r="BG1414" s="1">
        <v>359930537.138291</v>
      </c>
      <c r="BH1414" s="1">
        <v>337926227.81217003</v>
      </c>
      <c r="BI1414" s="1">
        <v>424915969.45629799</v>
      </c>
      <c r="BJ1414" s="1">
        <v>406689694.45629799</v>
      </c>
      <c r="BK1414" s="1">
        <v>359930537.138291</v>
      </c>
      <c r="BL1414" s="1">
        <v>337926227.81217003</v>
      </c>
      <c r="BM1414" s="1" t="s">
        <v>85</v>
      </c>
      <c r="BN1414" s="1" t="s">
        <v>85</v>
      </c>
      <c r="BO1414" s="1" t="s">
        <v>85</v>
      </c>
      <c r="BP1414" t="s">
        <v>85</v>
      </c>
    </row>
    <row r="1415" spans="1:68" x14ac:dyDescent="0.25">
      <c r="A1415">
        <v>2063</v>
      </c>
      <c r="B1415" t="s">
        <v>376</v>
      </c>
      <c r="C1415">
        <v>2020</v>
      </c>
      <c r="D1415" s="2">
        <v>9987</v>
      </c>
      <c r="E1415" s="26">
        <v>70574.7</v>
      </c>
      <c r="F1415" t="s">
        <v>97</v>
      </c>
      <c r="I1415" s="2">
        <v>248</v>
      </c>
      <c r="J1415" s="1">
        <v>904023240</v>
      </c>
      <c r="K1415" s="1">
        <v>556232000</v>
      </c>
      <c r="L1415" s="1">
        <v>15033940</v>
      </c>
      <c r="M1415" s="1">
        <v>151085667</v>
      </c>
      <c r="N1415" s="1">
        <v>0</v>
      </c>
      <c r="O1415" s="1">
        <v>18359735.379999999</v>
      </c>
      <c r="P1415" s="1">
        <v>18359735.379999999</v>
      </c>
      <c r="Q1415" s="1">
        <v>8908359</v>
      </c>
      <c r="R1415" s="1">
        <v>1422493</v>
      </c>
      <c r="S1415" s="1">
        <v>33718</v>
      </c>
      <c r="T1415" s="1">
        <v>56.450956759999997</v>
      </c>
      <c r="U1415" s="1">
        <v>1.459710235</v>
      </c>
      <c r="V1415" s="1">
        <v>39732</v>
      </c>
      <c r="W1415" s="1">
        <v>12.18</v>
      </c>
      <c r="X1415" s="1">
        <v>0.93</v>
      </c>
      <c r="Y1415" s="1">
        <v>171326985</v>
      </c>
      <c r="Z1415" s="1">
        <v>251890843.28841099</v>
      </c>
      <c r="AA1415" s="1">
        <v>300040.17119999998</v>
      </c>
      <c r="AB1415" s="1">
        <v>153100710</v>
      </c>
      <c r="AC1415" s="1">
        <v>251890843.28841099</v>
      </c>
      <c r="AD1415" s="1">
        <v>300040.17119999998</v>
      </c>
      <c r="AE1415" s="1">
        <v>153100710</v>
      </c>
      <c r="AF1415" s="1">
        <v>198608329.261154</v>
      </c>
      <c r="AG1415" s="1">
        <v>300040.17119999998</v>
      </c>
      <c r="AH1415" s="1">
        <v>153100710</v>
      </c>
      <c r="AI1415" s="1">
        <v>173534205.01303399</v>
      </c>
      <c r="AJ1415" s="1">
        <v>300040.17119999998</v>
      </c>
      <c r="AK1415" s="1">
        <v>589625675.38</v>
      </c>
      <c r="AL1415" s="1">
        <v>456911543.83961099</v>
      </c>
      <c r="AM1415" s="1">
        <v>438685268.83961099</v>
      </c>
      <c r="AN1415" s="1">
        <v>385402754.81235403</v>
      </c>
      <c r="AO1415" s="1">
        <v>360328630.56423402</v>
      </c>
      <c r="AP1415" s="1">
        <v>151085667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740711342.38</v>
      </c>
      <c r="AW1415" s="1">
        <v>607997210.83961105</v>
      </c>
      <c r="AX1415" s="1">
        <v>589770935.83961105</v>
      </c>
      <c r="AY1415" s="1">
        <v>536488421.81235403</v>
      </c>
      <c r="AZ1415" s="1">
        <v>511414297.56423402</v>
      </c>
      <c r="BA1415" s="1">
        <v>607997210.83961105</v>
      </c>
      <c r="BB1415" s="1">
        <v>589770935.83961105</v>
      </c>
      <c r="BC1415" s="1">
        <v>536488421.81235403</v>
      </c>
      <c r="BD1415" s="1">
        <v>511414297.56423402</v>
      </c>
      <c r="BE1415" s="1">
        <v>456911543.83961099</v>
      </c>
      <c r="BF1415" s="1">
        <v>438685268.83961099</v>
      </c>
      <c r="BG1415" s="1">
        <v>385402754.81235403</v>
      </c>
      <c r="BH1415" s="1">
        <v>360328630.56423402</v>
      </c>
      <c r="BI1415" s="1">
        <v>456911543.83961099</v>
      </c>
      <c r="BJ1415" s="1">
        <v>438685268.83961099</v>
      </c>
      <c r="BK1415" s="1">
        <v>385402754.81235403</v>
      </c>
      <c r="BL1415" s="1">
        <v>360328630.56423402</v>
      </c>
      <c r="BM1415" s="1" t="s">
        <v>85</v>
      </c>
      <c r="BN1415" s="1" t="s">
        <v>85</v>
      </c>
      <c r="BO1415" s="1" t="s">
        <v>85</v>
      </c>
      <c r="BP1415" t="s">
        <v>85</v>
      </c>
    </row>
    <row r="1416" spans="1:68" x14ac:dyDescent="0.25">
      <c r="A1416">
        <v>2063</v>
      </c>
      <c r="B1416" t="s">
        <v>376</v>
      </c>
      <c r="C1416">
        <v>2021</v>
      </c>
      <c r="D1416" s="2">
        <v>9987</v>
      </c>
      <c r="E1416" s="26">
        <v>70574.7</v>
      </c>
      <c r="F1416" t="s">
        <v>97</v>
      </c>
      <c r="I1416" s="2">
        <v>248</v>
      </c>
      <c r="J1416" s="1">
        <v>904023240</v>
      </c>
      <c r="K1416" s="1">
        <v>566293000</v>
      </c>
      <c r="L1416" s="1">
        <v>15302000</v>
      </c>
      <c r="M1416" s="1">
        <v>153793204</v>
      </c>
      <c r="N1416" s="1">
        <v>0</v>
      </c>
      <c r="O1416" s="1">
        <v>18359735.379999999</v>
      </c>
      <c r="P1416" s="1">
        <v>18359735.379999999</v>
      </c>
      <c r="Q1416" s="1">
        <v>8908359</v>
      </c>
      <c r="R1416" s="1">
        <v>1422493</v>
      </c>
      <c r="S1416" s="1">
        <v>33718</v>
      </c>
      <c r="T1416" s="1">
        <v>57.572856940000001</v>
      </c>
      <c r="U1416" s="1">
        <v>4.3215941930000001</v>
      </c>
      <c r="V1416" s="1">
        <v>39732</v>
      </c>
      <c r="W1416" s="1">
        <v>12.18</v>
      </c>
      <c r="X1416" s="1">
        <v>0.93</v>
      </c>
      <c r="Y1416" s="1">
        <v>171326985</v>
      </c>
      <c r="Z1416" s="1">
        <v>243920738.79279199</v>
      </c>
      <c r="AA1416" s="1">
        <v>300040.17119999998</v>
      </c>
      <c r="AB1416" s="1">
        <v>153100710</v>
      </c>
      <c r="AC1416" s="1">
        <v>243920738.79279199</v>
      </c>
      <c r="AD1416" s="1">
        <v>300040.17119999998</v>
      </c>
      <c r="AE1416" s="1">
        <v>153100710</v>
      </c>
      <c r="AF1416" s="1">
        <v>192324142.360008</v>
      </c>
      <c r="AG1416" s="1">
        <v>300040.17119999998</v>
      </c>
      <c r="AH1416" s="1">
        <v>153100710</v>
      </c>
      <c r="AI1416" s="1">
        <v>168043391.09752199</v>
      </c>
      <c r="AJ1416" s="1">
        <v>300040.17119999998</v>
      </c>
      <c r="AK1416" s="1">
        <v>599954735.38</v>
      </c>
      <c r="AL1416" s="1">
        <v>449209499.34399199</v>
      </c>
      <c r="AM1416" s="1">
        <v>430983224.34399199</v>
      </c>
      <c r="AN1416" s="1">
        <v>379386627.91120797</v>
      </c>
      <c r="AO1416" s="1">
        <v>355105876.64872199</v>
      </c>
      <c r="AP1416" s="1">
        <v>153793204</v>
      </c>
      <c r="AQ1416" s="1">
        <v>0</v>
      </c>
      <c r="AR1416" s="1">
        <v>0</v>
      </c>
      <c r="AS1416" s="1">
        <v>0</v>
      </c>
      <c r="AT1416" s="1">
        <v>0</v>
      </c>
      <c r="AU1416" s="1">
        <v>0</v>
      </c>
      <c r="AV1416" s="1">
        <v>753747939.38</v>
      </c>
      <c r="AW1416" s="1">
        <v>603002703.34399199</v>
      </c>
      <c r="AX1416" s="1">
        <v>584776428.34399199</v>
      </c>
      <c r="AY1416" s="1">
        <v>533179831.91120797</v>
      </c>
      <c r="AZ1416" s="1">
        <v>508899080.64872199</v>
      </c>
      <c r="BA1416" s="1">
        <v>603002703.34399199</v>
      </c>
      <c r="BB1416" s="1">
        <v>584776428.34399199</v>
      </c>
      <c r="BC1416" s="1">
        <v>533179831.91120797</v>
      </c>
      <c r="BD1416" s="1">
        <v>508899080.64872199</v>
      </c>
      <c r="BE1416" s="1">
        <v>449209499.34399199</v>
      </c>
      <c r="BF1416" s="1">
        <v>430983224.34399199</v>
      </c>
      <c r="BG1416" s="1">
        <v>379386627.91120797</v>
      </c>
      <c r="BH1416" s="1">
        <v>355105876.64872199</v>
      </c>
      <c r="BI1416" s="1">
        <v>449209499.34399199</v>
      </c>
      <c r="BJ1416" s="1">
        <v>430983224.34399199</v>
      </c>
      <c r="BK1416" s="1">
        <v>379386627.91120797</v>
      </c>
      <c r="BL1416" s="1">
        <v>355105876.64872199</v>
      </c>
      <c r="BM1416" s="1" t="s">
        <v>85</v>
      </c>
      <c r="BN1416" s="1" t="s">
        <v>85</v>
      </c>
      <c r="BO1416" s="1" t="s">
        <v>85</v>
      </c>
      <c r="BP1416" t="s">
        <v>85</v>
      </c>
    </row>
    <row r="1417" spans="1:68" x14ac:dyDescent="0.25">
      <c r="A1417">
        <v>2065</v>
      </c>
      <c r="B1417" t="s">
        <v>377</v>
      </c>
      <c r="C1417">
        <v>2017</v>
      </c>
      <c r="D1417" s="2">
        <v>15847</v>
      </c>
      <c r="E1417" s="26">
        <v>101170.74</v>
      </c>
      <c r="F1417" t="s">
        <v>93</v>
      </c>
      <c r="I1417" s="2">
        <v>296</v>
      </c>
      <c r="J1417" s="1">
        <v>1712109880</v>
      </c>
      <c r="K1417" s="1">
        <v>865301360</v>
      </c>
      <c r="L1417" s="1">
        <v>27310000.25</v>
      </c>
      <c r="M1417" s="1">
        <v>133488120</v>
      </c>
      <c r="N1417" s="1">
        <v>0</v>
      </c>
      <c r="O1417" s="1">
        <v>0</v>
      </c>
      <c r="P1417" s="1">
        <v>0</v>
      </c>
      <c r="Q1417" s="1">
        <v>16759448</v>
      </c>
      <c r="R1417" s="1">
        <v>1786490</v>
      </c>
      <c r="S1417" s="1">
        <v>472803</v>
      </c>
      <c r="T1417" s="1">
        <v>56.144334919999999</v>
      </c>
      <c r="U1417" s="1">
        <v>3.5741349609999999</v>
      </c>
      <c r="V1417" s="1">
        <v>8991769</v>
      </c>
      <c r="W1417" s="1">
        <v>39.770000000000003</v>
      </c>
      <c r="X1417" s="1">
        <v>1.1000000000000001</v>
      </c>
      <c r="Y1417" s="1">
        <v>271855285</v>
      </c>
      <c r="Z1417" s="1">
        <v>461726372.80998999</v>
      </c>
      <c r="AA1417" s="1">
        <v>243885009.43465999</v>
      </c>
      <c r="AB1417" s="1">
        <v>242934510</v>
      </c>
      <c r="AC1417" s="1">
        <v>461726372.80998999</v>
      </c>
      <c r="AD1417" s="1">
        <v>243885009.43465999</v>
      </c>
      <c r="AE1417" s="1">
        <v>242934510</v>
      </c>
      <c r="AF1417" s="1">
        <v>366884210.71996498</v>
      </c>
      <c r="AG1417" s="1">
        <v>243885009.43465999</v>
      </c>
      <c r="AH1417" s="1">
        <v>242934510</v>
      </c>
      <c r="AI1417" s="1">
        <v>322252605.030541</v>
      </c>
      <c r="AJ1417" s="1">
        <v>243885009.43465999</v>
      </c>
      <c r="AK1417" s="1">
        <v>892611360.25</v>
      </c>
      <c r="AL1417" s="1">
        <v>1004776667.49465</v>
      </c>
      <c r="AM1417" s="1">
        <v>975855892.49465001</v>
      </c>
      <c r="AN1417" s="1">
        <v>881013730.40462506</v>
      </c>
      <c r="AO1417" s="1">
        <v>836382124.71520102</v>
      </c>
      <c r="AP1417" s="1">
        <v>133488120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1026099480.25</v>
      </c>
      <c r="AW1417" s="1">
        <v>1138264787.4946499</v>
      </c>
      <c r="AX1417" s="1">
        <v>1109344012.4946499</v>
      </c>
      <c r="AY1417" s="1">
        <v>1014501850.4046201</v>
      </c>
      <c r="AZ1417" s="1">
        <v>969870244.71520102</v>
      </c>
      <c r="BA1417" s="1">
        <v>1138264787.4946499</v>
      </c>
      <c r="BB1417" s="1">
        <v>1109344012.4946499</v>
      </c>
      <c r="BC1417" s="1">
        <v>1014501850.4046201</v>
      </c>
      <c r="BD1417" s="1">
        <v>969870244.71520102</v>
      </c>
      <c r="BE1417" s="1">
        <v>1004776667.49465</v>
      </c>
      <c r="BF1417" s="1">
        <v>975855892.49465001</v>
      </c>
      <c r="BG1417" s="1">
        <v>881013730.40462506</v>
      </c>
      <c r="BH1417" s="1">
        <v>836382124.71520102</v>
      </c>
      <c r="BI1417" s="1">
        <v>1004776667.49465</v>
      </c>
      <c r="BJ1417" s="1">
        <v>975855892.49465001</v>
      </c>
      <c r="BK1417" s="1">
        <v>881013730.40462506</v>
      </c>
      <c r="BL1417" s="1">
        <v>836382124.71520102</v>
      </c>
      <c r="BM1417" s="1" t="s">
        <v>85</v>
      </c>
      <c r="BN1417" s="1" t="s">
        <v>85</v>
      </c>
      <c r="BO1417" s="1" t="s">
        <v>85</v>
      </c>
      <c r="BP1417" t="s">
        <v>85</v>
      </c>
    </row>
    <row r="1418" spans="1:68" x14ac:dyDescent="0.25">
      <c r="A1418">
        <v>2065</v>
      </c>
      <c r="B1418" t="s">
        <v>377</v>
      </c>
      <c r="C1418">
        <v>2018</v>
      </c>
      <c r="D1418" s="2">
        <v>15847</v>
      </c>
      <c r="E1418" s="26">
        <v>101170.74</v>
      </c>
      <c r="F1418" t="s">
        <v>93</v>
      </c>
      <c r="I1418" s="2">
        <v>296</v>
      </c>
      <c r="J1418" s="1">
        <v>1712109880</v>
      </c>
      <c r="K1418" s="1">
        <v>913830000</v>
      </c>
      <c r="L1418" s="1">
        <v>27310000.25</v>
      </c>
      <c r="M1418" s="1">
        <v>135390000</v>
      </c>
      <c r="N1418" s="1">
        <v>0</v>
      </c>
      <c r="O1418" s="1">
        <v>0</v>
      </c>
      <c r="P1418" s="1">
        <v>0</v>
      </c>
      <c r="Q1418" s="1">
        <v>16759448</v>
      </c>
      <c r="R1418" s="1">
        <v>1786490</v>
      </c>
      <c r="S1418" s="1">
        <v>472803</v>
      </c>
      <c r="T1418" s="1">
        <v>56.766504879999999</v>
      </c>
      <c r="U1418" s="1">
        <v>3.1247543580000001</v>
      </c>
      <c r="V1418" s="1">
        <v>8991769</v>
      </c>
      <c r="W1418" s="1">
        <v>39.770000000000003</v>
      </c>
      <c r="X1418" s="1">
        <v>1.1000000000000001</v>
      </c>
      <c r="Y1418" s="1">
        <v>271855285</v>
      </c>
      <c r="Z1418" s="1">
        <v>471137848.42017198</v>
      </c>
      <c r="AA1418" s="1">
        <v>243885009.43465999</v>
      </c>
      <c r="AB1418" s="1">
        <v>242934510</v>
      </c>
      <c r="AC1418" s="1">
        <v>471137848.42017198</v>
      </c>
      <c r="AD1418" s="1">
        <v>243885009.43465999</v>
      </c>
      <c r="AE1418" s="1">
        <v>242934510</v>
      </c>
      <c r="AF1418" s="1">
        <v>374362496.571253</v>
      </c>
      <c r="AG1418" s="1">
        <v>243885009.43465999</v>
      </c>
      <c r="AH1418" s="1">
        <v>242934510</v>
      </c>
      <c r="AI1418" s="1">
        <v>328821154.52470303</v>
      </c>
      <c r="AJ1418" s="1">
        <v>243885009.43465999</v>
      </c>
      <c r="AK1418" s="1">
        <v>941140000.25</v>
      </c>
      <c r="AL1418" s="1">
        <v>1014188143.10483</v>
      </c>
      <c r="AM1418" s="1">
        <v>985267368.10483205</v>
      </c>
      <c r="AN1418" s="1">
        <v>888492016.25591302</v>
      </c>
      <c r="AO1418" s="1">
        <v>842950674.20936298</v>
      </c>
      <c r="AP1418" s="1">
        <v>135390000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1076530000.25</v>
      </c>
      <c r="AW1418" s="1">
        <v>1149578143.10483</v>
      </c>
      <c r="AX1418" s="1">
        <v>1120657368.10483</v>
      </c>
      <c r="AY1418" s="1">
        <v>1023882016.25591</v>
      </c>
      <c r="AZ1418" s="1">
        <v>978340674.20936298</v>
      </c>
      <c r="BA1418" s="1">
        <v>1149578143.10483</v>
      </c>
      <c r="BB1418" s="1">
        <v>1120657368.10483</v>
      </c>
      <c r="BC1418" s="1">
        <v>1023882016.25591</v>
      </c>
      <c r="BD1418" s="1">
        <v>978340674.20936298</v>
      </c>
      <c r="BE1418" s="1">
        <v>1014188143.10483</v>
      </c>
      <c r="BF1418" s="1">
        <v>985267368.10483205</v>
      </c>
      <c r="BG1418" s="1">
        <v>888492016.25591302</v>
      </c>
      <c r="BH1418" s="1">
        <v>842950674.20936298</v>
      </c>
      <c r="BI1418" s="1">
        <v>1014188143.10483</v>
      </c>
      <c r="BJ1418" s="1">
        <v>985267368.10483205</v>
      </c>
      <c r="BK1418" s="1">
        <v>888492016.25591302</v>
      </c>
      <c r="BL1418" s="1">
        <v>842950674.20936298</v>
      </c>
      <c r="BM1418" s="1" t="s">
        <v>85</v>
      </c>
      <c r="BN1418" s="1" t="s">
        <v>85</v>
      </c>
      <c r="BO1418" s="1" t="s">
        <v>85</v>
      </c>
      <c r="BP1418" t="s">
        <v>85</v>
      </c>
    </row>
    <row r="1419" spans="1:68" x14ac:dyDescent="0.25">
      <c r="A1419">
        <v>2065</v>
      </c>
      <c r="B1419" t="s">
        <v>377</v>
      </c>
      <c r="C1419">
        <v>2019</v>
      </c>
      <c r="D1419" s="2">
        <v>15930</v>
      </c>
      <c r="E1419" s="26">
        <v>101170.74</v>
      </c>
      <c r="F1419" t="s">
        <v>93</v>
      </c>
      <c r="I1419" s="2">
        <v>296</v>
      </c>
      <c r="J1419" s="1">
        <v>1721077200</v>
      </c>
      <c r="K1419" s="1">
        <v>910590000</v>
      </c>
      <c r="L1419" s="1">
        <v>27310000</v>
      </c>
      <c r="M1419" s="1">
        <v>130080000</v>
      </c>
      <c r="N1419" s="1">
        <v>0</v>
      </c>
      <c r="O1419" s="1">
        <v>0</v>
      </c>
      <c r="P1419" s="1">
        <v>0</v>
      </c>
      <c r="Q1419" s="1">
        <v>16759448</v>
      </c>
      <c r="R1419" s="1">
        <v>1786490</v>
      </c>
      <c r="S1419" s="1">
        <v>472803</v>
      </c>
      <c r="T1419" s="1">
        <v>53.7488514</v>
      </c>
      <c r="U1419" s="1">
        <v>3.826582352</v>
      </c>
      <c r="V1419" s="1">
        <v>8991769</v>
      </c>
      <c r="W1419" s="1">
        <v>39.770000000000003</v>
      </c>
      <c r="X1419" s="1">
        <v>1.1000000000000001</v>
      </c>
      <c r="Y1419" s="1">
        <v>273279150</v>
      </c>
      <c r="Z1419" s="1">
        <v>438469479.43805999</v>
      </c>
      <c r="AA1419" s="1">
        <v>243885009.43465999</v>
      </c>
      <c r="AB1419" s="1">
        <v>244206900</v>
      </c>
      <c r="AC1419" s="1">
        <v>438469479.43805999</v>
      </c>
      <c r="AD1419" s="1">
        <v>243885009.43465999</v>
      </c>
      <c r="AE1419" s="1">
        <v>244206900</v>
      </c>
      <c r="AF1419" s="1">
        <v>348404462.819426</v>
      </c>
      <c r="AG1419" s="1">
        <v>243885009.43465999</v>
      </c>
      <c r="AH1419" s="1">
        <v>244206900</v>
      </c>
      <c r="AI1419" s="1">
        <v>306020925.58712697</v>
      </c>
      <c r="AJ1419" s="1">
        <v>243885009.43465999</v>
      </c>
      <c r="AK1419" s="1">
        <v>937900000</v>
      </c>
      <c r="AL1419" s="1">
        <v>982943638.87272</v>
      </c>
      <c r="AM1419" s="1">
        <v>953871388.87272</v>
      </c>
      <c r="AN1419" s="1">
        <v>863806372.25408602</v>
      </c>
      <c r="AO1419" s="1">
        <v>821422835.02178705</v>
      </c>
      <c r="AP1419" s="1">
        <v>130080000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1067980000</v>
      </c>
      <c r="AW1419" s="1">
        <v>1113023638.87272</v>
      </c>
      <c r="AX1419" s="1">
        <v>1083951388.87272</v>
      </c>
      <c r="AY1419" s="1">
        <v>993886372.25408602</v>
      </c>
      <c r="AZ1419" s="1">
        <v>951502835.02178705</v>
      </c>
      <c r="BA1419" s="1">
        <v>1113023638.87272</v>
      </c>
      <c r="BB1419" s="1">
        <v>1083951388.87272</v>
      </c>
      <c r="BC1419" s="1">
        <v>993886372.25408602</v>
      </c>
      <c r="BD1419" s="1">
        <v>951502835.02178705</v>
      </c>
      <c r="BE1419" s="1">
        <v>982943638.87272</v>
      </c>
      <c r="BF1419" s="1">
        <v>953871388.87272</v>
      </c>
      <c r="BG1419" s="1">
        <v>863806372.25408602</v>
      </c>
      <c r="BH1419" s="1">
        <v>821422835.02178705</v>
      </c>
      <c r="BI1419" s="1">
        <v>982943638.87272</v>
      </c>
      <c r="BJ1419" s="1">
        <v>953871388.87272</v>
      </c>
      <c r="BK1419" s="1">
        <v>863806372.25408602</v>
      </c>
      <c r="BL1419" s="1">
        <v>821422835.02178705</v>
      </c>
      <c r="BM1419" s="1" t="s">
        <v>85</v>
      </c>
      <c r="BN1419" s="1" t="s">
        <v>85</v>
      </c>
      <c r="BO1419" s="1" t="s">
        <v>85</v>
      </c>
      <c r="BP1419" t="s">
        <v>85</v>
      </c>
    </row>
    <row r="1420" spans="1:68" x14ac:dyDescent="0.25">
      <c r="A1420">
        <v>2065</v>
      </c>
      <c r="B1420" t="s">
        <v>377</v>
      </c>
      <c r="C1420">
        <v>2020</v>
      </c>
      <c r="D1420" s="2">
        <v>16292</v>
      </c>
      <c r="E1420" s="26">
        <v>101170.74</v>
      </c>
      <c r="F1420" t="s">
        <v>93</v>
      </c>
      <c r="I1420" s="2">
        <v>296</v>
      </c>
      <c r="J1420" s="1">
        <v>1760187680</v>
      </c>
      <c r="K1420" s="1">
        <v>1028270000</v>
      </c>
      <c r="L1420" s="1">
        <v>0</v>
      </c>
      <c r="M1420" s="1">
        <v>176580000</v>
      </c>
      <c r="N1420" s="1">
        <v>0</v>
      </c>
      <c r="O1420" s="1">
        <v>0</v>
      </c>
      <c r="P1420" s="1">
        <v>0</v>
      </c>
      <c r="Q1420" s="1">
        <v>16759448</v>
      </c>
      <c r="R1420" s="1">
        <v>1786490</v>
      </c>
      <c r="S1420" s="1">
        <v>472803</v>
      </c>
      <c r="T1420" s="1">
        <v>56.242073230000003</v>
      </c>
      <c r="U1420" s="1">
        <v>1.5026354580000001</v>
      </c>
      <c r="V1420" s="1">
        <v>8991769</v>
      </c>
      <c r="W1420" s="1">
        <v>39.770000000000003</v>
      </c>
      <c r="X1420" s="1">
        <v>1.1000000000000001</v>
      </c>
      <c r="Y1420" s="1">
        <v>279489260</v>
      </c>
      <c r="Z1420" s="1">
        <v>480778883.69904703</v>
      </c>
      <c r="AA1420" s="1">
        <v>243885009.43465999</v>
      </c>
      <c r="AB1420" s="1">
        <v>249756360</v>
      </c>
      <c r="AC1420" s="1">
        <v>480778883.69904703</v>
      </c>
      <c r="AD1420" s="1">
        <v>243885009.43465999</v>
      </c>
      <c r="AE1420" s="1">
        <v>249756360</v>
      </c>
      <c r="AF1420" s="1">
        <v>382023188.762793</v>
      </c>
      <c r="AG1420" s="1">
        <v>243885009.43465999</v>
      </c>
      <c r="AH1420" s="1">
        <v>249756360</v>
      </c>
      <c r="AI1420" s="1">
        <v>335549920.55749702</v>
      </c>
      <c r="AJ1420" s="1">
        <v>243885009.43465999</v>
      </c>
      <c r="AK1420" s="1">
        <v>1028270000</v>
      </c>
      <c r="AL1420" s="1">
        <v>1004153153.1337</v>
      </c>
      <c r="AM1420" s="1">
        <v>974420253.13370705</v>
      </c>
      <c r="AN1420" s="1">
        <v>875664558.19745302</v>
      </c>
      <c r="AO1420" s="1">
        <v>829191289.99215698</v>
      </c>
      <c r="AP1420" s="1">
        <v>176580000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1204850000</v>
      </c>
      <c r="AW1420" s="1">
        <v>1180733153.1336999</v>
      </c>
      <c r="AX1420" s="1">
        <v>1151000253.1336999</v>
      </c>
      <c r="AY1420" s="1">
        <v>1052244558.19745</v>
      </c>
      <c r="AZ1420" s="1">
        <v>1005771289.9921499</v>
      </c>
      <c r="BA1420" s="1">
        <v>1180733153.1336999</v>
      </c>
      <c r="BB1420" s="1">
        <v>1151000253.1336999</v>
      </c>
      <c r="BC1420" s="1">
        <v>1052244558.19745</v>
      </c>
      <c r="BD1420" s="1">
        <v>1005771289.9921499</v>
      </c>
      <c r="BE1420" s="1">
        <v>1004153153.1337</v>
      </c>
      <c r="BF1420" s="1">
        <v>974420253.13370705</v>
      </c>
      <c r="BG1420" s="1">
        <v>875664558.19745302</v>
      </c>
      <c r="BH1420" s="1">
        <v>829191289.99215698</v>
      </c>
      <c r="BI1420" s="1">
        <v>1004153153.1337</v>
      </c>
      <c r="BJ1420" s="1">
        <v>974420253.133708</v>
      </c>
      <c r="BK1420" s="1">
        <v>875664558.19745302</v>
      </c>
      <c r="BL1420" s="1">
        <v>829191289.99215698</v>
      </c>
      <c r="BM1420" s="1" t="s">
        <v>85</v>
      </c>
      <c r="BN1420" s="1" t="s">
        <v>85</v>
      </c>
      <c r="BO1420" s="1" t="s">
        <v>85</v>
      </c>
      <c r="BP1420" t="s">
        <v>85</v>
      </c>
    </row>
    <row r="1421" spans="1:68" x14ac:dyDescent="0.25">
      <c r="A1421">
        <v>2065</v>
      </c>
      <c r="B1421" t="s">
        <v>377</v>
      </c>
      <c r="C1421">
        <v>2021</v>
      </c>
      <c r="D1421" s="2">
        <v>16292</v>
      </c>
      <c r="E1421" s="26">
        <v>101170.74</v>
      </c>
      <c r="F1421" t="s">
        <v>93</v>
      </c>
      <c r="I1421" s="2">
        <v>296</v>
      </c>
      <c r="J1421" s="1">
        <v>1760187680</v>
      </c>
      <c r="K1421" s="1">
        <v>1021140000</v>
      </c>
      <c r="L1421" s="1">
        <v>0</v>
      </c>
      <c r="M1421" s="1">
        <v>146650000</v>
      </c>
      <c r="N1421" s="1">
        <v>0</v>
      </c>
      <c r="O1421" s="1">
        <v>0</v>
      </c>
      <c r="P1421" s="1">
        <v>0</v>
      </c>
      <c r="Q1421" s="1">
        <v>16759448</v>
      </c>
      <c r="R1421" s="1">
        <v>1786490</v>
      </c>
      <c r="S1421" s="1">
        <v>472803</v>
      </c>
      <c r="T1421" s="1">
        <v>57.861334810000002</v>
      </c>
      <c r="U1421" s="1">
        <v>3.770038488</v>
      </c>
      <c r="V1421" s="1">
        <v>8991769</v>
      </c>
      <c r="W1421" s="1">
        <v>39.770000000000003</v>
      </c>
      <c r="X1421" s="1">
        <v>1.1000000000000001</v>
      </c>
      <c r="Y1421" s="1">
        <v>279489260</v>
      </c>
      <c r="Z1421" s="1">
        <v>475086228.90584302</v>
      </c>
      <c r="AA1421" s="1">
        <v>243885009.43465999</v>
      </c>
      <c r="AB1421" s="1">
        <v>249756360</v>
      </c>
      <c r="AC1421" s="1">
        <v>475086228.90584302</v>
      </c>
      <c r="AD1421" s="1">
        <v>243885009.43465999</v>
      </c>
      <c r="AE1421" s="1">
        <v>249756360</v>
      </c>
      <c r="AF1421" s="1">
        <v>377499849.21864802</v>
      </c>
      <c r="AG1421" s="1">
        <v>243885009.43465999</v>
      </c>
      <c r="AH1421" s="1">
        <v>249756360</v>
      </c>
      <c r="AI1421" s="1">
        <v>331576847.01291001</v>
      </c>
      <c r="AJ1421" s="1">
        <v>243885009.43465999</v>
      </c>
      <c r="AK1421" s="1">
        <v>1021140000</v>
      </c>
      <c r="AL1421" s="1">
        <v>998460498.34050298</v>
      </c>
      <c r="AM1421" s="1">
        <v>968727598.34050298</v>
      </c>
      <c r="AN1421" s="1">
        <v>871141218.65330899</v>
      </c>
      <c r="AO1421" s="1">
        <v>825218216.44756997</v>
      </c>
      <c r="AP1421" s="1">
        <v>146650000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1167790000</v>
      </c>
      <c r="AW1421" s="1">
        <v>1145110498.3405001</v>
      </c>
      <c r="AX1421" s="1">
        <v>1115377598.3405001</v>
      </c>
      <c r="AY1421" s="1">
        <v>1017791218.6533</v>
      </c>
      <c r="AZ1421" s="1">
        <v>971868216.44756997</v>
      </c>
      <c r="BA1421" s="1">
        <v>1145110498.3405001</v>
      </c>
      <c r="BB1421" s="1">
        <v>1115377598.3405001</v>
      </c>
      <c r="BC1421" s="1">
        <v>1017791218.6533</v>
      </c>
      <c r="BD1421" s="1">
        <v>971868216.44756997</v>
      </c>
      <c r="BE1421" s="1">
        <v>998460498.34050298</v>
      </c>
      <c r="BF1421" s="1">
        <v>968727598.34050298</v>
      </c>
      <c r="BG1421" s="1">
        <v>871141218.65330899</v>
      </c>
      <c r="BH1421" s="1">
        <v>825218216.44756997</v>
      </c>
      <c r="BI1421" s="1">
        <v>998460498.34050298</v>
      </c>
      <c r="BJ1421" s="1">
        <v>968727598.34050298</v>
      </c>
      <c r="BK1421" s="1">
        <v>871141218.65330899</v>
      </c>
      <c r="BL1421" s="1">
        <v>825218216.44756997</v>
      </c>
      <c r="BM1421" s="1" t="s">
        <v>85</v>
      </c>
      <c r="BN1421" s="1" t="s">
        <v>85</v>
      </c>
      <c r="BO1421" s="1" t="s">
        <v>85</v>
      </c>
      <c r="BP1421" t="s">
        <v>85</v>
      </c>
    </row>
    <row r="1422" spans="1:68" x14ac:dyDescent="0.25">
      <c r="A1422">
        <v>2074</v>
      </c>
      <c r="B1422" t="s">
        <v>378</v>
      </c>
      <c r="C1422">
        <v>2017</v>
      </c>
      <c r="D1422" s="2">
        <v>24934</v>
      </c>
      <c r="E1422" s="26">
        <v>79609.73</v>
      </c>
      <c r="F1422" t="s">
        <v>93</v>
      </c>
      <c r="I1422" s="2">
        <v>165</v>
      </c>
      <c r="J1422" s="1">
        <v>1501650150</v>
      </c>
      <c r="K1422" s="1">
        <v>1188152894</v>
      </c>
      <c r="L1422" s="1">
        <v>0</v>
      </c>
      <c r="M1422" s="1">
        <v>117483118.2</v>
      </c>
      <c r="N1422" s="1">
        <v>26107359.600000001</v>
      </c>
      <c r="O1422" s="1">
        <v>59689828.159999996</v>
      </c>
      <c r="P1422" s="1">
        <v>37254138.969999999</v>
      </c>
      <c r="Q1422" s="1">
        <v>11847329</v>
      </c>
      <c r="R1422" s="1">
        <v>4320215</v>
      </c>
      <c r="S1422" s="1">
        <v>200097</v>
      </c>
      <c r="T1422" s="1">
        <v>56.749079139999999</v>
      </c>
      <c r="U1422" s="1">
        <v>3.8267103859999998</v>
      </c>
      <c r="V1422" s="1">
        <v>3455975</v>
      </c>
      <c r="W1422" s="1">
        <v>48.92</v>
      </c>
      <c r="X1422" s="1">
        <v>1.1299999999999999</v>
      </c>
      <c r="Y1422" s="1">
        <v>427742770</v>
      </c>
      <c r="Z1422" s="1">
        <v>340232650.987975</v>
      </c>
      <c r="AA1422" s="1">
        <v>118447847.67819899</v>
      </c>
      <c r="AB1422" s="1">
        <v>382238220</v>
      </c>
      <c r="AC1422" s="1">
        <v>340232650.987975</v>
      </c>
      <c r="AD1422" s="1">
        <v>118447847.67819899</v>
      </c>
      <c r="AE1422" s="1">
        <v>382238220</v>
      </c>
      <c r="AF1422" s="1">
        <v>269328393.40434003</v>
      </c>
      <c r="AG1422" s="1">
        <v>118447847.67819899</v>
      </c>
      <c r="AH1422" s="1">
        <v>382238220</v>
      </c>
      <c r="AI1422" s="1">
        <v>235961683.95321801</v>
      </c>
      <c r="AJ1422" s="1">
        <v>118447847.67819899</v>
      </c>
      <c r="AK1422" s="1">
        <v>1247842722.1600001</v>
      </c>
      <c r="AL1422" s="1">
        <v>923677407.63617504</v>
      </c>
      <c r="AM1422" s="1">
        <v>878172857.63617504</v>
      </c>
      <c r="AN1422" s="1">
        <v>807268600.05253994</v>
      </c>
      <c r="AO1422" s="1">
        <v>773901890.60141802</v>
      </c>
      <c r="AP1422" s="1">
        <v>143590477.80000001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1391433199.96</v>
      </c>
      <c r="AW1422" s="1">
        <v>1067267885.43617</v>
      </c>
      <c r="AX1422" s="1">
        <v>1021763335.43617</v>
      </c>
      <c r="AY1422" s="1">
        <v>950859077.85254002</v>
      </c>
      <c r="AZ1422" s="1">
        <v>917492368.40141797</v>
      </c>
      <c r="BA1422" s="1">
        <v>1067267885.43617</v>
      </c>
      <c r="BB1422" s="1">
        <v>1021763335.43617</v>
      </c>
      <c r="BC1422" s="1">
        <v>950859077.85254002</v>
      </c>
      <c r="BD1422" s="1">
        <v>917492368.40141797</v>
      </c>
      <c r="BE1422" s="1">
        <v>923677407.63617504</v>
      </c>
      <c r="BF1422" s="1">
        <v>878172857.63617504</v>
      </c>
      <c r="BG1422" s="1">
        <v>807268600.05253994</v>
      </c>
      <c r="BH1422" s="1">
        <v>773901890.60141802</v>
      </c>
      <c r="BI1422" s="1">
        <v>923677407.63617504</v>
      </c>
      <c r="BJ1422" s="1">
        <v>878172857.63617504</v>
      </c>
      <c r="BK1422" s="1">
        <v>807268600.05253994</v>
      </c>
      <c r="BL1422" s="1">
        <v>773901890.60141802</v>
      </c>
      <c r="BM1422" s="1" t="s">
        <v>85</v>
      </c>
      <c r="BN1422" s="1" t="s">
        <v>85</v>
      </c>
      <c r="BO1422" s="1" t="s">
        <v>85</v>
      </c>
      <c r="BP1422" t="s">
        <v>85</v>
      </c>
    </row>
    <row r="1423" spans="1:68" x14ac:dyDescent="0.25">
      <c r="A1423">
        <v>2074</v>
      </c>
      <c r="B1423" t="s">
        <v>378</v>
      </c>
      <c r="C1423">
        <v>2018</v>
      </c>
      <c r="D1423" s="2">
        <v>25244</v>
      </c>
      <c r="E1423" s="26">
        <v>79609.73</v>
      </c>
      <c r="F1423" t="s">
        <v>93</v>
      </c>
      <c r="I1423" s="2">
        <v>165</v>
      </c>
      <c r="J1423" s="1">
        <v>1520319900</v>
      </c>
      <c r="K1423" s="1">
        <v>1266737580</v>
      </c>
      <c r="L1423" s="1">
        <v>0</v>
      </c>
      <c r="M1423" s="1">
        <v>119960048.09999999</v>
      </c>
      <c r="N1423" s="1">
        <v>26657788.48</v>
      </c>
      <c r="O1423" s="1">
        <v>59689828.159999996</v>
      </c>
      <c r="P1423" s="1">
        <v>37254138.969999999</v>
      </c>
      <c r="Q1423" s="1">
        <v>11847329</v>
      </c>
      <c r="R1423" s="1">
        <v>4320215</v>
      </c>
      <c r="S1423" s="1">
        <v>200097</v>
      </c>
      <c r="T1423" s="1">
        <v>57.702724349999997</v>
      </c>
      <c r="U1423" s="1">
        <v>3.3380504769999999</v>
      </c>
      <c r="V1423" s="1">
        <v>3455975</v>
      </c>
      <c r="W1423" s="1">
        <v>48.92</v>
      </c>
      <c r="X1423" s="1">
        <v>1.1299999999999999</v>
      </c>
      <c r="Y1423" s="1">
        <v>433060820</v>
      </c>
      <c r="Z1423" s="1">
        <v>349505087.30789697</v>
      </c>
      <c r="AA1423" s="1">
        <v>118447847.67819899</v>
      </c>
      <c r="AB1423" s="1">
        <v>386990520</v>
      </c>
      <c r="AC1423" s="1">
        <v>349505087.30789697</v>
      </c>
      <c r="AD1423" s="1">
        <v>118447847.67819899</v>
      </c>
      <c r="AE1423" s="1">
        <v>386990520</v>
      </c>
      <c r="AF1423" s="1">
        <v>276668460.17846298</v>
      </c>
      <c r="AG1423" s="1">
        <v>118447847.67819899</v>
      </c>
      <c r="AH1423" s="1">
        <v>386990520</v>
      </c>
      <c r="AI1423" s="1">
        <v>242392400.35284701</v>
      </c>
      <c r="AJ1423" s="1">
        <v>118447847.67819899</v>
      </c>
      <c r="AK1423" s="1">
        <v>1326427408.1600001</v>
      </c>
      <c r="AL1423" s="1">
        <v>938267893.95609701</v>
      </c>
      <c r="AM1423" s="1">
        <v>892197593.95609701</v>
      </c>
      <c r="AN1423" s="1">
        <v>819360966.82666302</v>
      </c>
      <c r="AO1423" s="1">
        <v>785084907.00104702</v>
      </c>
      <c r="AP1423" s="1">
        <v>146617836.579999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1473045244.74</v>
      </c>
      <c r="AW1423" s="1">
        <v>1084885730.5360899</v>
      </c>
      <c r="AX1423" s="1">
        <v>1038815430.53609</v>
      </c>
      <c r="AY1423" s="1">
        <v>965978803.40666294</v>
      </c>
      <c r="AZ1423" s="1">
        <v>931702743.58104706</v>
      </c>
      <c r="BA1423" s="1">
        <v>1084885730.5360899</v>
      </c>
      <c r="BB1423" s="1">
        <v>1038815430.53609</v>
      </c>
      <c r="BC1423" s="1">
        <v>965978803.40666294</v>
      </c>
      <c r="BD1423" s="1">
        <v>931702743.58104706</v>
      </c>
      <c r="BE1423" s="1">
        <v>938267893.95609701</v>
      </c>
      <c r="BF1423" s="1">
        <v>892197593.95609701</v>
      </c>
      <c r="BG1423" s="1">
        <v>819360966.82666302</v>
      </c>
      <c r="BH1423" s="1">
        <v>785084907.00104702</v>
      </c>
      <c r="BI1423" s="1">
        <v>938267893.95609701</v>
      </c>
      <c r="BJ1423" s="1">
        <v>892197593.95609701</v>
      </c>
      <c r="BK1423" s="1">
        <v>819360966.82666302</v>
      </c>
      <c r="BL1423" s="1">
        <v>785084907.00104702</v>
      </c>
      <c r="BM1423" s="1" t="s">
        <v>85</v>
      </c>
      <c r="BN1423" s="1" t="s">
        <v>85</v>
      </c>
      <c r="BO1423" s="1" t="s">
        <v>85</v>
      </c>
      <c r="BP1423" t="s">
        <v>85</v>
      </c>
    </row>
    <row r="1424" spans="1:68" x14ac:dyDescent="0.25">
      <c r="A1424">
        <v>2074</v>
      </c>
      <c r="B1424" t="s">
        <v>378</v>
      </c>
      <c r="C1424">
        <v>2019</v>
      </c>
      <c r="D1424" s="2">
        <v>25318</v>
      </c>
      <c r="E1424" s="26">
        <v>79609.73</v>
      </c>
      <c r="F1424" t="s">
        <v>93</v>
      </c>
      <c r="I1424" s="2">
        <v>165</v>
      </c>
      <c r="J1424" s="1">
        <v>1524776550</v>
      </c>
      <c r="K1424" s="1">
        <v>1162057455</v>
      </c>
      <c r="L1424" s="1">
        <v>0</v>
      </c>
      <c r="M1424" s="1">
        <v>117511428</v>
      </c>
      <c r="N1424" s="1">
        <v>26113650.670000002</v>
      </c>
      <c r="O1424" s="1">
        <v>59689828.159999996</v>
      </c>
      <c r="P1424" s="1">
        <v>37254138.969999999</v>
      </c>
      <c r="Q1424" s="1">
        <v>11847329</v>
      </c>
      <c r="R1424" s="1">
        <v>4320215</v>
      </c>
      <c r="S1424" s="1">
        <v>200097</v>
      </c>
      <c r="T1424" s="1">
        <v>53.867100110000003</v>
      </c>
      <c r="U1424" s="1">
        <v>4.2170680740000002</v>
      </c>
      <c r="V1424" s="1">
        <v>3455975</v>
      </c>
      <c r="W1424" s="1">
        <v>48.92</v>
      </c>
      <c r="X1424" s="1">
        <v>1.1299999999999999</v>
      </c>
      <c r="Y1424" s="1">
        <v>434330290</v>
      </c>
      <c r="Z1424" s="1">
        <v>319195123.32806098</v>
      </c>
      <c r="AA1424" s="1">
        <v>118447847.67819899</v>
      </c>
      <c r="AB1424" s="1">
        <v>388124940</v>
      </c>
      <c r="AC1424" s="1">
        <v>319195123.32806098</v>
      </c>
      <c r="AD1424" s="1">
        <v>118447847.67819899</v>
      </c>
      <c r="AE1424" s="1">
        <v>388124940</v>
      </c>
      <c r="AF1424" s="1">
        <v>252675072.47999299</v>
      </c>
      <c r="AG1424" s="1">
        <v>118447847.67819899</v>
      </c>
      <c r="AH1424" s="1">
        <v>388124940</v>
      </c>
      <c r="AI1424" s="1">
        <v>221371519.13972601</v>
      </c>
      <c r="AJ1424" s="1">
        <v>118447847.67819899</v>
      </c>
      <c r="AK1424" s="1">
        <v>1221747283.1600001</v>
      </c>
      <c r="AL1424" s="1">
        <v>909227399.97626102</v>
      </c>
      <c r="AM1424" s="1">
        <v>863022049.97626102</v>
      </c>
      <c r="AN1424" s="1">
        <v>796501999.12819302</v>
      </c>
      <c r="AO1424" s="1">
        <v>765198445.78792596</v>
      </c>
      <c r="AP1424" s="1">
        <v>143625078.66999999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1365372361.8299999</v>
      </c>
      <c r="AW1424" s="1">
        <v>1052852478.64626</v>
      </c>
      <c r="AX1424" s="1">
        <v>1006647128.64626</v>
      </c>
      <c r="AY1424" s="1">
        <v>940127077.79819298</v>
      </c>
      <c r="AZ1424" s="1">
        <v>908823524.45792603</v>
      </c>
      <c r="BA1424" s="1">
        <v>1052852478.64626</v>
      </c>
      <c r="BB1424" s="1">
        <v>1006647128.64626</v>
      </c>
      <c r="BC1424" s="1">
        <v>940127077.79819298</v>
      </c>
      <c r="BD1424" s="1">
        <v>908823524.45792603</v>
      </c>
      <c r="BE1424" s="1">
        <v>909227399.97626102</v>
      </c>
      <c r="BF1424" s="1">
        <v>863022049.97626102</v>
      </c>
      <c r="BG1424" s="1">
        <v>796501999.12819302</v>
      </c>
      <c r="BH1424" s="1">
        <v>765198445.78792596</v>
      </c>
      <c r="BI1424" s="1">
        <v>909227399.97626102</v>
      </c>
      <c r="BJ1424" s="1">
        <v>863022049.97626102</v>
      </c>
      <c r="BK1424" s="1">
        <v>796501999.12819302</v>
      </c>
      <c r="BL1424" s="1">
        <v>765198445.78792596</v>
      </c>
      <c r="BM1424" s="1" t="s">
        <v>85</v>
      </c>
      <c r="BN1424" s="1" t="s">
        <v>85</v>
      </c>
      <c r="BO1424" s="1" t="s">
        <v>85</v>
      </c>
      <c r="BP1424" t="s">
        <v>85</v>
      </c>
    </row>
    <row r="1425" spans="1:68" x14ac:dyDescent="0.25">
      <c r="A1425">
        <v>2074</v>
      </c>
      <c r="B1425" t="s">
        <v>378</v>
      </c>
      <c r="C1425">
        <v>2020</v>
      </c>
      <c r="D1425" s="2">
        <v>25243</v>
      </c>
      <c r="E1425" s="26">
        <v>79609.73</v>
      </c>
      <c r="F1425" t="s">
        <v>93</v>
      </c>
      <c r="I1425" s="2">
        <v>165</v>
      </c>
      <c r="J1425" s="1">
        <v>1520259675</v>
      </c>
      <c r="K1425" s="1">
        <v>1167011403</v>
      </c>
      <c r="L1425" s="1">
        <v>0</v>
      </c>
      <c r="M1425" s="1">
        <v>114119754</v>
      </c>
      <c r="N1425" s="1">
        <v>0</v>
      </c>
      <c r="O1425" s="1">
        <v>59689828.159999996</v>
      </c>
      <c r="P1425" s="1">
        <v>37254138.969999999</v>
      </c>
      <c r="Q1425" s="1">
        <v>11847329</v>
      </c>
      <c r="R1425" s="1">
        <v>4320215</v>
      </c>
      <c r="S1425" s="1">
        <v>200097</v>
      </c>
      <c r="T1425" s="1">
        <v>55.911668560000003</v>
      </c>
      <c r="U1425" s="1">
        <v>1.733362509</v>
      </c>
      <c r="V1425" s="1">
        <v>3455975</v>
      </c>
      <c r="W1425" s="1">
        <v>48.92</v>
      </c>
      <c r="X1425" s="1">
        <v>1.1299999999999999</v>
      </c>
      <c r="Y1425" s="1">
        <v>433043665</v>
      </c>
      <c r="Z1425" s="1">
        <v>348306947.09552902</v>
      </c>
      <c r="AA1425" s="1">
        <v>118447847.67819899</v>
      </c>
      <c r="AB1425" s="1">
        <v>386975190</v>
      </c>
      <c r="AC1425" s="1">
        <v>348306947.09552902</v>
      </c>
      <c r="AD1425" s="1">
        <v>118447847.67819899</v>
      </c>
      <c r="AE1425" s="1">
        <v>386975190</v>
      </c>
      <c r="AF1425" s="1">
        <v>275720011.58737999</v>
      </c>
      <c r="AG1425" s="1">
        <v>118447847.67819899</v>
      </c>
      <c r="AH1425" s="1">
        <v>386975190</v>
      </c>
      <c r="AI1425" s="1">
        <v>241561453.70119199</v>
      </c>
      <c r="AJ1425" s="1">
        <v>118447847.67819899</v>
      </c>
      <c r="AK1425" s="1">
        <v>1226701231.1600001</v>
      </c>
      <c r="AL1425" s="1">
        <v>937052598.743729</v>
      </c>
      <c r="AM1425" s="1">
        <v>890984123.743729</v>
      </c>
      <c r="AN1425" s="1">
        <v>818397188.23557997</v>
      </c>
      <c r="AO1425" s="1">
        <v>784238630.34939206</v>
      </c>
      <c r="AP1425" s="1">
        <v>114119754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1340820985.1600001</v>
      </c>
      <c r="AW1425" s="1">
        <v>1051172352.7437201</v>
      </c>
      <c r="AX1425" s="1">
        <v>1005103877.7437201</v>
      </c>
      <c r="AY1425" s="1">
        <v>932516942.23557997</v>
      </c>
      <c r="AZ1425" s="1">
        <v>898358384.34939206</v>
      </c>
      <c r="BA1425" s="1">
        <v>1051172352.7437201</v>
      </c>
      <c r="BB1425" s="1">
        <v>1005103877.7437201</v>
      </c>
      <c r="BC1425" s="1">
        <v>932516942.23557997</v>
      </c>
      <c r="BD1425" s="1">
        <v>898358384.34939206</v>
      </c>
      <c r="BE1425" s="1">
        <v>937052598.743729</v>
      </c>
      <c r="BF1425" s="1">
        <v>890984123.743729</v>
      </c>
      <c r="BG1425" s="1">
        <v>818397188.23557997</v>
      </c>
      <c r="BH1425" s="1">
        <v>784238630.34939206</v>
      </c>
      <c r="BI1425" s="1">
        <v>937052598.743729</v>
      </c>
      <c r="BJ1425" s="1">
        <v>890984123.743729</v>
      </c>
      <c r="BK1425" s="1">
        <v>818397188.23557997</v>
      </c>
      <c r="BL1425" s="1">
        <v>784238630.34939206</v>
      </c>
      <c r="BM1425" s="1" t="s">
        <v>85</v>
      </c>
      <c r="BN1425" s="1" t="s">
        <v>85</v>
      </c>
      <c r="BO1425" s="1" t="s">
        <v>85</v>
      </c>
      <c r="BP1425" t="s">
        <v>85</v>
      </c>
    </row>
    <row r="1426" spans="1:68" x14ac:dyDescent="0.25">
      <c r="A1426">
        <v>2074</v>
      </c>
      <c r="B1426" t="s">
        <v>378</v>
      </c>
      <c r="C1426">
        <v>2021</v>
      </c>
      <c r="D1426" s="2">
        <v>25243</v>
      </c>
      <c r="E1426" s="26">
        <v>79609.73</v>
      </c>
      <c r="F1426" t="s">
        <v>93</v>
      </c>
      <c r="I1426" s="2">
        <v>165</v>
      </c>
      <c r="J1426" s="1">
        <v>1520259675</v>
      </c>
      <c r="K1426" s="1">
        <v>1134766300</v>
      </c>
      <c r="L1426" s="1">
        <v>0</v>
      </c>
      <c r="M1426" s="1">
        <v>113660775</v>
      </c>
      <c r="N1426" s="1">
        <v>0</v>
      </c>
      <c r="O1426" s="1">
        <v>59689828.159999996</v>
      </c>
      <c r="P1426" s="1">
        <v>37254138.969999999</v>
      </c>
      <c r="Q1426" s="1">
        <v>11847329</v>
      </c>
      <c r="R1426" s="1">
        <v>4320215</v>
      </c>
      <c r="S1426" s="1">
        <v>200097</v>
      </c>
      <c r="T1426" s="1">
        <v>57.632202210000003</v>
      </c>
      <c r="U1426" s="1">
        <v>3.9488581470000002</v>
      </c>
      <c r="V1426" s="1">
        <v>3455975</v>
      </c>
      <c r="W1426" s="1">
        <v>48.92</v>
      </c>
      <c r="X1426" s="1">
        <v>1.1299999999999999</v>
      </c>
      <c r="Y1426" s="1">
        <v>433043665</v>
      </c>
      <c r="Z1426" s="1">
        <v>345124885.64816099</v>
      </c>
      <c r="AA1426" s="1">
        <v>118447847.67819899</v>
      </c>
      <c r="AB1426" s="1">
        <v>386975190</v>
      </c>
      <c r="AC1426" s="1">
        <v>345124885.64816099</v>
      </c>
      <c r="AD1426" s="1">
        <v>118447847.67819899</v>
      </c>
      <c r="AE1426" s="1">
        <v>386975190</v>
      </c>
      <c r="AF1426" s="1">
        <v>273201089.623703</v>
      </c>
      <c r="AG1426" s="1">
        <v>118447847.67819899</v>
      </c>
      <c r="AH1426" s="1">
        <v>386975190</v>
      </c>
      <c r="AI1426" s="1">
        <v>239354597.376899</v>
      </c>
      <c r="AJ1426" s="1">
        <v>118447847.67819899</v>
      </c>
      <c r="AK1426" s="1">
        <v>1194456128.1600001</v>
      </c>
      <c r="AL1426" s="1">
        <v>933870537.29636097</v>
      </c>
      <c r="AM1426" s="1">
        <v>887802062.29636097</v>
      </c>
      <c r="AN1426" s="1">
        <v>815878266.27190304</v>
      </c>
      <c r="AO1426" s="1">
        <v>782031774.02509904</v>
      </c>
      <c r="AP1426" s="1">
        <v>113660775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1308116903.1600001</v>
      </c>
      <c r="AW1426" s="1">
        <v>1047531312.29636</v>
      </c>
      <c r="AX1426" s="1">
        <v>1001462837.29636</v>
      </c>
      <c r="AY1426" s="1">
        <v>929539041.27190304</v>
      </c>
      <c r="AZ1426" s="1">
        <v>895692549.02509904</v>
      </c>
      <c r="BA1426" s="1">
        <v>1047531312.29636</v>
      </c>
      <c r="BB1426" s="1">
        <v>1001462837.29636</v>
      </c>
      <c r="BC1426" s="1">
        <v>929539041.27190304</v>
      </c>
      <c r="BD1426" s="1">
        <v>895692549.02509904</v>
      </c>
      <c r="BE1426" s="1">
        <v>933870537.29636097</v>
      </c>
      <c r="BF1426" s="1">
        <v>887802062.29636097</v>
      </c>
      <c r="BG1426" s="1">
        <v>815878266.27190304</v>
      </c>
      <c r="BH1426" s="1">
        <v>782031774.02509904</v>
      </c>
      <c r="BI1426" s="1">
        <v>933870537.29636097</v>
      </c>
      <c r="BJ1426" s="1">
        <v>887802062.29636097</v>
      </c>
      <c r="BK1426" s="1">
        <v>815878266.27190304</v>
      </c>
      <c r="BL1426" s="1">
        <v>782031774.02509904</v>
      </c>
      <c r="BM1426" s="1" t="s">
        <v>85</v>
      </c>
      <c r="BN1426" s="1" t="s">
        <v>85</v>
      </c>
      <c r="BO1426" s="1" t="s">
        <v>85</v>
      </c>
      <c r="BP1426" t="s">
        <v>85</v>
      </c>
    </row>
    <row r="1427" spans="1:68" x14ac:dyDescent="0.25">
      <c r="A1427">
        <v>2083</v>
      </c>
      <c r="B1427" t="s">
        <v>379</v>
      </c>
      <c r="C1427">
        <v>2017</v>
      </c>
      <c r="D1427" s="2">
        <v>308227</v>
      </c>
      <c r="E1427" s="26">
        <v>83536.56</v>
      </c>
      <c r="F1427" t="s">
        <v>91</v>
      </c>
      <c r="I1427" s="2">
        <v>213</v>
      </c>
      <c r="J1427" s="1">
        <v>23963108115</v>
      </c>
      <c r="K1427" s="1">
        <v>11120460000</v>
      </c>
      <c r="L1427" s="1">
        <v>601860000</v>
      </c>
      <c r="M1427" s="1">
        <v>6183230000</v>
      </c>
      <c r="N1427" s="1">
        <v>130930000</v>
      </c>
      <c r="O1427" s="1">
        <v>1756250260</v>
      </c>
      <c r="P1427" s="1">
        <v>1558351225</v>
      </c>
      <c r="Q1427" s="1">
        <v>274451630</v>
      </c>
      <c r="R1427" s="1">
        <v>77671811</v>
      </c>
      <c r="S1427" s="1">
        <v>4683870</v>
      </c>
      <c r="T1427" s="1">
        <v>62.276825469999999</v>
      </c>
      <c r="U1427" s="1">
        <v>2.2149999999999999</v>
      </c>
      <c r="V1427" s="1">
        <v>27210712</v>
      </c>
      <c r="W1427" s="1">
        <v>49.82</v>
      </c>
      <c r="X1427" s="1">
        <v>1.07</v>
      </c>
      <c r="Y1427" s="1">
        <v>5287634185</v>
      </c>
      <c r="Z1427" s="1">
        <v>8813295179.0493298</v>
      </c>
      <c r="AA1427" s="1">
        <v>899330031.49865496</v>
      </c>
      <c r="AB1427" s="1">
        <v>4725119910</v>
      </c>
      <c r="AC1427" s="1">
        <v>8813295179.0493298</v>
      </c>
      <c r="AD1427" s="1">
        <v>899330031.49865496</v>
      </c>
      <c r="AE1427" s="1">
        <v>4725119910</v>
      </c>
      <c r="AF1427" s="1">
        <v>6977534098.3409996</v>
      </c>
      <c r="AG1427" s="1">
        <v>899330031.49865496</v>
      </c>
      <c r="AH1427" s="1">
        <v>4725119910</v>
      </c>
      <c r="AI1427" s="1">
        <v>6113646530.9488401</v>
      </c>
      <c r="AJ1427" s="1">
        <v>899330031.49865496</v>
      </c>
      <c r="AK1427" s="1">
        <v>13478570260</v>
      </c>
      <c r="AL1427" s="1">
        <v>17160470620.547899</v>
      </c>
      <c r="AM1427" s="1">
        <v>16597956345.547899</v>
      </c>
      <c r="AN1427" s="1">
        <v>14762195264.8396</v>
      </c>
      <c r="AO1427" s="1">
        <v>13898307697.4475</v>
      </c>
      <c r="AP1427" s="1">
        <v>6314160000</v>
      </c>
      <c r="AQ1427" s="1">
        <v>0</v>
      </c>
      <c r="AR1427" s="1">
        <v>0</v>
      </c>
      <c r="AS1427" s="1">
        <v>0</v>
      </c>
      <c r="AT1427" s="1">
        <v>0</v>
      </c>
      <c r="AU1427" s="1">
        <v>0</v>
      </c>
      <c r="AV1427" s="1">
        <v>19792730260</v>
      </c>
      <c r="AW1427" s="1">
        <v>23474630620.547901</v>
      </c>
      <c r="AX1427" s="1">
        <v>22912116345.547901</v>
      </c>
      <c r="AY1427" s="1">
        <v>21076355264.8396</v>
      </c>
      <c r="AZ1427" s="1">
        <v>20212467697.447498</v>
      </c>
      <c r="BA1427" s="1">
        <v>23474630620.547901</v>
      </c>
      <c r="BB1427" s="1">
        <v>22912116345.547901</v>
      </c>
      <c r="BC1427" s="1">
        <v>21076355264.8396</v>
      </c>
      <c r="BD1427" s="1">
        <v>20212467697.447498</v>
      </c>
      <c r="BE1427" s="1">
        <v>17160470620.547899</v>
      </c>
      <c r="BF1427" s="1">
        <v>16597956345.547899</v>
      </c>
      <c r="BG1427" s="1">
        <v>14762195264.8396</v>
      </c>
      <c r="BH1427" s="1">
        <v>13898307697.4475</v>
      </c>
      <c r="BI1427" s="1">
        <v>17160470620.547899</v>
      </c>
      <c r="BJ1427" s="1">
        <v>16597956345.547899</v>
      </c>
      <c r="BK1427" s="1">
        <v>14762195264.8396</v>
      </c>
      <c r="BL1427" s="1">
        <v>13898307697.4475</v>
      </c>
      <c r="BM1427" s="1" t="s">
        <v>85</v>
      </c>
      <c r="BN1427" s="1" t="s">
        <v>85</v>
      </c>
      <c r="BO1427" s="1" t="s">
        <v>85</v>
      </c>
      <c r="BP1427" t="s">
        <v>85</v>
      </c>
    </row>
    <row r="1428" spans="1:68" x14ac:dyDescent="0.25">
      <c r="A1428">
        <v>2083</v>
      </c>
      <c r="B1428" t="s">
        <v>379</v>
      </c>
      <c r="C1428">
        <v>2018</v>
      </c>
      <c r="D1428" s="2">
        <v>309875</v>
      </c>
      <c r="E1428" s="26">
        <v>83536.56</v>
      </c>
      <c r="F1428" t="s">
        <v>91</v>
      </c>
      <c r="I1428" s="2">
        <v>213</v>
      </c>
      <c r="J1428" s="1">
        <v>24091231875</v>
      </c>
      <c r="K1428" s="1">
        <v>11490150000</v>
      </c>
      <c r="L1428" s="1">
        <v>680800000</v>
      </c>
      <c r="M1428" s="1">
        <v>6573340000</v>
      </c>
      <c r="N1428" s="1">
        <v>106510000</v>
      </c>
      <c r="O1428" s="1">
        <v>1756250260</v>
      </c>
      <c r="P1428" s="1">
        <v>1558351225</v>
      </c>
      <c r="Q1428" s="1">
        <v>274451630</v>
      </c>
      <c r="R1428" s="1">
        <v>77671811</v>
      </c>
      <c r="S1428" s="1">
        <v>4683870</v>
      </c>
      <c r="T1428" s="1">
        <v>62.978884720000003</v>
      </c>
      <c r="U1428" s="1">
        <v>1.875</v>
      </c>
      <c r="V1428" s="1">
        <v>27210712</v>
      </c>
      <c r="W1428" s="1">
        <v>49.82</v>
      </c>
      <c r="X1428" s="1">
        <v>1.07</v>
      </c>
      <c r="Y1428" s="1">
        <v>5315905625</v>
      </c>
      <c r="Z1428" s="1">
        <v>8966203880.9151402</v>
      </c>
      <c r="AA1428" s="1">
        <v>899330031.49865496</v>
      </c>
      <c r="AB1428" s="1">
        <v>4750383750</v>
      </c>
      <c r="AC1428" s="1">
        <v>8966203880.9151402</v>
      </c>
      <c r="AD1428" s="1">
        <v>899330031.49865496</v>
      </c>
      <c r="AE1428" s="1">
        <v>4750383750</v>
      </c>
      <c r="AF1428" s="1">
        <v>7098592755.6906404</v>
      </c>
      <c r="AG1428" s="1">
        <v>899330031.49865496</v>
      </c>
      <c r="AH1428" s="1">
        <v>4750383750</v>
      </c>
      <c r="AI1428" s="1">
        <v>6219716932.0555801</v>
      </c>
      <c r="AJ1428" s="1">
        <v>899330031.49865496</v>
      </c>
      <c r="AK1428" s="1">
        <v>13927200260</v>
      </c>
      <c r="AL1428" s="1">
        <v>17420590762.413799</v>
      </c>
      <c r="AM1428" s="1">
        <v>16855068887.413799</v>
      </c>
      <c r="AN1428" s="1">
        <v>14987457762.189199</v>
      </c>
      <c r="AO1428" s="1">
        <v>14108581938.554199</v>
      </c>
      <c r="AP1428" s="1">
        <v>6679850000</v>
      </c>
      <c r="AQ1428" s="1">
        <v>0</v>
      </c>
      <c r="AR1428" s="1">
        <v>0</v>
      </c>
      <c r="AS1428" s="1">
        <v>0</v>
      </c>
      <c r="AT1428" s="1">
        <v>0</v>
      </c>
      <c r="AU1428" s="1">
        <v>0</v>
      </c>
      <c r="AV1428" s="1">
        <v>20607050260</v>
      </c>
      <c r="AW1428" s="1">
        <v>24100440762.413799</v>
      </c>
      <c r="AX1428" s="1">
        <v>23534918887.413799</v>
      </c>
      <c r="AY1428" s="1">
        <v>21667307762.189301</v>
      </c>
      <c r="AZ1428" s="1">
        <v>20788431938.554199</v>
      </c>
      <c r="BA1428" s="1">
        <v>24091231875</v>
      </c>
      <c r="BB1428" s="1">
        <v>23534918887.413799</v>
      </c>
      <c r="BC1428" s="1">
        <v>21667307762.189301</v>
      </c>
      <c r="BD1428" s="1">
        <v>20788431938.554199</v>
      </c>
      <c r="BE1428" s="1">
        <v>17420590762.413799</v>
      </c>
      <c r="BF1428" s="1">
        <v>16855068887.413799</v>
      </c>
      <c r="BG1428" s="1">
        <v>14987457762.189199</v>
      </c>
      <c r="BH1428" s="1">
        <v>14108581938.554199</v>
      </c>
      <c r="BI1428" s="1">
        <v>17411381875</v>
      </c>
      <c r="BJ1428" s="1">
        <v>16855068887.413799</v>
      </c>
      <c r="BK1428" s="1">
        <v>14987457762.189301</v>
      </c>
      <c r="BL1428" s="1">
        <v>14108581938.554199</v>
      </c>
      <c r="BM1428" s="1" t="s">
        <v>121</v>
      </c>
      <c r="BN1428" s="1" t="s">
        <v>85</v>
      </c>
      <c r="BO1428" s="1" t="s">
        <v>85</v>
      </c>
      <c r="BP1428" t="s">
        <v>85</v>
      </c>
    </row>
    <row r="1429" spans="1:68" x14ac:dyDescent="0.25">
      <c r="A1429">
        <v>2083</v>
      </c>
      <c r="B1429" t="s">
        <v>379</v>
      </c>
      <c r="C1429">
        <v>2019</v>
      </c>
      <c r="D1429" s="2">
        <v>312214</v>
      </c>
      <c r="E1429" s="26">
        <v>83536.56</v>
      </c>
      <c r="F1429" t="s">
        <v>91</v>
      </c>
      <c r="I1429" s="2">
        <v>213</v>
      </c>
      <c r="J1429" s="1">
        <v>24273077430</v>
      </c>
      <c r="K1429" s="1">
        <v>10505517703</v>
      </c>
      <c r="L1429" s="1">
        <v>1199447755</v>
      </c>
      <c r="M1429" s="1">
        <v>5614275873</v>
      </c>
      <c r="N1429" s="1">
        <v>92603595.689999998</v>
      </c>
      <c r="O1429" s="1">
        <v>1756250260</v>
      </c>
      <c r="P1429" s="1">
        <v>1558351225</v>
      </c>
      <c r="Q1429" s="1">
        <v>274451630</v>
      </c>
      <c r="R1429" s="1">
        <v>77671811</v>
      </c>
      <c r="S1429" s="1">
        <v>4683870</v>
      </c>
      <c r="T1429" s="1">
        <v>57.874778640000002</v>
      </c>
      <c r="U1429" s="1">
        <v>4.2949999999999999</v>
      </c>
      <c r="V1429" s="1">
        <v>27210712</v>
      </c>
      <c r="W1429" s="1">
        <v>49.82</v>
      </c>
      <c r="X1429" s="1">
        <v>1.07</v>
      </c>
      <c r="Y1429" s="1">
        <v>5356031170</v>
      </c>
      <c r="Z1429" s="1">
        <v>7862138739.32796</v>
      </c>
      <c r="AA1429" s="1">
        <v>899330031.49865496</v>
      </c>
      <c r="AB1429" s="1">
        <v>4786240620</v>
      </c>
      <c r="AC1429" s="1">
        <v>7862138739.32796</v>
      </c>
      <c r="AD1429" s="1">
        <v>899330031.49865496</v>
      </c>
      <c r="AE1429" s="1">
        <v>4786240620</v>
      </c>
      <c r="AF1429" s="1">
        <v>6224498331.7880898</v>
      </c>
      <c r="AG1429" s="1">
        <v>899330031.49865496</v>
      </c>
      <c r="AH1429" s="1">
        <v>4786240620</v>
      </c>
      <c r="AI1429" s="1">
        <v>5453844022.3575697</v>
      </c>
      <c r="AJ1429" s="1">
        <v>899330031.49865496</v>
      </c>
      <c r="AK1429" s="1">
        <v>13461215718</v>
      </c>
      <c r="AL1429" s="1">
        <v>16875298920.826599</v>
      </c>
      <c r="AM1429" s="1">
        <v>16305508370.826599</v>
      </c>
      <c r="AN1429" s="1">
        <v>14667867963.286699</v>
      </c>
      <c r="AO1429" s="1">
        <v>13897213653.856199</v>
      </c>
      <c r="AP1429" s="1">
        <v>5706879468.6899996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19168095186.689999</v>
      </c>
      <c r="AW1429" s="1">
        <v>22582178389.516602</v>
      </c>
      <c r="AX1429" s="1">
        <v>22012387839.516602</v>
      </c>
      <c r="AY1429" s="1">
        <v>20374747431.9767</v>
      </c>
      <c r="AZ1429" s="1">
        <v>19604093122.5462</v>
      </c>
      <c r="BA1429" s="1">
        <v>22582178389.516602</v>
      </c>
      <c r="BB1429" s="1">
        <v>22012387839.516602</v>
      </c>
      <c r="BC1429" s="1">
        <v>20374747431.9767</v>
      </c>
      <c r="BD1429" s="1">
        <v>19604093122.5462</v>
      </c>
      <c r="BE1429" s="1">
        <v>16875298920.826599</v>
      </c>
      <c r="BF1429" s="1">
        <v>16305508370.826599</v>
      </c>
      <c r="BG1429" s="1">
        <v>14667867963.286699</v>
      </c>
      <c r="BH1429" s="1">
        <v>13897213653.856199</v>
      </c>
      <c r="BI1429" s="1">
        <v>16875298920.826599</v>
      </c>
      <c r="BJ1429" s="1">
        <v>16305508370.826599</v>
      </c>
      <c r="BK1429" s="1">
        <v>14667867963.286699</v>
      </c>
      <c r="BL1429" s="1">
        <v>13897213653.856199</v>
      </c>
      <c r="BM1429" s="1" t="s">
        <v>85</v>
      </c>
      <c r="BN1429" s="1" t="s">
        <v>85</v>
      </c>
      <c r="BO1429" s="1" t="s">
        <v>85</v>
      </c>
      <c r="BP1429" t="s">
        <v>85</v>
      </c>
    </row>
    <row r="1430" spans="1:68" x14ac:dyDescent="0.25">
      <c r="A1430">
        <v>2083</v>
      </c>
      <c r="B1430" t="s">
        <v>379</v>
      </c>
      <c r="C1430">
        <v>2020</v>
      </c>
      <c r="D1430" s="2">
        <v>312045</v>
      </c>
      <c r="E1430" s="26">
        <v>83536.56</v>
      </c>
      <c r="F1430" t="s">
        <v>91</v>
      </c>
      <c r="I1430" s="2">
        <v>213</v>
      </c>
      <c r="J1430" s="1">
        <v>24259938525</v>
      </c>
      <c r="K1430" s="1">
        <v>11428493919</v>
      </c>
      <c r="L1430" s="1">
        <v>1357648416</v>
      </c>
      <c r="M1430" s="1">
        <v>5638603908</v>
      </c>
      <c r="N1430" s="1">
        <v>94441395.329999998</v>
      </c>
      <c r="O1430" s="1">
        <v>1756250260</v>
      </c>
      <c r="P1430" s="1">
        <v>1558351225</v>
      </c>
      <c r="Q1430" s="1">
        <v>274451630</v>
      </c>
      <c r="R1430" s="1">
        <v>77671811</v>
      </c>
      <c r="S1430" s="1">
        <v>4683870</v>
      </c>
      <c r="T1430" s="1">
        <v>61.214692599999999</v>
      </c>
      <c r="U1430" s="1">
        <v>2.3056914640000001</v>
      </c>
      <c r="V1430" s="1">
        <v>27210712</v>
      </c>
      <c r="W1430" s="1">
        <v>49.82</v>
      </c>
      <c r="X1430" s="1">
        <v>1.07</v>
      </c>
      <c r="Y1430" s="1">
        <v>5353131975</v>
      </c>
      <c r="Z1430" s="1">
        <v>8644133135.3447495</v>
      </c>
      <c r="AA1430" s="1">
        <v>899330031.49865496</v>
      </c>
      <c r="AB1430" s="1">
        <v>4783649850</v>
      </c>
      <c r="AC1430" s="1">
        <v>8644133135.3447495</v>
      </c>
      <c r="AD1430" s="1">
        <v>899330031.49865496</v>
      </c>
      <c r="AE1430" s="1">
        <v>4783649850</v>
      </c>
      <c r="AF1430" s="1">
        <v>6843607581.1741199</v>
      </c>
      <c r="AG1430" s="1">
        <v>899330031.49865496</v>
      </c>
      <c r="AH1430" s="1">
        <v>4783649850</v>
      </c>
      <c r="AI1430" s="1">
        <v>5996301438.0349998</v>
      </c>
      <c r="AJ1430" s="1">
        <v>899330031.49865496</v>
      </c>
      <c r="AK1430" s="1">
        <v>14542392595</v>
      </c>
      <c r="AL1430" s="1">
        <v>17812594782.843399</v>
      </c>
      <c r="AM1430" s="1">
        <v>17243112657.843399</v>
      </c>
      <c r="AN1430" s="1">
        <v>15442587103.672701</v>
      </c>
      <c r="AO1430" s="1">
        <v>14595280960.5336</v>
      </c>
      <c r="AP1430" s="1">
        <v>5733045303.3299999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20275437898.330002</v>
      </c>
      <c r="AW1430" s="1">
        <v>23545640086.173401</v>
      </c>
      <c r="AX1430" s="1">
        <v>22976157961.173401</v>
      </c>
      <c r="AY1430" s="1">
        <v>21175632407.002701</v>
      </c>
      <c r="AZ1430" s="1">
        <v>20328326263.863602</v>
      </c>
      <c r="BA1430" s="1">
        <v>23545640086.173401</v>
      </c>
      <c r="BB1430" s="1">
        <v>22976157961.173401</v>
      </c>
      <c r="BC1430" s="1">
        <v>21175632407.002701</v>
      </c>
      <c r="BD1430" s="1">
        <v>20328326263.863602</v>
      </c>
      <c r="BE1430" s="1">
        <v>17812594782.843399</v>
      </c>
      <c r="BF1430" s="1">
        <v>17243112657.843399</v>
      </c>
      <c r="BG1430" s="1">
        <v>15442587103.672701</v>
      </c>
      <c r="BH1430" s="1">
        <v>14595280960.5336</v>
      </c>
      <c r="BI1430" s="1">
        <v>17812594782.843399</v>
      </c>
      <c r="BJ1430" s="1">
        <v>17243112657.843399</v>
      </c>
      <c r="BK1430" s="1">
        <v>15442587103.672701</v>
      </c>
      <c r="BL1430" s="1">
        <v>14595280960.5336</v>
      </c>
      <c r="BM1430" s="1" t="s">
        <v>85</v>
      </c>
      <c r="BN1430" s="1" t="s">
        <v>85</v>
      </c>
      <c r="BO1430" s="1" t="s">
        <v>85</v>
      </c>
      <c r="BP1430" t="s">
        <v>85</v>
      </c>
    </row>
    <row r="1431" spans="1:68" x14ac:dyDescent="0.25">
      <c r="A1431">
        <v>2083</v>
      </c>
      <c r="B1431" t="s">
        <v>379</v>
      </c>
      <c r="C1431">
        <v>2021</v>
      </c>
      <c r="D1431" s="2">
        <v>312045</v>
      </c>
      <c r="E1431" s="26">
        <v>83536.56</v>
      </c>
      <c r="F1431" t="s">
        <v>91</v>
      </c>
      <c r="I1431" s="2">
        <v>213</v>
      </c>
      <c r="J1431" s="1">
        <v>24259938525</v>
      </c>
      <c r="K1431" s="1">
        <v>11675580215</v>
      </c>
      <c r="L1431" s="1">
        <v>1567949393</v>
      </c>
      <c r="M1431" s="1">
        <v>6014202580</v>
      </c>
      <c r="N1431" s="1">
        <v>115569574.2</v>
      </c>
      <c r="O1431" s="1">
        <v>1756250260</v>
      </c>
      <c r="P1431" s="1">
        <v>1558351225</v>
      </c>
      <c r="Q1431" s="1">
        <v>274451630</v>
      </c>
      <c r="R1431" s="1">
        <v>77671811</v>
      </c>
      <c r="S1431" s="1">
        <v>4683870</v>
      </c>
      <c r="T1431" s="1">
        <v>61.493731029999999</v>
      </c>
      <c r="U1431" s="1">
        <v>2.094418321</v>
      </c>
      <c r="V1431" s="1">
        <v>27210712</v>
      </c>
      <c r="W1431" s="1">
        <v>49.82</v>
      </c>
      <c r="X1431" s="1">
        <v>1.07</v>
      </c>
      <c r="Y1431" s="1">
        <v>5353131975</v>
      </c>
      <c r="Z1431" s="1">
        <v>8716080009.8983898</v>
      </c>
      <c r="AA1431" s="1">
        <v>899330031.49865496</v>
      </c>
      <c r="AB1431" s="1">
        <v>4783649850</v>
      </c>
      <c r="AC1431" s="1">
        <v>8716080009.8983898</v>
      </c>
      <c r="AD1431" s="1">
        <v>899330031.49865496</v>
      </c>
      <c r="AE1431" s="1">
        <v>4783649850</v>
      </c>
      <c r="AF1431" s="1">
        <v>6900568316.0942898</v>
      </c>
      <c r="AG1431" s="1">
        <v>899330031.49865496</v>
      </c>
      <c r="AH1431" s="1">
        <v>4783649850</v>
      </c>
      <c r="AI1431" s="1">
        <v>6046209871.95119</v>
      </c>
      <c r="AJ1431" s="1">
        <v>899330031.49865496</v>
      </c>
      <c r="AK1431" s="1">
        <v>14999779868</v>
      </c>
      <c r="AL1431" s="1">
        <v>18094842634.396999</v>
      </c>
      <c r="AM1431" s="1">
        <v>17525360509.396999</v>
      </c>
      <c r="AN1431" s="1">
        <v>15709848815.592899</v>
      </c>
      <c r="AO1431" s="1">
        <v>14855490371.4498</v>
      </c>
      <c r="AP1431" s="1">
        <v>6129772154.1999998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21129552022.200001</v>
      </c>
      <c r="AW1431" s="1">
        <v>24224614788.597</v>
      </c>
      <c r="AX1431" s="1">
        <v>23655132663.597</v>
      </c>
      <c r="AY1431" s="1">
        <v>21839620969.7929</v>
      </c>
      <c r="AZ1431" s="1">
        <v>20985262525.649799</v>
      </c>
      <c r="BA1431" s="1">
        <v>24224614788.597</v>
      </c>
      <c r="BB1431" s="1">
        <v>23655132663.597</v>
      </c>
      <c r="BC1431" s="1">
        <v>21839620969.7929</v>
      </c>
      <c r="BD1431" s="1">
        <v>20985262525.649799</v>
      </c>
      <c r="BE1431" s="1">
        <v>18094842634.396999</v>
      </c>
      <c r="BF1431" s="1">
        <v>17525360509.396999</v>
      </c>
      <c r="BG1431" s="1">
        <v>15709848815.592899</v>
      </c>
      <c r="BH1431" s="1">
        <v>14855490371.4498</v>
      </c>
      <c r="BI1431" s="1">
        <v>18094842634.396999</v>
      </c>
      <c r="BJ1431" s="1">
        <v>17525360509.396999</v>
      </c>
      <c r="BK1431" s="1">
        <v>15709848815.592899</v>
      </c>
      <c r="BL1431" s="1">
        <v>14855490371.4498</v>
      </c>
      <c r="BM1431" s="1" t="s">
        <v>85</v>
      </c>
      <c r="BN1431" s="1" t="s">
        <v>85</v>
      </c>
      <c r="BO1431" s="1" t="s">
        <v>85</v>
      </c>
      <c r="BP1431" t="s">
        <v>85</v>
      </c>
    </row>
    <row r="1432" spans="1:68" x14ac:dyDescent="0.25">
      <c r="A1432">
        <v>2087</v>
      </c>
      <c r="B1432" t="s">
        <v>380</v>
      </c>
      <c r="C1432">
        <v>2017</v>
      </c>
      <c r="D1432" s="2">
        <v>16539</v>
      </c>
      <c r="E1432" s="26">
        <v>94827.45</v>
      </c>
      <c r="F1432" t="s">
        <v>91</v>
      </c>
      <c r="I1432" s="2">
        <v>192</v>
      </c>
      <c r="J1432" s="1">
        <v>1159053120</v>
      </c>
      <c r="K1432" s="1">
        <v>852217997.20000005</v>
      </c>
      <c r="L1432" s="1">
        <v>144893883.19999999</v>
      </c>
      <c r="M1432" s="1">
        <v>74367344.480000004</v>
      </c>
      <c r="N1432" s="1">
        <v>18728612.079999998</v>
      </c>
      <c r="O1432" s="1">
        <v>12464922.6</v>
      </c>
      <c r="P1432" s="1">
        <v>12464922.6</v>
      </c>
      <c r="Q1432" s="1">
        <v>14197983</v>
      </c>
      <c r="R1432" s="1">
        <v>9544720</v>
      </c>
      <c r="S1432" s="1">
        <v>392673</v>
      </c>
      <c r="T1432" s="1">
        <v>64.301328490000003</v>
      </c>
      <c r="U1432" s="1">
        <v>2.0586485589999999</v>
      </c>
      <c r="V1432" s="1">
        <v>1461185</v>
      </c>
      <c r="W1432" s="1">
        <v>45.48</v>
      </c>
      <c r="X1432" s="1">
        <v>0.9</v>
      </c>
      <c r="Y1432" s="1">
        <v>283726545</v>
      </c>
      <c r="Z1432" s="1">
        <v>512412430.06981701</v>
      </c>
      <c r="AA1432" s="1">
        <v>37081719.1404</v>
      </c>
      <c r="AB1432" s="1">
        <v>253542870</v>
      </c>
      <c r="AC1432" s="1">
        <v>512412430.06981701</v>
      </c>
      <c r="AD1432" s="1">
        <v>37081719.1404</v>
      </c>
      <c r="AE1432" s="1">
        <v>253542870</v>
      </c>
      <c r="AF1432" s="1">
        <v>406744893.04608101</v>
      </c>
      <c r="AG1432" s="1">
        <v>37081719.1404</v>
      </c>
      <c r="AH1432" s="1">
        <v>253542870</v>
      </c>
      <c r="AI1432" s="1">
        <v>357018993.27020502</v>
      </c>
      <c r="AJ1432" s="1">
        <v>37081719.1404</v>
      </c>
      <c r="AK1432" s="1">
        <v>1009576803</v>
      </c>
      <c r="AL1432" s="1">
        <v>990579500.01021695</v>
      </c>
      <c r="AM1432" s="1">
        <v>960395825.01021695</v>
      </c>
      <c r="AN1432" s="1">
        <v>854728287.98648095</v>
      </c>
      <c r="AO1432" s="1">
        <v>805002388.21060503</v>
      </c>
      <c r="AP1432" s="1">
        <v>93095956.560000002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1102672759.5599999</v>
      </c>
      <c r="AW1432" s="1">
        <v>1083675456.57021</v>
      </c>
      <c r="AX1432" s="1">
        <v>1053491781.57021</v>
      </c>
      <c r="AY1432" s="1">
        <v>947824244.54648101</v>
      </c>
      <c r="AZ1432" s="1">
        <v>898098344.77060497</v>
      </c>
      <c r="BA1432" s="1">
        <v>1083675456.57021</v>
      </c>
      <c r="BB1432" s="1">
        <v>1053491781.57021</v>
      </c>
      <c r="BC1432" s="1">
        <v>947824244.54648101</v>
      </c>
      <c r="BD1432" s="1">
        <v>898098344.77060497</v>
      </c>
      <c r="BE1432" s="1">
        <v>990579500.01021695</v>
      </c>
      <c r="BF1432" s="1">
        <v>960395825.01021695</v>
      </c>
      <c r="BG1432" s="1">
        <v>854728287.98648095</v>
      </c>
      <c r="BH1432" s="1">
        <v>805002388.21060503</v>
      </c>
      <c r="BI1432" s="1">
        <v>990579500.01021695</v>
      </c>
      <c r="BJ1432" s="1">
        <v>960395825.01021695</v>
      </c>
      <c r="BK1432" s="1">
        <v>854728287.98648095</v>
      </c>
      <c r="BL1432" s="1">
        <v>805002388.21060503</v>
      </c>
      <c r="BM1432" s="1" t="s">
        <v>85</v>
      </c>
      <c r="BN1432" s="1" t="s">
        <v>85</v>
      </c>
      <c r="BO1432" s="1" t="s">
        <v>85</v>
      </c>
      <c r="BP1432" t="s">
        <v>85</v>
      </c>
    </row>
    <row r="1433" spans="1:68" x14ac:dyDescent="0.25">
      <c r="A1433">
        <v>2087</v>
      </c>
      <c r="B1433" t="s">
        <v>380</v>
      </c>
      <c r="C1433">
        <v>2018</v>
      </c>
      <c r="D1433" s="2">
        <v>17780</v>
      </c>
      <c r="E1433" s="26">
        <v>94827.45</v>
      </c>
      <c r="F1433" t="s">
        <v>91</v>
      </c>
      <c r="I1433" s="2">
        <v>192</v>
      </c>
      <c r="J1433" s="1">
        <v>1246022400</v>
      </c>
      <c r="K1433" s="1">
        <v>942163626.29999995</v>
      </c>
      <c r="L1433" s="1">
        <v>170667719.80000001</v>
      </c>
      <c r="M1433" s="1">
        <v>79546746.120000005</v>
      </c>
      <c r="N1433" s="1">
        <v>17793093.859999999</v>
      </c>
      <c r="O1433" s="1">
        <v>12464922.6</v>
      </c>
      <c r="P1433" s="1">
        <v>12464922.6</v>
      </c>
      <c r="Q1433" s="1">
        <v>14197983</v>
      </c>
      <c r="R1433" s="1">
        <v>9544720</v>
      </c>
      <c r="S1433" s="1">
        <v>392673</v>
      </c>
      <c r="T1433" s="1">
        <v>64.932905700000006</v>
      </c>
      <c r="U1433" s="1">
        <v>1.8415277480000001</v>
      </c>
      <c r="V1433" s="1">
        <v>1461185</v>
      </c>
      <c r="W1433" s="1">
        <v>45.48</v>
      </c>
      <c r="X1433" s="1">
        <v>0.9</v>
      </c>
      <c r="Y1433" s="1">
        <v>305015900</v>
      </c>
      <c r="Z1433" s="1">
        <v>519399330.63094598</v>
      </c>
      <c r="AA1433" s="1">
        <v>37081719.1404</v>
      </c>
      <c r="AB1433" s="1">
        <v>272567400</v>
      </c>
      <c r="AC1433" s="1">
        <v>519399330.63094598</v>
      </c>
      <c r="AD1433" s="1">
        <v>37081719.1404</v>
      </c>
      <c r="AE1433" s="1">
        <v>272567400</v>
      </c>
      <c r="AF1433" s="1">
        <v>412290984.34810603</v>
      </c>
      <c r="AG1433" s="1">
        <v>37081719.1404</v>
      </c>
      <c r="AH1433" s="1">
        <v>272567400</v>
      </c>
      <c r="AI1433" s="1">
        <v>361887056.68559301</v>
      </c>
      <c r="AJ1433" s="1">
        <v>37081719.1404</v>
      </c>
      <c r="AK1433" s="1">
        <v>1125296268.69999</v>
      </c>
      <c r="AL1433" s="1">
        <v>1044629592.17134</v>
      </c>
      <c r="AM1433" s="1">
        <v>1012181092.17134</v>
      </c>
      <c r="AN1433" s="1">
        <v>905072745.88850605</v>
      </c>
      <c r="AO1433" s="1">
        <v>854668818.22599304</v>
      </c>
      <c r="AP1433" s="1">
        <v>97339839.980000004</v>
      </c>
      <c r="AQ1433" s="1">
        <v>0</v>
      </c>
      <c r="AR1433" s="1">
        <v>0</v>
      </c>
      <c r="AS1433" s="1">
        <v>0</v>
      </c>
      <c r="AT1433" s="1">
        <v>0</v>
      </c>
      <c r="AU1433" s="1">
        <v>0</v>
      </c>
      <c r="AV1433" s="1">
        <v>1222636108.6799901</v>
      </c>
      <c r="AW1433" s="1">
        <v>1141969432.15134</v>
      </c>
      <c r="AX1433" s="1">
        <v>1109520932.15134</v>
      </c>
      <c r="AY1433" s="1">
        <v>1002412585.8685</v>
      </c>
      <c r="AZ1433" s="1">
        <v>952008658.20599306</v>
      </c>
      <c r="BA1433" s="1">
        <v>1141969432.15134</v>
      </c>
      <c r="BB1433" s="1">
        <v>1109520932.15134</v>
      </c>
      <c r="BC1433" s="1">
        <v>1002412585.8685</v>
      </c>
      <c r="BD1433" s="1">
        <v>952008658.20599306</v>
      </c>
      <c r="BE1433" s="1">
        <v>1044629592.17134</v>
      </c>
      <c r="BF1433" s="1">
        <v>1012181092.17134</v>
      </c>
      <c r="BG1433" s="1">
        <v>905072745.88850605</v>
      </c>
      <c r="BH1433" s="1">
        <v>854668818.22599304</v>
      </c>
      <c r="BI1433" s="1">
        <v>1044629592.17134</v>
      </c>
      <c r="BJ1433" s="1">
        <v>1012181092.17134</v>
      </c>
      <c r="BK1433" s="1">
        <v>905072745.88850605</v>
      </c>
      <c r="BL1433" s="1">
        <v>854668818.22599304</v>
      </c>
      <c r="BM1433" s="1" t="s">
        <v>85</v>
      </c>
      <c r="BN1433" s="1" t="s">
        <v>85</v>
      </c>
      <c r="BO1433" s="1" t="s">
        <v>85</v>
      </c>
      <c r="BP1433" t="s">
        <v>85</v>
      </c>
    </row>
    <row r="1434" spans="1:68" x14ac:dyDescent="0.25">
      <c r="A1434">
        <v>2087</v>
      </c>
      <c r="B1434" t="s">
        <v>380</v>
      </c>
      <c r="C1434">
        <v>2019</v>
      </c>
      <c r="D1434" s="2">
        <v>17670</v>
      </c>
      <c r="E1434" s="26">
        <v>94827.45</v>
      </c>
      <c r="F1434" t="s">
        <v>91</v>
      </c>
      <c r="I1434" s="2">
        <v>192</v>
      </c>
      <c r="J1434" s="1">
        <v>1238313600</v>
      </c>
      <c r="K1434" s="1">
        <v>902097964.89999998</v>
      </c>
      <c r="L1434" s="1">
        <v>155399645.30000001</v>
      </c>
      <c r="M1434" s="1">
        <v>50892712.579999998</v>
      </c>
      <c r="N1434" s="1">
        <v>29949617.109999999</v>
      </c>
      <c r="O1434" s="1">
        <v>12464922.6</v>
      </c>
      <c r="P1434" s="1">
        <v>12464922.6</v>
      </c>
      <c r="Q1434" s="1">
        <v>14197983</v>
      </c>
      <c r="R1434" s="1">
        <v>9544720</v>
      </c>
      <c r="S1434" s="1">
        <v>392673</v>
      </c>
      <c r="T1434" s="1">
        <v>59.82667489</v>
      </c>
      <c r="U1434" s="1">
        <v>4.215899565</v>
      </c>
      <c r="V1434" s="1">
        <v>1461185</v>
      </c>
      <c r="W1434" s="1">
        <v>45.48</v>
      </c>
      <c r="X1434" s="1">
        <v>0.9</v>
      </c>
      <c r="Y1434" s="1">
        <v>303128850</v>
      </c>
      <c r="Z1434" s="1">
        <v>457815321.47939497</v>
      </c>
      <c r="AA1434" s="1">
        <v>37081719.1404</v>
      </c>
      <c r="AB1434" s="1">
        <v>270881100</v>
      </c>
      <c r="AC1434" s="1">
        <v>457815321.47939497</v>
      </c>
      <c r="AD1434" s="1">
        <v>37081719.1404</v>
      </c>
      <c r="AE1434" s="1">
        <v>270881100</v>
      </c>
      <c r="AF1434" s="1">
        <v>363406570.649782</v>
      </c>
      <c r="AG1434" s="1">
        <v>37081719.1404</v>
      </c>
      <c r="AH1434" s="1">
        <v>270881100</v>
      </c>
      <c r="AI1434" s="1">
        <v>318978923.200553</v>
      </c>
      <c r="AJ1434" s="1">
        <v>37081719.1404</v>
      </c>
      <c r="AK1434" s="1">
        <v>1069962532.8</v>
      </c>
      <c r="AL1434" s="1">
        <v>965890458.51979494</v>
      </c>
      <c r="AM1434" s="1">
        <v>933642708.51979494</v>
      </c>
      <c r="AN1434" s="1">
        <v>839233957.69018197</v>
      </c>
      <c r="AO1434" s="1">
        <v>794806310.24095297</v>
      </c>
      <c r="AP1434" s="1">
        <v>80842329.689999998</v>
      </c>
      <c r="AQ1434" s="1">
        <v>0</v>
      </c>
      <c r="AR1434" s="1">
        <v>0</v>
      </c>
      <c r="AS1434" s="1">
        <v>0</v>
      </c>
      <c r="AT1434" s="1">
        <v>0</v>
      </c>
      <c r="AU1434" s="1">
        <v>0</v>
      </c>
      <c r="AV1434" s="1">
        <v>1150804862.49</v>
      </c>
      <c r="AW1434" s="1">
        <v>1046732788.20979</v>
      </c>
      <c r="AX1434" s="1">
        <v>1014485038.20979</v>
      </c>
      <c r="AY1434" s="1">
        <v>920076287.38018203</v>
      </c>
      <c r="AZ1434" s="1">
        <v>875648639.93095303</v>
      </c>
      <c r="BA1434" s="1">
        <v>1046732788.20979</v>
      </c>
      <c r="BB1434" s="1">
        <v>1014485038.20979</v>
      </c>
      <c r="BC1434" s="1">
        <v>920076287.38018203</v>
      </c>
      <c r="BD1434" s="1">
        <v>875648639.93095303</v>
      </c>
      <c r="BE1434" s="1">
        <v>965890458.51979494</v>
      </c>
      <c r="BF1434" s="1">
        <v>933642708.51979494</v>
      </c>
      <c r="BG1434" s="1">
        <v>839233957.69018197</v>
      </c>
      <c r="BH1434" s="1">
        <v>794806310.24095297</v>
      </c>
      <c r="BI1434" s="1">
        <v>965890458.51979494</v>
      </c>
      <c r="BJ1434" s="1">
        <v>933642708.51979494</v>
      </c>
      <c r="BK1434" s="1">
        <v>839233957.69018197</v>
      </c>
      <c r="BL1434" s="1">
        <v>794806310.24095297</v>
      </c>
      <c r="BM1434" s="1" t="s">
        <v>85</v>
      </c>
      <c r="BN1434" s="1" t="s">
        <v>85</v>
      </c>
      <c r="BO1434" s="1" t="s">
        <v>85</v>
      </c>
      <c r="BP1434" t="s">
        <v>85</v>
      </c>
    </row>
    <row r="1435" spans="1:68" x14ac:dyDescent="0.25">
      <c r="A1435">
        <v>2087</v>
      </c>
      <c r="B1435" t="s">
        <v>380</v>
      </c>
      <c r="C1435">
        <v>2020</v>
      </c>
      <c r="D1435" s="2">
        <v>19394</v>
      </c>
      <c r="E1435" s="26">
        <v>94827.45</v>
      </c>
      <c r="F1435" t="s">
        <v>91</v>
      </c>
      <c r="I1435" s="2">
        <v>192</v>
      </c>
      <c r="J1435" s="1">
        <v>1359131520</v>
      </c>
      <c r="K1435" s="1">
        <v>1037842930</v>
      </c>
      <c r="L1435" s="1">
        <v>179983799.90000001</v>
      </c>
      <c r="M1435" s="1">
        <v>51319903.25</v>
      </c>
      <c r="N1435" s="1">
        <v>10960324.24</v>
      </c>
      <c r="O1435" s="1">
        <v>12464922.6</v>
      </c>
      <c r="P1435" s="1">
        <v>12464922.6</v>
      </c>
      <c r="Q1435" s="1">
        <v>14197983</v>
      </c>
      <c r="R1435" s="1">
        <v>9544720</v>
      </c>
      <c r="S1435" s="1">
        <v>392673</v>
      </c>
      <c r="T1435" s="1">
        <v>62.53964577</v>
      </c>
      <c r="U1435" s="1">
        <v>2.402136177</v>
      </c>
      <c r="V1435" s="1">
        <v>1461185</v>
      </c>
      <c r="W1435" s="1">
        <v>45.48</v>
      </c>
      <c r="X1435" s="1">
        <v>0.9</v>
      </c>
      <c r="Y1435" s="1">
        <v>332704070</v>
      </c>
      <c r="Z1435" s="1">
        <v>495081629.888955</v>
      </c>
      <c r="AA1435" s="1">
        <v>37081719.1404</v>
      </c>
      <c r="AB1435" s="1">
        <v>297310020</v>
      </c>
      <c r="AC1435" s="1">
        <v>495081629.888955</v>
      </c>
      <c r="AD1435" s="1">
        <v>37081719.1404</v>
      </c>
      <c r="AE1435" s="1">
        <v>297310020</v>
      </c>
      <c r="AF1435" s="1">
        <v>392987977.61565799</v>
      </c>
      <c r="AG1435" s="1">
        <v>37081719.1404</v>
      </c>
      <c r="AH1435" s="1">
        <v>297310020</v>
      </c>
      <c r="AI1435" s="1">
        <v>344943905.95763701</v>
      </c>
      <c r="AJ1435" s="1">
        <v>37081719.1404</v>
      </c>
      <c r="AK1435" s="1">
        <v>1230291652.5</v>
      </c>
      <c r="AL1435" s="1">
        <v>1057316141.52935</v>
      </c>
      <c r="AM1435" s="1">
        <v>1021922091.52935</v>
      </c>
      <c r="AN1435" s="1">
        <v>919828439.25605905</v>
      </c>
      <c r="AO1435" s="1">
        <v>871784367.598037</v>
      </c>
      <c r="AP1435" s="1">
        <v>62280227.490000002</v>
      </c>
      <c r="AQ1435" s="1">
        <v>0</v>
      </c>
      <c r="AR1435" s="1">
        <v>0</v>
      </c>
      <c r="AS1435" s="1">
        <v>0</v>
      </c>
      <c r="AT1435" s="1">
        <v>0</v>
      </c>
      <c r="AU1435" s="1">
        <v>0</v>
      </c>
      <c r="AV1435" s="1">
        <v>1292571879.99</v>
      </c>
      <c r="AW1435" s="1">
        <v>1119596369.0193501</v>
      </c>
      <c r="AX1435" s="1">
        <v>1084202319.0193501</v>
      </c>
      <c r="AY1435" s="1">
        <v>982108666.74605894</v>
      </c>
      <c r="AZ1435" s="1">
        <v>934064595.08803701</v>
      </c>
      <c r="BA1435" s="1">
        <v>1119596369.0193501</v>
      </c>
      <c r="BB1435" s="1">
        <v>1084202319.0193501</v>
      </c>
      <c r="BC1435" s="1">
        <v>982108666.74605894</v>
      </c>
      <c r="BD1435" s="1">
        <v>934064595.08803701</v>
      </c>
      <c r="BE1435" s="1">
        <v>1057316141.52935</v>
      </c>
      <c r="BF1435" s="1">
        <v>1021922091.52935</v>
      </c>
      <c r="BG1435" s="1">
        <v>919828439.25605905</v>
      </c>
      <c r="BH1435" s="1">
        <v>871784367.598037</v>
      </c>
      <c r="BI1435" s="1">
        <v>1057316141.52935</v>
      </c>
      <c r="BJ1435" s="1">
        <v>1021922091.52935</v>
      </c>
      <c r="BK1435" s="1">
        <v>919828439.25605905</v>
      </c>
      <c r="BL1435" s="1">
        <v>871784367.598037</v>
      </c>
      <c r="BM1435" s="1" t="s">
        <v>85</v>
      </c>
      <c r="BN1435" s="1" t="s">
        <v>85</v>
      </c>
      <c r="BO1435" s="1" t="s">
        <v>85</v>
      </c>
      <c r="BP1435" t="s">
        <v>85</v>
      </c>
    </row>
    <row r="1436" spans="1:68" x14ac:dyDescent="0.25">
      <c r="A1436">
        <v>2087</v>
      </c>
      <c r="B1436" t="s">
        <v>380</v>
      </c>
      <c r="C1436">
        <v>2021</v>
      </c>
      <c r="D1436" s="2">
        <v>19394</v>
      </c>
      <c r="E1436" s="26">
        <v>94827.45</v>
      </c>
      <c r="F1436" t="s">
        <v>91</v>
      </c>
      <c r="I1436" s="2">
        <v>192</v>
      </c>
      <c r="J1436" s="1">
        <v>1359131520</v>
      </c>
      <c r="K1436" s="1">
        <v>1049242501</v>
      </c>
      <c r="L1436" s="1">
        <v>208575595.80000001</v>
      </c>
      <c r="M1436" s="1">
        <v>50419251.079999998</v>
      </c>
      <c r="N1436" s="1">
        <v>26133250.199999999</v>
      </c>
      <c r="O1436" s="1">
        <v>12464922.6</v>
      </c>
      <c r="P1436" s="1">
        <v>12464922.6</v>
      </c>
      <c r="Q1436" s="1">
        <v>14197983</v>
      </c>
      <c r="R1436" s="1">
        <v>9544720</v>
      </c>
      <c r="S1436" s="1">
        <v>392673</v>
      </c>
      <c r="T1436" s="1">
        <v>62.797531290000002</v>
      </c>
      <c r="U1436" s="1">
        <v>2.3379084219999999</v>
      </c>
      <c r="V1436" s="1">
        <v>1461185</v>
      </c>
      <c r="W1436" s="1">
        <v>45.48</v>
      </c>
      <c r="X1436" s="1">
        <v>0.9</v>
      </c>
      <c r="Y1436" s="1">
        <v>332704070</v>
      </c>
      <c r="Z1436" s="1">
        <v>497733425.18734998</v>
      </c>
      <c r="AA1436" s="1">
        <v>37081719.1404</v>
      </c>
      <c r="AB1436" s="1">
        <v>297310020</v>
      </c>
      <c r="AC1436" s="1">
        <v>497733425.18734998</v>
      </c>
      <c r="AD1436" s="1">
        <v>37081719.1404</v>
      </c>
      <c r="AE1436" s="1">
        <v>297310020</v>
      </c>
      <c r="AF1436" s="1">
        <v>395092930.83640403</v>
      </c>
      <c r="AG1436" s="1">
        <v>37081719.1404</v>
      </c>
      <c r="AH1436" s="1">
        <v>297310020</v>
      </c>
      <c r="AI1436" s="1">
        <v>346791521.73007703</v>
      </c>
      <c r="AJ1436" s="1">
        <v>37081719.1404</v>
      </c>
      <c r="AK1436" s="1">
        <v>1270283019.3999901</v>
      </c>
      <c r="AL1436" s="1">
        <v>1088559732.7277501</v>
      </c>
      <c r="AM1436" s="1">
        <v>1053165682.7277499</v>
      </c>
      <c r="AN1436" s="1">
        <v>950525188.37680399</v>
      </c>
      <c r="AO1436" s="1">
        <v>902223779.27047706</v>
      </c>
      <c r="AP1436" s="1">
        <v>76552501.280000001</v>
      </c>
      <c r="AQ1436" s="1">
        <v>0</v>
      </c>
      <c r="AR1436" s="1">
        <v>0</v>
      </c>
      <c r="AS1436" s="1">
        <v>0</v>
      </c>
      <c r="AT1436" s="1">
        <v>0</v>
      </c>
      <c r="AU1436" s="1">
        <v>0</v>
      </c>
      <c r="AV1436" s="1">
        <v>1346835520.6799901</v>
      </c>
      <c r="AW1436" s="1">
        <v>1165112234.00775</v>
      </c>
      <c r="AX1436" s="1">
        <v>1129718184.00775</v>
      </c>
      <c r="AY1436" s="1">
        <v>1027077689.6568</v>
      </c>
      <c r="AZ1436" s="1">
        <v>978776280.55047703</v>
      </c>
      <c r="BA1436" s="1">
        <v>1165112234.00775</v>
      </c>
      <c r="BB1436" s="1">
        <v>1129718184.00775</v>
      </c>
      <c r="BC1436" s="1">
        <v>1027077689.6568</v>
      </c>
      <c r="BD1436" s="1">
        <v>978776280.55047703</v>
      </c>
      <c r="BE1436" s="1">
        <v>1088559732.7277501</v>
      </c>
      <c r="BF1436" s="1">
        <v>1053165682.7277499</v>
      </c>
      <c r="BG1436" s="1">
        <v>950525188.37680399</v>
      </c>
      <c r="BH1436" s="1">
        <v>902223779.27047706</v>
      </c>
      <c r="BI1436" s="1">
        <v>1088559732.7277501</v>
      </c>
      <c r="BJ1436" s="1">
        <v>1053165682.7277499</v>
      </c>
      <c r="BK1436" s="1">
        <v>950525188.37680399</v>
      </c>
      <c r="BL1436" s="1">
        <v>902223779.27047706</v>
      </c>
      <c r="BM1436" s="1" t="s">
        <v>85</v>
      </c>
      <c r="BN1436" s="1" t="s">
        <v>85</v>
      </c>
      <c r="BO1436" s="1" t="s">
        <v>85</v>
      </c>
      <c r="BP1436" t="s">
        <v>85</v>
      </c>
    </row>
    <row r="1437" spans="1:68" x14ac:dyDescent="0.25">
      <c r="A1437">
        <v>2103</v>
      </c>
      <c r="B1437" t="s">
        <v>381</v>
      </c>
      <c r="C1437">
        <v>2017</v>
      </c>
      <c r="D1437" s="2">
        <v>42067</v>
      </c>
      <c r="E1437" s="26">
        <v>83233.38</v>
      </c>
      <c r="F1437" t="s">
        <v>102</v>
      </c>
      <c r="G1437" t="s">
        <v>562</v>
      </c>
      <c r="H1437">
        <v>129</v>
      </c>
      <c r="I1437" s="2">
        <v>123</v>
      </c>
      <c r="J1437" s="1">
        <v>1888597965</v>
      </c>
      <c r="K1437" s="1">
        <v>1024642670</v>
      </c>
      <c r="L1437" s="1">
        <v>0</v>
      </c>
      <c r="M1437" s="1">
        <v>253623356</v>
      </c>
      <c r="N1437" s="1">
        <v>0</v>
      </c>
      <c r="O1437" s="1">
        <v>50057230.619999997</v>
      </c>
      <c r="P1437" s="1">
        <v>50034127</v>
      </c>
      <c r="Q1437" s="1">
        <v>21310101</v>
      </c>
      <c r="R1437" s="1">
        <v>9890597</v>
      </c>
      <c r="S1437" s="1">
        <v>180964</v>
      </c>
      <c r="T1437" s="1">
        <v>43.192742969999998</v>
      </c>
      <c r="U1437" s="1">
        <v>8.4296237499999993</v>
      </c>
      <c r="V1437" s="1">
        <v>53945</v>
      </c>
      <c r="W1437" s="1">
        <v>29.61</v>
      </c>
      <c r="X1437" s="1">
        <v>0.96</v>
      </c>
      <c r="Y1437" s="1">
        <v>721659385</v>
      </c>
      <c r="Z1437" s="1">
        <v>405447647.690718</v>
      </c>
      <c r="AA1437" s="1">
        <v>990333.098999999</v>
      </c>
      <c r="AB1437" s="1">
        <v>644887110</v>
      </c>
      <c r="AC1437" s="1">
        <v>405447647.690718</v>
      </c>
      <c r="AD1437" s="1">
        <v>990333.098999999</v>
      </c>
      <c r="AE1437" s="1">
        <v>644887110</v>
      </c>
      <c r="AF1437" s="1">
        <v>320118845.08822501</v>
      </c>
      <c r="AG1437" s="1">
        <v>990333.098999999</v>
      </c>
      <c r="AH1437" s="1">
        <v>644887110</v>
      </c>
      <c r="AI1437" s="1">
        <v>279964114.45175803</v>
      </c>
      <c r="AJ1437" s="1">
        <v>990333.098999999</v>
      </c>
      <c r="AK1437" s="1">
        <v>1074699900.6199999</v>
      </c>
      <c r="AL1437" s="1">
        <v>1178131492.78971</v>
      </c>
      <c r="AM1437" s="1">
        <v>1101359217.78971</v>
      </c>
      <c r="AN1437" s="1">
        <v>1016030415.18722</v>
      </c>
      <c r="AO1437" s="1">
        <v>975875684.550758</v>
      </c>
      <c r="AP1437" s="1">
        <v>253623356</v>
      </c>
      <c r="AQ1437" s="1">
        <v>0</v>
      </c>
      <c r="AR1437" s="1">
        <v>0</v>
      </c>
      <c r="AS1437" s="1">
        <v>0</v>
      </c>
      <c r="AT1437" s="1">
        <v>0</v>
      </c>
      <c r="AU1437" s="1">
        <v>0</v>
      </c>
      <c r="AV1437" s="1">
        <v>1328323256.6199999</v>
      </c>
      <c r="AW1437" s="1">
        <v>1431754848.78971</v>
      </c>
      <c r="AX1437" s="1">
        <v>1354982573.78971</v>
      </c>
      <c r="AY1437" s="1">
        <v>1269653771.1872201</v>
      </c>
      <c r="AZ1437" s="1">
        <v>1229499040.55075</v>
      </c>
      <c r="BA1437" s="1">
        <v>1431754848.78971</v>
      </c>
      <c r="BB1437" s="1">
        <v>1354982573.78971</v>
      </c>
      <c r="BC1437" s="1">
        <v>1269653771.1872201</v>
      </c>
      <c r="BD1437" s="1">
        <v>1229499040.55075</v>
      </c>
      <c r="BE1437" s="1">
        <v>1178131492.78971</v>
      </c>
      <c r="BF1437" s="1">
        <v>1101359217.78971</v>
      </c>
      <c r="BG1437" s="1">
        <v>1016030415.18722</v>
      </c>
      <c r="BH1437" s="1">
        <v>975875684.550758</v>
      </c>
      <c r="BI1437" s="1">
        <v>1178131492.78971</v>
      </c>
      <c r="BJ1437" s="1">
        <v>1101359217.78971</v>
      </c>
      <c r="BK1437" s="1">
        <v>1016030415.18722</v>
      </c>
      <c r="BL1437" s="1">
        <v>975875684.550758</v>
      </c>
      <c r="BM1437" s="1" t="s">
        <v>85</v>
      </c>
      <c r="BN1437" s="1" t="s">
        <v>85</v>
      </c>
      <c r="BO1437" s="1" t="s">
        <v>85</v>
      </c>
      <c r="BP1437" t="s">
        <v>85</v>
      </c>
    </row>
    <row r="1438" spans="1:68" x14ac:dyDescent="0.25">
      <c r="A1438">
        <v>2103</v>
      </c>
      <c r="B1438" t="s">
        <v>381</v>
      </c>
      <c r="C1438">
        <v>2018</v>
      </c>
      <c r="D1438" s="2">
        <v>42067</v>
      </c>
      <c r="E1438" s="26">
        <v>83233.38</v>
      </c>
      <c r="F1438" t="s">
        <v>102</v>
      </c>
      <c r="G1438" t="s">
        <v>562</v>
      </c>
      <c r="H1438">
        <v>129</v>
      </c>
      <c r="I1438" s="2">
        <v>123</v>
      </c>
      <c r="J1438" s="1">
        <v>1888597965</v>
      </c>
      <c r="K1438" s="1">
        <v>1058499391</v>
      </c>
      <c r="L1438" s="1">
        <v>0</v>
      </c>
      <c r="M1438" s="1">
        <v>251117597</v>
      </c>
      <c r="N1438" s="1">
        <v>0</v>
      </c>
      <c r="O1438" s="1">
        <v>50057230.619999997</v>
      </c>
      <c r="P1438" s="1">
        <v>50034127</v>
      </c>
      <c r="Q1438" s="1">
        <v>21310101</v>
      </c>
      <c r="R1438" s="1">
        <v>9890597</v>
      </c>
      <c r="S1438" s="1">
        <v>180964</v>
      </c>
      <c r="T1438" s="1">
        <v>42.711547789999997</v>
      </c>
      <c r="U1438" s="1">
        <v>6.903342823</v>
      </c>
      <c r="V1438" s="1">
        <v>53945</v>
      </c>
      <c r="W1438" s="1">
        <v>29.61</v>
      </c>
      <c r="X1438" s="1">
        <v>0.96</v>
      </c>
      <c r="Y1438" s="1">
        <v>721659385</v>
      </c>
      <c r="Z1438" s="1">
        <v>417636644.74459702</v>
      </c>
      <c r="AA1438" s="1">
        <v>990333.098999999</v>
      </c>
      <c r="AB1438" s="1">
        <v>644887110</v>
      </c>
      <c r="AC1438" s="1">
        <v>417636644.74459702</v>
      </c>
      <c r="AD1438" s="1">
        <v>990333.098999999</v>
      </c>
      <c r="AE1438" s="1">
        <v>644887110</v>
      </c>
      <c r="AF1438" s="1">
        <v>329742597.20985103</v>
      </c>
      <c r="AG1438" s="1">
        <v>990333.098999999</v>
      </c>
      <c r="AH1438" s="1">
        <v>644887110</v>
      </c>
      <c r="AI1438" s="1">
        <v>288380692.48761702</v>
      </c>
      <c r="AJ1438" s="1">
        <v>990333.098999999</v>
      </c>
      <c r="AK1438" s="1">
        <v>1108556621.6199999</v>
      </c>
      <c r="AL1438" s="1">
        <v>1190320489.84359</v>
      </c>
      <c r="AM1438" s="1">
        <v>1113548214.84359</v>
      </c>
      <c r="AN1438" s="1">
        <v>1025654167.30885</v>
      </c>
      <c r="AO1438" s="1">
        <v>984292262.58661699</v>
      </c>
      <c r="AP1438" s="1">
        <v>251117597</v>
      </c>
      <c r="AQ1438" s="1">
        <v>0</v>
      </c>
      <c r="AR1438" s="1">
        <v>0</v>
      </c>
      <c r="AS1438" s="1">
        <v>0</v>
      </c>
      <c r="AT1438" s="1">
        <v>0</v>
      </c>
      <c r="AU1438" s="1">
        <v>0</v>
      </c>
      <c r="AV1438" s="1">
        <v>1359674218.6199999</v>
      </c>
      <c r="AW1438" s="1">
        <v>1441438086.84359</v>
      </c>
      <c r="AX1438" s="1">
        <v>1364665811.84359</v>
      </c>
      <c r="AY1438" s="1">
        <v>1276771764.30885</v>
      </c>
      <c r="AZ1438" s="1">
        <v>1235409859.5866101</v>
      </c>
      <c r="BA1438" s="1">
        <v>1441438086.84359</v>
      </c>
      <c r="BB1438" s="1">
        <v>1364665811.84359</v>
      </c>
      <c r="BC1438" s="1">
        <v>1276771764.30885</v>
      </c>
      <c r="BD1438" s="1">
        <v>1235409859.5866101</v>
      </c>
      <c r="BE1438" s="1">
        <v>1190320489.84359</v>
      </c>
      <c r="BF1438" s="1">
        <v>1113548214.84359</v>
      </c>
      <c r="BG1438" s="1">
        <v>1025654167.30885</v>
      </c>
      <c r="BH1438" s="1">
        <v>984292262.58661699</v>
      </c>
      <c r="BI1438" s="1">
        <v>1190320489.84359</v>
      </c>
      <c r="BJ1438" s="1">
        <v>1113548214.84359</v>
      </c>
      <c r="BK1438" s="1">
        <v>1025654167.30885</v>
      </c>
      <c r="BL1438" s="1">
        <v>984292262.58661699</v>
      </c>
      <c r="BM1438" s="1" t="s">
        <v>85</v>
      </c>
      <c r="BN1438" s="1" t="s">
        <v>85</v>
      </c>
      <c r="BO1438" s="1" t="s">
        <v>85</v>
      </c>
      <c r="BP1438" t="s">
        <v>85</v>
      </c>
    </row>
    <row r="1439" spans="1:68" x14ac:dyDescent="0.25">
      <c r="A1439">
        <v>2103</v>
      </c>
      <c r="B1439" t="s">
        <v>381</v>
      </c>
      <c r="C1439">
        <v>2019</v>
      </c>
      <c r="D1439" s="2">
        <v>42067</v>
      </c>
      <c r="E1439" s="26">
        <v>83233.38</v>
      </c>
      <c r="F1439" t="s">
        <v>102</v>
      </c>
      <c r="G1439" t="s">
        <v>562</v>
      </c>
      <c r="H1439">
        <v>129</v>
      </c>
      <c r="I1439" s="2">
        <v>123</v>
      </c>
      <c r="J1439" s="1">
        <v>1888597965</v>
      </c>
      <c r="K1439" s="1">
        <v>1055549754</v>
      </c>
      <c r="L1439" s="1">
        <v>0</v>
      </c>
      <c r="M1439" s="1">
        <v>253524727.59999999</v>
      </c>
      <c r="N1439" s="1">
        <v>0</v>
      </c>
      <c r="O1439" s="1">
        <v>50057230.619999997</v>
      </c>
      <c r="P1439" s="1">
        <v>50034127</v>
      </c>
      <c r="Q1439" s="1">
        <v>21310101</v>
      </c>
      <c r="R1439" s="1">
        <v>9890597</v>
      </c>
      <c r="S1439" s="1">
        <v>180964</v>
      </c>
      <c r="T1439" s="1">
        <v>44.053910559999998</v>
      </c>
      <c r="U1439" s="1">
        <v>8.7661979599999995</v>
      </c>
      <c r="V1439" s="1">
        <v>53945</v>
      </c>
      <c r="W1439" s="1">
        <v>29.61</v>
      </c>
      <c r="X1439" s="1">
        <v>0.96</v>
      </c>
      <c r="Y1439" s="1">
        <v>721659385</v>
      </c>
      <c r="Z1439" s="1">
        <v>411566061.59279197</v>
      </c>
      <c r="AA1439" s="1">
        <v>990333.098999999</v>
      </c>
      <c r="AB1439" s="1">
        <v>644887110</v>
      </c>
      <c r="AC1439" s="1">
        <v>411566061.59279197</v>
      </c>
      <c r="AD1439" s="1">
        <v>990333.098999999</v>
      </c>
      <c r="AE1439" s="1">
        <v>644887110</v>
      </c>
      <c r="AF1439" s="1">
        <v>324949603.39514703</v>
      </c>
      <c r="AG1439" s="1">
        <v>990333.098999999</v>
      </c>
      <c r="AH1439" s="1">
        <v>644887110</v>
      </c>
      <c r="AI1439" s="1">
        <v>284188917.18449003</v>
      </c>
      <c r="AJ1439" s="1">
        <v>990333.098999999</v>
      </c>
      <c r="AK1439" s="1">
        <v>1105606984.6199999</v>
      </c>
      <c r="AL1439" s="1">
        <v>1184249906.6917901</v>
      </c>
      <c r="AM1439" s="1">
        <v>1107477631.6917901</v>
      </c>
      <c r="AN1439" s="1">
        <v>1020861173.49414</v>
      </c>
      <c r="AO1439" s="1">
        <v>980100487.28348994</v>
      </c>
      <c r="AP1439" s="1">
        <v>253524727.59999999</v>
      </c>
      <c r="AQ1439" s="1">
        <v>0</v>
      </c>
      <c r="AR1439" s="1">
        <v>0</v>
      </c>
      <c r="AS1439" s="1">
        <v>0</v>
      </c>
      <c r="AT1439" s="1">
        <v>0</v>
      </c>
      <c r="AU1439" s="1">
        <v>0</v>
      </c>
      <c r="AV1439" s="1">
        <v>1359131712.21999</v>
      </c>
      <c r="AW1439" s="1">
        <v>1437774634.29179</v>
      </c>
      <c r="AX1439" s="1">
        <v>1361002359.29179</v>
      </c>
      <c r="AY1439" s="1">
        <v>1274385901.0941401</v>
      </c>
      <c r="AZ1439" s="1">
        <v>1233625214.8834901</v>
      </c>
      <c r="BA1439" s="1">
        <v>1437774634.29179</v>
      </c>
      <c r="BB1439" s="1">
        <v>1361002359.29179</v>
      </c>
      <c r="BC1439" s="1">
        <v>1274385901.0941401</v>
      </c>
      <c r="BD1439" s="1">
        <v>1233625214.8834901</v>
      </c>
      <c r="BE1439" s="1">
        <v>1184249906.6917901</v>
      </c>
      <c r="BF1439" s="1">
        <v>1107477631.6917901</v>
      </c>
      <c r="BG1439" s="1">
        <v>1020861173.49414</v>
      </c>
      <c r="BH1439" s="1">
        <v>980100487.28348994</v>
      </c>
      <c r="BI1439" s="1">
        <v>1184249906.6917901</v>
      </c>
      <c r="BJ1439" s="1">
        <v>1107477631.6917901</v>
      </c>
      <c r="BK1439" s="1">
        <v>1020861173.49414</v>
      </c>
      <c r="BL1439" s="1">
        <v>980100487.28348994</v>
      </c>
      <c r="BM1439" s="1" t="s">
        <v>85</v>
      </c>
      <c r="BN1439" s="1" t="s">
        <v>85</v>
      </c>
      <c r="BO1439" s="1" t="s">
        <v>85</v>
      </c>
      <c r="BP1439" t="s">
        <v>85</v>
      </c>
    </row>
    <row r="1440" spans="1:68" x14ac:dyDescent="0.25">
      <c r="A1440">
        <v>2103</v>
      </c>
      <c r="B1440" t="s">
        <v>381</v>
      </c>
      <c r="C1440">
        <v>2020</v>
      </c>
      <c r="D1440" s="2">
        <v>43069</v>
      </c>
      <c r="E1440" s="26">
        <v>83233.38</v>
      </c>
      <c r="F1440" t="s">
        <v>102</v>
      </c>
      <c r="G1440" t="s">
        <v>562</v>
      </c>
      <c r="H1440">
        <v>129</v>
      </c>
      <c r="I1440" s="2">
        <v>123</v>
      </c>
      <c r="J1440" s="1">
        <v>1933582755</v>
      </c>
      <c r="K1440" s="1">
        <v>1143222894</v>
      </c>
      <c r="L1440" s="1">
        <v>140507164</v>
      </c>
      <c r="M1440" s="1">
        <v>229890805.09999999</v>
      </c>
      <c r="N1440" s="1">
        <v>0</v>
      </c>
      <c r="O1440" s="1">
        <v>50057230.619999997</v>
      </c>
      <c r="P1440" s="1">
        <v>50034127</v>
      </c>
      <c r="Q1440" s="1">
        <v>21310101</v>
      </c>
      <c r="R1440" s="1">
        <v>9890597</v>
      </c>
      <c r="S1440" s="1">
        <v>180964</v>
      </c>
      <c r="T1440" s="1">
        <v>45.943644839999997</v>
      </c>
      <c r="U1440" s="1">
        <v>2.5801425060000001</v>
      </c>
      <c r="V1440" s="1">
        <v>53945</v>
      </c>
      <c r="W1440" s="1">
        <v>29.61</v>
      </c>
      <c r="X1440" s="1">
        <v>0.96</v>
      </c>
      <c r="Y1440" s="1">
        <v>738848695</v>
      </c>
      <c r="Z1440" s="1">
        <v>505755248.99492198</v>
      </c>
      <c r="AA1440" s="1">
        <v>990333.098999999</v>
      </c>
      <c r="AB1440" s="1">
        <v>660247770</v>
      </c>
      <c r="AC1440" s="1">
        <v>505755248.99492198</v>
      </c>
      <c r="AD1440" s="1">
        <v>990333.098999999</v>
      </c>
      <c r="AE1440" s="1">
        <v>660247770</v>
      </c>
      <c r="AF1440" s="1">
        <v>399316131.50969201</v>
      </c>
      <c r="AG1440" s="1">
        <v>990333.098999999</v>
      </c>
      <c r="AH1440" s="1">
        <v>660247770</v>
      </c>
      <c r="AI1440" s="1">
        <v>349227135.04605502</v>
      </c>
      <c r="AJ1440" s="1">
        <v>990333.098999999</v>
      </c>
      <c r="AK1440" s="1">
        <v>1333787288.6199999</v>
      </c>
      <c r="AL1440" s="1">
        <v>1436135568.09392</v>
      </c>
      <c r="AM1440" s="1">
        <v>1357534643.09392</v>
      </c>
      <c r="AN1440" s="1">
        <v>1251095525.60869</v>
      </c>
      <c r="AO1440" s="1">
        <v>1201006529.14505</v>
      </c>
      <c r="AP1440" s="1">
        <v>229890805.09999999</v>
      </c>
      <c r="AQ1440" s="1">
        <v>0</v>
      </c>
      <c r="AR1440" s="1">
        <v>0</v>
      </c>
      <c r="AS1440" s="1">
        <v>0</v>
      </c>
      <c r="AT1440" s="1">
        <v>0</v>
      </c>
      <c r="AU1440" s="1">
        <v>0</v>
      </c>
      <c r="AV1440" s="1">
        <v>1563678093.71999</v>
      </c>
      <c r="AW1440" s="1">
        <v>1666026373.1939199</v>
      </c>
      <c r="AX1440" s="1">
        <v>1587425448.1939199</v>
      </c>
      <c r="AY1440" s="1">
        <v>1480986330.7086899</v>
      </c>
      <c r="AZ1440" s="1">
        <v>1430897334.24505</v>
      </c>
      <c r="BA1440" s="1">
        <v>1666026373.1939199</v>
      </c>
      <c r="BB1440" s="1">
        <v>1587425448.1939199</v>
      </c>
      <c r="BC1440" s="1">
        <v>1480986330.7086899</v>
      </c>
      <c r="BD1440" s="1">
        <v>1430897334.24505</v>
      </c>
      <c r="BE1440" s="1">
        <v>1436135568.09392</v>
      </c>
      <c r="BF1440" s="1">
        <v>1357534643.09392</v>
      </c>
      <c r="BG1440" s="1">
        <v>1251095525.60869</v>
      </c>
      <c r="BH1440" s="1">
        <v>1201006529.14505</v>
      </c>
      <c r="BI1440" s="1">
        <v>1436135568.09392</v>
      </c>
      <c r="BJ1440" s="1">
        <v>1357534643.09392</v>
      </c>
      <c r="BK1440" s="1">
        <v>1251095525.60869</v>
      </c>
      <c r="BL1440" s="1">
        <v>1201006529.14505</v>
      </c>
      <c r="BM1440" s="1" t="s">
        <v>85</v>
      </c>
      <c r="BN1440" s="1" t="s">
        <v>85</v>
      </c>
      <c r="BO1440" s="1" t="s">
        <v>85</v>
      </c>
      <c r="BP1440" t="s">
        <v>85</v>
      </c>
    </row>
    <row r="1441" spans="1:68" x14ac:dyDescent="0.25">
      <c r="A1441">
        <v>2103</v>
      </c>
      <c r="B1441" t="s">
        <v>381</v>
      </c>
      <c r="C1441">
        <v>2021</v>
      </c>
      <c r="D1441" s="2">
        <v>43069</v>
      </c>
      <c r="E1441" s="26">
        <v>83233.38</v>
      </c>
      <c r="F1441" t="s">
        <v>102</v>
      </c>
      <c r="G1441" t="s">
        <v>562</v>
      </c>
      <c r="H1441">
        <v>129</v>
      </c>
      <c r="I1441" s="2">
        <v>123</v>
      </c>
      <c r="J1441" s="1">
        <v>1933582755</v>
      </c>
      <c r="K1441" s="1">
        <v>1056236830</v>
      </c>
      <c r="L1441" s="1">
        <v>102893324.59999999</v>
      </c>
      <c r="M1441" s="1">
        <v>330601801.19999999</v>
      </c>
      <c r="N1441" s="1">
        <v>0</v>
      </c>
      <c r="O1441" s="1">
        <v>50057230.619999997</v>
      </c>
      <c r="P1441" s="1">
        <v>50034127</v>
      </c>
      <c r="Q1441" s="1">
        <v>21310101</v>
      </c>
      <c r="R1441" s="1">
        <v>9890597</v>
      </c>
      <c r="S1441" s="1">
        <v>180964</v>
      </c>
      <c r="T1441" s="1">
        <v>44.973076050000003</v>
      </c>
      <c r="U1441" s="1">
        <v>7.2706673339999996</v>
      </c>
      <c r="V1441" s="1">
        <v>53945</v>
      </c>
      <c r="W1441" s="1">
        <v>29.61</v>
      </c>
      <c r="X1441" s="1">
        <v>0.96</v>
      </c>
      <c r="Y1441" s="1">
        <v>738848695</v>
      </c>
      <c r="Z1441" s="1">
        <v>439729036.66773498</v>
      </c>
      <c r="AA1441" s="1">
        <v>990333.098999999</v>
      </c>
      <c r="AB1441" s="1">
        <v>660247770</v>
      </c>
      <c r="AC1441" s="1">
        <v>439729036.66773498</v>
      </c>
      <c r="AD1441" s="1">
        <v>990333.098999999</v>
      </c>
      <c r="AE1441" s="1">
        <v>660247770</v>
      </c>
      <c r="AF1441" s="1">
        <v>347185517.46836501</v>
      </c>
      <c r="AG1441" s="1">
        <v>990333.098999999</v>
      </c>
      <c r="AH1441" s="1">
        <v>660247770</v>
      </c>
      <c r="AI1441" s="1">
        <v>303635626.08042598</v>
      </c>
      <c r="AJ1441" s="1">
        <v>990333.098999999</v>
      </c>
      <c r="AK1441" s="1">
        <v>1209187385.21999</v>
      </c>
      <c r="AL1441" s="1">
        <v>1332495516.36673</v>
      </c>
      <c r="AM1441" s="1">
        <v>1253894591.36673</v>
      </c>
      <c r="AN1441" s="1">
        <v>1161351072.1673601</v>
      </c>
      <c r="AO1441" s="1">
        <v>1117801180.7794199</v>
      </c>
      <c r="AP1441" s="1">
        <v>330601801.19999999</v>
      </c>
      <c r="AQ1441" s="1">
        <v>0</v>
      </c>
      <c r="AR1441" s="1">
        <v>0</v>
      </c>
      <c r="AS1441" s="1">
        <v>0</v>
      </c>
      <c r="AT1441" s="1">
        <v>0</v>
      </c>
      <c r="AU1441" s="1">
        <v>0</v>
      </c>
      <c r="AV1441" s="1">
        <v>1539789186.4199901</v>
      </c>
      <c r="AW1441" s="1">
        <v>1663097317.56673</v>
      </c>
      <c r="AX1441" s="1">
        <v>1584496392.56673</v>
      </c>
      <c r="AY1441" s="1">
        <v>1491952873.3673601</v>
      </c>
      <c r="AZ1441" s="1">
        <v>1448402981.9794199</v>
      </c>
      <c r="BA1441" s="1">
        <v>1663097317.56673</v>
      </c>
      <c r="BB1441" s="1">
        <v>1584496392.56673</v>
      </c>
      <c r="BC1441" s="1">
        <v>1491952873.3673601</v>
      </c>
      <c r="BD1441" s="1">
        <v>1448402981.9794199</v>
      </c>
      <c r="BE1441" s="1">
        <v>1332495516.36673</v>
      </c>
      <c r="BF1441" s="1">
        <v>1253894591.36673</v>
      </c>
      <c r="BG1441" s="1">
        <v>1161351072.1673601</v>
      </c>
      <c r="BH1441" s="1">
        <v>1117801180.7794199</v>
      </c>
      <c r="BI1441" s="1">
        <v>1332495516.36673</v>
      </c>
      <c r="BJ1441" s="1">
        <v>1253894591.36673</v>
      </c>
      <c r="BK1441" s="1">
        <v>1161351072.1673601</v>
      </c>
      <c r="BL1441" s="1">
        <v>1117801180.7794199</v>
      </c>
      <c r="BM1441" s="1" t="s">
        <v>85</v>
      </c>
      <c r="BN1441" s="1" t="s">
        <v>85</v>
      </c>
      <c r="BO1441" s="1" t="s">
        <v>85</v>
      </c>
      <c r="BP1441" t="s">
        <v>85</v>
      </c>
    </row>
    <row r="1442" spans="1:68" x14ac:dyDescent="0.25">
      <c r="A1442">
        <v>2107</v>
      </c>
      <c r="B1442" t="s">
        <v>382</v>
      </c>
      <c r="C1442">
        <v>2017</v>
      </c>
      <c r="D1442" s="2">
        <v>18035</v>
      </c>
      <c r="E1442" s="26">
        <v>61459.4</v>
      </c>
      <c r="F1442" t="s">
        <v>84</v>
      </c>
      <c r="I1442" s="2">
        <v>142</v>
      </c>
      <c r="J1442" s="1">
        <v>934754050</v>
      </c>
      <c r="K1442" s="1">
        <v>591400000</v>
      </c>
      <c r="L1442" s="1">
        <v>13100000</v>
      </c>
      <c r="M1442" s="1">
        <v>61100000</v>
      </c>
      <c r="N1442" s="1">
        <v>100000</v>
      </c>
      <c r="O1442" s="1">
        <v>62106601.060000002</v>
      </c>
      <c r="P1442" s="1">
        <v>42371451.560000002</v>
      </c>
      <c r="Q1442" s="1">
        <v>3648853</v>
      </c>
      <c r="R1442" s="1">
        <v>10839137</v>
      </c>
      <c r="S1442" s="1">
        <v>80222</v>
      </c>
      <c r="T1442" s="1">
        <v>68.24272904</v>
      </c>
      <c r="U1442" s="1">
        <v>1.340928543</v>
      </c>
      <c r="V1442" s="1">
        <v>0</v>
      </c>
      <c r="Y1442" s="1">
        <v>309390425</v>
      </c>
      <c r="Z1442" s="1">
        <v>196344147.939574</v>
      </c>
      <c r="AA1442" s="1">
        <v>0</v>
      </c>
      <c r="AB1442" s="1">
        <v>276476550</v>
      </c>
      <c r="AC1442" s="1">
        <v>196344147.939574</v>
      </c>
      <c r="AD1442" s="1">
        <v>0</v>
      </c>
      <c r="AE1442" s="1">
        <v>276476550</v>
      </c>
      <c r="AF1442" s="1">
        <v>155328118.256964</v>
      </c>
      <c r="AG1442" s="1">
        <v>0</v>
      </c>
      <c r="AH1442" s="1">
        <v>276476550</v>
      </c>
      <c r="AI1442" s="1">
        <v>136026457.22985399</v>
      </c>
      <c r="AJ1442" s="1">
        <v>0</v>
      </c>
      <c r="AK1442" s="1">
        <v>666606601.05999994</v>
      </c>
      <c r="AL1442" s="1">
        <v>561206024.49957395</v>
      </c>
      <c r="AM1442" s="1">
        <v>528292149.49957401</v>
      </c>
      <c r="AN1442" s="1">
        <v>487276119.81696397</v>
      </c>
      <c r="AO1442" s="1">
        <v>467974458.78985399</v>
      </c>
      <c r="AP1442" s="1">
        <v>61200000</v>
      </c>
      <c r="AQ1442" s="1">
        <v>0</v>
      </c>
      <c r="AR1442" s="1">
        <v>0</v>
      </c>
      <c r="AS1442" s="1">
        <v>0</v>
      </c>
      <c r="AT1442" s="1">
        <v>0</v>
      </c>
      <c r="AU1442" s="1">
        <v>0</v>
      </c>
      <c r="AV1442" s="1">
        <v>727806601.05999994</v>
      </c>
      <c r="AW1442" s="1">
        <v>622406024.49957395</v>
      </c>
      <c r="AX1442" s="1">
        <v>589492149.49957395</v>
      </c>
      <c r="AY1442" s="1">
        <v>548476119.81696403</v>
      </c>
      <c r="AZ1442" s="1">
        <v>529174458.78985399</v>
      </c>
      <c r="BA1442" s="1">
        <v>622406024.49957395</v>
      </c>
      <c r="BB1442" s="1">
        <v>589492149.49957395</v>
      </c>
      <c r="BC1442" s="1">
        <v>548476119.81696403</v>
      </c>
      <c r="BD1442" s="1">
        <v>529174458.78985399</v>
      </c>
      <c r="BE1442" s="1">
        <v>561206024.49957395</v>
      </c>
      <c r="BF1442" s="1">
        <v>528292149.49957401</v>
      </c>
      <c r="BG1442" s="1">
        <v>487276119.81696397</v>
      </c>
      <c r="BH1442" s="1">
        <v>467974458.78985399</v>
      </c>
      <c r="BI1442" s="1">
        <v>561206024.49957395</v>
      </c>
      <c r="BJ1442" s="1">
        <v>528292149.49957401</v>
      </c>
      <c r="BK1442" s="1">
        <v>487276119.81696397</v>
      </c>
      <c r="BL1442" s="1">
        <v>467974458.78985399</v>
      </c>
      <c r="BM1442" s="1" t="s">
        <v>85</v>
      </c>
      <c r="BN1442" s="1" t="s">
        <v>85</v>
      </c>
      <c r="BO1442" s="1" t="s">
        <v>85</v>
      </c>
      <c r="BP1442" t="s">
        <v>85</v>
      </c>
    </row>
    <row r="1443" spans="1:68" x14ac:dyDescent="0.25">
      <c r="A1443">
        <v>2107</v>
      </c>
      <c r="B1443" t="s">
        <v>382</v>
      </c>
      <c r="C1443">
        <v>2018</v>
      </c>
      <c r="D1443" s="2">
        <v>16790</v>
      </c>
      <c r="E1443" s="26">
        <v>61459.4</v>
      </c>
      <c r="F1443" t="s">
        <v>84</v>
      </c>
      <c r="I1443" s="2">
        <v>142</v>
      </c>
      <c r="J1443" s="1">
        <v>870225700</v>
      </c>
      <c r="K1443" s="1">
        <v>610900000</v>
      </c>
      <c r="L1443" s="1">
        <v>12700000</v>
      </c>
      <c r="M1443" s="1">
        <v>52700000</v>
      </c>
      <c r="N1443" s="1">
        <v>0</v>
      </c>
      <c r="O1443" s="1">
        <v>62106601.060000002</v>
      </c>
      <c r="P1443" s="1">
        <v>42371451.560000002</v>
      </c>
      <c r="Q1443" s="1">
        <v>3648853</v>
      </c>
      <c r="R1443" s="1">
        <v>10839137</v>
      </c>
      <c r="S1443" s="1">
        <v>80222</v>
      </c>
      <c r="T1443" s="1">
        <v>69.653833320000004</v>
      </c>
      <c r="U1443" s="1">
        <v>1.0892281770000001</v>
      </c>
      <c r="V1443" s="1">
        <v>0</v>
      </c>
      <c r="Y1443" s="1">
        <v>288032450</v>
      </c>
      <c r="Z1443" s="1">
        <v>201224165.50238201</v>
      </c>
      <c r="AA1443" s="1">
        <v>0</v>
      </c>
      <c r="AB1443" s="1">
        <v>257390700</v>
      </c>
      <c r="AC1443" s="1">
        <v>201224165.50238201</v>
      </c>
      <c r="AD1443" s="1">
        <v>0</v>
      </c>
      <c r="AE1443" s="1">
        <v>257390700</v>
      </c>
      <c r="AF1443" s="1">
        <v>159188706.68318599</v>
      </c>
      <c r="AG1443" s="1">
        <v>0</v>
      </c>
      <c r="AH1443" s="1">
        <v>257390700</v>
      </c>
      <c r="AI1443" s="1">
        <v>139407314.297683</v>
      </c>
      <c r="AJ1443" s="1">
        <v>0</v>
      </c>
      <c r="AK1443" s="1">
        <v>685706601.05999994</v>
      </c>
      <c r="AL1443" s="1">
        <v>544328067.06238198</v>
      </c>
      <c r="AM1443" s="1">
        <v>513686317.06238198</v>
      </c>
      <c r="AN1443" s="1">
        <v>471650858.243186</v>
      </c>
      <c r="AO1443" s="1">
        <v>451869465.857683</v>
      </c>
      <c r="AP1443" s="1">
        <v>52700000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738406601.05999994</v>
      </c>
      <c r="AW1443" s="1">
        <v>597028067.06238198</v>
      </c>
      <c r="AX1443" s="1">
        <v>566386317.06238198</v>
      </c>
      <c r="AY1443" s="1">
        <v>524350858.243186</v>
      </c>
      <c r="AZ1443" s="1">
        <v>504569465.857683</v>
      </c>
      <c r="BA1443" s="1">
        <v>597028067.06238198</v>
      </c>
      <c r="BB1443" s="1">
        <v>566386317.06238198</v>
      </c>
      <c r="BC1443" s="1">
        <v>524350858.243186</v>
      </c>
      <c r="BD1443" s="1">
        <v>504569465.857683</v>
      </c>
      <c r="BE1443" s="1">
        <v>544328067.06238198</v>
      </c>
      <c r="BF1443" s="1">
        <v>513686317.06238198</v>
      </c>
      <c r="BG1443" s="1">
        <v>471650858.243186</v>
      </c>
      <c r="BH1443" s="1">
        <v>451869465.857683</v>
      </c>
      <c r="BI1443" s="1">
        <v>544328067.06238198</v>
      </c>
      <c r="BJ1443" s="1">
        <v>513686317.06238198</v>
      </c>
      <c r="BK1443" s="1">
        <v>471650858.243186</v>
      </c>
      <c r="BL1443" s="1">
        <v>451869465.857683</v>
      </c>
      <c r="BM1443" s="1" t="s">
        <v>85</v>
      </c>
      <c r="BN1443" s="1" t="s">
        <v>85</v>
      </c>
      <c r="BO1443" s="1" t="s">
        <v>85</v>
      </c>
      <c r="BP1443" t="s">
        <v>85</v>
      </c>
    </row>
    <row r="1444" spans="1:68" x14ac:dyDescent="0.25">
      <c r="A1444">
        <v>2107</v>
      </c>
      <c r="B1444" t="s">
        <v>382</v>
      </c>
      <c r="C1444">
        <v>2019</v>
      </c>
      <c r="D1444" s="2">
        <v>16886</v>
      </c>
      <c r="E1444" s="26">
        <v>61459.4</v>
      </c>
      <c r="F1444" t="s">
        <v>84</v>
      </c>
      <c r="I1444" s="2">
        <v>142</v>
      </c>
      <c r="J1444" s="1">
        <v>875201380</v>
      </c>
      <c r="K1444" s="1">
        <v>577900000</v>
      </c>
      <c r="L1444" s="1">
        <v>9530000</v>
      </c>
      <c r="M1444" s="1">
        <v>56300000</v>
      </c>
      <c r="N1444" s="1">
        <v>0</v>
      </c>
      <c r="O1444" s="1">
        <v>62106601.060000002</v>
      </c>
      <c r="P1444" s="1">
        <v>42371451.560000002</v>
      </c>
      <c r="Q1444" s="1">
        <v>3648853</v>
      </c>
      <c r="R1444" s="1">
        <v>10839137</v>
      </c>
      <c r="S1444" s="1">
        <v>80222</v>
      </c>
      <c r="T1444" s="1">
        <v>68.695094319999995</v>
      </c>
      <c r="U1444" s="1">
        <v>3.2007300440000002</v>
      </c>
      <c r="V1444" s="1">
        <v>0</v>
      </c>
      <c r="Y1444" s="1">
        <v>289679330</v>
      </c>
      <c r="Z1444" s="1">
        <v>192213588.469744</v>
      </c>
      <c r="AA1444" s="1">
        <v>0</v>
      </c>
      <c r="AB1444" s="1">
        <v>258862380</v>
      </c>
      <c r="AC1444" s="1">
        <v>192213588.469744</v>
      </c>
      <c r="AD1444" s="1">
        <v>0</v>
      </c>
      <c r="AE1444" s="1">
        <v>258862380</v>
      </c>
      <c r="AF1444" s="1">
        <v>152060427.13130599</v>
      </c>
      <c r="AG1444" s="1">
        <v>0</v>
      </c>
      <c r="AH1444" s="1">
        <v>258862380</v>
      </c>
      <c r="AI1444" s="1">
        <v>133164821.79557</v>
      </c>
      <c r="AJ1444" s="1">
        <v>0</v>
      </c>
      <c r="AK1444" s="1">
        <v>649536601.05999994</v>
      </c>
      <c r="AL1444" s="1">
        <v>533794370.02974403</v>
      </c>
      <c r="AM1444" s="1">
        <v>502977420.02974403</v>
      </c>
      <c r="AN1444" s="1">
        <v>462824258.69130599</v>
      </c>
      <c r="AO1444" s="1">
        <v>443928653.35557002</v>
      </c>
      <c r="AP1444" s="1">
        <v>56300000</v>
      </c>
      <c r="AQ1444" s="1">
        <v>0</v>
      </c>
      <c r="AR1444" s="1">
        <v>0</v>
      </c>
      <c r="AS1444" s="1">
        <v>0</v>
      </c>
      <c r="AT1444" s="1">
        <v>0</v>
      </c>
      <c r="AU1444" s="1">
        <v>0</v>
      </c>
      <c r="AV1444" s="1">
        <v>705836601.05999994</v>
      </c>
      <c r="AW1444" s="1">
        <v>590094370.02974403</v>
      </c>
      <c r="AX1444" s="1">
        <v>559277420.02974403</v>
      </c>
      <c r="AY1444" s="1">
        <v>519124258.69130599</v>
      </c>
      <c r="AZ1444" s="1">
        <v>500228653.35557002</v>
      </c>
      <c r="BA1444" s="1">
        <v>590094370.02974403</v>
      </c>
      <c r="BB1444" s="1">
        <v>559277420.02974403</v>
      </c>
      <c r="BC1444" s="1">
        <v>519124258.69130599</v>
      </c>
      <c r="BD1444" s="1">
        <v>500228653.35557002</v>
      </c>
      <c r="BE1444" s="1">
        <v>533794370.02974403</v>
      </c>
      <c r="BF1444" s="1">
        <v>502977420.02974403</v>
      </c>
      <c r="BG1444" s="1">
        <v>462824258.69130599</v>
      </c>
      <c r="BH1444" s="1">
        <v>443928653.35557002</v>
      </c>
      <c r="BI1444" s="1">
        <v>533794370.02974403</v>
      </c>
      <c r="BJ1444" s="1">
        <v>502977420.02974403</v>
      </c>
      <c r="BK1444" s="1">
        <v>462824258.69130599</v>
      </c>
      <c r="BL1444" s="1">
        <v>443928653.35557002</v>
      </c>
      <c r="BM1444" s="1" t="s">
        <v>85</v>
      </c>
      <c r="BN1444" s="1" t="s">
        <v>85</v>
      </c>
      <c r="BO1444" s="1" t="s">
        <v>85</v>
      </c>
      <c r="BP1444" t="s">
        <v>85</v>
      </c>
    </row>
    <row r="1445" spans="1:68" x14ac:dyDescent="0.25">
      <c r="A1445">
        <v>2107</v>
      </c>
      <c r="B1445" t="s">
        <v>382</v>
      </c>
      <c r="C1445">
        <v>2020</v>
      </c>
      <c r="D1445" s="2">
        <v>16905</v>
      </c>
      <c r="E1445" s="26">
        <v>61459.4</v>
      </c>
      <c r="F1445" t="s">
        <v>84</v>
      </c>
      <c r="I1445" s="2">
        <v>142</v>
      </c>
      <c r="J1445" s="1">
        <v>876186150</v>
      </c>
      <c r="K1445" s="1">
        <v>626800000</v>
      </c>
      <c r="L1445" s="1">
        <v>11500000</v>
      </c>
      <c r="M1445" s="1">
        <v>51900000</v>
      </c>
      <c r="N1445" s="1">
        <v>0</v>
      </c>
      <c r="O1445" s="1">
        <v>62106601.060000002</v>
      </c>
      <c r="P1445" s="1">
        <v>42371451.560000002</v>
      </c>
      <c r="Q1445" s="1">
        <v>3648853</v>
      </c>
      <c r="R1445" s="1">
        <v>10839137</v>
      </c>
      <c r="S1445" s="1">
        <v>80222</v>
      </c>
      <c r="T1445" s="1">
        <v>69.869992980000006</v>
      </c>
      <c r="U1445" s="1">
        <v>1.412597136</v>
      </c>
      <c r="V1445" s="1">
        <v>0</v>
      </c>
      <c r="Y1445" s="1">
        <v>290005275</v>
      </c>
      <c r="Z1445" s="1">
        <v>200909526.459681</v>
      </c>
      <c r="AA1445" s="1">
        <v>0</v>
      </c>
      <c r="AB1445" s="1">
        <v>259153650</v>
      </c>
      <c r="AC1445" s="1">
        <v>200909526.459681</v>
      </c>
      <c r="AD1445" s="1">
        <v>0</v>
      </c>
      <c r="AE1445" s="1">
        <v>259153650</v>
      </c>
      <c r="AF1445" s="1">
        <v>158939795.315337</v>
      </c>
      <c r="AG1445" s="1">
        <v>0</v>
      </c>
      <c r="AH1445" s="1">
        <v>259153650</v>
      </c>
      <c r="AI1445" s="1">
        <v>139189333.60035101</v>
      </c>
      <c r="AJ1445" s="1">
        <v>0</v>
      </c>
      <c r="AK1445" s="1">
        <v>700406601.05999994</v>
      </c>
      <c r="AL1445" s="1">
        <v>544786253.01968098</v>
      </c>
      <c r="AM1445" s="1">
        <v>513934628.01968098</v>
      </c>
      <c r="AN1445" s="1">
        <v>471964896.875337</v>
      </c>
      <c r="AO1445" s="1">
        <v>452214435.16035098</v>
      </c>
      <c r="AP1445" s="1">
        <v>51900000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752306601.05999994</v>
      </c>
      <c r="AW1445" s="1">
        <v>596686253.01968098</v>
      </c>
      <c r="AX1445" s="1">
        <v>565834628.01968098</v>
      </c>
      <c r="AY1445" s="1">
        <v>523864896.875337</v>
      </c>
      <c r="AZ1445" s="1">
        <v>504114435.16035098</v>
      </c>
      <c r="BA1445" s="1">
        <v>596686253.01968098</v>
      </c>
      <c r="BB1445" s="1">
        <v>565834628.01968098</v>
      </c>
      <c r="BC1445" s="1">
        <v>523864896.875337</v>
      </c>
      <c r="BD1445" s="1">
        <v>504114435.16035098</v>
      </c>
      <c r="BE1445" s="1">
        <v>544786253.01968098</v>
      </c>
      <c r="BF1445" s="1">
        <v>513934628.01968098</v>
      </c>
      <c r="BG1445" s="1">
        <v>471964896.875337</v>
      </c>
      <c r="BH1445" s="1">
        <v>452214435.16035098</v>
      </c>
      <c r="BI1445" s="1">
        <v>544786253.01968098</v>
      </c>
      <c r="BJ1445" s="1">
        <v>513934628.01968098</v>
      </c>
      <c r="BK1445" s="1">
        <v>471964896.875337</v>
      </c>
      <c r="BL1445" s="1">
        <v>452214435.16035098</v>
      </c>
      <c r="BM1445" s="1" t="s">
        <v>85</v>
      </c>
      <c r="BN1445" s="1" t="s">
        <v>85</v>
      </c>
      <c r="BO1445" s="1" t="s">
        <v>85</v>
      </c>
      <c r="BP1445" t="s">
        <v>85</v>
      </c>
    </row>
    <row r="1446" spans="1:68" x14ac:dyDescent="0.25">
      <c r="A1446">
        <v>2107</v>
      </c>
      <c r="B1446" t="s">
        <v>382</v>
      </c>
      <c r="C1446">
        <v>2021</v>
      </c>
      <c r="D1446" s="2">
        <v>16905</v>
      </c>
      <c r="E1446" s="26">
        <v>61459.4</v>
      </c>
      <c r="F1446" t="s">
        <v>84</v>
      </c>
      <c r="I1446" s="2">
        <v>142</v>
      </c>
      <c r="J1446" s="1">
        <v>876186150</v>
      </c>
      <c r="K1446" s="1">
        <v>656100000</v>
      </c>
      <c r="L1446" s="1">
        <v>16300000</v>
      </c>
      <c r="M1446" s="1">
        <v>59800000</v>
      </c>
      <c r="N1446" s="1">
        <v>0</v>
      </c>
      <c r="O1446" s="1">
        <v>62106601.060000002</v>
      </c>
      <c r="P1446" s="1">
        <v>42371451.560000002</v>
      </c>
      <c r="Q1446" s="1">
        <v>3648853</v>
      </c>
      <c r="R1446" s="1">
        <v>10839137</v>
      </c>
      <c r="S1446" s="1">
        <v>80222</v>
      </c>
      <c r="T1446" s="1">
        <v>72.253905270000004</v>
      </c>
      <c r="U1446" s="1">
        <v>1.223042993</v>
      </c>
      <c r="V1446" s="1">
        <v>0</v>
      </c>
      <c r="Y1446" s="1">
        <v>290005275</v>
      </c>
      <c r="Z1446" s="1">
        <v>208462164.36007801</v>
      </c>
      <c r="AA1446" s="1">
        <v>0</v>
      </c>
      <c r="AB1446" s="1">
        <v>259153650</v>
      </c>
      <c r="AC1446" s="1">
        <v>208462164.36007801</v>
      </c>
      <c r="AD1446" s="1">
        <v>0</v>
      </c>
      <c r="AE1446" s="1">
        <v>259153650</v>
      </c>
      <c r="AF1446" s="1">
        <v>164914697.26813599</v>
      </c>
      <c r="AG1446" s="1">
        <v>0</v>
      </c>
      <c r="AH1446" s="1">
        <v>259153650</v>
      </c>
      <c r="AI1446" s="1">
        <v>144421771.577811</v>
      </c>
      <c r="AJ1446" s="1">
        <v>0</v>
      </c>
      <c r="AK1446" s="1">
        <v>734506601.05999994</v>
      </c>
      <c r="AL1446" s="1">
        <v>557138890.92007804</v>
      </c>
      <c r="AM1446" s="1">
        <v>526287265.92007798</v>
      </c>
      <c r="AN1446" s="1">
        <v>482739798.82813698</v>
      </c>
      <c r="AO1446" s="1">
        <v>462246873.13781101</v>
      </c>
      <c r="AP1446" s="1">
        <v>59800000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794306601.05999994</v>
      </c>
      <c r="AW1446" s="1">
        <v>616938890.92007804</v>
      </c>
      <c r="AX1446" s="1">
        <v>586087265.92007804</v>
      </c>
      <c r="AY1446" s="1">
        <v>542539798.82813597</v>
      </c>
      <c r="AZ1446" s="1">
        <v>522046873.13781101</v>
      </c>
      <c r="BA1446" s="1">
        <v>616938890.92007804</v>
      </c>
      <c r="BB1446" s="1">
        <v>586087265.92007804</v>
      </c>
      <c r="BC1446" s="1">
        <v>542539798.82813597</v>
      </c>
      <c r="BD1446" s="1">
        <v>522046873.13781101</v>
      </c>
      <c r="BE1446" s="1">
        <v>557138890.92007804</v>
      </c>
      <c r="BF1446" s="1">
        <v>526287265.92007798</v>
      </c>
      <c r="BG1446" s="1">
        <v>482739798.82813698</v>
      </c>
      <c r="BH1446" s="1">
        <v>462246873.13781101</v>
      </c>
      <c r="BI1446" s="1">
        <v>557138890.92007804</v>
      </c>
      <c r="BJ1446" s="1">
        <v>526287265.92007798</v>
      </c>
      <c r="BK1446" s="1">
        <v>482739798.82813603</v>
      </c>
      <c r="BL1446" s="1">
        <v>462246873.13781101</v>
      </c>
      <c r="BM1446" s="1" t="s">
        <v>85</v>
      </c>
      <c r="BN1446" s="1" t="s">
        <v>85</v>
      </c>
      <c r="BO1446" s="1" t="s">
        <v>85</v>
      </c>
      <c r="BP1446" t="s">
        <v>85</v>
      </c>
    </row>
    <row r="1447" spans="1:68" x14ac:dyDescent="0.25">
      <c r="A1447">
        <v>2111</v>
      </c>
      <c r="B1447" t="s">
        <v>383</v>
      </c>
      <c r="C1447">
        <v>2017</v>
      </c>
      <c r="D1447" s="2">
        <v>131057</v>
      </c>
      <c r="E1447" s="26">
        <v>99267.32</v>
      </c>
      <c r="F1447" t="s">
        <v>97</v>
      </c>
      <c r="I1447" s="2">
        <v>247</v>
      </c>
      <c r="J1447" s="1">
        <v>11815443835</v>
      </c>
      <c r="K1447" s="1">
        <v>5255523697</v>
      </c>
      <c r="L1447" s="1">
        <v>1789404249</v>
      </c>
      <c r="M1447" s="1">
        <v>2298927683</v>
      </c>
      <c r="N1447" s="1">
        <v>0</v>
      </c>
      <c r="O1447" s="1">
        <v>498933687.19999999</v>
      </c>
      <c r="P1447" s="1">
        <v>373244646.39999998</v>
      </c>
      <c r="Q1447" s="1">
        <v>143618854</v>
      </c>
      <c r="R1447" s="1">
        <v>10907178</v>
      </c>
      <c r="S1447" s="1">
        <v>2013183</v>
      </c>
      <c r="T1447" s="1">
        <v>56.917570329999997</v>
      </c>
      <c r="U1447" s="1">
        <v>7.7145532640000001</v>
      </c>
      <c r="V1447" s="1">
        <v>12310227</v>
      </c>
      <c r="W1447" s="1">
        <v>37.729999999999997</v>
      </c>
      <c r="X1447" s="1">
        <v>1.67</v>
      </c>
      <c r="Y1447" s="1">
        <v>2248282835</v>
      </c>
      <c r="Z1447" s="1">
        <v>3619625712.2123098</v>
      </c>
      <c r="AA1447" s="1">
        <v>480906920.92073298</v>
      </c>
      <c r="AB1447" s="1">
        <v>2009103810</v>
      </c>
      <c r="AC1447" s="1">
        <v>3619625712.2123098</v>
      </c>
      <c r="AD1447" s="1">
        <v>480906920.92073298</v>
      </c>
      <c r="AE1447" s="1">
        <v>2009103810</v>
      </c>
      <c r="AF1447" s="1">
        <v>2863505702.1286001</v>
      </c>
      <c r="AG1447" s="1">
        <v>480906920.92073298</v>
      </c>
      <c r="AH1447" s="1">
        <v>2009103810</v>
      </c>
      <c r="AI1447" s="1">
        <v>2507684520.9127402</v>
      </c>
      <c r="AJ1447" s="1">
        <v>480906920.92073298</v>
      </c>
      <c r="AK1447" s="1">
        <v>7543861633.1999998</v>
      </c>
      <c r="AL1447" s="1">
        <v>8511464363.53304</v>
      </c>
      <c r="AM1447" s="1">
        <v>8272285338.53304</v>
      </c>
      <c r="AN1447" s="1">
        <v>7516165328.4493399</v>
      </c>
      <c r="AO1447" s="1">
        <v>7160344147.2334805</v>
      </c>
      <c r="AP1447" s="1">
        <v>2298927683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9842789316.2000008</v>
      </c>
      <c r="AW1447" s="1">
        <v>10810392046.533001</v>
      </c>
      <c r="AX1447" s="1">
        <v>10571213021.533001</v>
      </c>
      <c r="AY1447" s="1">
        <v>9815093011.4493408</v>
      </c>
      <c r="AZ1447" s="1">
        <v>9459271830.2334805</v>
      </c>
      <c r="BA1447" s="1">
        <v>10810392046.533001</v>
      </c>
      <c r="BB1447" s="1">
        <v>10571213021.533001</v>
      </c>
      <c r="BC1447" s="1">
        <v>9815093011.4493408</v>
      </c>
      <c r="BD1447" s="1">
        <v>9459271830.2334805</v>
      </c>
      <c r="BE1447" s="1">
        <v>8511464363.53304</v>
      </c>
      <c r="BF1447" s="1">
        <v>8272285338.53304</v>
      </c>
      <c r="BG1447" s="1">
        <v>7516165328.4493399</v>
      </c>
      <c r="BH1447" s="1">
        <v>7160344147.2334805</v>
      </c>
      <c r="BI1447" s="1">
        <v>8511464363.53304</v>
      </c>
      <c r="BJ1447" s="1">
        <v>8272285338.53304</v>
      </c>
      <c r="BK1447" s="1">
        <v>7516165328.4493399</v>
      </c>
      <c r="BL1447" s="1">
        <v>7160344147.2334805</v>
      </c>
      <c r="BM1447" s="1" t="s">
        <v>85</v>
      </c>
      <c r="BN1447" s="1" t="s">
        <v>85</v>
      </c>
      <c r="BO1447" s="1" t="s">
        <v>85</v>
      </c>
      <c r="BP1447" t="s">
        <v>85</v>
      </c>
    </row>
    <row r="1448" spans="1:68" x14ac:dyDescent="0.25">
      <c r="A1448">
        <v>2111</v>
      </c>
      <c r="B1448" t="s">
        <v>383</v>
      </c>
      <c r="C1448">
        <v>2018</v>
      </c>
      <c r="D1448" s="2">
        <v>132402</v>
      </c>
      <c r="E1448" s="26">
        <v>99267.32</v>
      </c>
      <c r="F1448" t="s">
        <v>97</v>
      </c>
      <c r="I1448" s="2">
        <v>247</v>
      </c>
      <c r="J1448" s="1">
        <v>11936702310</v>
      </c>
      <c r="K1448" s="1">
        <v>5433369914</v>
      </c>
      <c r="L1448" s="1">
        <v>1843111011</v>
      </c>
      <c r="M1448" s="1">
        <v>1198023787</v>
      </c>
      <c r="N1448" s="1">
        <v>0</v>
      </c>
      <c r="O1448" s="1">
        <v>498933687.19999999</v>
      </c>
      <c r="P1448" s="1">
        <v>373244646.39999998</v>
      </c>
      <c r="Q1448" s="1">
        <v>143618854</v>
      </c>
      <c r="R1448" s="1">
        <v>10907178</v>
      </c>
      <c r="S1448" s="1">
        <v>2013183</v>
      </c>
      <c r="T1448" s="1">
        <v>57.738238699999997</v>
      </c>
      <c r="U1448" s="1">
        <v>5.6247424300000004</v>
      </c>
      <c r="V1448" s="1">
        <v>12310227</v>
      </c>
      <c r="W1448" s="1">
        <v>37.729999999999997</v>
      </c>
      <c r="X1448" s="1">
        <v>1.67</v>
      </c>
      <c r="Y1448" s="1">
        <v>2271356310</v>
      </c>
      <c r="Z1448" s="1">
        <v>3833735455.6763401</v>
      </c>
      <c r="AA1448" s="1">
        <v>480906920.92073298</v>
      </c>
      <c r="AB1448" s="1">
        <v>2029722660</v>
      </c>
      <c r="AC1448" s="1">
        <v>3833735455.6763401</v>
      </c>
      <c r="AD1448" s="1">
        <v>480906920.92073298</v>
      </c>
      <c r="AE1448" s="1">
        <v>2029722660</v>
      </c>
      <c r="AF1448" s="1">
        <v>3032889091.4724202</v>
      </c>
      <c r="AG1448" s="1">
        <v>480906920.92073298</v>
      </c>
      <c r="AH1448" s="1">
        <v>2029722660</v>
      </c>
      <c r="AI1448" s="1">
        <v>2656020214.1999898</v>
      </c>
      <c r="AJ1448" s="1">
        <v>480906920.92073298</v>
      </c>
      <c r="AK1448" s="1">
        <v>7775414612.1999998</v>
      </c>
      <c r="AL1448" s="1">
        <v>8802354343.9970703</v>
      </c>
      <c r="AM1448" s="1">
        <v>8560720693.9970703</v>
      </c>
      <c r="AN1448" s="1">
        <v>7759874329.7931499</v>
      </c>
      <c r="AO1448" s="1">
        <v>7383005452.5207195</v>
      </c>
      <c r="AP1448" s="1">
        <v>1198023787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8973438399.2000008</v>
      </c>
      <c r="AW1448" s="1">
        <v>10000378130.997</v>
      </c>
      <c r="AX1448" s="1">
        <v>9758744480.9970703</v>
      </c>
      <c r="AY1448" s="1">
        <v>8957898116.7931595</v>
      </c>
      <c r="AZ1448" s="1">
        <v>8581029239.5207195</v>
      </c>
      <c r="BA1448" s="1">
        <v>10000378130.997</v>
      </c>
      <c r="BB1448" s="1">
        <v>9758744480.9970703</v>
      </c>
      <c r="BC1448" s="1">
        <v>8957898116.7931595</v>
      </c>
      <c r="BD1448" s="1">
        <v>8581029239.5207195</v>
      </c>
      <c r="BE1448" s="1">
        <v>8802354343.9970703</v>
      </c>
      <c r="BF1448" s="1">
        <v>8560720693.9970703</v>
      </c>
      <c r="BG1448" s="1">
        <v>7759874329.7931499</v>
      </c>
      <c r="BH1448" s="1">
        <v>7383005452.5207195</v>
      </c>
      <c r="BI1448" s="1">
        <v>8802354343.9970703</v>
      </c>
      <c r="BJ1448" s="1">
        <v>8560720693.9970703</v>
      </c>
      <c r="BK1448" s="1">
        <v>7759874329.7931499</v>
      </c>
      <c r="BL1448" s="1">
        <v>7383005452.5207195</v>
      </c>
      <c r="BM1448" s="1" t="s">
        <v>85</v>
      </c>
      <c r="BN1448" s="1" t="s">
        <v>85</v>
      </c>
      <c r="BO1448" s="1" t="s">
        <v>85</v>
      </c>
      <c r="BP1448" t="s">
        <v>85</v>
      </c>
    </row>
    <row r="1449" spans="1:68" x14ac:dyDescent="0.25">
      <c r="A1449">
        <v>2111</v>
      </c>
      <c r="B1449" t="s">
        <v>383</v>
      </c>
      <c r="C1449">
        <v>2019</v>
      </c>
      <c r="D1449" s="2">
        <v>134832</v>
      </c>
      <c r="E1449" s="26">
        <v>99267.32</v>
      </c>
      <c r="F1449" t="s">
        <v>97</v>
      </c>
      <c r="I1449" s="2">
        <v>247</v>
      </c>
      <c r="J1449" s="1">
        <v>12155778960</v>
      </c>
      <c r="K1449" s="1">
        <v>5454191793</v>
      </c>
      <c r="L1449" s="1">
        <v>3572271928</v>
      </c>
      <c r="M1449" s="1">
        <v>1161495890</v>
      </c>
      <c r="N1449" s="1">
        <v>0</v>
      </c>
      <c r="O1449" s="1">
        <v>498933687.19999999</v>
      </c>
      <c r="P1449" s="1">
        <v>373244646.39999998</v>
      </c>
      <c r="Q1449" s="1">
        <v>143618854</v>
      </c>
      <c r="R1449" s="1">
        <v>10907178</v>
      </c>
      <c r="S1449" s="1">
        <v>2013183</v>
      </c>
      <c r="T1449" s="1">
        <v>54.867667789999999</v>
      </c>
      <c r="U1449" s="1">
        <v>7.3954521069999997</v>
      </c>
      <c r="V1449" s="1">
        <v>12310227</v>
      </c>
      <c r="W1449" s="1">
        <v>37.729999999999997</v>
      </c>
      <c r="X1449" s="1">
        <v>1.67</v>
      </c>
      <c r="Y1449" s="1">
        <v>2313042960</v>
      </c>
      <c r="Z1449" s="1">
        <v>3492299105.7923002</v>
      </c>
      <c r="AA1449" s="1">
        <v>480906920.92073298</v>
      </c>
      <c r="AB1449" s="1">
        <v>2066974560</v>
      </c>
      <c r="AC1449" s="1">
        <v>3492299105.7923002</v>
      </c>
      <c r="AD1449" s="1">
        <v>480906920.92073298</v>
      </c>
      <c r="AE1449" s="1">
        <v>2066974560</v>
      </c>
      <c r="AF1449" s="1">
        <v>2762776927.2483101</v>
      </c>
      <c r="AG1449" s="1">
        <v>480906920.92073298</v>
      </c>
      <c r="AH1449" s="1">
        <v>2066974560</v>
      </c>
      <c r="AI1449" s="1">
        <v>2419472372.63937</v>
      </c>
      <c r="AJ1449" s="1">
        <v>480906920.92073298</v>
      </c>
      <c r="AK1449" s="1">
        <v>9525397408.2000008</v>
      </c>
      <c r="AL1449" s="1">
        <v>10231765561.113001</v>
      </c>
      <c r="AM1449" s="1">
        <v>9985697161.1130409</v>
      </c>
      <c r="AN1449" s="1">
        <v>9256174982.5690403</v>
      </c>
      <c r="AO1449" s="1">
        <v>8912870427.9601002</v>
      </c>
      <c r="AP1449" s="1">
        <v>1161495890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10686893298.200001</v>
      </c>
      <c r="AW1449" s="1">
        <v>11393261451.113001</v>
      </c>
      <c r="AX1449" s="1">
        <v>11147193051.113001</v>
      </c>
      <c r="AY1449" s="1">
        <v>10417670872.569</v>
      </c>
      <c r="AZ1449" s="1">
        <v>10074366317.9601</v>
      </c>
      <c r="BA1449" s="1">
        <v>11393261451.113001</v>
      </c>
      <c r="BB1449" s="1">
        <v>11147193051.113001</v>
      </c>
      <c r="BC1449" s="1">
        <v>10417670872.569</v>
      </c>
      <c r="BD1449" s="1">
        <v>10074366317.9601</v>
      </c>
      <c r="BE1449" s="1">
        <v>10231765561.113001</v>
      </c>
      <c r="BF1449" s="1">
        <v>9985697161.1130409</v>
      </c>
      <c r="BG1449" s="1">
        <v>9256174982.5690403</v>
      </c>
      <c r="BH1449" s="1">
        <v>8912870427.9601002</v>
      </c>
      <c r="BI1449" s="1">
        <v>10231765561.113001</v>
      </c>
      <c r="BJ1449" s="1">
        <v>9985697161.1130409</v>
      </c>
      <c r="BK1449" s="1">
        <v>9256174982.5690403</v>
      </c>
      <c r="BL1449" s="1">
        <v>8912870427.9601002</v>
      </c>
      <c r="BM1449" s="1" t="s">
        <v>85</v>
      </c>
      <c r="BN1449" s="1" t="s">
        <v>85</v>
      </c>
      <c r="BO1449" s="1" t="s">
        <v>85</v>
      </c>
      <c r="BP1449" t="s">
        <v>85</v>
      </c>
    </row>
    <row r="1450" spans="1:68" x14ac:dyDescent="0.25">
      <c r="A1450">
        <v>2111</v>
      </c>
      <c r="B1450" t="s">
        <v>383</v>
      </c>
      <c r="C1450">
        <v>2020</v>
      </c>
      <c r="D1450" s="2">
        <v>136488</v>
      </c>
      <c r="E1450" s="26">
        <v>99267.32</v>
      </c>
      <c r="F1450" t="s">
        <v>97</v>
      </c>
      <c r="I1450" s="2">
        <v>247</v>
      </c>
      <c r="J1450" s="1">
        <v>12305075640</v>
      </c>
      <c r="K1450" s="1">
        <v>6072885087</v>
      </c>
      <c r="L1450" s="1">
        <v>3218430327</v>
      </c>
      <c r="M1450" s="1">
        <v>1038161286</v>
      </c>
      <c r="N1450" s="1">
        <v>0</v>
      </c>
      <c r="O1450" s="1">
        <v>498933687.19999999</v>
      </c>
      <c r="P1450" s="1">
        <v>373244646.39999998</v>
      </c>
      <c r="Q1450" s="1">
        <v>143618854</v>
      </c>
      <c r="R1450" s="1">
        <v>10907178</v>
      </c>
      <c r="S1450" s="1">
        <v>2013183</v>
      </c>
      <c r="T1450" s="1">
        <v>57.870039009999999</v>
      </c>
      <c r="U1450" s="1">
        <v>2.5955048710000002</v>
      </c>
      <c r="V1450" s="1">
        <v>12310227</v>
      </c>
      <c r="W1450" s="1">
        <v>37.729999999999997</v>
      </c>
      <c r="X1450" s="1">
        <v>1.67</v>
      </c>
      <c r="Y1450" s="1">
        <v>2341451640</v>
      </c>
      <c r="Z1450" s="1">
        <v>4066277576.6719198</v>
      </c>
      <c r="AA1450" s="1">
        <v>480906920.92073298</v>
      </c>
      <c r="AB1450" s="1">
        <v>2092361040</v>
      </c>
      <c r="AC1450" s="1">
        <v>4066277576.6719198</v>
      </c>
      <c r="AD1450" s="1">
        <v>480906920.92073298</v>
      </c>
      <c r="AE1450" s="1">
        <v>2092361040</v>
      </c>
      <c r="AF1450" s="1">
        <v>3216854435.5159402</v>
      </c>
      <c r="AG1450" s="1">
        <v>480906920.92073298</v>
      </c>
      <c r="AH1450" s="1">
        <v>2092361040</v>
      </c>
      <c r="AI1450" s="1">
        <v>2817125898.50137</v>
      </c>
      <c r="AJ1450" s="1">
        <v>480906920.92073298</v>
      </c>
      <c r="AK1450" s="1">
        <v>9790249101.2000008</v>
      </c>
      <c r="AL1450" s="1">
        <v>10480311110.992599</v>
      </c>
      <c r="AM1450" s="1">
        <v>10231220510.992599</v>
      </c>
      <c r="AN1450" s="1">
        <v>9381797369.8366795</v>
      </c>
      <c r="AO1450" s="1">
        <v>8982068832.8220997</v>
      </c>
      <c r="AP1450" s="1">
        <v>1038161286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10828410387.200001</v>
      </c>
      <c r="AW1450" s="1">
        <v>11518472396.992599</v>
      </c>
      <c r="AX1450" s="1">
        <v>11269381796.992599</v>
      </c>
      <c r="AY1450" s="1">
        <v>10419958655.836599</v>
      </c>
      <c r="AZ1450" s="1">
        <v>10020230118.8221</v>
      </c>
      <c r="BA1450" s="1">
        <v>11518472396.992599</v>
      </c>
      <c r="BB1450" s="1">
        <v>11269381796.992599</v>
      </c>
      <c r="BC1450" s="1">
        <v>10419958655.836599</v>
      </c>
      <c r="BD1450" s="1">
        <v>10020230118.8221</v>
      </c>
      <c r="BE1450" s="1">
        <v>10480311110.992599</v>
      </c>
      <c r="BF1450" s="1">
        <v>10231220510.992599</v>
      </c>
      <c r="BG1450" s="1">
        <v>9381797369.8366795</v>
      </c>
      <c r="BH1450" s="1">
        <v>8982068832.8220997</v>
      </c>
      <c r="BI1450" s="1">
        <v>10480311110.992599</v>
      </c>
      <c r="BJ1450" s="1">
        <v>10231220510.992599</v>
      </c>
      <c r="BK1450" s="1">
        <v>9381797369.8366795</v>
      </c>
      <c r="BL1450" s="1">
        <v>8982068832.8220997</v>
      </c>
      <c r="BM1450" s="1" t="s">
        <v>85</v>
      </c>
      <c r="BN1450" s="1" t="s">
        <v>85</v>
      </c>
      <c r="BO1450" s="1" t="s">
        <v>85</v>
      </c>
      <c r="BP1450" t="s">
        <v>85</v>
      </c>
    </row>
    <row r="1451" spans="1:68" x14ac:dyDescent="0.25">
      <c r="A1451">
        <v>2111</v>
      </c>
      <c r="B1451" t="s">
        <v>383</v>
      </c>
      <c r="C1451">
        <v>2021</v>
      </c>
      <c r="D1451" s="2">
        <v>136488</v>
      </c>
      <c r="E1451" s="26">
        <v>99267.32</v>
      </c>
      <c r="F1451" t="s">
        <v>97</v>
      </c>
      <c r="I1451" s="2">
        <v>247</v>
      </c>
      <c r="J1451" s="1">
        <v>12305075640</v>
      </c>
      <c r="K1451" s="1">
        <v>6023867321</v>
      </c>
      <c r="L1451" s="1">
        <v>3361439814</v>
      </c>
      <c r="M1451" s="1">
        <v>1142873505</v>
      </c>
      <c r="N1451" s="1">
        <v>0</v>
      </c>
      <c r="O1451" s="1">
        <v>498933687.19999999</v>
      </c>
      <c r="P1451" s="1">
        <v>373244646.39999998</v>
      </c>
      <c r="Q1451" s="1">
        <v>143618854</v>
      </c>
      <c r="R1451" s="1">
        <v>10907178</v>
      </c>
      <c r="S1451" s="1">
        <v>2013183</v>
      </c>
      <c r="T1451" s="1">
        <v>58.992872839999997</v>
      </c>
      <c r="U1451" s="1">
        <v>5.6745908460000001</v>
      </c>
      <c r="V1451" s="1">
        <v>12310227</v>
      </c>
      <c r="W1451" s="1">
        <v>37.729999999999997</v>
      </c>
      <c r="X1451" s="1">
        <v>1.67</v>
      </c>
      <c r="Y1451" s="1">
        <v>2341451640</v>
      </c>
      <c r="Z1451" s="1">
        <v>3922365658.5447402</v>
      </c>
      <c r="AA1451" s="1">
        <v>480906920.92073298</v>
      </c>
      <c r="AB1451" s="1">
        <v>2092361040</v>
      </c>
      <c r="AC1451" s="1">
        <v>3922365658.5447402</v>
      </c>
      <c r="AD1451" s="1">
        <v>480906920.92073298</v>
      </c>
      <c r="AE1451" s="1">
        <v>2092361040</v>
      </c>
      <c r="AF1451" s="1">
        <v>3103004929.8139901</v>
      </c>
      <c r="AG1451" s="1">
        <v>480906920.92073298</v>
      </c>
      <c r="AH1451" s="1">
        <v>2092361040</v>
      </c>
      <c r="AI1451" s="1">
        <v>2717423410.4112902</v>
      </c>
      <c r="AJ1451" s="1">
        <v>480906920.92073298</v>
      </c>
      <c r="AK1451" s="1">
        <v>9884240822.2000008</v>
      </c>
      <c r="AL1451" s="1">
        <v>10479408679.8654</v>
      </c>
      <c r="AM1451" s="1">
        <v>10230318079.8654</v>
      </c>
      <c r="AN1451" s="1">
        <v>9410957351.1347294</v>
      </c>
      <c r="AO1451" s="1">
        <v>9025375831.7320194</v>
      </c>
      <c r="AP1451" s="1">
        <v>1142873505</v>
      </c>
      <c r="AQ1451" s="1">
        <v>0</v>
      </c>
      <c r="AR1451" s="1">
        <v>0</v>
      </c>
      <c r="AS1451" s="1">
        <v>0</v>
      </c>
      <c r="AT1451" s="1">
        <v>0</v>
      </c>
      <c r="AU1451" s="1">
        <v>0</v>
      </c>
      <c r="AV1451" s="1">
        <v>11027114327.200001</v>
      </c>
      <c r="AW1451" s="1">
        <v>11622282184.8654</v>
      </c>
      <c r="AX1451" s="1">
        <v>11373191584.8654</v>
      </c>
      <c r="AY1451" s="1">
        <v>10553830856.134701</v>
      </c>
      <c r="AZ1451" s="1">
        <v>10168249336.732</v>
      </c>
      <c r="BA1451" s="1">
        <v>11622282184.8654</v>
      </c>
      <c r="BB1451" s="1">
        <v>11373191584.8654</v>
      </c>
      <c r="BC1451" s="1">
        <v>10553830856.134701</v>
      </c>
      <c r="BD1451" s="1">
        <v>10168249336.732</v>
      </c>
      <c r="BE1451" s="1">
        <v>10479408679.8654</v>
      </c>
      <c r="BF1451" s="1">
        <v>10230318079.8654</v>
      </c>
      <c r="BG1451" s="1">
        <v>9410957351.1347294</v>
      </c>
      <c r="BH1451" s="1">
        <v>9025375831.7320194</v>
      </c>
      <c r="BI1451" s="1">
        <v>10479408679.8654</v>
      </c>
      <c r="BJ1451" s="1">
        <v>10230318079.8654</v>
      </c>
      <c r="BK1451" s="1">
        <v>9410957351.1347294</v>
      </c>
      <c r="BL1451" s="1">
        <v>9025375831.7320194</v>
      </c>
      <c r="BM1451" s="1" t="s">
        <v>85</v>
      </c>
      <c r="BN1451" s="1" t="s">
        <v>85</v>
      </c>
      <c r="BO1451" s="1" t="s">
        <v>85</v>
      </c>
      <c r="BP1451" t="s">
        <v>85</v>
      </c>
    </row>
    <row r="1452" spans="1:68" x14ac:dyDescent="0.25">
      <c r="A1452">
        <v>2115</v>
      </c>
      <c r="B1452" t="s">
        <v>384</v>
      </c>
      <c r="C1452">
        <v>2017</v>
      </c>
      <c r="D1452" s="2">
        <v>55038</v>
      </c>
      <c r="E1452" s="26">
        <v>102406.39999999999</v>
      </c>
      <c r="F1452" t="s">
        <v>91</v>
      </c>
      <c r="I1452" s="2">
        <v>174</v>
      </c>
      <c r="J1452" s="1">
        <v>3495463380</v>
      </c>
      <c r="K1452" s="1">
        <v>1710506176</v>
      </c>
      <c r="L1452" s="1">
        <v>319945580.69999999</v>
      </c>
      <c r="M1452" s="1">
        <v>1336881132</v>
      </c>
      <c r="N1452" s="1">
        <v>4686545.78</v>
      </c>
      <c r="O1452" s="1">
        <v>117557042.7</v>
      </c>
      <c r="P1452" s="1">
        <v>111877261.7</v>
      </c>
      <c r="Q1452" s="1">
        <v>18404078</v>
      </c>
      <c r="R1452" s="1">
        <v>22937862</v>
      </c>
      <c r="S1452" s="1">
        <v>745754</v>
      </c>
      <c r="T1452" s="1">
        <v>55.200921469999997</v>
      </c>
      <c r="U1452" s="1">
        <v>3.6599787739999998</v>
      </c>
      <c r="V1452" s="1">
        <v>78830</v>
      </c>
      <c r="W1452" s="1">
        <v>32.18</v>
      </c>
      <c r="X1452" s="1">
        <v>1.1100000000000001</v>
      </c>
      <c r="Y1452" s="1">
        <v>944176890</v>
      </c>
      <c r="Z1452" s="1">
        <v>611596478.32459497</v>
      </c>
      <c r="AA1452" s="1">
        <v>1572784.628</v>
      </c>
      <c r="AB1452" s="1">
        <v>843732540</v>
      </c>
      <c r="AC1452" s="1">
        <v>611596478.32459497</v>
      </c>
      <c r="AD1452" s="1">
        <v>1572784.628</v>
      </c>
      <c r="AE1452" s="1">
        <v>843732540</v>
      </c>
      <c r="AF1452" s="1">
        <v>486696283.53624302</v>
      </c>
      <c r="AG1452" s="1">
        <v>1572784.628</v>
      </c>
      <c r="AH1452" s="1">
        <v>843732540</v>
      </c>
      <c r="AI1452" s="1">
        <v>427919721.28290099</v>
      </c>
      <c r="AJ1452" s="1">
        <v>1572784.628</v>
      </c>
      <c r="AK1452" s="1">
        <v>2148008799.4000001</v>
      </c>
      <c r="AL1452" s="1">
        <v>1989168995.3525901</v>
      </c>
      <c r="AM1452" s="1">
        <v>1888724645.3525901</v>
      </c>
      <c r="AN1452" s="1">
        <v>1763824450.56424</v>
      </c>
      <c r="AO1452" s="1">
        <v>1705047888.3109</v>
      </c>
      <c r="AP1452" s="1">
        <v>1341567677.78</v>
      </c>
      <c r="AQ1452" s="1">
        <v>0</v>
      </c>
      <c r="AR1452" s="1">
        <v>0</v>
      </c>
      <c r="AS1452" s="1">
        <v>0</v>
      </c>
      <c r="AT1452" s="1">
        <v>0</v>
      </c>
      <c r="AU1452" s="1">
        <v>0</v>
      </c>
      <c r="AV1452" s="1">
        <v>3489576477.1799998</v>
      </c>
      <c r="AW1452" s="1">
        <v>3330736673.1325898</v>
      </c>
      <c r="AX1452" s="1">
        <v>3230292323.1325898</v>
      </c>
      <c r="AY1452" s="1">
        <v>3105392128.3442402</v>
      </c>
      <c r="AZ1452" s="1">
        <v>3046615566.0908999</v>
      </c>
      <c r="BA1452" s="1">
        <v>3330736673.1325898</v>
      </c>
      <c r="BB1452" s="1">
        <v>3230292323.1325898</v>
      </c>
      <c r="BC1452" s="1">
        <v>3105392128.3442402</v>
      </c>
      <c r="BD1452" s="1">
        <v>3046615566.0908999</v>
      </c>
      <c r="BE1452" s="1">
        <v>1989168995.3525901</v>
      </c>
      <c r="BF1452" s="1">
        <v>1888724645.3525901</v>
      </c>
      <c r="BG1452" s="1">
        <v>1763824450.56424</v>
      </c>
      <c r="BH1452" s="1">
        <v>1705047888.3109</v>
      </c>
      <c r="BI1452" s="1">
        <v>1989168995.3525901</v>
      </c>
      <c r="BJ1452" s="1">
        <v>1888724645.3525901</v>
      </c>
      <c r="BK1452" s="1">
        <v>1763824450.56424</v>
      </c>
      <c r="BL1452" s="1">
        <v>1705047888.3109</v>
      </c>
      <c r="BM1452" s="1" t="s">
        <v>85</v>
      </c>
      <c r="BN1452" s="1" t="s">
        <v>85</v>
      </c>
      <c r="BO1452" s="1" t="s">
        <v>85</v>
      </c>
      <c r="BP1452" t="s">
        <v>85</v>
      </c>
    </row>
    <row r="1453" spans="1:68" x14ac:dyDescent="0.25">
      <c r="A1453">
        <v>2115</v>
      </c>
      <c r="B1453" t="s">
        <v>384</v>
      </c>
      <c r="C1453">
        <v>2018</v>
      </c>
      <c r="D1453" s="2">
        <v>55038</v>
      </c>
      <c r="E1453" s="26">
        <v>102406.39999999999</v>
      </c>
      <c r="F1453" t="s">
        <v>91</v>
      </c>
      <c r="I1453" s="2">
        <v>174</v>
      </c>
      <c r="J1453" s="1">
        <v>3495463380</v>
      </c>
      <c r="K1453" s="1">
        <v>1721705262</v>
      </c>
      <c r="L1453" s="1">
        <v>360643349.69999999</v>
      </c>
      <c r="M1453" s="1">
        <v>1368193840</v>
      </c>
      <c r="N1453" s="1">
        <v>3333319.7119999998</v>
      </c>
      <c r="O1453" s="1">
        <v>117557042.7</v>
      </c>
      <c r="P1453" s="1">
        <v>111877261.7</v>
      </c>
      <c r="Q1453" s="1">
        <v>18404078</v>
      </c>
      <c r="R1453" s="1">
        <v>22937862</v>
      </c>
      <c r="S1453" s="1">
        <v>745754</v>
      </c>
      <c r="T1453" s="1">
        <v>56.18875551</v>
      </c>
      <c r="U1453" s="1">
        <v>2.7072358649999999</v>
      </c>
      <c r="V1453" s="1">
        <v>78830</v>
      </c>
      <c r="W1453" s="1">
        <v>32.18</v>
      </c>
      <c r="X1453" s="1">
        <v>1.1100000000000001</v>
      </c>
      <c r="Y1453" s="1">
        <v>944176890</v>
      </c>
      <c r="Z1453" s="1">
        <v>634623803.12396002</v>
      </c>
      <c r="AA1453" s="1">
        <v>1572784.628</v>
      </c>
      <c r="AB1453" s="1">
        <v>843732540</v>
      </c>
      <c r="AC1453" s="1">
        <v>634623803.12396002</v>
      </c>
      <c r="AD1453" s="1">
        <v>1572784.628</v>
      </c>
      <c r="AE1453" s="1">
        <v>843732540</v>
      </c>
      <c r="AF1453" s="1">
        <v>505020969.49639499</v>
      </c>
      <c r="AG1453" s="1">
        <v>1572784.628</v>
      </c>
      <c r="AH1453" s="1">
        <v>843732540</v>
      </c>
      <c r="AI1453" s="1">
        <v>444031400.73048198</v>
      </c>
      <c r="AJ1453" s="1">
        <v>1572784.628</v>
      </c>
      <c r="AK1453" s="1">
        <v>2199905654.4000001</v>
      </c>
      <c r="AL1453" s="1">
        <v>2052894089.1519599</v>
      </c>
      <c r="AM1453" s="1">
        <v>1952449739.1519599</v>
      </c>
      <c r="AN1453" s="1">
        <v>1822846905.52439</v>
      </c>
      <c r="AO1453" s="1">
        <v>1761857336.7584801</v>
      </c>
      <c r="AP1453" s="1">
        <v>1371527159.7119999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3571432814.112</v>
      </c>
      <c r="AW1453" s="1">
        <v>3424421248.8639598</v>
      </c>
      <c r="AX1453" s="1">
        <v>3323976898.8639598</v>
      </c>
      <c r="AY1453" s="1">
        <v>3194374065.2363901</v>
      </c>
      <c r="AZ1453" s="1">
        <v>3133384496.47048</v>
      </c>
      <c r="BA1453" s="1">
        <v>3424421248.8639598</v>
      </c>
      <c r="BB1453" s="1">
        <v>3323976898.8639598</v>
      </c>
      <c r="BC1453" s="1">
        <v>3194374065.2363901</v>
      </c>
      <c r="BD1453" s="1">
        <v>3133384496.47048</v>
      </c>
      <c r="BE1453" s="1">
        <v>2052894089.1519599</v>
      </c>
      <c r="BF1453" s="1">
        <v>1952449739.1519599</v>
      </c>
      <c r="BG1453" s="1">
        <v>1822846905.52439</v>
      </c>
      <c r="BH1453" s="1">
        <v>1761857336.7584801</v>
      </c>
      <c r="BI1453" s="1">
        <v>2052894089.1519599</v>
      </c>
      <c r="BJ1453" s="1">
        <v>1952449739.1519599</v>
      </c>
      <c r="BK1453" s="1">
        <v>1822846905.52439</v>
      </c>
      <c r="BL1453" s="1">
        <v>1761857336.7584801</v>
      </c>
      <c r="BM1453" s="1" t="s">
        <v>85</v>
      </c>
      <c r="BN1453" s="1" t="s">
        <v>85</v>
      </c>
      <c r="BO1453" s="1" t="s">
        <v>85</v>
      </c>
      <c r="BP1453" t="s">
        <v>85</v>
      </c>
    </row>
    <row r="1454" spans="1:68" x14ac:dyDescent="0.25">
      <c r="A1454">
        <v>2115</v>
      </c>
      <c r="B1454" t="s">
        <v>384</v>
      </c>
      <c r="C1454">
        <v>2019</v>
      </c>
      <c r="D1454" s="2">
        <v>55038</v>
      </c>
      <c r="E1454" s="26">
        <v>102406.39999999999</v>
      </c>
      <c r="F1454" t="s">
        <v>91</v>
      </c>
      <c r="I1454" s="2">
        <v>174</v>
      </c>
      <c r="J1454" s="1">
        <v>3495463380</v>
      </c>
      <c r="K1454" s="1">
        <v>1673072906</v>
      </c>
      <c r="L1454" s="1">
        <v>402907539.69999999</v>
      </c>
      <c r="M1454" s="1">
        <v>1444053046</v>
      </c>
      <c r="N1454" s="1">
        <v>4413506.8</v>
      </c>
      <c r="O1454" s="1">
        <v>117557042.7</v>
      </c>
      <c r="P1454" s="1">
        <v>111877261.7</v>
      </c>
      <c r="Q1454" s="1">
        <v>18404078</v>
      </c>
      <c r="R1454" s="1">
        <v>22937862</v>
      </c>
      <c r="S1454" s="1">
        <v>745754</v>
      </c>
      <c r="T1454" s="1">
        <v>51.801325589999998</v>
      </c>
      <c r="U1454" s="1">
        <v>6.3871679920000002</v>
      </c>
      <c r="V1454" s="1">
        <v>78830</v>
      </c>
      <c r="W1454" s="1">
        <v>32.18</v>
      </c>
      <c r="X1454" s="1">
        <v>1.1100000000000001</v>
      </c>
      <c r="Y1454" s="1">
        <v>944176890</v>
      </c>
      <c r="Z1454" s="1">
        <v>538894661.21795499</v>
      </c>
      <c r="AA1454" s="1">
        <v>1572784.628</v>
      </c>
      <c r="AB1454" s="1">
        <v>843732540</v>
      </c>
      <c r="AC1454" s="1">
        <v>538894661.21795499</v>
      </c>
      <c r="AD1454" s="1">
        <v>1572784.628</v>
      </c>
      <c r="AE1454" s="1">
        <v>843732540</v>
      </c>
      <c r="AF1454" s="1">
        <v>428841627.00018299</v>
      </c>
      <c r="AG1454" s="1">
        <v>1572784.628</v>
      </c>
      <c r="AH1454" s="1">
        <v>843732540</v>
      </c>
      <c r="AI1454" s="1">
        <v>377051963.83887798</v>
      </c>
      <c r="AJ1454" s="1">
        <v>1572784.628</v>
      </c>
      <c r="AK1454" s="1">
        <v>2193537488.4000001</v>
      </c>
      <c r="AL1454" s="1">
        <v>1999429137.24595</v>
      </c>
      <c r="AM1454" s="1">
        <v>1898984787.24595</v>
      </c>
      <c r="AN1454" s="1">
        <v>1788931753.0281799</v>
      </c>
      <c r="AO1454" s="1">
        <v>1737142089.8668699</v>
      </c>
      <c r="AP1454" s="1">
        <v>1448466552.8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3642004041.1999998</v>
      </c>
      <c r="AW1454" s="1">
        <v>3447895690.0459499</v>
      </c>
      <c r="AX1454" s="1">
        <v>3347451340.0459499</v>
      </c>
      <c r="AY1454" s="1">
        <v>3237398305.8281798</v>
      </c>
      <c r="AZ1454" s="1">
        <v>3185608642.6668701</v>
      </c>
      <c r="BA1454" s="1">
        <v>3447895690.0459499</v>
      </c>
      <c r="BB1454" s="1">
        <v>3347451340.0459499</v>
      </c>
      <c r="BC1454" s="1">
        <v>3237398305.8281798</v>
      </c>
      <c r="BD1454" s="1">
        <v>3185608642.6668701</v>
      </c>
      <c r="BE1454" s="1">
        <v>1999429137.24595</v>
      </c>
      <c r="BF1454" s="1">
        <v>1898984787.24595</v>
      </c>
      <c r="BG1454" s="1">
        <v>1788931753.0281799</v>
      </c>
      <c r="BH1454" s="1">
        <v>1737142089.8668699</v>
      </c>
      <c r="BI1454" s="1">
        <v>1999429137.24595</v>
      </c>
      <c r="BJ1454" s="1">
        <v>1898984787.24595</v>
      </c>
      <c r="BK1454" s="1">
        <v>1788931753.0281799</v>
      </c>
      <c r="BL1454" s="1">
        <v>1737142089.8668699</v>
      </c>
      <c r="BM1454" s="1" t="s">
        <v>85</v>
      </c>
      <c r="BN1454" s="1" t="s">
        <v>85</v>
      </c>
      <c r="BO1454" s="1" t="s">
        <v>85</v>
      </c>
      <c r="BP1454" t="s">
        <v>85</v>
      </c>
    </row>
    <row r="1455" spans="1:68" x14ac:dyDescent="0.25">
      <c r="A1455">
        <v>2115</v>
      </c>
      <c r="B1455" t="s">
        <v>384</v>
      </c>
      <c r="C1455">
        <v>2020</v>
      </c>
      <c r="D1455" s="2">
        <v>59283</v>
      </c>
      <c r="E1455" s="26">
        <v>102406.39999999999</v>
      </c>
      <c r="F1455" t="s">
        <v>91</v>
      </c>
      <c r="I1455" s="2">
        <v>174</v>
      </c>
      <c r="J1455" s="1">
        <v>3765063330</v>
      </c>
      <c r="K1455" s="1">
        <v>1702944118</v>
      </c>
      <c r="L1455" s="1">
        <v>491463431.5</v>
      </c>
      <c r="M1455" s="1">
        <v>1096252253</v>
      </c>
      <c r="N1455" s="1">
        <v>6857392.6840000004</v>
      </c>
      <c r="O1455" s="1">
        <v>117557042.7</v>
      </c>
      <c r="P1455" s="1">
        <v>111877261.7</v>
      </c>
      <c r="Q1455" s="1">
        <v>18404078</v>
      </c>
      <c r="R1455" s="1">
        <v>22937862</v>
      </c>
      <c r="S1455" s="1">
        <v>745754</v>
      </c>
      <c r="T1455" s="1">
        <v>53.679477800000001</v>
      </c>
      <c r="U1455" s="1">
        <v>2.5760678320000001</v>
      </c>
      <c r="V1455" s="1">
        <v>78830</v>
      </c>
      <c r="W1455" s="1">
        <v>32.18</v>
      </c>
      <c r="X1455" s="1">
        <v>1.1100000000000001</v>
      </c>
      <c r="Y1455" s="1">
        <v>1016999865</v>
      </c>
      <c r="Z1455" s="1">
        <v>606404616.05744803</v>
      </c>
      <c r="AA1455" s="1">
        <v>1572784.628</v>
      </c>
      <c r="AB1455" s="1">
        <v>908808390</v>
      </c>
      <c r="AC1455" s="1">
        <v>606404616.05744803</v>
      </c>
      <c r="AD1455" s="1">
        <v>1572784.628</v>
      </c>
      <c r="AE1455" s="1">
        <v>908808390</v>
      </c>
      <c r="AF1455" s="1">
        <v>482564703.05858099</v>
      </c>
      <c r="AG1455" s="1">
        <v>1572784.628</v>
      </c>
      <c r="AH1455" s="1">
        <v>908808390</v>
      </c>
      <c r="AI1455" s="1">
        <v>424287096.94146699</v>
      </c>
      <c r="AJ1455" s="1">
        <v>1572784.628</v>
      </c>
      <c r="AK1455" s="1">
        <v>2311964592.1999998</v>
      </c>
      <c r="AL1455" s="1">
        <v>2228317958.8854399</v>
      </c>
      <c r="AM1455" s="1">
        <v>2120126483.8854401</v>
      </c>
      <c r="AN1455" s="1">
        <v>1996286570.88658</v>
      </c>
      <c r="AO1455" s="1">
        <v>1938008964.76946</v>
      </c>
      <c r="AP1455" s="1">
        <v>1103109645.684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3415074237.8839998</v>
      </c>
      <c r="AW1455" s="1">
        <v>3331427604.5694399</v>
      </c>
      <c r="AX1455" s="1">
        <v>3223236129.5694399</v>
      </c>
      <c r="AY1455" s="1">
        <v>3099396216.57058</v>
      </c>
      <c r="AZ1455" s="1">
        <v>3041118610.4534602</v>
      </c>
      <c r="BA1455" s="1">
        <v>3331427604.5694399</v>
      </c>
      <c r="BB1455" s="1">
        <v>3223236129.5694399</v>
      </c>
      <c r="BC1455" s="1">
        <v>3099396216.57058</v>
      </c>
      <c r="BD1455" s="1">
        <v>3041118610.4534602</v>
      </c>
      <c r="BE1455" s="1">
        <v>2228317958.8854399</v>
      </c>
      <c r="BF1455" s="1">
        <v>2120126483.8854401</v>
      </c>
      <c r="BG1455" s="1">
        <v>1996286570.88658</v>
      </c>
      <c r="BH1455" s="1">
        <v>1938008964.76946</v>
      </c>
      <c r="BI1455" s="1">
        <v>2228317958.8854399</v>
      </c>
      <c r="BJ1455" s="1">
        <v>2120126483.8854401</v>
      </c>
      <c r="BK1455" s="1">
        <v>1996286570.88658</v>
      </c>
      <c r="BL1455" s="1">
        <v>1938008964.76946</v>
      </c>
      <c r="BM1455" s="1" t="s">
        <v>85</v>
      </c>
      <c r="BN1455" s="1" t="s">
        <v>85</v>
      </c>
      <c r="BO1455" s="1" t="s">
        <v>85</v>
      </c>
      <c r="BP1455" t="s">
        <v>85</v>
      </c>
    </row>
    <row r="1456" spans="1:68" x14ac:dyDescent="0.25">
      <c r="A1456">
        <v>2115</v>
      </c>
      <c r="B1456" t="s">
        <v>384</v>
      </c>
      <c r="C1456">
        <v>2021</v>
      </c>
      <c r="D1456" s="2">
        <v>59283</v>
      </c>
      <c r="E1456" s="26">
        <v>102406.39999999999</v>
      </c>
      <c r="F1456" t="s">
        <v>91</v>
      </c>
      <c r="I1456" s="2">
        <v>174</v>
      </c>
      <c r="J1456" s="1">
        <v>3765063330</v>
      </c>
      <c r="K1456" s="1">
        <v>1740937679</v>
      </c>
      <c r="L1456" s="1">
        <v>436340227.69999999</v>
      </c>
      <c r="M1456" s="1">
        <v>1133722177</v>
      </c>
      <c r="N1456" s="1">
        <v>4711979.5480000004</v>
      </c>
      <c r="O1456" s="1">
        <v>117557042.7</v>
      </c>
      <c r="P1456" s="1">
        <v>111877261.7</v>
      </c>
      <c r="Q1456" s="1">
        <v>18404078</v>
      </c>
      <c r="R1456" s="1">
        <v>22937862</v>
      </c>
      <c r="S1456" s="1">
        <v>745754</v>
      </c>
      <c r="T1456" s="1">
        <v>54.043198660000002</v>
      </c>
      <c r="U1456" s="1">
        <v>3.1429267780000001</v>
      </c>
      <c r="V1456" s="1">
        <v>78830</v>
      </c>
      <c r="W1456" s="1">
        <v>32.18</v>
      </c>
      <c r="X1456" s="1">
        <v>1.1100000000000001</v>
      </c>
      <c r="Y1456" s="1">
        <v>1016999865</v>
      </c>
      <c r="Z1456" s="1">
        <v>603994133.60383797</v>
      </c>
      <c r="AA1456" s="1">
        <v>1572784.628</v>
      </c>
      <c r="AB1456" s="1">
        <v>908808390</v>
      </c>
      <c r="AC1456" s="1">
        <v>603994133.60383797</v>
      </c>
      <c r="AD1456" s="1">
        <v>1572784.628</v>
      </c>
      <c r="AE1456" s="1">
        <v>908808390</v>
      </c>
      <c r="AF1456" s="1">
        <v>480646489.18181902</v>
      </c>
      <c r="AG1456" s="1">
        <v>1572784.628</v>
      </c>
      <c r="AH1456" s="1">
        <v>908808390</v>
      </c>
      <c r="AI1456" s="1">
        <v>422600538.86557502</v>
      </c>
      <c r="AJ1456" s="1">
        <v>1572784.628</v>
      </c>
      <c r="AK1456" s="1">
        <v>2294834949.3999901</v>
      </c>
      <c r="AL1456" s="1">
        <v>2170784272.6318302</v>
      </c>
      <c r="AM1456" s="1">
        <v>2062592797.63183</v>
      </c>
      <c r="AN1456" s="1">
        <v>1939245153.20981</v>
      </c>
      <c r="AO1456" s="1">
        <v>1881199202.8935699</v>
      </c>
      <c r="AP1456" s="1">
        <v>1138434156.5480001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3433269105.948</v>
      </c>
      <c r="AW1456" s="1">
        <v>3309218429.1798301</v>
      </c>
      <c r="AX1456" s="1">
        <v>3201026954.1798301</v>
      </c>
      <c r="AY1456" s="1">
        <v>3077679309.7578101</v>
      </c>
      <c r="AZ1456" s="1">
        <v>3019633359.4415698</v>
      </c>
      <c r="BA1456" s="1">
        <v>3309218429.1798301</v>
      </c>
      <c r="BB1456" s="1">
        <v>3201026954.1798301</v>
      </c>
      <c r="BC1456" s="1">
        <v>3077679309.7578101</v>
      </c>
      <c r="BD1456" s="1">
        <v>3019633359.4415698</v>
      </c>
      <c r="BE1456" s="1">
        <v>2170784272.6318302</v>
      </c>
      <c r="BF1456" s="1">
        <v>2062592797.63183</v>
      </c>
      <c r="BG1456" s="1">
        <v>1939245153.20981</v>
      </c>
      <c r="BH1456" s="1">
        <v>1881199202.8935699</v>
      </c>
      <c r="BI1456" s="1">
        <v>2170784272.6318302</v>
      </c>
      <c r="BJ1456" s="1">
        <v>2062592797.63183</v>
      </c>
      <c r="BK1456" s="1">
        <v>1939245153.20981</v>
      </c>
      <c r="BL1456" s="1">
        <v>1881199202.8935699</v>
      </c>
      <c r="BM1456" s="1" t="s">
        <v>85</v>
      </c>
      <c r="BN1456" s="1" t="s">
        <v>85</v>
      </c>
      <c r="BO1456" s="1" t="s">
        <v>85</v>
      </c>
      <c r="BP1456" t="s">
        <v>85</v>
      </c>
    </row>
    <row r="1457" spans="1:68" x14ac:dyDescent="0.25">
      <c r="A1457">
        <v>2118</v>
      </c>
      <c r="B1457" t="s">
        <v>385</v>
      </c>
      <c r="C1457">
        <v>2017</v>
      </c>
      <c r="D1457" s="2">
        <v>32400</v>
      </c>
      <c r="E1457" s="26">
        <v>68154.539999999994</v>
      </c>
      <c r="F1457" t="s">
        <v>91</v>
      </c>
      <c r="I1457" s="2">
        <v>166</v>
      </c>
      <c r="J1457" s="1">
        <v>1963116000</v>
      </c>
      <c r="K1457" s="1">
        <v>1046835190</v>
      </c>
      <c r="L1457" s="1">
        <v>133765163.5</v>
      </c>
      <c r="M1457" s="1">
        <v>308459990.30000001</v>
      </c>
      <c r="N1457" s="1">
        <v>0</v>
      </c>
      <c r="O1457" s="1">
        <v>134903810.5</v>
      </c>
      <c r="P1457" s="1">
        <v>48434081.490000002</v>
      </c>
      <c r="Q1457" s="1">
        <v>15419484</v>
      </c>
      <c r="R1457" s="1">
        <v>16124834</v>
      </c>
      <c r="S1457" s="1">
        <v>197142</v>
      </c>
      <c r="T1457" s="1">
        <v>63.309144570000001</v>
      </c>
      <c r="U1457" s="1">
        <v>2.398334545</v>
      </c>
      <c r="V1457" s="1">
        <v>1082</v>
      </c>
      <c r="W1457" s="1">
        <v>48.73</v>
      </c>
      <c r="X1457" s="1">
        <v>1.03</v>
      </c>
      <c r="Y1457" s="1">
        <v>555822000</v>
      </c>
      <c r="Z1457" s="1">
        <v>570726714.87100005</v>
      </c>
      <c r="AA1457" s="1">
        <v>32690.0331999999</v>
      </c>
      <c r="AB1457" s="1">
        <v>496692000</v>
      </c>
      <c r="AC1457" s="1">
        <v>570726714.87100005</v>
      </c>
      <c r="AD1457" s="1">
        <v>32690.0331999999</v>
      </c>
      <c r="AE1457" s="1">
        <v>496692000</v>
      </c>
      <c r="AF1457" s="1">
        <v>451029352.35729802</v>
      </c>
      <c r="AG1457" s="1">
        <v>32690.0331999999</v>
      </c>
      <c r="AH1457" s="1">
        <v>496692000</v>
      </c>
      <c r="AI1457" s="1">
        <v>394701181.76261503</v>
      </c>
      <c r="AJ1457" s="1">
        <v>32690.0331999999</v>
      </c>
      <c r="AK1457" s="1">
        <v>1315504164</v>
      </c>
      <c r="AL1457" s="1">
        <v>1308780649.8942001</v>
      </c>
      <c r="AM1457" s="1">
        <v>1249650649.8942001</v>
      </c>
      <c r="AN1457" s="1">
        <v>1129953287.3804901</v>
      </c>
      <c r="AO1457" s="1">
        <v>1073625116.78581</v>
      </c>
      <c r="AP1457" s="1">
        <v>308459990.30000001</v>
      </c>
      <c r="AQ1457" s="1">
        <v>0</v>
      </c>
      <c r="AR1457" s="1">
        <v>0</v>
      </c>
      <c r="AS1457" s="1">
        <v>0</v>
      </c>
      <c r="AT1457" s="1">
        <v>0</v>
      </c>
      <c r="AU1457" s="1">
        <v>0</v>
      </c>
      <c r="AV1457" s="1">
        <v>1623964154.3</v>
      </c>
      <c r="AW1457" s="1">
        <v>1617240640.1942</v>
      </c>
      <c r="AX1457" s="1">
        <v>1558110640.1942</v>
      </c>
      <c r="AY1457" s="1">
        <v>1438413277.68049</v>
      </c>
      <c r="AZ1457" s="1">
        <v>1382085107.0858099</v>
      </c>
      <c r="BA1457" s="1">
        <v>1617240640.1942</v>
      </c>
      <c r="BB1457" s="1">
        <v>1558110640.1942</v>
      </c>
      <c r="BC1457" s="1">
        <v>1438413277.68049</v>
      </c>
      <c r="BD1457" s="1">
        <v>1382085107.0858099</v>
      </c>
      <c r="BE1457" s="1">
        <v>1308780649.8942001</v>
      </c>
      <c r="BF1457" s="1">
        <v>1249650649.8942001</v>
      </c>
      <c r="BG1457" s="1">
        <v>1129953287.3804901</v>
      </c>
      <c r="BH1457" s="1">
        <v>1073625116.78581</v>
      </c>
      <c r="BI1457" s="1">
        <v>1308780649.8942001</v>
      </c>
      <c r="BJ1457" s="1">
        <v>1249650649.8942001</v>
      </c>
      <c r="BK1457" s="1">
        <v>1129953287.3804901</v>
      </c>
      <c r="BL1457" s="1">
        <v>1073625116.78581</v>
      </c>
      <c r="BM1457" s="1" t="s">
        <v>85</v>
      </c>
      <c r="BN1457" s="1" t="s">
        <v>85</v>
      </c>
      <c r="BO1457" s="1" t="s">
        <v>85</v>
      </c>
      <c r="BP1457" t="s">
        <v>85</v>
      </c>
    </row>
    <row r="1458" spans="1:68" x14ac:dyDescent="0.25">
      <c r="A1458">
        <v>2118</v>
      </c>
      <c r="B1458" t="s">
        <v>385</v>
      </c>
      <c r="C1458">
        <v>2018</v>
      </c>
      <c r="D1458" s="2">
        <v>32400</v>
      </c>
      <c r="E1458" s="26">
        <v>68154.539999999994</v>
      </c>
      <c r="F1458" t="s">
        <v>91</v>
      </c>
      <c r="I1458" s="2">
        <v>166</v>
      </c>
      <c r="J1458" s="1">
        <v>1963116000</v>
      </c>
      <c r="K1458" s="1">
        <v>1079623057</v>
      </c>
      <c r="L1458" s="1">
        <v>133765162.5</v>
      </c>
      <c r="M1458" s="1">
        <v>319823648.19999999</v>
      </c>
      <c r="N1458" s="1">
        <v>1268696.192</v>
      </c>
      <c r="O1458" s="1">
        <v>134903810.5</v>
      </c>
      <c r="P1458" s="1">
        <v>48434081.490000002</v>
      </c>
      <c r="Q1458" s="1">
        <v>15419484</v>
      </c>
      <c r="R1458" s="1">
        <v>16124834</v>
      </c>
      <c r="S1458" s="1">
        <v>197142</v>
      </c>
      <c r="T1458" s="1">
        <v>64.065276879999999</v>
      </c>
      <c r="U1458" s="1">
        <v>1.97909705</v>
      </c>
      <c r="V1458" s="1">
        <v>1082</v>
      </c>
      <c r="W1458" s="1">
        <v>48.73</v>
      </c>
      <c r="X1458" s="1">
        <v>1.03</v>
      </c>
      <c r="Y1458" s="1">
        <v>555822000</v>
      </c>
      <c r="Z1458" s="1">
        <v>581739783.77110004</v>
      </c>
      <c r="AA1458" s="1">
        <v>32690.0331999999</v>
      </c>
      <c r="AB1458" s="1">
        <v>496692000</v>
      </c>
      <c r="AC1458" s="1">
        <v>581739783.77110004</v>
      </c>
      <c r="AD1458" s="1">
        <v>32690.0331999999</v>
      </c>
      <c r="AE1458" s="1">
        <v>496692000</v>
      </c>
      <c r="AF1458" s="1">
        <v>459732672.53497899</v>
      </c>
      <c r="AG1458" s="1">
        <v>32690.0331999999</v>
      </c>
      <c r="AH1458" s="1">
        <v>496692000</v>
      </c>
      <c r="AI1458" s="1">
        <v>402317561.36504</v>
      </c>
      <c r="AJ1458" s="1">
        <v>32690.0331999999</v>
      </c>
      <c r="AK1458" s="1">
        <v>1348292030</v>
      </c>
      <c r="AL1458" s="1">
        <v>1319793717.7943001</v>
      </c>
      <c r="AM1458" s="1">
        <v>1260663717.7943001</v>
      </c>
      <c r="AN1458" s="1">
        <v>1138656606.5581701</v>
      </c>
      <c r="AO1458" s="1">
        <v>1081241495.3882401</v>
      </c>
      <c r="AP1458" s="1">
        <v>321092344.39199901</v>
      </c>
      <c r="AQ1458" s="1">
        <v>0</v>
      </c>
      <c r="AR1458" s="1">
        <v>0</v>
      </c>
      <c r="AS1458" s="1">
        <v>0</v>
      </c>
      <c r="AT1458" s="1">
        <v>0</v>
      </c>
      <c r="AU1458" s="1">
        <v>0</v>
      </c>
      <c r="AV1458" s="1">
        <v>1669384374.392</v>
      </c>
      <c r="AW1458" s="1">
        <v>1640886062.1863</v>
      </c>
      <c r="AX1458" s="1">
        <v>1581756062.1863</v>
      </c>
      <c r="AY1458" s="1">
        <v>1459748950.95017</v>
      </c>
      <c r="AZ1458" s="1">
        <v>1402333839.7802401</v>
      </c>
      <c r="BA1458" s="1">
        <v>1640886062.1863</v>
      </c>
      <c r="BB1458" s="1">
        <v>1581756062.1863</v>
      </c>
      <c r="BC1458" s="1">
        <v>1459748950.95017</v>
      </c>
      <c r="BD1458" s="1">
        <v>1402333839.7802401</v>
      </c>
      <c r="BE1458" s="1">
        <v>1319793717.7943001</v>
      </c>
      <c r="BF1458" s="1">
        <v>1260663717.7943001</v>
      </c>
      <c r="BG1458" s="1">
        <v>1138656606.5581701</v>
      </c>
      <c r="BH1458" s="1">
        <v>1081241495.3882401</v>
      </c>
      <c r="BI1458" s="1">
        <v>1319793717.7943001</v>
      </c>
      <c r="BJ1458" s="1">
        <v>1260663717.7943001</v>
      </c>
      <c r="BK1458" s="1">
        <v>1138656606.5581701</v>
      </c>
      <c r="BL1458" s="1">
        <v>1081241495.3882401</v>
      </c>
      <c r="BM1458" s="1" t="s">
        <v>85</v>
      </c>
      <c r="BN1458" s="1" t="s">
        <v>85</v>
      </c>
      <c r="BO1458" s="1" t="s">
        <v>85</v>
      </c>
      <c r="BP1458" t="s">
        <v>85</v>
      </c>
    </row>
    <row r="1459" spans="1:68" x14ac:dyDescent="0.25">
      <c r="A1459">
        <v>2118</v>
      </c>
      <c r="B1459" t="s">
        <v>385</v>
      </c>
      <c r="C1459">
        <v>2019</v>
      </c>
      <c r="D1459" s="2">
        <v>32400</v>
      </c>
      <c r="E1459" s="26">
        <v>68154.539999999994</v>
      </c>
      <c r="F1459" t="s">
        <v>91</v>
      </c>
      <c r="I1459" s="2">
        <v>166</v>
      </c>
      <c r="J1459" s="1">
        <v>1963116000</v>
      </c>
      <c r="K1459" s="1">
        <v>1082195608</v>
      </c>
      <c r="L1459" s="1">
        <v>133765163.5</v>
      </c>
      <c r="M1459" s="1">
        <v>313563949</v>
      </c>
      <c r="N1459" s="1">
        <v>0</v>
      </c>
      <c r="O1459" s="1">
        <v>134903810.5</v>
      </c>
      <c r="P1459" s="1">
        <v>48434081.490000002</v>
      </c>
      <c r="Q1459" s="1">
        <v>15419484</v>
      </c>
      <c r="R1459" s="1">
        <v>16124834</v>
      </c>
      <c r="S1459" s="1">
        <v>197142</v>
      </c>
      <c r="T1459" s="1">
        <v>58.920102389999997</v>
      </c>
      <c r="U1459" s="1">
        <v>4.6022463470000003</v>
      </c>
      <c r="V1459" s="1">
        <v>1082</v>
      </c>
      <c r="W1459" s="1">
        <v>48.73</v>
      </c>
      <c r="X1459" s="1">
        <v>1.03</v>
      </c>
      <c r="Y1459" s="1">
        <v>555822000</v>
      </c>
      <c r="Z1459" s="1">
        <v>508951555.980515</v>
      </c>
      <c r="AA1459" s="1">
        <v>32690.0331999999</v>
      </c>
      <c r="AB1459" s="1">
        <v>496692000</v>
      </c>
      <c r="AC1459" s="1">
        <v>508951555.980515</v>
      </c>
      <c r="AD1459" s="1">
        <v>32690.0331999999</v>
      </c>
      <c r="AE1459" s="1">
        <v>496692000</v>
      </c>
      <c r="AF1459" s="1">
        <v>402210172.914397</v>
      </c>
      <c r="AG1459" s="1">
        <v>32690.0331999999</v>
      </c>
      <c r="AH1459" s="1">
        <v>496692000</v>
      </c>
      <c r="AI1459" s="1">
        <v>351978933.82445902</v>
      </c>
      <c r="AJ1459" s="1">
        <v>32690.0331999999</v>
      </c>
      <c r="AK1459" s="1">
        <v>1350864582</v>
      </c>
      <c r="AL1459" s="1">
        <v>1247005491.00371</v>
      </c>
      <c r="AM1459" s="1">
        <v>1187875491.00371</v>
      </c>
      <c r="AN1459" s="1">
        <v>1081134107.9375899</v>
      </c>
      <c r="AO1459" s="1">
        <v>1030902868.8476599</v>
      </c>
      <c r="AP1459" s="1">
        <v>313563949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1664428531</v>
      </c>
      <c r="AW1459" s="1">
        <v>1560569440.00371</v>
      </c>
      <c r="AX1459" s="1">
        <v>1501439440.00371</v>
      </c>
      <c r="AY1459" s="1">
        <v>1394698056.9375899</v>
      </c>
      <c r="AZ1459" s="1">
        <v>1344466817.8476601</v>
      </c>
      <c r="BA1459" s="1">
        <v>1560569440.00371</v>
      </c>
      <c r="BB1459" s="1">
        <v>1501439440.00371</v>
      </c>
      <c r="BC1459" s="1">
        <v>1394698056.9375899</v>
      </c>
      <c r="BD1459" s="1">
        <v>1344466817.8476601</v>
      </c>
      <c r="BE1459" s="1">
        <v>1247005491.00371</v>
      </c>
      <c r="BF1459" s="1">
        <v>1187875491.00371</v>
      </c>
      <c r="BG1459" s="1">
        <v>1081134107.9375899</v>
      </c>
      <c r="BH1459" s="1">
        <v>1030902868.8476599</v>
      </c>
      <c r="BI1459" s="1">
        <v>1247005491.00371</v>
      </c>
      <c r="BJ1459" s="1">
        <v>1187875491.00371</v>
      </c>
      <c r="BK1459" s="1">
        <v>1081134107.9375899</v>
      </c>
      <c r="BL1459" s="1">
        <v>1030902868.8476599</v>
      </c>
      <c r="BM1459" s="1" t="s">
        <v>85</v>
      </c>
      <c r="BN1459" s="1" t="s">
        <v>85</v>
      </c>
      <c r="BO1459" s="1" t="s">
        <v>85</v>
      </c>
      <c r="BP1459" t="s">
        <v>85</v>
      </c>
    </row>
    <row r="1460" spans="1:68" x14ac:dyDescent="0.25">
      <c r="A1460">
        <v>2118</v>
      </c>
      <c r="B1460" t="s">
        <v>385</v>
      </c>
      <c r="C1460">
        <v>2020</v>
      </c>
      <c r="D1460" s="2">
        <v>36827</v>
      </c>
      <c r="E1460" s="26">
        <v>68154.539999999994</v>
      </c>
      <c r="F1460" t="s">
        <v>91</v>
      </c>
      <c r="I1460" s="2">
        <v>166</v>
      </c>
      <c r="J1460" s="1">
        <v>2231347930</v>
      </c>
      <c r="K1460" s="1">
        <v>1054961000</v>
      </c>
      <c r="L1460" s="1">
        <v>107031000</v>
      </c>
      <c r="M1460" s="1">
        <v>296025000</v>
      </c>
      <c r="N1460" s="1">
        <v>5499000</v>
      </c>
      <c r="O1460" s="1">
        <v>134903810.5</v>
      </c>
      <c r="P1460" s="1">
        <v>48434081.490000002</v>
      </c>
      <c r="Q1460" s="1">
        <v>15419484</v>
      </c>
      <c r="R1460" s="1">
        <v>16124834</v>
      </c>
      <c r="S1460" s="1">
        <v>197142</v>
      </c>
      <c r="T1460" s="1">
        <v>62.619795869999997</v>
      </c>
      <c r="U1460" s="1">
        <v>2.3726333909999999</v>
      </c>
      <c r="V1460" s="1">
        <v>1082</v>
      </c>
      <c r="W1460" s="1">
        <v>48.73</v>
      </c>
      <c r="X1460" s="1">
        <v>1.03</v>
      </c>
      <c r="Y1460" s="1">
        <v>631767185</v>
      </c>
      <c r="Z1460" s="1">
        <v>564508419.89831305</v>
      </c>
      <c r="AA1460" s="1">
        <v>32690.0331999999</v>
      </c>
      <c r="AB1460" s="1">
        <v>564557910</v>
      </c>
      <c r="AC1460" s="1">
        <v>564508419.89831305</v>
      </c>
      <c r="AD1460" s="1">
        <v>32690.0331999999</v>
      </c>
      <c r="AE1460" s="1">
        <v>564557910</v>
      </c>
      <c r="AF1460" s="1">
        <v>446115207.84431201</v>
      </c>
      <c r="AG1460" s="1">
        <v>32690.0331999999</v>
      </c>
      <c r="AH1460" s="1">
        <v>564557910</v>
      </c>
      <c r="AI1460" s="1">
        <v>390400755.11301798</v>
      </c>
      <c r="AJ1460" s="1">
        <v>32690.0331999999</v>
      </c>
      <c r="AK1460" s="1">
        <v>1296895810.5</v>
      </c>
      <c r="AL1460" s="1">
        <v>1351773376.42151</v>
      </c>
      <c r="AM1460" s="1">
        <v>1284564101.42151</v>
      </c>
      <c r="AN1460" s="1">
        <v>1166170889.3675101</v>
      </c>
      <c r="AO1460" s="1">
        <v>1110456436.63621</v>
      </c>
      <c r="AP1460" s="1">
        <v>301524000</v>
      </c>
      <c r="AQ1460" s="1">
        <v>0</v>
      </c>
      <c r="AR1460" s="1">
        <v>0</v>
      </c>
      <c r="AS1460" s="1">
        <v>0</v>
      </c>
      <c r="AT1460" s="1">
        <v>0</v>
      </c>
      <c r="AU1460" s="1">
        <v>0</v>
      </c>
      <c r="AV1460" s="1">
        <v>1598419810.5</v>
      </c>
      <c r="AW1460" s="1">
        <v>1653297376.42151</v>
      </c>
      <c r="AX1460" s="1">
        <v>1586088101.42151</v>
      </c>
      <c r="AY1460" s="1">
        <v>1467694889.3675101</v>
      </c>
      <c r="AZ1460" s="1">
        <v>1411980436.63621</v>
      </c>
      <c r="BA1460" s="1">
        <v>1653297376.42151</v>
      </c>
      <c r="BB1460" s="1">
        <v>1586088101.42151</v>
      </c>
      <c r="BC1460" s="1">
        <v>1467694889.3675101</v>
      </c>
      <c r="BD1460" s="1">
        <v>1411980436.63621</v>
      </c>
      <c r="BE1460" s="1">
        <v>1351773376.42151</v>
      </c>
      <c r="BF1460" s="1">
        <v>1284564101.42151</v>
      </c>
      <c r="BG1460" s="1">
        <v>1166170889.3675101</v>
      </c>
      <c r="BH1460" s="1">
        <v>1110456436.63621</v>
      </c>
      <c r="BI1460" s="1">
        <v>1351773376.42151</v>
      </c>
      <c r="BJ1460" s="1">
        <v>1284564101.42151</v>
      </c>
      <c r="BK1460" s="1">
        <v>1166170889.3675101</v>
      </c>
      <c r="BL1460" s="1">
        <v>1110456436.63621</v>
      </c>
      <c r="BM1460" s="1" t="s">
        <v>85</v>
      </c>
      <c r="BN1460" s="1" t="s">
        <v>85</v>
      </c>
      <c r="BO1460" s="1" t="s">
        <v>85</v>
      </c>
      <c r="BP1460" t="s">
        <v>85</v>
      </c>
    </row>
    <row r="1461" spans="1:68" x14ac:dyDescent="0.25">
      <c r="A1461">
        <v>2118</v>
      </c>
      <c r="B1461" t="s">
        <v>385</v>
      </c>
      <c r="C1461">
        <v>2021</v>
      </c>
      <c r="D1461" s="2">
        <v>36827</v>
      </c>
      <c r="E1461" s="26">
        <v>68154.539999999994</v>
      </c>
      <c r="F1461" t="s">
        <v>91</v>
      </c>
      <c r="I1461" s="2">
        <v>166</v>
      </c>
      <c r="J1461" s="1">
        <v>2231347930</v>
      </c>
      <c r="K1461" s="1">
        <v>1065130000</v>
      </c>
      <c r="L1461" s="1">
        <v>0</v>
      </c>
      <c r="M1461" s="1">
        <v>354360000</v>
      </c>
      <c r="N1461" s="1">
        <v>0</v>
      </c>
      <c r="O1461" s="1">
        <v>134903810.5</v>
      </c>
      <c r="P1461" s="1">
        <v>48434081.490000002</v>
      </c>
      <c r="Q1461" s="1">
        <v>15419484</v>
      </c>
      <c r="R1461" s="1">
        <v>16124834</v>
      </c>
      <c r="S1461" s="1">
        <v>197142</v>
      </c>
      <c r="T1461" s="1">
        <v>62.846745929999997</v>
      </c>
      <c r="U1461" s="1">
        <v>2.4303839869999999</v>
      </c>
      <c r="V1461" s="1">
        <v>1082</v>
      </c>
      <c r="W1461" s="1">
        <v>48.73</v>
      </c>
      <c r="X1461" s="1">
        <v>1.03</v>
      </c>
      <c r="Y1461" s="1">
        <v>631767185</v>
      </c>
      <c r="Z1461" s="1">
        <v>566093797.83380604</v>
      </c>
      <c r="AA1461" s="1">
        <v>32690.0331999999</v>
      </c>
      <c r="AB1461" s="1">
        <v>564557910</v>
      </c>
      <c r="AC1461" s="1">
        <v>566093797.83380604</v>
      </c>
      <c r="AD1461" s="1">
        <v>32690.0331999999</v>
      </c>
      <c r="AE1461" s="1">
        <v>564557910</v>
      </c>
      <c r="AF1461" s="1">
        <v>447368087.66377002</v>
      </c>
      <c r="AG1461" s="1">
        <v>32690.0331999999</v>
      </c>
      <c r="AH1461" s="1">
        <v>564557910</v>
      </c>
      <c r="AI1461" s="1">
        <v>391497165.230811</v>
      </c>
      <c r="AJ1461" s="1">
        <v>32690.0331999999</v>
      </c>
      <c r="AK1461" s="1">
        <v>1200033810.5</v>
      </c>
      <c r="AL1461" s="1">
        <v>1246327754.3570001</v>
      </c>
      <c r="AM1461" s="1">
        <v>1179118479.3570001</v>
      </c>
      <c r="AN1461" s="1">
        <v>1060392769.18697</v>
      </c>
      <c r="AO1461" s="1">
        <v>1004521846.75401</v>
      </c>
      <c r="AP1461" s="1">
        <v>354360000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1554393810.5</v>
      </c>
      <c r="AW1461" s="1">
        <v>1600687754.3570001</v>
      </c>
      <c r="AX1461" s="1">
        <v>1533478479.3570001</v>
      </c>
      <c r="AY1461" s="1">
        <v>1414752769.18697</v>
      </c>
      <c r="AZ1461" s="1">
        <v>1358881846.75401</v>
      </c>
      <c r="BA1461" s="1">
        <v>1600687754.3570001</v>
      </c>
      <c r="BB1461" s="1">
        <v>1533478479.3570001</v>
      </c>
      <c r="BC1461" s="1">
        <v>1414752769.18697</v>
      </c>
      <c r="BD1461" s="1">
        <v>1358881846.75401</v>
      </c>
      <c r="BE1461" s="1">
        <v>1246327754.3570001</v>
      </c>
      <c r="BF1461" s="1">
        <v>1179118479.3570001</v>
      </c>
      <c r="BG1461" s="1">
        <v>1060392769.18697</v>
      </c>
      <c r="BH1461" s="1">
        <v>1004521846.75401</v>
      </c>
      <c r="BI1461" s="1">
        <v>1246327754.3570001</v>
      </c>
      <c r="BJ1461" s="1">
        <v>1179118479.3570001</v>
      </c>
      <c r="BK1461" s="1">
        <v>1060392769.18697</v>
      </c>
      <c r="BL1461" s="1">
        <v>1004521846.75401</v>
      </c>
      <c r="BM1461" s="1" t="s">
        <v>85</v>
      </c>
      <c r="BN1461" s="1" t="s">
        <v>85</v>
      </c>
      <c r="BO1461" s="1" t="s">
        <v>85</v>
      </c>
      <c r="BP1461" t="s">
        <v>85</v>
      </c>
    </row>
    <row r="1462" spans="1:68" x14ac:dyDescent="0.25">
      <c r="A1462">
        <v>2119</v>
      </c>
      <c r="B1462" t="s">
        <v>386</v>
      </c>
      <c r="C1462">
        <v>2017</v>
      </c>
      <c r="D1462" s="2">
        <v>9600</v>
      </c>
      <c r="E1462" s="26">
        <v>140757.28</v>
      </c>
      <c r="F1462" t="s">
        <v>91</v>
      </c>
      <c r="I1462" s="2">
        <v>185</v>
      </c>
      <c r="J1462" s="1">
        <v>648240000</v>
      </c>
      <c r="K1462" s="1">
        <v>538511138.10000002</v>
      </c>
      <c r="L1462" s="1">
        <v>7051415.6399999997</v>
      </c>
      <c r="M1462" s="1">
        <v>49115521.229999997</v>
      </c>
      <c r="N1462" s="1">
        <v>0</v>
      </c>
      <c r="O1462" s="1">
        <v>18687911.030000001</v>
      </c>
      <c r="P1462" s="1">
        <v>18687911.030000001</v>
      </c>
      <c r="Q1462" s="1">
        <v>15056733</v>
      </c>
      <c r="R1462" s="1">
        <v>6330711</v>
      </c>
      <c r="S1462" s="1">
        <v>235305</v>
      </c>
      <c r="T1462" s="1">
        <v>56.148952000000001</v>
      </c>
      <c r="U1462" s="1">
        <v>4.2747609329999996</v>
      </c>
      <c r="V1462" s="1">
        <v>0</v>
      </c>
      <c r="Y1462" s="1">
        <v>164688000</v>
      </c>
      <c r="Z1462" s="1">
        <v>427548908.70424002</v>
      </c>
      <c r="AA1462" s="1">
        <v>0</v>
      </c>
      <c r="AB1462" s="1">
        <v>147168000</v>
      </c>
      <c r="AC1462" s="1">
        <v>427548908.70424002</v>
      </c>
      <c r="AD1462" s="1">
        <v>0</v>
      </c>
      <c r="AE1462" s="1">
        <v>147168000</v>
      </c>
      <c r="AF1462" s="1">
        <v>338302939.90228701</v>
      </c>
      <c r="AG1462" s="1">
        <v>0</v>
      </c>
      <c r="AH1462" s="1">
        <v>147168000</v>
      </c>
      <c r="AI1462" s="1">
        <v>296304836.93666202</v>
      </c>
      <c r="AJ1462" s="1">
        <v>0</v>
      </c>
      <c r="AK1462" s="1">
        <v>564250464.76999998</v>
      </c>
      <c r="AL1462" s="1">
        <v>617976235.37424004</v>
      </c>
      <c r="AM1462" s="1">
        <v>600456235.37424004</v>
      </c>
      <c r="AN1462" s="1">
        <v>511210266.57228702</v>
      </c>
      <c r="AO1462" s="1">
        <v>469212163.60666198</v>
      </c>
      <c r="AP1462" s="1">
        <v>49115521.229999997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613365986</v>
      </c>
      <c r="AW1462" s="1">
        <v>667091756.60423994</v>
      </c>
      <c r="AX1462" s="1">
        <v>649571756.60423994</v>
      </c>
      <c r="AY1462" s="1">
        <v>560325787.80228698</v>
      </c>
      <c r="AZ1462" s="1">
        <v>518327684.83666199</v>
      </c>
      <c r="BA1462" s="1">
        <v>648240000</v>
      </c>
      <c r="BB1462" s="1">
        <v>648240000</v>
      </c>
      <c r="BC1462" s="1">
        <v>560325787.80228698</v>
      </c>
      <c r="BD1462" s="1">
        <v>518327684.83666199</v>
      </c>
      <c r="BE1462" s="1">
        <v>617976235.37424004</v>
      </c>
      <c r="BF1462" s="1">
        <v>600456235.37424004</v>
      </c>
      <c r="BG1462" s="1">
        <v>511210266.57228702</v>
      </c>
      <c r="BH1462" s="1">
        <v>469212163.60666198</v>
      </c>
      <c r="BI1462" s="1">
        <v>599124478.76999998</v>
      </c>
      <c r="BJ1462" s="1">
        <v>599124478.76999998</v>
      </c>
      <c r="BK1462" s="1">
        <v>511210266.57228702</v>
      </c>
      <c r="BL1462" s="1">
        <v>469212163.60666198</v>
      </c>
      <c r="BM1462" s="1" t="s">
        <v>121</v>
      </c>
      <c r="BN1462" s="1" t="s">
        <v>121</v>
      </c>
      <c r="BO1462" s="1" t="s">
        <v>85</v>
      </c>
      <c r="BP1462" t="s">
        <v>85</v>
      </c>
    </row>
    <row r="1463" spans="1:68" x14ac:dyDescent="0.25">
      <c r="A1463">
        <v>2119</v>
      </c>
      <c r="B1463" t="s">
        <v>386</v>
      </c>
      <c r="C1463">
        <v>2018</v>
      </c>
      <c r="D1463" s="2">
        <v>9600</v>
      </c>
      <c r="E1463" s="26">
        <v>140757.28</v>
      </c>
      <c r="F1463" t="s">
        <v>91</v>
      </c>
      <c r="I1463" s="2">
        <v>185</v>
      </c>
      <c r="J1463" s="1">
        <v>648240000</v>
      </c>
      <c r="K1463" s="1">
        <v>567166475.10000002</v>
      </c>
      <c r="L1463" s="1">
        <v>8618758.9499999993</v>
      </c>
      <c r="M1463" s="1">
        <v>53068093.859999999</v>
      </c>
      <c r="N1463" s="1">
        <v>0</v>
      </c>
      <c r="O1463" s="1">
        <v>18687911.030000001</v>
      </c>
      <c r="P1463" s="1">
        <v>18687911.030000001</v>
      </c>
      <c r="Q1463" s="1">
        <v>15056733</v>
      </c>
      <c r="R1463" s="1">
        <v>6330711</v>
      </c>
      <c r="S1463" s="1">
        <v>235305</v>
      </c>
      <c r="T1463" s="1">
        <v>57.272958670000001</v>
      </c>
      <c r="U1463" s="1">
        <v>3.614424777</v>
      </c>
      <c r="V1463" s="1">
        <v>0</v>
      </c>
      <c r="Y1463" s="1">
        <v>164688000</v>
      </c>
      <c r="Z1463" s="1">
        <v>442255525.08357197</v>
      </c>
      <c r="AA1463" s="1">
        <v>0</v>
      </c>
      <c r="AB1463" s="1">
        <v>147168000</v>
      </c>
      <c r="AC1463" s="1">
        <v>442255525.08357197</v>
      </c>
      <c r="AD1463" s="1">
        <v>0</v>
      </c>
      <c r="AE1463" s="1">
        <v>147168000</v>
      </c>
      <c r="AF1463" s="1">
        <v>349939717.48691899</v>
      </c>
      <c r="AG1463" s="1">
        <v>0</v>
      </c>
      <c r="AH1463" s="1">
        <v>147168000</v>
      </c>
      <c r="AI1463" s="1">
        <v>306496984.50025803</v>
      </c>
      <c r="AJ1463" s="1">
        <v>0</v>
      </c>
      <c r="AK1463" s="1">
        <v>594473145.08000004</v>
      </c>
      <c r="AL1463" s="1">
        <v>634250195.06357205</v>
      </c>
      <c r="AM1463" s="1">
        <v>616730195.06357205</v>
      </c>
      <c r="AN1463" s="1">
        <v>524414387.466919</v>
      </c>
      <c r="AO1463" s="1">
        <v>480971654.48025799</v>
      </c>
      <c r="AP1463" s="1">
        <v>53068093.859999999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647541238.94000006</v>
      </c>
      <c r="AW1463" s="1">
        <v>687318288.92357194</v>
      </c>
      <c r="AX1463" s="1">
        <v>669798288.92357194</v>
      </c>
      <c r="AY1463" s="1">
        <v>577482481.32691896</v>
      </c>
      <c r="AZ1463" s="1">
        <v>534039748.340258</v>
      </c>
      <c r="BA1463" s="1">
        <v>648240000</v>
      </c>
      <c r="BB1463" s="1">
        <v>648240000</v>
      </c>
      <c r="BC1463" s="1">
        <v>577482481.32691896</v>
      </c>
      <c r="BD1463" s="1">
        <v>534039748.340258</v>
      </c>
      <c r="BE1463" s="1">
        <v>634250195.06357205</v>
      </c>
      <c r="BF1463" s="1">
        <v>616730195.06357205</v>
      </c>
      <c r="BG1463" s="1">
        <v>524414387.466919</v>
      </c>
      <c r="BH1463" s="1">
        <v>480971654.48025799</v>
      </c>
      <c r="BI1463" s="1">
        <v>595171906.13999999</v>
      </c>
      <c r="BJ1463" s="1">
        <v>595171906.13999999</v>
      </c>
      <c r="BK1463" s="1">
        <v>524414387.466919</v>
      </c>
      <c r="BL1463" s="1">
        <v>480971654.48025799</v>
      </c>
      <c r="BM1463" s="1" t="s">
        <v>121</v>
      </c>
      <c r="BN1463" s="1" t="s">
        <v>121</v>
      </c>
      <c r="BO1463" s="1" t="s">
        <v>85</v>
      </c>
      <c r="BP1463" t="s">
        <v>85</v>
      </c>
    </row>
    <row r="1464" spans="1:68" x14ac:dyDescent="0.25">
      <c r="A1464">
        <v>2119</v>
      </c>
      <c r="B1464" t="s">
        <v>386</v>
      </c>
      <c r="C1464">
        <v>2019</v>
      </c>
      <c r="D1464" s="2">
        <v>9600</v>
      </c>
      <c r="E1464" s="26">
        <v>140757.28</v>
      </c>
      <c r="F1464" t="s">
        <v>91</v>
      </c>
      <c r="I1464" s="2">
        <v>185</v>
      </c>
      <c r="J1464" s="1">
        <v>648240000</v>
      </c>
      <c r="K1464" s="1">
        <v>530957912</v>
      </c>
      <c r="L1464" s="1">
        <v>6556122.1200000001</v>
      </c>
      <c r="M1464" s="1">
        <v>52791120.509999998</v>
      </c>
      <c r="N1464" s="1">
        <v>0</v>
      </c>
      <c r="O1464" s="1">
        <v>18687911.030000001</v>
      </c>
      <c r="P1464" s="1">
        <v>18687911.030000001</v>
      </c>
      <c r="Q1464" s="1">
        <v>15056733</v>
      </c>
      <c r="R1464" s="1">
        <v>6330711</v>
      </c>
      <c r="S1464" s="1">
        <v>235305</v>
      </c>
      <c r="T1464" s="1">
        <v>54.113383259999999</v>
      </c>
      <c r="U1464" s="1">
        <v>7.9914657</v>
      </c>
      <c r="V1464" s="1">
        <v>0</v>
      </c>
      <c r="Y1464" s="1">
        <v>164688000</v>
      </c>
      <c r="Z1464" s="1">
        <v>380138467.98412001</v>
      </c>
      <c r="AA1464" s="1">
        <v>0</v>
      </c>
      <c r="AB1464" s="1">
        <v>147168000</v>
      </c>
      <c r="AC1464" s="1">
        <v>380138467.98412001</v>
      </c>
      <c r="AD1464" s="1">
        <v>0</v>
      </c>
      <c r="AE1464" s="1">
        <v>147168000</v>
      </c>
      <c r="AF1464" s="1">
        <v>300788889.10915399</v>
      </c>
      <c r="AG1464" s="1">
        <v>0</v>
      </c>
      <c r="AH1464" s="1">
        <v>147168000</v>
      </c>
      <c r="AI1464" s="1">
        <v>263447910.815052</v>
      </c>
      <c r="AJ1464" s="1">
        <v>0</v>
      </c>
      <c r="AK1464" s="1">
        <v>556201945.14999998</v>
      </c>
      <c r="AL1464" s="1">
        <v>570070501.13411999</v>
      </c>
      <c r="AM1464" s="1">
        <v>552550501.13411999</v>
      </c>
      <c r="AN1464" s="1">
        <v>473200922.25915402</v>
      </c>
      <c r="AO1464" s="1">
        <v>435859943.96505201</v>
      </c>
      <c r="AP1464" s="1">
        <v>52791120.509999998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608993065.65999997</v>
      </c>
      <c r="AW1464" s="1">
        <v>622861621.64411998</v>
      </c>
      <c r="AX1464" s="1">
        <v>605341621.64411998</v>
      </c>
      <c r="AY1464" s="1">
        <v>525992042.76915401</v>
      </c>
      <c r="AZ1464" s="1">
        <v>488651064.475052</v>
      </c>
      <c r="BA1464" s="1">
        <v>622861621.64411998</v>
      </c>
      <c r="BB1464" s="1">
        <v>605341621.64411998</v>
      </c>
      <c r="BC1464" s="1">
        <v>525992042.76915401</v>
      </c>
      <c r="BD1464" s="1">
        <v>488651064.475052</v>
      </c>
      <c r="BE1464" s="1">
        <v>570070501.13411999</v>
      </c>
      <c r="BF1464" s="1">
        <v>552550501.13411999</v>
      </c>
      <c r="BG1464" s="1">
        <v>473200922.25915402</v>
      </c>
      <c r="BH1464" s="1">
        <v>435859943.96505201</v>
      </c>
      <c r="BI1464" s="1">
        <v>570070501.13411999</v>
      </c>
      <c r="BJ1464" s="1">
        <v>552550501.13411999</v>
      </c>
      <c r="BK1464" s="1">
        <v>473200922.25915402</v>
      </c>
      <c r="BL1464" s="1">
        <v>435859943.96505201</v>
      </c>
      <c r="BM1464" s="1" t="s">
        <v>85</v>
      </c>
      <c r="BN1464" s="1" t="s">
        <v>85</v>
      </c>
      <c r="BO1464" s="1" t="s">
        <v>85</v>
      </c>
      <c r="BP1464" t="s">
        <v>85</v>
      </c>
    </row>
    <row r="1465" spans="1:68" x14ac:dyDescent="0.25">
      <c r="A1465">
        <v>2119</v>
      </c>
      <c r="B1465" t="s">
        <v>386</v>
      </c>
      <c r="C1465">
        <v>2020</v>
      </c>
      <c r="D1465" s="2">
        <v>9600</v>
      </c>
      <c r="E1465" s="26">
        <v>140757.28</v>
      </c>
      <c r="F1465" t="s">
        <v>91</v>
      </c>
      <c r="I1465" s="2">
        <v>185</v>
      </c>
      <c r="J1465" s="1">
        <v>648240000</v>
      </c>
      <c r="K1465" s="1">
        <v>616816391.89999998</v>
      </c>
      <c r="L1465" s="1">
        <v>7800872.9400000004</v>
      </c>
      <c r="M1465" s="1">
        <v>41122396.200000003</v>
      </c>
      <c r="N1465" s="1">
        <v>0</v>
      </c>
      <c r="O1465" s="1">
        <v>18687911.030000001</v>
      </c>
      <c r="P1465" s="1">
        <v>18687911.030000001</v>
      </c>
      <c r="Q1465" s="1">
        <v>15056733</v>
      </c>
      <c r="R1465" s="1">
        <v>6330711</v>
      </c>
      <c r="S1465" s="1">
        <v>235305</v>
      </c>
      <c r="T1465" s="1">
        <v>56.225430340000003</v>
      </c>
      <c r="U1465" s="1">
        <v>3.0351015449999998</v>
      </c>
      <c r="V1465" s="1">
        <v>0</v>
      </c>
      <c r="Y1465" s="1">
        <v>164688000</v>
      </c>
      <c r="Z1465" s="1">
        <v>438396562.18541098</v>
      </c>
      <c r="AA1465" s="1">
        <v>0</v>
      </c>
      <c r="AB1465" s="1">
        <v>147168000</v>
      </c>
      <c r="AC1465" s="1">
        <v>438396562.18541098</v>
      </c>
      <c r="AD1465" s="1">
        <v>0</v>
      </c>
      <c r="AE1465" s="1">
        <v>147168000</v>
      </c>
      <c r="AF1465" s="1">
        <v>346886269.17528999</v>
      </c>
      <c r="AG1465" s="1">
        <v>0</v>
      </c>
      <c r="AH1465" s="1">
        <v>147168000</v>
      </c>
      <c r="AI1465" s="1">
        <v>303822601.87640899</v>
      </c>
      <c r="AJ1465" s="1">
        <v>0</v>
      </c>
      <c r="AK1465" s="1">
        <v>643305175.87</v>
      </c>
      <c r="AL1465" s="1">
        <v>629573346.15541101</v>
      </c>
      <c r="AM1465" s="1">
        <v>612053346.15541101</v>
      </c>
      <c r="AN1465" s="1">
        <v>520543053.14529002</v>
      </c>
      <c r="AO1465" s="1">
        <v>477479385.84640902</v>
      </c>
      <c r="AP1465" s="1">
        <v>41122396.200000003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684427572.07000005</v>
      </c>
      <c r="AW1465" s="1">
        <v>670695742.35541105</v>
      </c>
      <c r="AX1465" s="1">
        <v>653175742.35541105</v>
      </c>
      <c r="AY1465" s="1">
        <v>561665449.34528995</v>
      </c>
      <c r="AZ1465" s="1">
        <v>518601782.04640901</v>
      </c>
      <c r="BA1465" s="1">
        <v>648240000</v>
      </c>
      <c r="BB1465" s="1">
        <v>648240000</v>
      </c>
      <c r="BC1465" s="1">
        <v>561665449.34528995</v>
      </c>
      <c r="BD1465" s="1">
        <v>518601782.04640901</v>
      </c>
      <c r="BE1465" s="1">
        <v>629573346.15541101</v>
      </c>
      <c r="BF1465" s="1">
        <v>612053346.15541101</v>
      </c>
      <c r="BG1465" s="1">
        <v>520543053.14529002</v>
      </c>
      <c r="BH1465" s="1">
        <v>477479385.84640902</v>
      </c>
      <c r="BI1465" s="1">
        <v>607117603.79999995</v>
      </c>
      <c r="BJ1465" s="1">
        <v>607117603.79999995</v>
      </c>
      <c r="BK1465" s="1">
        <v>520543053.14529002</v>
      </c>
      <c r="BL1465" s="1">
        <v>477479385.84640902</v>
      </c>
      <c r="BM1465" s="1" t="s">
        <v>121</v>
      </c>
      <c r="BN1465" s="1" t="s">
        <v>121</v>
      </c>
      <c r="BO1465" s="1" t="s">
        <v>85</v>
      </c>
      <c r="BP1465" t="s">
        <v>85</v>
      </c>
    </row>
    <row r="1466" spans="1:68" x14ac:dyDescent="0.25">
      <c r="A1466">
        <v>2119</v>
      </c>
      <c r="B1466" t="s">
        <v>386</v>
      </c>
      <c r="C1466">
        <v>2021</v>
      </c>
      <c r="D1466" s="2">
        <v>9600</v>
      </c>
      <c r="E1466" s="26">
        <v>140757.28</v>
      </c>
      <c r="F1466" t="s">
        <v>91</v>
      </c>
      <c r="I1466" s="2">
        <v>185</v>
      </c>
      <c r="J1466" s="1">
        <v>648240000</v>
      </c>
      <c r="K1466" s="1">
        <v>592993425.29999995</v>
      </c>
      <c r="L1466" s="1">
        <v>8543813.2200000007</v>
      </c>
      <c r="M1466" s="1">
        <v>42513779.969999999</v>
      </c>
      <c r="N1466" s="1">
        <v>0</v>
      </c>
      <c r="O1466" s="1">
        <v>18687911.030000001</v>
      </c>
      <c r="P1466" s="1">
        <v>18687911.030000001</v>
      </c>
      <c r="Q1466" s="1">
        <v>15056733</v>
      </c>
      <c r="R1466" s="1">
        <v>6330711</v>
      </c>
      <c r="S1466" s="1">
        <v>235305</v>
      </c>
      <c r="T1466" s="1">
        <v>57.261390939999998</v>
      </c>
      <c r="U1466" s="1">
        <v>4.2167915569999996</v>
      </c>
      <c r="V1466" s="1">
        <v>0</v>
      </c>
      <c r="Y1466" s="1">
        <v>164688000</v>
      </c>
      <c r="Z1466" s="1">
        <v>437195455.24214798</v>
      </c>
      <c r="AA1466" s="1">
        <v>0</v>
      </c>
      <c r="AB1466" s="1">
        <v>147168000</v>
      </c>
      <c r="AC1466" s="1">
        <v>437195455.24214798</v>
      </c>
      <c r="AD1466" s="1">
        <v>0</v>
      </c>
      <c r="AE1466" s="1">
        <v>147168000</v>
      </c>
      <c r="AF1466" s="1">
        <v>345935879.63675898</v>
      </c>
      <c r="AG1466" s="1">
        <v>0</v>
      </c>
      <c r="AH1466" s="1">
        <v>147168000</v>
      </c>
      <c r="AI1466" s="1">
        <v>302990196.99892902</v>
      </c>
      <c r="AJ1466" s="1">
        <v>0</v>
      </c>
      <c r="AK1466" s="1">
        <v>620225149.54999995</v>
      </c>
      <c r="AL1466" s="1">
        <v>629115179.49214804</v>
      </c>
      <c r="AM1466" s="1">
        <v>611595179.49214804</v>
      </c>
      <c r="AN1466" s="1">
        <v>520335603.88675898</v>
      </c>
      <c r="AO1466" s="1">
        <v>477389921.24892902</v>
      </c>
      <c r="AP1466" s="1">
        <v>42513779.969999999</v>
      </c>
      <c r="AQ1466" s="1">
        <v>0</v>
      </c>
      <c r="AR1466" s="1">
        <v>0</v>
      </c>
      <c r="AS1466" s="1">
        <v>0</v>
      </c>
      <c r="AT1466" s="1">
        <v>0</v>
      </c>
      <c r="AU1466" s="1">
        <v>0</v>
      </c>
      <c r="AV1466" s="1">
        <v>662738929.51999998</v>
      </c>
      <c r="AW1466" s="1">
        <v>671628959.46214795</v>
      </c>
      <c r="AX1466" s="1">
        <v>654108959.46214795</v>
      </c>
      <c r="AY1466" s="1">
        <v>562849383.85675895</v>
      </c>
      <c r="AZ1466" s="1">
        <v>519903701.21892899</v>
      </c>
      <c r="BA1466" s="1">
        <v>648240000</v>
      </c>
      <c r="BB1466" s="1">
        <v>648240000</v>
      </c>
      <c r="BC1466" s="1">
        <v>562849383.85675895</v>
      </c>
      <c r="BD1466" s="1">
        <v>519903701.21892899</v>
      </c>
      <c r="BE1466" s="1">
        <v>629115179.49214804</v>
      </c>
      <c r="BF1466" s="1">
        <v>611595179.49214804</v>
      </c>
      <c r="BG1466" s="1">
        <v>520335603.88675898</v>
      </c>
      <c r="BH1466" s="1">
        <v>477389921.24892902</v>
      </c>
      <c r="BI1466" s="1">
        <v>605726220.02999997</v>
      </c>
      <c r="BJ1466" s="1">
        <v>605726220.02999997</v>
      </c>
      <c r="BK1466" s="1">
        <v>520335603.88675898</v>
      </c>
      <c r="BL1466" s="1">
        <v>477389921.24892902</v>
      </c>
      <c r="BM1466" s="1" t="s">
        <v>121</v>
      </c>
      <c r="BN1466" s="1" t="s">
        <v>121</v>
      </c>
      <c r="BO1466" s="1" t="s">
        <v>85</v>
      </c>
      <c r="BP1466" t="s">
        <v>85</v>
      </c>
    </row>
    <row r="1467" spans="1:68" x14ac:dyDescent="0.25">
      <c r="A1467">
        <v>2130</v>
      </c>
      <c r="B1467" t="s">
        <v>387</v>
      </c>
      <c r="C1467">
        <v>2017</v>
      </c>
      <c r="D1467" s="2">
        <v>493025</v>
      </c>
      <c r="E1467" s="26">
        <v>67246.570000000007</v>
      </c>
      <c r="F1467" t="s">
        <v>97</v>
      </c>
      <c r="I1467" s="2">
        <v>225</v>
      </c>
      <c r="J1467" s="1">
        <v>40489678125</v>
      </c>
      <c r="K1467" s="1">
        <v>15362977517</v>
      </c>
      <c r="L1467" s="1">
        <v>1557000000</v>
      </c>
      <c r="M1467" s="1">
        <v>6927000000</v>
      </c>
      <c r="N1467" s="1">
        <v>39000000</v>
      </c>
      <c r="O1467" s="1">
        <v>2237103184</v>
      </c>
      <c r="P1467" s="1">
        <v>2237103184</v>
      </c>
      <c r="Q1467" s="1">
        <v>321278565</v>
      </c>
      <c r="R1467" s="1">
        <v>165163467</v>
      </c>
      <c r="S1467" s="1">
        <v>2981281</v>
      </c>
      <c r="T1467" s="1">
        <v>56.571980379999999</v>
      </c>
      <c r="U1467" s="1">
        <v>6.8295314950000003</v>
      </c>
      <c r="V1467" s="1">
        <v>1957490</v>
      </c>
      <c r="W1467" s="1">
        <v>13.25</v>
      </c>
      <c r="X1467" s="1">
        <v>0.94</v>
      </c>
      <c r="Y1467" s="1">
        <v>8457843875</v>
      </c>
      <c r="Z1467" s="1">
        <v>8833601246.5373192</v>
      </c>
      <c r="AA1467" s="1">
        <v>16080780.35</v>
      </c>
      <c r="AB1467" s="1">
        <v>7558073250</v>
      </c>
      <c r="AC1467" s="1">
        <v>8833601246.5373192</v>
      </c>
      <c r="AD1467" s="1">
        <v>16080780.35</v>
      </c>
      <c r="AE1467" s="1">
        <v>7558073250</v>
      </c>
      <c r="AF1467" s="1">
        <v>6975999008.3372698</v>
      </c>
      <c r="AG1467" s="1">
        <v>16080780.35</v>
      </c>
      <c r="AH1467" s="1">
        <v>7558073250</v>
      </c>
      <c r="AI1467" s="1">
        <v>6101833249.18431</v>
      </c>
      <c r="AJ1467" s="1">
        <v>16080780.35</v>
      </c>
      <c r="AK1467" s="1">
        <v>19157080701</v>
      </c>
      <c r="AL1467" s="1">
        <v>21101629085.887299</v>
      </c>
      <c r="AM1467" s="1">
        <v>20201858460.887299</v>
      </c>
      <c r="AN1467" s="1">
        <v>18344256222.687199</v>
      </c>
      <c r="AO1467" s="1">
        <v>17470090463.534302</v>
      </c>
      <c r="AP1467" s="1">
        <v>6966000000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26123080701</v>
      </c>
      <c r="AW1467" s="1">
        <v>28067629085.887299</v>
      </c>
      <c r="AX1467" s="1">
        <v>27167858460.887299</v>
      </c>
      <c r="AY1467" s="1">
        <v>25310256222.687199</v>
      </c>
      <c r="AZ1467" s="1">
        <v>24436090463.534302</v>
      </c>
      <c r="BA1467" s="1">
        <v>28067629085.887299</v>
      </c>
      <c r="BB1467" s="1">
        <v>27167858460.887299</v>
      </c>
      <c r="BC1467" s="1">
        <v>25310256222.687199</v>
      </c>
      <c r="BD1467" s="1">
        <v>24436090463.534302</v>
      </c>
      <c r="BE1467" s="1">
        <v>21101629085.887299</v>
      </c>
      <c r="BF1467" s="1">
        <v>20201858460.887299</v>
      </c>
      <c r="BG1467" s="1">
        <v>18344256222.687199</v>
      </c>
      <c r="BH1467" s="1">
        <v>17470090463.534302</v>
      </c>
      <c r="BI1467" s="1">
        <v>21101629085.887299</v>
      </c>
      <c r="BJ1467" s="1">
        <v>20201858460.887299</v>
      </c>
      <c r="BK1467" s="1">
        <v>18344256222.687199</v>
      </c>
      <c r="BL1467" s="1">
        <v>17470090463.534302</v>
      </c>
      <c r="BM1467" s="1" t="s">
        <v>85</v>
      </c>
      <c r="BN1467" s="1" t="s">
        <v>85</v>
      </c>
      <c r="BO1467" s="1" t="s">
        <v>85</v>
      </c>
      <c r="BP1467" t="s">
        <v>85</v>
      </c>
    </row>
    <row r="1468" spans="1:68" x14ac:dyDescent="0.25">
      <c r="A1468">
        <v>2130</v>
      </c>
      <c r="B1468" t="s">
        <v>387</v>
      </c>
      <c r="C1468">
        <v>2018</v>
      </c>
      <c r="D1468" s="2">
        <v>501344</v>
      </c>
      <c r="E1468" s="26">
        <v>67246.570000000007</v>
      </c>
      <c r="F1468" t="s">
        <v>97</v>
      </c>
      <c r="I1468" s="2">
        <v>225</v>
      </c>
      <c r="J1468" s="1">
        <v>41172876000</v>
      </c>
      <c r="K1468" s="1">
        <v>15400472477</v>
      </c>
      <c r="L1468" s="1">
        <v>1389000000</v>
      </c>
      <c r="M1468" s="1">
        <v>6770000000</v>
      </c>
      <c r="N1468" s="1">
        <v>67000000</v>
      </c>
      <c r="O1468" s="1">
        <v>2237103184</v>
      </c>
      <c r="P1468" s="1">
        <v>2237103184</v>
      </c>
      <c r="Q1468" s="1">
        <v>321278565</v>
      </c>
      <c r="R1468" s="1">
        <v>165163467</v>
      </c>
      <c r="S1468" s="1">
        <v>2981281</v>
      </c>
      <c r="T1468" s="1">
        <v>57.301307370000004</v>
      </c>
      <c r="U1468" s="1">
        <v>5.0171878789999997</v>
      </c>
      <c r="V1468" s="1">
        <v>1957490</v>
      </c>
      <c r="W1468" s="1">
        <v>13.25</v>
      </c>
      <c r="X1468" s="1">
        <v>0.94</v>
      </c>
      <c r="Y1468" s="1">
        <v>8600556320</v>
      </c>
      <c r="Z1468" s="1">
        <v>9284968341.1762695</v>
      </c>
      <c r="AA1468" s="1">
        <v>16080780.35</v>
      </c>
      <c r="AB1468" s="1">
        <v>7685603520</v>
      </c>
      <c r="AC1468" s="1">
        <v>9284968341.1762695</v>
      </c>
      <c r="AD1468" s="1">
        <v>16080780.35</v>
      </c>
      <c r="AE1468" s="1">
        <v>7685603520</v>
      </c>
      <c r="AF1468" s="1">
        <v>7332448922.3326101</v>
      </c>
      <c r="AG1468" s="1">
        <v>16080780.35</v>
      </c>
      <c r="AH1468" s="1">
        <v>7685603520</v>
      </c>
      <c r="AI1468" s="1">
        <v>6413616254.6414804</v>
      </c>
      <c r="AJ1468" s="1">
        <v>16080780.35</v>
      </c>
      <c r="AK1468" s="1">
        <v>19026575661</v>
      </c>
      <c r="AL1468" s="1">
        <v>21527708625.526199</v>
      </c>
      <c r="AM1468" s="1">
        <v>20612755825.526199</v>
      </c>
      <c r="AN1468" s="1">
        <v>18660236406.682598</v>
      </c>
      <c r="AO1468" s="1">
        <v>17741403738.991402</v>
      </c>
      <c r="AP1468" s="1">
        <v>6837000000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25863575661</v>
      </c>
      <c r="AW1468" s="1">
        <v>28364708625.526199</v>
      </c>
      <c r="AX1468" s="1">
        <v>27449755825.526199</v>
      </c>
      <c r="AY1468" s="1">
        <v>25497236406.682598</v>
      </c>
      <c r="AZ1468" s="1">
        <v>24578403738.991402</v>
      </c>
      <c r="BA1468" s="1">
        <v>28364708625.526199</v>
      </c>
      <c r="BB1468" s="1">
        <v>27449755825.526199</v>
      </c>
      <c r="BC1468" s="1">
        <v>25497236406.682598</v>
      </c>
      <c r="BD1468" s="1">
        <v>24578403738.991402</v>
      </c>
      <c r="BE1468" s="1">
        <v>21527708625.526199</v>
      </c>
      <c r="BF1468" s="1">
        <v>20612755825.526199</v>
      </c>
      <c r="BG1468" s="1">
        <v>18660236406.682598</v>
      </c>
      <c r="BH1468" s="1">
        <v>17741403738.991402</v>
      </c>
      <c r="BI1468" s="1">
        <v>21527708625.526199</v>
      </c>
      <c r="BJ1468" s="1">
        <v>20612755825.526199</v>
      </c>
      <c r="BK1468" s="1">
        <v>18660236406.682598</v>
      </c>
      <c r="BL1468" s="1">
        <v>17741403738.991402</v>
      </c>
      <c r="BM1468" s="1" t="s">
        <v>85</v>
      </c>
      <c r="BN1468" s="1" t="s">
        <v>85</v>
      </c>
      <c r="BO1468" s="1" t="s">
        <v>85</v>
      </c>
      <c r="BP1468" t="s">
        <v>85</v>
      </c>
    </row>
    <row r="1469" spans="1:68" x14ac:dyDescent="0.25">
      <c r="A1469">
        <v>2130</v>
      </c>
      <c r="B1469" t="s">
        <v>387</v>
      </c>
      <c r="C1469">
        <v>2019</v>
      </c>
      <c r="D1469" s="2">
        <v>508172</v>
      </c>
      <c r="E1469" s="26">
        <v>67246.570000000007</v>
      </c>
      <c r="F1469" t="s">
        <v>97</v>
      </c>
      <c r="I1469" s="2">
        <v>225</v>
      </c>
      <c r="J1469" s="1">
        <v>41733625500</v>
      </c>
      <c r="K1469" s="1">
        <v>17217244792</v>
      </c>
      <c r="L1469" s="1">
        <v>790000000</v>
      </c>
      <c r="M1469" s="1">
        <v>6957000000</v>
      </c>
      <c r="N1469" s="1">
        <v>156000000</v>
      </c>
      <c r="O1469" s="1">
        <v>2237103184</v>
      </c>
      <c r="P1469" s="1">
        <v>2237103184</v>
      </c>
      <c r="Q1469" s="1">
        <v>321278565</v>
      </c>
      <c r="R1469" s="1">
        <v>165163467</v>
      </c>
      <c r="S1469" s="1">
        <v>2981281</v>
      </c>
      <c r="T1469" s="1">
        <v>55.085733099999999</v>
      </c>
      <c r="U1469" s="1">
        <v>6.7247802170000002</v>
      </c>
      <c r="V1469" s="1">
        <v>1957490</v>
      </c>
      <c r="W1469" s="1">
        <v>13.25</v>
      </c>
      <c r="X1469" s="1">
        <v>0.94</v>
      </c>
      <c r="Y1469" s="1">
        <v>8717690660</v>
      </c>
      <c r="Z1469" s="1">
        <v>8588265822.1884499</v>
      </c>
      <c r="AA1469" s="1">
        <v>16080780.35</v>
      </c>
      <c r="AB1469" s="1">
        <v>7790276760</v>
      </c>
      <c r="AC1469" s="1">
        <v>8588265822.1884499</v>
      </c>
      <c r="AD1469" s="1">
        <v>16080780.35</v>
      </c>
      <c r="AE1469" s="1">
        <v>7790276760</v>
      </c>
      <c r="AF1469" s="1">
        <v>6782254732.4522104</v>
      </c>
      <c r="AG1469" s="1">
        <v>16080780.35</v>
      </c>
      <c r="AH1469" s="1">
        <v>7790276760</v>
      </c>
      <c r="AI1469" s="1">
        <v>5932367160.8116302</v>
      </c>
      <c r="AJ1469" s="1">
        <v>16080780.35</v>
      </c>
      <c r="AK1469" s="1">
        <v>20244347976</v>
      </c>
      <c r="AL1469" s="1">
        <v>20349140446.538399</v>
      </c>
      <c r="AM1469" s="1">
        <v>19421726546.538399</v>
      </c>
      <c r="AN1469" s="1">
        <v>17615715456.8022</v>
      </c>
      <c r="AO1469" s="1">
        <v>16765827885.1616</v>
      </c>
      <c r="AP1469" s="1">
        <v>7113000000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27357347976</v>
      </c>
      <c r="AW1469" s="1">
        <v>27462140446.538399</v>
      </c>
      <c r="AX1469" s="1">
        <v>26534726546.538399</v>
      </c>
      <c r="AY1469" s="1">
        <v>24728715456.8022</v>
      </c>
      <c r="AZ1469" s="1">
        <v>23878827885.161598</v>
      </c>
      <c r="BA1469" s="1">
        <v>27462140446.538399</v>
      </c>
      <c r="BB1469" s="1">
        <v>26534726546.538399</v>
      </c>
      <c r="BC1469" s="1">
        <v>24728715456.8022</v>
      </c>
      <c r="BD1469" s="1">
        <v>23878827885.161598</v>
      </c>
      <c r="BE1469" s="1">
        <v>20349140446.538399</v>
      </c>
      <c r="BF1469" s="1">
        <v>19421726546.538399</v>
      </c>
      <c r="BG1469" s="1">
        <v>17615715456.8022</v>
      </c>
      <c r="BH1469" s="1">
        <v>16765827885.1616</v>
      </c>
      <c r="BI1469" s="1">
        <v>20349140446.538399</v>
      </c>
      <c r="BJ1469" s="1">
        <v>19421726546.538399</v>
      </c>
      <c r="BK1469" s="1">
        <v>17615715456.8022</v>
      </c>
      <c r="BL1469" s="1">
        <v>16765827885.1616</v>
      </c>
      <c r="BM1469" s="1" t="s">
        <v>85</v>
      </c>
      <c r="BN1469" s="1" t="s">
        <v>85</v>
      </c>
      <c r="BO1469" s="1" t="s">
        <v>85</v>
      </c>
      <c r="BP1469" t="s">
        <v>85</v>
      </c>
    </row>
    <row r="1470" spans="1:68" x14ac:dyDescent="0.25">
      <c r="A1470">
        <v>2130</v>
      </c>
      <c r="B1470" t="s">
        <v>387</v>
      </c>
      <c r="C1470">
        <v>2020</v>
      </c>
      <c r="D1470" s="2">
        <v>510931</v>
      </c>
      <c r="E1470" s="26">
        <v>67246.570000000007</v>
      </c>
      <c r="F1470" t="s">
        <v>97</v>
      </c>
      <c r="I1470" s="2">
        <v>225</v>
      </c>
      <c r="J1470" s="1">
        <v>41960208375</v>
      </c>
      <c r="K1470" s="1">
        <v>18289180000</v>
      </c>
      <c r="L1470" s="1">
        <v>934170000</v>
      </c>
      <c r="M1470" s="1">
        <v>6961350000</v>
      </c>
      <c r="N1470" s="1">
        <v>307590000</v>
      </c>
      <c r="O1470" s="1">
        <v>2237103184</v>
      </c>
      <c r="P1470" s="1">
        <v>2237103184</v>
      </c>
      <c r="Q1470" s="1">
        <v>321278565</v>
      </c>
      <c r="R1470" s="1">
        <v>165163467</v>
      </c>
      <c r="S1470" s="1">
        <v>2981281</v>
      </c>
      <c r="T1470" s="1">
        <v>58.468124760000002</v>
      </c>
      <c r="U1470" s="1">
        <v>2.0570310439999999</v>
      </c>
      <c r="V1470" s="1">
        <v>1957490</v>
      </c>
      <c r="W1470" s="1">
        <v>13.25</v>
      </c>
      <c r="X1470" s="1">
        <v>0.94</v>
      </c>
      <c r="Y1470" s="1">
        <v>8765021305</v>
      </c>
      <c r="Z1470" s="1">
        <v>10017864398.2777</v>
      </c>
      <c r="AA1470" s="1">
        <v>16080780.35</v>
      </c>
      <c r="AB1470" s="1">
        <v>7832572230</v>
      </c>
      <c r="AC1470" s="1">
        <v>10017864398.2777</v>
      </c>
      <c r="AD1470" s="1">
        <v>16080780.35</v>
      </c>
      <c r="AE1470" s="1">
        <v>7832572230</v>
      </c>
      <c r="AF1470" s="1">
        <v>7911225575.8020201</v>
      </c>
      <c r="AG1470" s="1">
        <v>16080780.35</v>
      </c>
      <c r="AH1470" s="1">
        <v>7832572230</v>
      </c>
      <c r="AI1470" s="1">
        <v>6919866129.9310999</v>
      </c>
      <c r="AJ1470" s="1">
        <v>16080780.35</v>
      </c>
      <c r="AK1470" s="1">
        <v>21460453184</v>
      </c>
      <c r="AL1470" s="1">
        <v>21970239667.627701</v>
      </c>
      <c r="AM1470" s="1">
        <v>21037790592.627701</v>
      </c>
      <c r="AN1470" s="1">
        <v>18931151770.152</v>
      </c>
      <c r="AO1470" s="1">
        <v>17939792324.281101</v>
      </c>
      <c r="AP1470" s="1">
        <v>7268940000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28729393184</v>
      </c>
      <c r="AW1470" s="1">
        <v>29239179667.627701</v>
      </c>
      <c r="AX1470" s="1">
        <v>28306730592.627701</v>
      </c>
      <c r="AY1470" s="1">
        <v>26200091770.152</v>
      </c>
      <c r="AZ1470" s="1">
        <v>25208732324.281101</v>
      </c>
      <c r="BA1470" s="1">
        <v>29239179667.627701</v>
      </c>
      <c r="BB1470" s="1">
        <v>28306730592.627701</v>
      </c>
      <c r="BC1470" s="1">
        <v>26200091770.152</v>
      </c>
      <c r="BD1470" s="1">
        <v>25208732324.281101</v>
      </c>
      <c r="BE1470" s="1">
        <v>21970239667.627701</v>
      </c>
      <c r="BF1470" s="1">
        <v>21037790592.627701</v>
      </c>
      <c r="BG1470" s="1">
        <v>18931151770.152</v>
      </c>
      <c r="BH1470" s="1">
        <v>17939792324.281101</v>
      </c>
      <c r="BI1470" s="1">
        <v>21970239667.627701</v>
      </c>
      <c r="BJ1470" s="1">
        <v>21037790592.627701</v>
      </c>
      <c r="BK1470" s="1">
        <v>18931151770.152</v>
      </c>
      <c r="BL1470" s="1">
        <v>17939792324.281101</v>
      </c>
      <c r="BM1470" s="1" t="s">
        <v>85</v>
      </c>
      <c r="BN1470" s="1" t="s">
        <v>85</v>
      </c>
      <c r="BO1470" s="1" t="s">
        <v>85</v>
      </c>
      <c r="BP1470" t="s">
        <v>85</v>
      </c>
    </row>
    <row r="1471" spans="1:68" x14ac:dyDescent="0.25">
      <c r="A1471">
        <v>2130</v>
      </c>
      <c r="B1471" t="s">
        <v>387</v>
      </c>
      <c r="C1471">
        <v>2021</v>
      </c>
      <c r="D1471" s="2">
        <v>510931</v>
      </c>
      <c r="E1471" s="26">
        <v>67246.570000000007</v>
      </c>
      <c r="F1471" t="s">
        <v>97</v>
      </c>
      <c r="I1471" s="2">
        <v>225</v>
      </c>
      <c r="J1471" s="1">
        <v>41960208375</v>
      </c>
      <c r="K1471" s="1">
        <v>18723000000</v>
      </c>
      <c r="L1471" s="1">
        <v>858000000</v>
      </c>
      <c r="M1471" s="1">
        <v>7205000000</v>
      </c>
      <c r="N1471" s="1">
        <v>214000000</v>
      </c>
      <c r="O1471" s="1">
        <v>2237103184</v>
      </c>
      <c r="P1471" s="1">
        <v>2237103184</v>
      </c>
      <c r="Q1471" s="1">
        <v>321278565</v>
      </c>
      <c r="R1471" s="1">
        <v>165163467</v>
      </c>
      <c r="S1471" s="1">
        <v>2981281</v>
      </c>
      <c r="T1471" s="1">
        <v>60.076883879999997</v>
      </c>
      <c r="U1471" s="1">
        <v>4.860070329</v>
      </c>
      <c r="V1471" s="1">
        <v>1957490</v>
      </c>
      <c r="W1471" s="1">
        <v>13.25</v>
      </c>
      <c r="X1471" s="1">
        <v>0.94</v>
      </c>
      <c r="Y1471" s="1">
        <v>8765021305</v>
      </c>
      <c r="Z1471" s="1">
        <v>9805776031.2845993</v>
      </c>
      <c r="AA1471" s="1">
        <v>16080780.35</v>
      </c>
      <c r="AB1471" s="1">
        <v>7832572230</v>
      </c>
      <c r="AC1471" s="1">
        <v>9805776031.2845993</v>
      </c>
      <c r="AD1471" s="1">
        <v>16080780.35</v>
      </c>
      <c r="AE1471" s="1">
        <v>7832572230</v>
      </c>
      <c r="AF1471" s="1">
        <v>7743736892.9272003</v>
      </c>
      <c r="AG1471" s="1">
        <v>16080780.35</v>
      </c>
      <c r="AH1471" s="1">
        <v>7832572230</v>
      </c>
      <c r="AI1471" s="1">
        <v>6773365533.7001896</v>
      </c>
      <c r="AJ1471" s="1">
        <v>16080780.35</v>
      </c>
      <c r="AK1471" s="1">
        <v>21818103184</v>
      </c>
      <c r="AL1471" s="1">
        <v>21681981300.634602</v>
      </c>
      <c r="AM1471" s="1">
        <v>20749532225.634602</v>
      </c>
      <c r="AN1471" s="1">
        <v>18687493087.277199</v>
      </c>
      <c r="AO1471" s="1">
        <v>17717121728.050098</v>
      </c>
      <c r="AP1471" s="1">
        <v>7419000000</v>
      </c>
      <c r="AQ1471" s="1">
        <v>0</v>
      </c>
      <c r="AR1471" s="1">
        <v>0</v>
      </c>
      <c r="AS1471" s="1">
        <v>0</v>
      </c>
      <c r="AT1471" s="1">
        <v>0</v>
      </c>
      <c r="AU1471" s="1">
        <v>0</v>
      </c>
      <c r="AV1471" s="1">
        <v>29237103184</v>
      </c>
      <c r="AW1471" s="1">
        <v>29100981300.634602</v>
      </c>
      <c r="AX1471" s="1">
        <v>28168532225.634602</v>
      </c>
      <c r="AY1471" s="1">
        <v>26106493087.277199</v>
      </c>
      <c r="AZ1471" s="1">
        <v>25136121728.050098</v>
      </c>
      <c r="BA1471" s="1">
        <v>29100981300.634602</v>
      </c>
      <c r="BB1471" s="1">
        <v>28168532225.634602</v>
      </c>
      <c r="BC1471" s="1">
        <v>26106493087.277199</v>
      </c>
      <c r="BD1471" s="1">
        <v>25136121728.050098</v>
      </c>
      <c r="BE1471" s="1">
        <v>21681981300.634602</v>
      </c>
      <c r="BF1471" s="1">
        <v>20749532225.634602</v>
      </c>
      <c r="BG1471" s="1">
        <v>18687493087.277199</v>
      </c>
      <c r="BH1471" s="1">
        <v>17717121728.050098</v>
      </c>
      <c r="BI1471" s="1">
        <v>21681981300.634602</v>
      </c>
      <c r="BJ1471" s="1">
        <v>20749532225.634602</v>
      </c>
      <c r="BK1471" s="1">
        <v>18687493087.277199</v>
      </c>
      <c r="BL1471" s="1">
        <v>17717121728.050098</v>
      </c>
      <c r="BM1471" s="1" t="s">
        <v>85</v>
      </c>
      <c r="BN1471" s="1" t="s">
        <v>85</v>
      </c>
      <c r="BO1471" s="1" t="s">
        <v>85</v>
      </c>
      <c r="BP1471" t="s">
        <v>85</v>
      </c>
    </row>
    <row r="1472" spans="1:68" x14ac:dyDescent="0.25">
      <c r="A1472">
        <v>2132</v>
      </c>
      <c r="B1472" t="s">
        <v>388</v>
      </c>
      <c r="C1472">
        <v>2017</v>
      </c>
      <c r="D1472" s="2">
        <v>193173</v>
      </c>
      <c r="E1472" s="26">
        <v>105001.82</v>
      </c>
      <c r="F1472" t="s">
        <v>97</v>
      </c>
      <c r="I1472" s="2">
        <v>236</v>
      </c>
      <c r="J1472" s="1">
        <v>16639922220</v>
      </c>
      <c r="K1472" s="1">
        <v>6187310189</v>
      </c>
      <c r="L1472" s="1">
        <v>1187194423</v>
      </c>
      <c r="M1472" s="1">
        <v>1178736209</v>
      </c>
      <c r="N1472" s="1">
        <v>0</v>
      </c>
      <c r="O1472" s="1">
        <v>2218210445</v>
      </c>
      <c r="P1472" s="1">
        <v>464417655.39999998</v>
      </c>
      <c r="Q1472" s="1">
        <v>198478955</v>
      </c>
      <c r="R1472" s="1">
        <v>51456936</v>
      </c>
      <c r="S1472" s="1">
        <v>2791639</v>
      </c>
      <c r="T1472" s="1">
        <v>56.9428853</v>
      </c>
      <c r="U1472" s="1">
        <v>7.1022251150000004</v>
      </c>
      <c r="V1472" s="1">
        <v>88184288</v>
      </c>
      <c r="W1472" s="1">
        <v>31.44</v>
      </c>
      <c r="X1472" s="1">
        <v>1.01</v>
      </c>
      <c r="Y1472" s="1">
        <v>3313882815</v>
      </c>
      <c r="Z1472" s="1">
        <v>5247269855.4890699</v>
      </c>
      <c r="AA1472" s="1">
        <v>1736148276.0176599</v>
      </c>
      <c r="AB1472" s="1">
        <v>2961342090</v>
      </c>
      <c r="AC1472" s="1">
        <v>5247269855.4890699</v>
      </c>
      <c r="AD1472" s="1">
        <v>1736148276.0176599</v>
      </c>
      <c r="AE1472" s="1">
        <v>2961342090</v>
      </c>
      <c r="AF1472" s="1">
        <v>4150556328.1750302</v>
      </c>
      <c r="AG1472" s="1">
        <v>1736148276.0176599</v>
      </c>
      <c r="AH1472" s="1">
        <v>2961342090</v>
      </c>
      <c r="AI1472" s="1">
        <v>3634455844.73314</v>
      </c>
      <c r="AJ1472" s="1">
        <v>1736148276.0176599</v>
      </c>
      <c r="AK1472" s="1">
        <v>9592715057</v>
      </c>
      <c r="AL1472" s="1">
        <v>11948913024.9067</v>
      </c>
      <c r="AM1472" s="1">
        <v>11596372299.9067</v>
      </c>
      <c r="AN1472" s="1">
        <v>10499658772.592699</v>
      </c>
      <c r="AO1472" s="1">
        <v>9983558289.1508007</v>
      </c>
      <c r="AP1472" s="1">
        <v>1178736209</v>
      </c>
      <c r="AQ1472" s="1">
        <v>0</v>
      </c>
      <c r="AR1472" s="1">
        <v>0</v>
      </c>
      <c r="AS1472" s="1">
        <v>0</v>
      </c>
      <c r="AT1472" s="1">
        <v>0</v>
      </c>
      <c r="AU1472" s="1">
        <v>0</v>
      </c>
      <c r="AV1472" s="1">
        <v>10771451266</v>
      </c>
      <c r="AW1472" s="1">
        <v>13127649233.9067</v>
      </c>
      <c r="AX1472" s="1">
        <v>12775108508.9067</v>
      </c>
      <c r="AY1472" s="1">
        <v>11678394981.592699</v>
      </c>
      <c r="AZ1472" s="1">
        <v>11162294498.150801</v>
      </c>
      <c r="BA1472" s="1">
        <v>13127649233.9067</v>
      </c>
      <c r="BB1472" s="1">
        <v>12775108508.9067</v>
      </c>
      <c r="BC1472" s="1">
        <v>11678394981.592699</v>
      </c>
      <c r="BD1472" s="1">
        <v>11162294498.150801</v>
      </c>
      <c r="BE1472" s="1">
        <v>11948913024.9067</v>
      </c>
      <c r="BF1472" s="1">
        <v>11596372299.9067</v>
      </c>
      <c r="BG1472" s="1">
        <v>10499658772.592699</v>
      </c>
      <c r="BH1472" s="1">
        <v>9983558289.1508007</v>
      </c>
      <c r="BI1472" s="1">
        <v>11948913024.9067</v>
      </c>
      <c r="BJ1472" s="1">
        <v>11596372299.9067</v>
      </c>
      <c r="BK1472" s="1">
        <v>10499658772.592699</v>
      </c>
      <c r="BL1472" s="1">
        <v>9983558289.1508007</v>
      </c>
      <c r="BM1472" s="1" t="s">
        <v>85</v>
      </c>
      <c r="BN1472" s="1" t="s">
        <v>85</v>
      </c>
      <c r="BO1472" s="1" t="s">
        <v>85</v>
      </c>
      <c r="BP1472" t="s">
        <v>85</v>
      </c>
    </row>
    <row r="1473" spans="1:68" x14ac:dyDescent="0.25">
      <c r="A1473">
        <v>2132</v>
      </c>
      <c r="B1473" t="s">
        <v>388</v>
      </c>
      <c r="C1473">
        <v>2018</v>
      </c>
      <c r="D1473" s="2">
        <v>195214</v>
      </c>
      <c r="E1473" s="26">
        <v>105001.82</v>
      </c>
      <c r="F1473" t="s">
        <v>97</v>
      </c>
      <c r="I1473" s="2">
        <v>236</v>
      </c>
      <c r="J1473" s="1">
        <v>16815733960</v>
      </c>
      <c r="K1473" s="1">
        <v>6357082041</v>
      </c>
      <c r="L1473" s="1">
        <v>1277400525</v>
      </c>
      <c r="M1473" s="1">
        <v>1170561494</v>
      </c>
      <c r="N1473" s="1">
        <v>0</v>
      </c>
      <c r="O1473" s="1">
        <v>2218210445</v>
      </c>
      <c r="P1473" s="1">
        <v>464417655.39999998</v>
      </c>
      <c r="Q1473" s="1">
        <v>198478955</v>
      </c>
      <c r="R1473" s="1">
        <v>51456936</v>
      </c>
      <c r="S1473" s="1">
        <v>2791639</v>
      </c>
      <c r="T1473" s="1">
        <v>58.056945929999998</v>
      </c>
      <c r="U1473" s="1">
        <v>5.0979360629999997</v>
      </c>
      <c r="V1473" s="1">
        <v>88184288</v>
      </c>
      <c r="W1473" s="1">
        <v>31.44</v>
      </c>
      <c r="X1473" s="1">
        <v>1.01</v>
      </c>
      <c r="Y1473" s="1">
        <v>3348896170</v>
      </c>
      <c r="Z1473" s="1">
        <v>5575572534.9579296</v>
      </c>
      <c r="AA1473" s="1">
        <v>1736148276.0176599</v>
      </c>
      <c r="AB1473" s="1">
        <v>2992630620</v>
      </c>
      <c r="AC1473" s="1">
        <v>5575572534.9579296</v>
      </c>
      <c r="AD1473" s="1">
        <v>1736148276.0176599</v>
      </c>
      <c r="AE1473" s="1">
        <v>2992630620</v>
      </c>
      <c r="AF1473" s="1">
        <v>4410241612.3997202</v>
      </c>
      <c r="AG1473" s="1">
        <v>1736148276.0176599</v>
      </c>
      <c r="AH1473" s="1">
        <v>2992630620</v>
      </c>
      <c r="AI1473" s="1">
        <v>3861850590.0193901</v>
      </c>
      <c r="AJ1473" s="1">
        <v>1736148276.0176599</v>
      </c>
      <c r="AK1473" s="1">
        <v>9852693011</v>
      </c>
      <c r="AL1473" s="1">
        <v>12402435161.375601</v>
      </c>
      <c r="AM1473" s="1">
        <v>12046169611.375601</v>
      </c>
      <c r="AN1473" s="1">
        <v>10880838688.817301</v>
      </c>
      <c r="AO1473" s="1">
        <v>10332447666.437</v>
      </c>
      <c r="AP1473" s="1">
        <v>1170561494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11023254505</v>
      </c>
      <c r="AW1473" s="1">
        <v>13572996655.375601</v>
      </c>
      <c r="AX1473" s="1">
        <v>13216731105.375601</v>
      </c>
      <c r="AY1473" s="1">
        <v>12051400182.817301</v>
      </c>
      <c r="AZ1473" s="1">
        <v>11503009160.437</v>
      </c>
      <c r="BA1473" s="1">
        <v>13572996655.375601</v>
      </c>
      <c r="BB1473" s="1">
        <v>13216731105.375601</v>
      </c>
      <c r="BC1473" s="1">
        <v>12051400182.817301</v>
      </c>
      <c r="BD1473" s="1">
        <v>11503009160.437</v>
      </c>
      <c r="BE1473" s="1">
        <v>12402435161.375601</v>
      </c>
      <c r="BF1473" s="1">
        <v>12046169611.375601</v>
      </c>
      <c r="BG1473" s="1">
        <v>10880838688.817301</v>
      </c>
      <c r="BH1473" s="1">
        <v>10332447666.437</v>
      </c>
      <c r="BI1473" s="1">
        <v>12402435161.375601</v>
      </c>
      <c r="BJ1473" s="1">
        <v>12046169611.375601</v>
      </c>
      <c r="BK1473" s="1">
        <v>10880838688.817301</v>
      </c>
      <c r="BL1473" s="1">
        <v>10332447666.437</v>
      </c>
      <c r="BM1473" s="1" t="s">
        <v>85</v>
      </c>
      <c r="BN1473" s="1" t="s">
        <v>85</v>
      </c>
      <c r="BO1473" s="1" t="s">
        <v>85</v>
      </c>
      <c r="BP1473" t="s">
        <v>85</v>
      </c>
    </row>
    <row r="1474" spans="1:68" x14ac:dyDescent="0.25">
      <c r="A1474">
        <v>2132</v>
      </c>
      <c r="B1474" t="s">
        <v>388</v>
      </c>
      <c r="C1474">
        <v>2019</v>
      </c>
      <c r="D1474" s="2">
        <v>200422</v>
      </c>
      <c r="E1474" s="26">
        <v>105001.82</v>
      </c>
      <c r="F1474" t="s">
        <v>97</v>
      </c>
      <c r="I1474" s="2">
        <v>236</v>
      </c>
      <c r="J1474" s="1">
        <v>17264351080</v>
      </c>
      <c r="K1474" s="1">
        <v>6430177195</v>
      </c>
      <c r="L1474" s="1">
        <v>1325858586</v>
      </c>
      <c r="M1474" s="1">
        <v>1184302461</v>
      </c>
      <c r="N1474" s="1">
        <v>0</v>
      </c>
      <c r="O1474" s="1">
        <v>2218210445</v>
      </c>
      <c r="P1474" s="1">
        <v>464417655.39999998</v>
      </c>
      <c r="Q1474" s="1">
        <v>198478955</v>
      </c>
      <c r="R1474" s="1">
        <v>51456936</v>
      </c>
      <c r="S1474" s="1">
        <v>2791639</v>
      </c>
      <c r="T1474" s="1">
        <v>55.373851979999998</v>
      </c>
      <c r="U1474" s="1">
        <v>6.3384758850000003</v>
      </c>
      <c r="V1474" s="1">
        <v>88184288</v>
      </c>
      <c r="W1474" s="1">
        <v>31.44</v>
      </c>
      <c r="X1474" s="1">
        <v>1.01</v>
      </c>
      <c r="Y1474" s="1">
        <v>3438239410</v>
      </c>
      <c r="Z1474" s="1">
        <v>5162488816.9779997</v>
      </c>
      <c r="AA1474" s="1">
        <v>1736148276.0176599</v>
      </c>
      <c r="AB1474" s="1">
        <v>3072469260</v>
      </c>
      <c r="AC1474" s="1">
        <v>5162488816.9779997</v>
      </c>
      <c r="AD1474" s="1">
        <v>1736148276.0176599</v>
      </c>
      <c r="AE1474" s="1">
        <v>3072469260</v>
      </c>
      <c r="AF1474" s="1">
        <v>4083495078.11691</v>
      </c>
      <c r="AG1474" s="1">
        <v>1736148276.0176599</v>
      </c>
      <c r="AH1474" s="1">
        <v>3072469260</v>
      </c>
      <c r="AI1474" s="1">
        <v>3575733318.6528702</v>
      </c>
      <c r="AJ1474" s="1">
        <v>1736148276.0176599</v>
      </c>
      <c r="AK1474" s="1">
        <v>9974246226</v>
      </c>
      <c r="AL1474" s="1">
        <v>12127152744.395599</v>
      </c>
      <c r="AM1474" s="1">
        <v>11761382594.395599</v>
      </c>
      <c r="AN1474" s="1">
        <v>10682388855.5345</v>
      </c>
      <c r="AO1474" s="1">
        <v>10174627096.070499</v>
      </c>
      <c r="AP1474" s="1">
        <v>1184302461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11158548687</v>
      </c>
      <c r="AW1474" s="1">
        <v>13311455205.395599</v>
      </c>
      <c r="AX1474" s="1">
        <v>12945685055.395599</v>
      </c>
      <c r="AY1474" s="1">
        <v>11866691316.5345</v>
      </c>
      <c r="AZ1474" s="1">
        <v>11358929557.070499</v>
      </c>
      <c r="BA1474" s="1">
        <v>13311455205.395599</v>
      </c>
      <c r="BB1474" s="1">
        <v>12945685055.395599</v>
      </c>
      <c r="BC1474" s="1">
        <v>11866691316.5345</v>
      </c>
      <c r="BD1474" s="1">
        <v>11358929557.070499</v>
      </c>
      <c r="BE1474" s="1">
        <v>12127152744.395599</v>
      </c>
      <c r="BF1474" s="1">
        <v>11761382594.395599</v>
      </c>
      <c r="BG1474" s="1">
        <v>10682388855.5345</v>
      </c>
      <c r="BH1474" s="1">
        <v>10174627096.070499</v>
      </c>
      <c r="BI1474" s="1">
        <v>12127152744.395599</v>
      </c>
      <c r="BJ1474" s="1">
        <v>11761382594.395599</v>
      </c>
      <c r="BK1474" s="1">
        <v>10682388855.5345</v>
      </c>
      <c r="BL1474" s="1">
        <v>10174627096.070499</v>
      </c>
      <c r="BM1474" s="1" t="s">
        <v>85</v>
      </c>
      <c r="BN1474" s="1" t="s">
        <v>85</v>
      </c>
      <c r="BO1474" s="1" t="s">
        <v>85</v>
      </c>
      <c r="BP1474" t="s">
        <v>85</v>
      </c>
    </row>
    <row r="1475" spans="1:68" x14ac:dyDescent="0.25">
      <c r="A1475">
        <v>2132</v>
      </c>
      <c r="B1475" t="s">
        <v>388</v>
      </c>
      <c r="C1475">
        <v>2020</v>
      </c>
      <c r="D1475" s="2">
        <v>206219</v>
      </c>
      <c r="E1475" s="26">
        <v>105001.82</v>
      </c>
      <c r="F1475" t="s">
        <v>97</v>
      </c>
      <c r="I1475" s="2">
        <v>236</v>
      </c>
      <c r="J1475" s="1">
        <v>17763704660</v>
      </c>
      <c r="K1475" s="1">
        <v>7282867456</v>
      </c>
      <c r="L1475" s="1">
        <v>1482844778</v>
      </c>
      <c r="M1475" s="1">
        <v>1229922413</v>
      </c>
      <c r="N1475" s="1">
        <v>0</v>
      </c>
      <c r="O1475" s="1">
        <v>2218210445</v>
      </c>
      <c r="P1475" s="1">
        <v>464417655.39999998</v>
      </c>
      <c r="Q1475" s="1">
        <v>198478955</v>
      </c>
      <c r="R1475" s="1">
        <v>51456936</v>
      </c>
      <c r="S1475" s="1">
        <v>2791639</v>
      </c>
      <c r="T1475" s="1">
        <v>58.369776049999999</v>
      </c>
      <c r="U1475" s="1">
        <v>2.1929804549999998</v>
      </c>
      <c r="V1475" s="1">
        <v>88184288</v>
      </c>
      <c r="W1475" s="1">
        <v>31.44</v>
      </c>
      <c r="X1475" s="1">
        <v>1.01</v>
      </c>
      <c r="Y1475" s="1">
        <v>3537686945</v>
      </c>
      <c r="Z1475" s="1">
        <v>5914343931.4299097</v>
      </c>
      <c r="AA1475" s="1">
        <v>1736148276.0176599</v>
      </c>
      <c r="AB1475" s="1">
        <v>3161337270</v>
      </c>
      <c r="AC1475" s="1">
        <v>5914343931.4299097</v>
      </c>
      <c r="AD1475" s="1">
        <v>1736148276.0176599</v>
      </c>
      <c r="AE1475" s="1">
        <v>3161337270</v>
      </c>
      <c r="AF1475" s="1">
        <v>4678207583.68678</v>
      </c>
      <c r="AG1475" s="1">
        <v>1736148276.0176599</v>
      </c>
      <c r="AH1475" s="1">
        <v>3161337270</v>
      </c>
      <c r="AI1475" s="1">
        <v>4096496361.21943</v>
      </c>
      <c r="AJ1475" s="1">
        <v>1736148276.0176599</v>
      </c>
      <c r="AK1475" s="1">
        <v>10983922679</v>
      </c>
      <c r="AL1475" s="1">
        <v>13135441585.8475</v>
      </c>
      <c r="AM1475" s="1">
        <v>12759091910.8475</v>
      </c>
      <c r="AN1475" s="1">
        <v>11522955563.104401</v>
      </c>
      <c r="AO1475" s="1">
        <v>10941244340.636999</v>
      </c>
      <c r="AP1475" s="1">
        <v>1229922413</v>
      </c>
      <c r="AQ1475" s="1">
        <v>0</v>
      </c>
      <c r="AR1475" s="1">
        <v>0</v>
      </c>
      <c r="AS1475" s="1">
        <v>0</v>
      </c>
      <c r="AT1475" s="1">
        <v>0</v>
      </c>
      <c r="AU1475" s="1">
        <v>0</v>
      </c>
      <c r="AV1475" s="1">
        <v>12213845092</v>
      </c>
      <c r="AW1475" s="1">
        <v>14365363998.8475</v>
      </c>
      <c r="AX1475" s="1">
        <v>13989014323.8475</v>
      </c>
      <c r="AY1475" s="1">
        <v>12752877976.104401</v>
      </c>
      <c r="AZ1475" s="1">
        <v>12171166753.636999</v>
      </c>
      <c r="BA1475" s="1">
        <v>14365363998.8475</v>
      </c>
      <c r="BB1475" s="1">
        <v>13989014323.8475</v>
      </c>
      <c r="BC1475" s="1">
        <v>12752877976.104401</v>
      </c>
      <c r="BD1475" s="1">
        <v>12171166753.636999</v>
      </c>
      <c r="BE1475" s="1">
        <v>13135441585.8475</v>
      </c>
      <c r="BF1475" s="1">
        <v>12759091910.8475</v>
      </c>
      <c r="BG1475" s="1">
        <v>11522955563.104401</v>
      </c>
      <c r="BH1475" s="1">
        <v>10941244340.636999</v>
      </c>
      <c r="BI1475" s="1">
        <v>13135441585.8475</v>
      </c>
      <c r="BJ1475" s="1">
        <v>12759091910.8475</v>
      </c>
      <c r="BK1475" s="1">
        <v>11522955563.104401</v>
      </c>
      <c r="BL1475" s="1">
        <v>10941244340.636999</v>
      </c>
      <c r="BM1475" s="1" t="s">
        <v>85</v>
      </c>
      <c r="BN1475" s="1" t="s">
        <v>85</v>
      </c>
      <c r="BO1475" s="1" t="s">
        <v>85</v>
      </c>
      <c r="BP1475" t="s">
        <v>85</v>
      </c>
    </row>
    <row r="1476" spans="1:68" x14ac:dyDescent="0.25">
      <c r="A1476">
        <v>2132</v>
      </c>
      <c r="B1476" t="s">
        <v>388</v>
      </c>
      <c r="C1476">
        <v>2021</v>
      </c>
      <c r="D1476" s="2">
        <v>206219</v>
      </c>
      <c r="E1476" s="26">
        <v>105001.82</v>
      </c>
      <c r="F1476" t="s">
        <v>97</v>
      </c>
      <c r="I1476" s="2">
        <v>236</v>
      </c>
      <c r="J1476" s="1">
        <v>17763704660</v>
      </c>
      <c r="K1476" s="1">
        <v>7223586749</v>
      </c>
      <c r="L1476" s="1">
        <v>1603590108</v>
      </c>
      <c r="M1476" s="1">
        <v>1292805104</v>
      </c>
      <c r="N1476" s="1">
        <v>0</v>
      </c>
      <c r="O1476" s="1">
        <v>2218210445</v>
      </c>
      <c r="P1476" s="1">
        <v>464417655.39999998</v>
      </c>
      <c r="Q1476" s="1">
        <v>198478955</v>
      </c>
      <c r="R1476" s="1">
        <v>51456936</v>
      </c>
      <c r="S1476" s="1">
        <v>2791639</v>
      </c>
      <c r="T1476" s="1">
        <v>60.163541080000002</v>
      </c>
      <c r="U1476" s="1">
        <v>5.0849115149999999</v>
      </c>
      <c r="V1476" s="1">
        <v>88184288</v>
      </c>
      <c r="W1476" s="1">
        <v>31.44</v>
      </c>
      <c r="X1476" s="1">
        <v>1.01</v>
      </c>
      <c r="Y1476" s="1">
        <v>3537686945</v>
      </c>
      <c r="Z1476" s="1">
        <v>5798728016.9505997</v>
      </c>
      <c r="AA1476" s="1">
        <v>1736148276.0176599</v>
      </c>
      <c r="AB1476" s="1">
        <v>3161337270</v>
      </c>
      <c r="AC1476" s="1">
        <v>5798728016.9505997</v>
      </c>
      <c r="AD1476" s="1">
        <v>1736148276.0176599</v>
      </c>
      <c r="AE1476" s="1">
        <v>3161337270</v>
      </c>
      <c r="AF1476" s="1">
        <v>4586756147.2835503</v>
      </c>
      <c r="AG1476" s="1">
        <v>1736148276.0176599</v>
      </c>
      <c r="AH1476" s="1">
        <v>3161337270</v>
      </c>
      <c r="AI1476" s="1">
        <v>4016416443.91083</v>
      </c>
      <c r="AJ1476" s="1">
        <v>1736148276.0176599</v>
      </c>
      <c r="AK1476" s="1">
        <v>11045387302</v>
      </c>
      <c r="AL1476" s="1">
        <v>13140571001.3682</v>
      </c>
      <c r="AM1476" s="1">
        <v>12764221326.3682</v>
      </c>
      <c r="AN1476" s="1">
        <v>11552249456.7012</v>
      </c>
      <c r="AO1476" s="1">
        <v>10981909753.3284</v>
      </c>
      <c r="AP1476" s="1">
        <v>1292805104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12338192406</v>
      </c>
      <c r="AW1476" s="1">
        <v>14433376105.3682</v>
      </c>
      <c r="AX1476" s="1">
        <v>14057026430.3682</v>
      </c>
      <c r="AY1476" s="1">
        <v>12845054560.7012</v>
      </c>
      <c r="AZ1476" s="1">
        <v>12274714857.3284</v>
      </c>
      <c r="BA1476" s="1">
        <v>14433376105.3682</v>
      </c>
      <c r="BB1476" s="1">
        <v>14057026430.3682</v>
      </c>
      <c r="BC1476" s="1">
        <v>12845054560.7012</v>
      </c>
      <c r="BD1476" s="1">
        <v>12274714857.3284</v>
      </c>
      <c r="BE1476" s="1">
        <v>13140571001.3682</v>
      </c>
      <c r="BF1476" s="1">
        <v>12764221326.3682</v>
      </c>
      <c r="BG1476" s="1">
        <v>11552249456.7012</v>
      </c>
      <c r="BH1476" s="1">
        <v>10981909753.3284</v>
      </c>
      <c r="BI1476" s="1">
        <v>13140571001.3682</v>
      </c>
      <c r="BJ1476" s="1">
        <v>12764221326.3682</v>
      </c>
      <c r="BK1476" s="1">
        <v>11552249456.7012</v>
      </c>
      <c r="BL1476" s="1">
        <v>10981909753.3284</v>
      </c>
      <c r="BM1476" s="1" t="s">
        <v>85</v>
      </c>
      <c r="BN1476" s="1" t="s">
        <v>85</v>
      </c>
      <c r="BO1476" s="1" t="s">
        <v>85</v>
      </c>
      <c r="BP1476" t="s">
        <v>85</v>
      </c>
    </row>
    <row r="1477" spans="1:68" x14ac:dyDescent="0.25">
      <c r="A1477">
        <v>2140</v>
      </c>
      <c r="B1477" t="s">
        <v>389</v>
      </c>
      <c r="C1477">
        <v>2017</v>
      </c>
      <c r="D1477" s="2">
        <v>177829</v>
      </c>
      <c r="E1477" s="26">
        <v>64647.72</v>
      </c>
      <c r="F1477" t="s">
        <v>97</v>
      </c>
      <c r="I1477" s="2">
        <v>206</v>
      </c>
      <c r="J1477" s="1">
        <v>13370962510</v>
      </c>
      <c r="K1477" s="1">
        <v>6536504558</v>
      </c>
      <c r="L1477" s="1">
        <v>516514196.89999998</v>
      </c>
      <c r="M1477" s="1">
        <v>1669917622</v>
      </c>
      <c r="N1477" s="1">
        <v>0</v>
      </c>
      <c r="O1477" s="1">
        <v>347383235.69999999</v>
      </c>
      <c r="P1477" s="1">
        <v>347383235.69999999</v>
      </c>
      <c r="Q1477" s="1">
        <v>169226724</v>
      </c>
      <c r="R1477" s="1">
        <v>70523142</v>
      </c>
      <c r="S1477" s="1">
        <v>2704742</v>
      </c>
      <c r="T1477" s="1">
        <v>56.986087169999998</v>
      </c>
      <c r="U1477" s="1">
        <v>7.3269724549999999</v>
      </c>
      <c r="V1477" s="1">
        <v>341061</v>
      </c>
      <c r="W1477" s="1">
        <v>25.39</v>
      </c>
      <c r="X1477" s="1">
        <v>1.32</v>
      </c>
      <c r="Y1477" s="1">
        <v>3050656495</v>
      </c>
      <c r="Z1477" s="1">
        <v>4598895397.0216303</v>
      </c>
      <c r="AA1477" s="1">
        <v>5368914.0498000002</v>
      </c>
      <c r="AB1477" s="1">
        <v>2726118570</v>
      </c>
      <c r="AC1477" s="1">
        <v>4598895397.0216303</v>
      </c>
      <c r="AD1477" s="1">
        <v>5368914.0498000002</v>
      </c>
      <c r="AE1477" s="1">
        <v>2726118570</v>
      </c>
      <c r="AF1477" s="1">
        <v>3639326138.6905398</v>
      </c>
      <c r="AG1477" s="1">
        <v>5368914.0498000002</v>
      </c>
      <c r="AH1477" s="1">
        <v>2726118570</v>
      </c>
      <c r="AI1477" s="1">
        <v>3187764134.77003</v>
      </c>
      <c r="AJ1477" s="1">
        <v>5368914.0498000002</v>
      </c>
      <c r="AK1477" s="1">
        <v>7400401990.5999899</v>
      </c>
      <c r="AL1477" s="1">
        <v>8518818238.6714296</v>
      </c>
      <c r="AM1477" s="1">
        <v>8194280313.6714296</v>
      </c>
      <c r="AN1477" s="1">
        <v>7234711055.3403397</v>
      </c>
      <c r="AO1477" s="1">
        <v>6783149051.4198303</v>
      </c>
      <c r="AP1477" s="1">
        <v>1669917622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9070319612.5999908</v>
      </c>
      <c r="AW1477" s="1">
        <v>10188735860.6714</v>
      </c>
      <c r="AX1477" s="1">
        <v>9864197935.6714306</v>
      </c>
      <c r="AY1477" s="1">
        <v>8904628677.3403492</v>
      </c>
      <c r="AZ1477" s="1">
        <v>8453066673.4198303</v>
      </c>
      <c r="BA1477" s="1">
        <v>10188735860.6714</v>
      </c>
      <c r="BB1477" s="1">
        <v>9864197935.6714306</v>
      </c>
      <c r="BC1477" s="1">
        <v>8904628677.3403492</v>
      </c>
      <c r="BD1477" s="1">
        <v>8453066673.4198303</v>
      </c>
      <c r="BE1477" s="1">
        <v>8518818238.6714296</v>
      </c>
      <c r="BF1477" s="1">
        <v>8194280313.6714296</v>
      </c>
      <c r="BG1477" s="1">
        <v>7234711055.3403397</v>
      </c>
      <c r="BH1477" s="1">
        <v>6783149051.4198303</v>
      </c>
      <c r="BI1477" s="1">
        <v>8518818238.6714296</v>
      </c>
      <c r="BJ1477" s="1">
        <v>8194280313.6714296</v>
      </c>
      <c r="BK1477" s="1">
        <v>7234711055.3403397</v>
      </c>
      <c r="BL1477" s="1">
        <v>6783149051.4198303</v>
      </c>
      <c r="BM1477" s="1" t="s">
        <v>85</v>
      </c>
      <c r="BN1477" s="1" t="s">
        <v>85</v>
      </c>
      <c r="BO1477" s="1" t="s">
        <v>85</v>
      </c>
      <c r="BP1477" t="s">
        <v>85</v>
      </c>
    </row>
    <row r="1478" spans="1:68" x14ac:dyDescent="0.25">
      <c r="A1478">
        <v>2140</v>
      </c>
      <c r="B1478" t="s">
        <v>389</v>
      </c>
      <c r="C1478">
        <v>2018</v>
      </c>
      <c r="D1478" s="2">
        <v>179988</v>
      </c>
      <c r="E1478" s="26">
        <v>64647.72</v>
      </c>
      <c r="F1478" t="s">
        <v>97</v>
      </c>
      <c r="I1478" s="2">
        <v>206</v>
      </c>
      <c r="J1478" s="1">
        <v>13533297720</v>
      </c>
      <c r="K1478" s="1">
        <v>6782836585</v>
      </c>
      <c r="L1478" s="1">
        <v>514059838.30000001</v>
      </c>
      <c r="M1478" s="1">
        <v>1663578630</v>
      </c>
      <c r="N1478" s="1">
        <v>0</v>
      </c>
      <c r="O1478" s="1">
        <v>347383235.69999999</v>
      </c>
      <c r="P1478" s="1">
        <v>347383235.69999999</v>
      </c>
      <c r="Q1478" s="1">
        <v>169226724</v>
      </c>
      <c r="R1478" s="1">
        <v>70523142</v>
      </c>
      <c r="S1478" s="1">
        <v>2704742</v>
      </c>
      <c r="T1478" s="1">
        <v>57.884305230000002</v>
      </c>
      <c r="U1478" s="1">
        <v>5.3583630849999997</v>
      </c>
      <c r="V1478" s="1">
        <v>341061</v>
      </c>
      <c r="W1478" s="1">
        <v>25.39</v>
      </c>
      <c r="X1478" s="1">
        <v>1.32</v>
      </c>
      <c r="Y1478" s="1">
        <v>3087694140</v>
      </c>
      <c r="Z1478" s="1">
        <v>4864390252.2470703</v>
      </c>
      <c r="AA1478" s="1">
        <v>5368914.0498000002</v>
      </c>
      <c r="AB1478" s="1">
        <v>2759216040</v>
      </c>
      <c r="AC1478" s="1">
        <v>4864390252.2470703</v>
      </c>
      <c r="AD1478" s="1">
        <v>5368914.0498000002</v>
      </c>
      <c r="AE1478" s="1">
        <v>2759216040</v>
      </c>
      <c r="AF1478" s="1">
        <v>3849424930.4429202</v>
      </c>
      <c r="AG1478" s="1">
        <v>5368914.0498000002</v>
      </c>
      <c r="AH1478" s="1">
        <v>2759216040</v>
      </c>
      <c r="AI1478" s="1">
        <v>3371794190.77038</v>
      </c>
      <c r="AJ1478" s="1">
        <v>5368914.0498000002</v>
      </c>
      <c r="AK1478" s="1">
        <v>7644279659</v>
      </c>
      <c r="AL1478" s="1">
        <v>8818896380.2968693</v>
      </c>
      <c r="AM1478" s="1">
        <v>8490418280.2968702</v>
      </c>
      <c r="AN1478" s="1">
        <v>7475452958.4927197</v>
      </c>
      <c r="AO1478" s="1">
        <v>6997822218.8201799</v>
      </c>
      <c r="AP1478" s="1">
        <v>1663578630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9307858289</v>
      </c>
      <c r="AW1478" s="1">
        <v>10482475010.296801</v>
      </c>
      <c r="AX1478" s="1">
        <v>10153996910.296801</v>
      </c>
      <c r="AY1478" s="1">
        <v>9139031588.4927197</v>
      </c>
      <c r="AZ1478" s="1">
        <v>8661400848.8201809</v>
      </c>
      <c r="BA1478" s="1">
        <v>10482475010.296801</v>
      </c>
      <c r="BB1478" s="1">
        <v>10153996910.296801</v>
      </c>
      <c r="BC1478" s="1">
        <v>9139031588.4927197</v>
      </c>
      <c r="BD1478" s="1">
        <v>8661400848.8201809</v>
      </c>
      <c r="BE1478" s="1">
        <v>8818896380.2968693</v>
      </c>
      <c r="BF1478" s="1">
        <v>8490418280.2968702</v>
      </c>
      <c r="BG1478" s="1">
        <v>7475452958.4927197</v>
      </c>
      <c r="BH1478" s="1">
        <v>6997822218.8201799</v>
      </c>
      <c r="BI1478" s="1">
        <v>8818896380.2968693</v>
      </c>
      <c r="BJ1478" s="1">
        <v>8490418280.2968702</v>
      </c>
      <c r="BK1478" s="1">
        <v>7475452958.4927197</v>
      </c>
      <c r="BL1478" s="1">
        <v>6997822218.8201799</v>
      </c>
      <c r="BM1478" s="1" t="s">
        <v>85</v>
      </c>
      <c r="BN1478" s="1" t="s">
        <v>85</v>
      </c>
      <c r="BO1478" s="1" t="s">
        <v>85</v>
      </c>
      <c r="BP1478" t="s">
        <v>85</v>
      </c>
    </row>
    <row r="1479" spans="1:68" x14ac:dyDescent="0.25">
      <c r="A1479">
        <v>2140</v>
      </c>
      <c r="B1479" t="s">
        <v>389</v>
      </c>
      <c r="C1479">
        <v>2019</v>
      </c>
      <c r="D1479" s="2">
        <v>182173</v>
      </c>
      <c r="E1479" s="26">
        <v>64647.72</v>
      </c>
      <c r="F1479" t="s">
        <v>97</v>
      </c>
      <c r="I1479" s="2">
        <v>206</v>
      </c>
      <c r="J1479" s="1">
        <v>13697587870</v>
      </c>
      <c r="K1479" s="1">
        <v>6959599777</v>
      </c>
      <c r="L1479" s="1">
        <v>522938467.5</v>
      </c>
      <c r="M1479" s="1">
        <v>1629159261</v>
      </c>
      <c r="N1479" s="1">
        <v>0</v>
      </c>
      <c r="O1479" s="1">
        <v>347383235.69999999</v>
      </c>
      <c r="P1479" s="1">
        <v>347383235.69999999</v>
      </c>
      <c r="Q1479" s="1">
        <v>169226724</v>
      </c>
      <c r="R1479" s="1">
        <v>70523142</v>
      </c>
      <c r="S1479" s="1">
        <v>2704742</v>
      </c>
      <c r="T1479" s="1">
        <v>55.187382569999997</v>
      </c>
      <c r="U1479" s="1">
        <v>7.0308506609999997</v>
      </c>
      <c r="V1479" s="1">
        <v>341061</v>
      </c>
      <c r="W1479" s="1">
        <v>25.39</v>
      </c>
      <c r="X1479" s="1">
        <v>1.32</v>
      </c>
      <c r="Y1479" s="1">
        <v>3125177815</v>
      </c>
      <c r="Z1479" s="1">
        <v>4459742268.9440098</v>
      </c>
      <c r="AA1479" s="1">
        <v>5368914.0498000002</v>
      </c>
      <c r="AB1479" s="1">
        <v>2792712090</v>
      </c>
      <c r="AC1479" s="1">
        <v>4459742268.9440098</v>
      </c>
      <c r="AD1479" s="1">
        <v>5368914.0498000002</v>
      </c>
      <c r="AE1479" s="1">
        <v>2792712090</v>
      </c>
      <c r="AF1479" s="1">
        <v>3529207605.3093801</v>
      </c>
      <c r="AG1479" s="1">
        <v>5368914.0498000002</v>
      </c>
      <c r="AH1479" s="1">
        <v>2792712090</v>
      </c>
      <c r="AI1479" s="1">
        <v>3091308940.06955</v>
      </c>
      <c r="AJ1479" s="1">
        <v>5368914.0498000002</v>
      </c>
      <c r="AK1479" s="1">
        <v>7829921480.1999998</v>
      </c>
      <c r="AL1479" s="1">
        <v>8460610701.1938105</v>
      </c>
      <c r="AM1479" s="1">
        <v>8128144976.1938105</v>
      </c>
      <c r="AN1479" s="1">
        <v>7197610312.5591803</v>
      </c>
      <c r="AO1479" s="1">
        <v>6759711647.3193502</v>
      </c>
      <c r="AP1479" s="1">
        <v>1629159261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9459080741.2000008</v>
      </c>
      <c r="AW1479" s="1">
        <v>10089769962.1938</v>
      </c>
      <c r="AX1479" s="1">
        <v>9757304237.1938095</v>
      </c>
      <c r="AY1479" s="1">
        <v>8826769573.5591793</v>
      </c>
      <c r="AZ1479" s="1">
        <v>8388870908.3193502</v>
      </c>
      <c r="BA1479" s="1">
        <v>10089769962.1938</v>
      </c>
      <c r="BB1479" s="1">
        <v>9757304237.1938095</v>
      </c>
      <c r="BC1479" s="1">
        <v>8826769573.5591793</v>
      </c>
      <c r="BD1479" s="1">
        <v>8388870908.3193502</v>
      </c>
      <c r="BE1479" s="1">
        <v>8460610701.1938105</v>
      </c>
      <c r="BF1479" s="1">
        <v>8128144976.1938105</v>
      </c>
      <c r="BG1479" s="1">
        <v>7197610312.5591803</v>
      </c>
      <c r="BH1479" s="1">
        <v>6759711647.3193502</v>
      </c>
      <c r="BI1479" s="1">
        <v>8460610701.1938105</v>
      </c>
      <c r="BJ1479" s="1">
        <v>8128144976.1938105</v>
      </c>
      <c r="BK1479" s="1">
        <v>7197610312.5591803</v>
      </c>
      <c r="BL1479" s="1">
        <v>6759711647.3193502</v>
      </c>
      <c r="BM1479" s="1" t="s">
        <v>85</v>
      </c>
      <c r="BN1479" s="1" t="s">
        <v>85</v>
      </c>
      <c r="BO1479" s="1" t="s">
        <v>85</v>
      </c>
      <c r="BP1479" t="s">
        <v>85</v>
      </c>
    </row>
    <row r="1480" spans="1:68" x14ac:dyDescent="0.25">
      <c r="A1480">
        <v>2140</v>
      </c>
      <c r="B1480" t="s">
        <v>389</v>
      </c>
      <c r="C1480">
        <v>2020</v>
      </c>
      <c r="D1480" s="2">
        <v>184385</v>
      </c>
      <c r="E1480" s="26">
        <v>64647.72</v>
      </c>
      <c r="F1480" t="s">
        <v>97</v>
      </c>
      <c r="I1480" s="2">
        <v>206</v>
      </c>
      <c r="J1480" s="1">
        <v>13863908150</v>
      </c>
      <c r="K1480" s="1">
        <v>7976084253</v>
      </c>
      <c r="L1480" s="1">
        <v>595224228.29999995</v>
      </c>
      <c r="M1480" s="1">
        <v>1585854531</v>
      </c>
      <c r="N1480" s="1">
        <v>0</v>
      </c>
      <c r="O1480" s="1">
        <v>347383235.69999999</v>
      </c>
      <c r="P1480" s="1">
        <v>347383235.69999999</v>
      </c>
      <c r="Q1480" s="1">
        <v>169226724</v>
      </c>
      <c r="R1480" s="1">
        <v>70523142</v>
      </c>
      <c r="S1480" s="1">
        <v>2704742</v>
      </c>
      <c r="T1480" s="1">
        <v>58.322899300000003</v>
      </c>
      <c r="U1480" s="1">
        <v>2.3591602049999998</v>
      </c>
      <c r="V1480" s="1">
        <v>341061</v>
      </c>
      <c r="W1480" s="1">
        <v>25.39</v>
      </c>
      <c r="X1480" s="1">
        <v>1.32</v>
      </c>
      <c r="Y1480" s="1">
        <v>3163124675</v>
      </c>
      <c r="Z1480" s="1">
        <v>5182762189.80548</v>
      </c>
      <c r="AA1480" s="1">
        <v>5368914.0498000002</v>
      </c>
      <c r="AB1480" s="1">
        <v>2826622050</v>
      </c>
      <c r="AC1480" s="1">
        <v>5182762189.80548</v>
      </c>
      <c r="AD1480" s="1">
        <v>5368914.0498000002</v>
      </c>
      <c r="AE1480" s="1">
        <v>2826622050</v>
      </c>
      <c r="AF1480" s="1">
        <v>4101367889.38307</v>
      </c>
      <c r="AG1480" s="1">
        <v>5368914.0498000002</v>
      </c>
      <c r="AH1480" s="1">
        <v>2826622050</v>
      </c>
      <c r="AI1480" s="1">
        <v>3592476453.8901801</v>
      </c>
      <c r="AJ1480" s="1">
        <v>5368914.0498000002</v>
      </c>
      <c r="AK1480" s="1">
        <v>8918691717</v>
      </c>
      <c r="AL1480" s="1">
        <v>9293863242.8552799</v>
      </c>
      <c r="AM1480" s="1">
        <v>8957360617.8552799</v>
      </c>
      <c r="AN1480" s="1">
        <v>7875966317.4328699</v>
      </c>
      <c r="AO1480" s="1">
        <v>7367074881.9399796</v>
      </c>
      <c r="AP1480" s="1">
        <v>1585854531</v>
      </c>
      <c r="AQ1480" s="1">
        <v>0</v>
      </c>
      <c r="AR1480" s="1">
        <v>0</v>
      </c>
      <c r="AS1480" s="1">
        <v>0</v>
      </c>
      <c r="AT1480" s="1">
        <v>0</v>
      </c>
      <c r="AU1480" s="1">
        <v>0</v>
      </c>
      <c r="AV1480" s="1">
        <v>10504546248</v>
      </c>
      <c r="AW1480" s="1">
        <v>10879717773.8552</v>
      </c>
      <c r="AX1480" s="1">
        <v>10543215148.8552</v>
      </c>
      <c r="AY1480" s="1">
        <v>9461820848.4328709</v>
      </c>
      <c r="AZ1480" s="1">
        <v>8952929412.9399796</v>
      </c>
      <c r="BA1480" s="1">
        <v>10879717773.8552</v>
      </c>
      <c r="BB1480" s="1">
        <v>10543215148.8552</v>
      </c>
      <c r="BC1480" s="1">
        <v>9461820848.4328709</v>
      </c>
      <c r="BD1480" s="1">
        <v>8952929412.9399796</v>
      </c>
      <c r="BE1480" s="1">
        <v>9293863242.8552799</v>
      </c>
      <c r="BF1480" s="1">
        <v>8957360617.8552799</v>
      </c>
      <c r="BG1480" s="1">
        <v>7875966317.4328699</v>
      </c>
      <c r="BH1480" s="1">
        <v>7367074881.9399796</v>
      </c>
      <c r="BI1480" s="1">
        <v>9293863242.8552799</v>
      </c>
      <c r="BJ1480" s="1">
        <v>8957360617.8552799</v>
      </c>
      <c r="BK1480" s="1">
        <v>7875966317.4328699</v>
      </c>
      <c r="BL1480" s="1">
        <v>7367074881.9399796</v>
      </c>
      <c r="BM1480" s="1" t="s">
        <v>85</v>
      </c>
      <c r="BN1480" s="1" t="s">
        <v>85</v>
      </c>
      <c r="BO1480" s="1" t="s">
        <v>85</v>
      </c>
      <c r="BP1480" t="s">
        <v>85</v>
      </c>
    </row>
    <row r="1481" spans="1:68" x14ac:dyDescent="0.25">
      <c r="A1481">
        <v>2140</v>
      </c>
      <c r="B1481" t="s">
        <v>389</v>
      </c>
      <c r="C1481">
        <v>2021</v>
      </c>
      <c r="D1481" s="2">
        <v>184385</v>
      </c>
      <c r="E1481" s="26">
        <v>64647.72</v>
      </c>
      <c r="F1481" t="s">
        <v>97</v>
      </c>
      <c r="I1481" s="2">
        <v>206</v>
      </c>
      <c r="J1481" s="1">
        <v>13863908150</v>
      </c>
      <c r="K1481" s="1">
        <v>7815562766</v>
      </c>
      <c r="L1481" s="1">
        <v>669021802.29999995</v>
      </c>
      <c r="M1481" s="1">
        <v>1774417495</v>
      </c>
      <c r="N1481" s="1">
        <v>0</v>
      </c>
      <c r="O1481" s="1">
        <v>347383235.69999999</v>
      </c>
      <c r="P1481" s="1">
        <v>347383235.69999999</v>
      </c>
      <c r="Q1481" s="1">
        <v>169226724</v>
      </c>
      <c r="R1481" s="1">
        <v>70523142</v>
      </c>
      <c r="S1481" s="1">
        <v>2704742</v>
      </c>
      <c r="T1481" s="1">
        <v>59.827057459999999</v>
      </c>
      <c r="U1481" s="1">
        <v>5.2777941000000004</v>
      </c>
      <c r="V1481" s="1">
        <v>341061</v>
      </c>
      <c r="W1481" s="1">
        <v>25.39</v>
      </c>
      <c r="X1481" s="1">
        <v>1.32</v>
      </c>
      <c r="Y1481" s="1">
        <v>3163124675</v>
      </c>
      <c r="Z1481" s="1">
        <v>5051768595.0903196</v>
      </c>
      <c r="AA1481" s="1">
        <v>5368914.0498000002</v>
      </c>
      <c r="AB1481" s="1">
        <v>2826622050</v>
      </c>
      <c r="AC1481" s="1">
        <v>5051768595.0903196</v>
      </c>
      <c r="AD1481" s="1">
        <v>5368914.0498000002</v>
      </c>
      <c r="AE1481" s="1">
        <v>2826622050</v>
      </c>
      <c r="AF1481" s="1">
        <v>3997706385.4583101</v>
      </c>
      <c r="AG1481" s="1">
        <v>5368914.0498000002</v>
      </c>
      <c r="AH1481" s="1">
        <v>2826622050</v>
      </c>
      <c r="AI1481" s="1">
        <v>3501677110.3373699</v>
      </c>
      <c r="AJ1481" s="1">
        <v>5368914.0498000002</v>
      </c>
      <c r="AK1481" s="1">
        <v>8831967804</v>
      </c>
      <c r="AL1481" s="1">
        <v>9236667222.1401196</v>
      </c>
      <c r="AM1481" s="1">
        <v>8900164597.1401196</v>
      </c>
      <c r="AN1481" s="1">
        <v>7846102387.50811</v>
      </c>
      <c r="AO1481" s="1">
        <v>7350073112.3871698</v>
      </c>
      <c r="AP1481" s="1">
        <v>1774417495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10606385299</v>
      </c>
      <c r="AW1481" s="1">
        <v>11011084717.1401</v>
      </c>
      <c r="AX1481" s="1">
        <v>10674582092.1401</v>
      </c>
      <c r="AY1481" s="1">
        <v>9620519882.50811</v>
      </c>
      <c r="AZ1481" s="1">
        <v>9124490607.3871708</v>
      </c>
      <c r="BA1481" s="1">
        <v>11011084717.1401</v>
      </c>
      <c r="BB1481" s="1">
        <v>10674582092.1401</v>
      </c>
      <c r="BC1481" s="1">
        <v>9620519882.50811</v>
      </c>
      <c r="BD1481" s="1">
        <v>9124490607.3871708</v>
      </c>
      <c r="BE1481" s="1">
        <v>9236667222.1401196</v>
      </c>
      <c r="BF1481" s="1">
        <v>8900164597.1401196</v>
      </c>
      <c r="BG1481" s="1">
        <v>7846102387.50811</v>
      </c>
      <c r="BH1481" s="1">
        <v>7350073112.3871698</v>
      </c>
      <c r="BI1481" s="1">
        <v>9236667222.1401196</v>
      </c>
      <c r="BJ1481" s="1">
        <v>8900164597.1401196</v>
      </c>
      <c r="BK1481" s="1">
        <v>7846102387.50811</v>
      </c>
      <c r="BL1481" s="1">
        <v>7350073112.3871698</v>
      </c>
      <c r="BM1481" s="1" t="s">
        <v>85</v>
      </c>
      <c r="BN1481" s="1" t="s">
        <v>85</v>
      </c>
      <c r="BO1481" s="1" t="s">
        <v>85</v>
      </c>
      <c r="BP1481" t="s">
        <v>85</v>
      </c>
    </row>
    <row r="1482" spans="1:68" x14ac:dyDescent="0.25">
      <c r="A1482">
        <v>2150</v>
      </c>
      <c r="B1482" t="s">
        <v>390</v>
      </c>
      <c r="C1482">
        <v>2017</v>
      </c>
      <c r="D1482" s="2">
        <v>202257</v>
      </c>
      <c r="E1482" s="26">
        <v>66945.22</v>
      </c>
      <c r="F1482" t="s">
        <v>91</v>
      </c>
      <c r="I1482" s="2">
        <v>203</v>
      </c>
      <c r="J1482" s="1">
        <v>14986232415</v>
      </c>
      <c r="K1482" s="1">
        <v>7219342133</v>
      </c>
      <c r="L1482" s="1">
        <v>1828538309</v>
      </c>
      <c r="M1482" s="1">
        <v>2077828134</v>
      </c>
      <c r="N1482" s="1">
        <v>108029929.59999999</v>
      </c>
      <c r="O1482" s="1">
        <v>854697121.20000005</v>
      </c>
      <c r="P1482" s="1">
        <v>587091093.79999995</v>
      </c>
      <c r="Q1482" s="1">
        <v>72181628</v>
      </c>
      <c r="R1482" s="1">
        <v>99720974</v>
      </c>
      <c r="S1482" s="1">
        <v>1484332</v>
      </c>
      <c r="T1482" s="1">
        <v>66.360500729999998</v>
      </c>
      <c r="U1482" s="1">
        <v>3.3677886250000002</v>
      </c>
      <c r="V1482" s="1">
        <v>1125962</v>
      </c>
      <c r="W1482" s="1">
        <v>53.73</v>
      </c>
      <c r="X1482" s="1">
        <v>0.83</v>
      </c>
      <c r="Y1482" s="1">
        <v>3469718835</v>
      </c>
      <c r="Z1482" s="1">
        <v>2936385995.7794399</v>
      </c>
      <c r="AA1482" s="1">
        <v>37508721.721199997</v>
      </c>
      <c r="AB1482" s="1">
        <v>3100599810</v>
      </c>
      <c r="AC1482" s="1">
        <v>2936385995.7794399</v>
      </c>
      <c r="AD1482" s="1">
        <v>37508721.721199997</v>
      </c>
      <c r="AE1482" s="1">
        <v>3100599810</v>
      </c>
      <c r="AF1482" s="1">
        <v>2324722873.1331601</v>
      </c>
      <c r="AG1482" s="1">
        <v>37508721.721199997</v>
      </c>
      <c r="AH1482" s="1">
        <v>3100599810</v>
      </c>
      <c r="AI1482" s="1">
        <v>2036881403.65256</v>
      </c>
      <c r="AJ1482" s="1">
        <v>37508721.721199997</v>
      </c>
      <c r="AK1482" s="1">
        <v>9902577563.2000008</v>
      </c>
      <c r="AL1482" s="1">
        <v>8859242955.3006401</v>
      </c>
      <c r="AM1482" s="1">
        <v>8490123930.3006401</v>
      </c>
      <c r="AN1482" s="1">
        <v>7878460807.6543598</v>
      </c>
      <c r="AO1482" s="1">
        <v>7590619338.1737604</v>
      </c>
      <c r="AP1482" s="1">
        <v>2185858063.5999999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12088435626.799999</v>
      </c>
      <c r="AW1482" s="1">
        <v>11045101018.9006</v>
      </c>
      <c r="AX1482" s="1">
        <v>10675981993.9006</v>
      </c>
      <c r="AY1482" s="1">
        <v>10064318871.254299</v>
      </c>
      <c r="AZ1482" s="1">
        <v>9776477401.7737598</v>
      </c>
      <c r="BA1482" s="1">
        <v>11045101018.9006</v>
      </c>
      <c r="BB1482" s="1">
        <v>10675981993.9006</v>
      </c>
      <c r="BC1482" s="1">
        <v>10064318871.254299</v>
      </c>
      <c r="BD1482" s="1">
        <v>9776477401.7737598</v>
      </c>
      <c r="BE1482" s="1">
        <v>8859242955.3006401</v>
      </c>
      <c r="BF1482" s="1">
        <v>8490123930.3006401</v>
      </c>
      <c r="BG1482" s="1">
        <v>7878460807.6543598</v>
      </c>
      <c r="BH1482" s="1">
        <v>7590619338.1737604</v>
      </c>
      <c r="BI1482" s="1">
        <v>8859242955.3006401</v>
      </c>
      <c r="BJ1482" s="1">
        <v>8490123930.3006401</v>
      </c>
      <c r="BK1482" s="1">
        <v>7878460807.6543598</v>
      </c>
      <c r="BL1482" s="1">
        <v>7590619338.1737604</v>
      </c>
      <c r="BM1482" s="1" t="s">
        <v>85</v>
      </c>
      <c r="BN1482" s="1" t="s">
        <v>85</v>
      </c>
      <c r="BO1482" s="1" t="s">
        <v>85</v>
      </c>
      <c r="BP1482" t="s">
        <v>85</v>
      </c>
    </row>
    <row r="1483" spans="1:68" x14ac:dyDescent="0.25">
      <c r="A1483">
        <v>2150</v>
      </c>
      <c r="B1483" t="s">
        <v>390</v>
      </c>
      <c r="C1483">
        <v>2018</v>
      </c>
      <c r="D1483" s="2">
        <v>203571</v>
      </c>
      <c r="E1483" s="26">
        <v>66945.22</v>
      </c>
      <c r="F1483" t="s">
        <v>91</v>
      </c>
      <c r="I1483" s="2">
        <v>203</v>
      </c>
      <c r="J1483" s="1">
        <v>15083593245</v>
      </c>
      <c r="K1483" s="1">
        <v>7397071807</v>
      </c>
      <c r="L1483" s="1">
        <v>1919436351</v>
      </c>
      <c r="M1483" s="1">
        <v>2045750168</v>
      </c>
      <c r="N1483" s="1">
        <v>146282316.69999999</v>
      </c>
      <c r="O1483" s="1">
        <v>854697121.20000005</v>
      </c>
      <c r="P1483" s="1">
        <v>587091093.79999995</v>
      </c>
      <c r="Q1483" s="1">
        <v>72181628</v>
      </c>
      <c r="R1483" s="1">
        <v>99720974</v>
      </c>
      <c r="S1483" s="1">
        <v>1484332</v>
      </c>
      <c r="T1483" s="1">
        <v>66.929166159999994</v>
      </c>
      <c r="U1483" s="1">
        <v>3.0971622929999998</v>
      </c>
      <c r="V1483" s="1">
        <v>1125962</v>
      </c>
      <c r="W1483" s="1">
        <v>53.73</v>
      </c>
      <c r="X1483" s="1">
        <v>0.83</v>
      </c>
      <c r="Y1483" s="1">
        <v>3492260505</v>
      </c>
      <c r="Z1483" s="1">
        <v>2975509324.3988199</v>
      </c>
      <c r="AA1483" s="1">
        <v>37508721.721199997</v>
      </c>
      <c r="AB1483" s="1">
        <v>3120743430</v>
      </c>
      <c r="AC1483" s="1">
        <v>2975509324.3988199</v>
      </c>
      <c r="AD1483" s="1">
        <v>37508721.721199997</v>
      </c>
      <c r="AE1483" s="1">
        <v>3120743430</v>
      </c>
      <c r="AF1483" s="1">
        <v>2355696626.9398098</v>
      </c>
      <c r="AG1483" s="1">
        <v>37508721.721199997</v>
      </c>
      <c r="AH1483" s="1">
        <v>3120743430</v>
      </c>
      <c r="AI1483" s="1">
        <v>2064020063.4296899</v>
      </c>
      <c r="AJ1483" s="1">
        <v>37508721.721199997</v>
      </c>
      <c r="AK1483" s="1">
        <v>10171205279.200001</v>
      </c>
      <c r="AL1483" s="1">
        <v>9011805995.9200191</v>
      </c>
      <c r="AM1483" s="1">
        <v>8640288920.9200191</v>
      </c>
      <c r="AN1483" s="1">
        <v>8020476223.46101</v>
      </c>
      <c r="AO1483" s="1">
        <v>7728799659.9508896</v>
      </c>
      <c r="AP1483" s="1">
        <v>2192032484.6999998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12363237763.9</v>
      </c>
      <c r="AW1483" s="1">
        <v>11203838480.620001</v>
      </c>
      <c r="AX1483" s="1">
        <v>10832321405.620001</v>
      </c>
      <c r="AY1483" s="1">
        <v>10212508708.160999</v>
      </c>
      <c r="AZ1483" s="1">
        <v>9920832144.6508904</v>
      </c>
      <c r="BA1483" s="1">
        <v>11203838480.620001</v>
      </c>
      <c r="BB1483" s="1">
        <v>10832321405.620001</v>
      </c>
      <c r="BC1483" s="1">
        <v>10212508708.160999</v>
      </c>
      <c r="BD1483" s="1">
        <v>9920832144.6508904</v>
      </c>
      <c r="BE1483" s="1">
        <v>9011805995.9200191</v>
      </c>
      <c r="BF1483" s="1">
        <v>8640288920.9200191</v>
      </c>
      <c r="BG1483" s="1">
        <v>8020476223.46101</v>
      </c>
      <c r="BH1483" s="1">
        <v>7728799659.9508896</v>
      </c>
      <c r="BI1483" s="1">
        <v>9011805995.9200191</v>
      </c>
      <c r="BJ1483" s="1">
        <v>8640288920.9200191</v>
      </c>
      <c r="BK1483" s="1">
        <v>8020476223.46101</v>
      </c>
      <c r="BL1483" s="1">
        <v>7728799659.9508896</v>
      </c>
      <c r="BM1483" s="1" t="s">
        <v>85</v>
      </c>
      <c r="BN1483" s="1" t="s">
        <v>85</v>
      </c>
      <c r="BO1483" s="1" t="s">
        <v>85</v>
      </c>
      <c r="BP1483" t="s">
        <v>85</v>
      </c>
    </row>
    <row r="1484" spans="1:68" x14ac:dyDescent="0.25">
      <c r="A1484">
        <v>2150</v>
      </c>
      <c r="B1484" t="s">
        <v>390</v>
      </c>
      <c r="C1484">
        <v>2019</v>
      </c>
      <c r="D1484" s="2">
        <v>204870</v>
      </c>
      <c r="E1484" s="26">
        <v>66945.22</v>
      </c>
      <c r="F1484" t="s">
        <v>91</v>
      </c>
      <c r="I1484" s="2">
        <v>203</v>
      </c>
      <c r="J1484" s="1">
        <v>15179842650</v>
      </c>
      <c r="K1484" s="1">
        <v>6946364493</v>
      </c>
      <c r="L1484" s="1">
        <v>1735251736</v>
      </c>
      <c r="M1484" s="1">
        <v>1864375236</v>
      </c>
      <c r="N1484" s="1">
        <v>59348201.520000003</v>
      </c>
      <c r="O1484" s="1">
        <v>854697121.20000005</v>
      </c>
      <c r="P1484" s="1">
        <v>587091093.79999995</v>
      </c>
      <c r="Q1484" s="1">
        <v>72181628</v>
      </c>
      <c r="R1484" s="1">
        <v>99720974</v>
      </c>
      <c r="S1484" s="1">
        <v>1484332</v>
      </c>
      <c r="T1484" s="1">
        <v>61.715950679999999</v>
      </c>
      <c r="U1484" s="1">
        <v>6.515602103</v>
      </c>
      <c r="V1484" s="1">
        <v>1125962</v>
      </c>
      <c r="W1484" s="1">
        <v>53.73</v>
      </c>
      <c r="X1484" s="1">
        <v>0.83</v>
      </c>
      <c r="Y1484" s="1">
        <v>3514544850</v>
      </c>
      <c r="Z1484" s="1">
        <v>2573147354.7839298</v>
      </c>
      <c r="AA1484" s="1">
        <v>37508721.721199997</v>
      </c>
      <c r="AB1484" s="1">
        <v>3140657100</v>
      </c>
      <c r="AC1484" s="1">
        <v>2573147354.7839298</v>
      </c>
      <c r="AD1484" s="1">
        <v>37508721.721199997</v>
      </c>
      <c r="AE1484" s="1">
        <v>3140657100</v>
      </c>
      <c r="AF1484" s="1">
        <v>2037148562.9635201</v>
      </c>
      <c r="AG1484" s="1">
        <v>37508721.721199997</v>
      </c>
      <c r="AH1484" s="1">
        <v>3140657100</v>
      </c>
      <c r="AI1484" s="1">
        <v>1784913837.40097</v>
      </c>
      <c r="AJ1484" s="1">
        <v>37508721.721199997</v>
      </c>
      <c r="AK1484" s="1">
        <v>9536313350.2000008</v>
      </c>
      <c r="AL1484" s="1">
        <v>8447543756.30513</v>
      </c>
      <c r="AM1484" s="1">
        <v>8073656006.30513</v>
      </c>
      <c r="AN1484" s="1">
        <v>7537657214.4847202</v>
      </c>
      <c r="AO1484" s="1">
        <v>7285422488.9221697</v>
      </c>
      <c r="AP1484" s="1">
        <v>1923723437.52</v>
      </c>
      <c r="AQ1484" s="1">
        <v>0</v>
      </c>
      <c r="AR1484" s="1">
        <v>0</v>
      </c>
      <c r="AS1484" s="1">
        <v>0</v>
      </c>
      <c r="AT1484" s="1">
        <v>0</v>
      </c>
      <c r="AU1484" s="1">
        <v>0</v>
      </c>
      <c r="AV1484" s="1">
        <v>11460036787.719999</v>
      </c>
      <c r="AW1484" s="1">
        <v>10371267193.8251</v>
      </c>
      <c r="AX1484" s="1">
        <v>9997379443.8251305</v>
      </c>
      <c r="AY1484" s="1">
        <v>9461380652.0047207</v>
      </c>
      <c r="AZ1484" s="1">
        <v>9209145926.4421692</v>
      </c>
      <c r="BA1484" s="1">
        <v>10371267193.8251</v>
      </c>
      <c r="BB1484" s="1">
        <v>9997379443.8251305</v>
      </c>
      <c r="BC1484" s="1">
        <v>9461380652.0047207</v>
      </c>
      <c r="BD1484" s="1">
        <v>9209145926.4421692</v>
      </c>
      <c r="BE1484" s="1">
        <v>8447543756.30513</v>
      </c>
      <c r="BF1484" s="1">
        <v>8073656006.30513</v>
      </c>
      <c r="BG1484" s="1">
        <v>7537657214.4847202</v>
      </c>
      <c r="BH1484" s="1">
        <v>7285422488.9221697</v>
      </c>
      <c r="BI1484" s="1">
        <v>8447543756.30513</v>
      </c>
      <c r="BJ1484" s="1">
        <v>8073656006.30513</v>
      </c>
      <c r="BK1484" s="1">
        <v>7537657214.4847202</v>
      </c>
      <c r="BL1484" s="1">
        <v>7285422488.9221697</v>
      </c>
      <c r="BM1484" s="1" t="s">
        <v>85</v>
      </c>
      <c r="BN1484" s="1" t="s">
        <v>85</v>
      </c>
      <c r="BO1484" s="1" t="s">
        <v>85</v>
      </c>
      <c r="BP1484" t="s">
        <v>85</v>
      </c>
    </row>
    <row r="1485" spans="1:68" x14ac:dyDescent="0.25">
      <c r="A1485">
        <v>2150</v>
      </c>
      <c r="B1485" t="s">
        <v>390</v>
      </c>
      <c r="C1485">
        <v>2020</v>
      </c>
      <c r="D1485" s="2">
        <v>204870</v>
      </c>
      <c r="E1485" s="26">
        <v>66945.22</v>
      </c>
      <c r="F1485" t="s">
        <v>91</v>
      </c>
      <c r="I1485" s="2">
        <v>203</v>
      </c>
      <c r="J1485" s="1">
        <v>15179842650</v>
      </c>
      <c r="K1485" s="1">
        <v>7761757630</v>
      </c>
      <c r="L1485" s="1">
        <v>1942723210</v>
      </c>
      <c r="M1485" s="1">
        <v>1862152025</v>
      </c>
      <c r="N1485" s="1">
        <v>54115577.780000001</v>
      </c>
      <c r="O1485" s="1">
        <v>854697121.20000005</v>
      </c>
      <c r="P1485" s="1">
        <v>587091093.79999995</v>
      </c>
      <c r="Q1485" s="1">
        <v>72181628</v>
      </c>
      <c r="R1485" s="1">
        <v>99720974</v>
      </c>
      <c r="S1485" s="1">
        <v>1484332</v>
      </c>
      <c r="T1485" s="1">
        <v>65.625127520000007</v>
      </c>
      <c r="U1485" s="1">
        <v>3.135337952</v>
      </c>
      <c r="V1485" s="1">
        <v>1125962</v>
      </c>
      <c r="W1485" s="1">
        <v>53.73</v>
      </c>
      <c r="X1485" s="1">
        <v>0.83</v>
      </c>
      <c r="Y1485" s="1">
        <v>3514544850</v>
      </c>
      <c r="Z1485" s="1">
        <v>2912942415.6372299</v>
      </c>
      <c r="AA1485" s="1">
        <v>37508721.721199997</v>
      </c>
      <c r="AB1485" s="1">
        <v>3140657100</v>
      </c>
      <c r="AC1485" s="1">
        <v>2912942415.6372299</v>
      </c>
      <c r="AD1485" s="1">
        <v>37508721.721199997</v>
      </c>
      <c r="AE1485" s="1">
        <v>3140657100</v>
      </c>
      <c r="AF1485" s="1">
        <v>2306162701.8671699</v>
      </c>
      <c r="AG1485" s="1">
        <v>37508721.721199997</v>
      </c>
      <c r="AH1485" s="1">
        <v>3140657100</v>
      </c>
      <c r="AI1485" s="1">
        <v>2020619307.15185</v>
      </c>
      <c r="AJ1485" s="1">
        <v>37508721.721199997</v>
      </c>
      <c r="AK1485" s="1">
        <v>10559177961.200001</v>
      </c>
      <c r="AL1485" s="1">
        <v>8994810291.1584301</v>
      </c>
      <c r="AM1485" s="1">
        <v>8620922541.1584301</v>
      </c>
      <c r="AN1485" s="1">
        <v>8014142827.3883696</v>
      </c>
      <c r="AO1485" s="1">
        <v>7728599432.6730499</v>
      </c>
      <c r="AP1485" s="1">
        <v>1916267602.78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12475445563.98</v>
      </c>
      <c r="AW1485" s="1">
        <v>10911077893.9384</v>
      </c>
      <c r="AX1485" s="1">
        <v>10537190143.9384</v>
      </c>
      <c r="AY1485" s="1">
        <v>9930410430.1683693</v>
      </c>
      <c r="AZ1485" s="1">
        <v>9644867035.4530506</v>
      </c>
      <c r="BA1485" s="1">
        <v>10911077893.9384</v>
      </c>
      <c r="BB1485" s="1">
        <v>10537190143.9384</v>
      </c>
      <c r="BC1485" s="1">
        <v>9930410430.1683693</v>
      </c>
      <c r="BD1485" s="1">
        <v>9644867035.4530506</v>
      </c>
      <c r="BE1485" s="1">
        <v>8994810291.1584301</v>
      </c>
      <c r="BF1485" s="1">
        <v>8620922541.1584301</v>
      </c>
      <c r="BG1485" s="1">
        <v>8014142827.3883696</v>
      </c>
      <c r="BH1485" s="1">
        <v>7728599432.6730499</v>
      </c>
      <c r="BI1485" s="1">
        <v>8994810291.1584301</v>
      </c>
      <c r="BJ1485" s="1">
        <v>8620922541.1584301</v>
      </c>
      <c r="BK1485" s="1">
        <v>8014142827.3883696</v>
      </c>
      <c r="BL1485" s="1">
        <v>7728599432.6730499</v>
      </c>
      <c r="BM1485" s="1" t="s">
        <v>85</v>
      </c>
      <c r="BN1485" s="1" t="s">
        <v>85</v>
      </c>
      <c r="BO1485" s="1" t="s">
        <v>85</v>
      </c>
      <c r="BP1485" t="s">
        <v>85</v>
      </c>
    </row>
    <row r="1486" spans="1:68" x14ac:dyDescent="0.25">
      <c r="A1486">
        <v>2150</v>
      </c>
      <c r="B1486" t="s">
        <v>390</v>
      </c>
      <c r="C1486">
        <v>2021</v>
      </c>
      <c r="D1486" s="2">
        <v>204870</v>
      </c>
      <c r="E1486" s="26">
        <v>66945.22</v>
      </c>
      <c r="F1486" t="s">
        <v>91</v>
      </c>
      <c r="I1486" s="2">
        <v>203</v>
      </c>
      <c r="J1486" s="1">
        <v>15179842650</v>
      </c>
      <c r="K1486" s="1">
        <v>7723486542</v>
      </c>
      <c r="L1486" s="1">
        <v>2029514447</v>
      </c>
      <c r="M1486" s="1">
        <v>1935800737</v>
      </c>
      <c r="N1486" s="1">
        <v>1385805229</v>
      </c>
      <c r="O1486" s="1">
        <v>854697121.20000005</v>
      </c>
      <c r="P1486" s="1">
        <v>587091093.79999995</v>
      </c>
      <c r="Q1486" s="1">
        <v>72181628</v>
      </c>
      <c r="R1486" s="1">
        <v>99720974</v>
      </c>
      <c r="S1486" s="1">
        <v>1484332</v>
      </c>
      <c r="T1486" s="1">
        <v>65.437304010000005</v>
      </c>
      <c r="U1486" s="1">
        <v>3.6282840470000002</v>
      </c>
      <c r="V1486" s="1">
        <v>1125962</v>
      </c>
      <c r="W1486" s="1">
        <v>53.73</v>
      </c>
      <c r="X1486" s="1">
        <v>0.83</v>
      </c>
      <c r="Y1486" s="1">
        <v>3514544850</v>
      </c>
      <c r="Z1486" s="1">
        <v>2881208548.8505101</v>
      </c>
      <c r="AA1486" s="1">
        <v>37508721.721199997</v>
      </c>
      <c r="AB1486" s="1">
        <v>3140657100</v>
      </c>
      <c r="AC1486" s="1">
        <v>2881208548.8505101</v>
      </c>
      <c r="AD1486" s="1">
        <v>37508721.721199997</v>
      </c>
      <c r="AE1486" s="1">
        <v>3140657100</v>
      </c>
      <c r="AF1486" s="1">
        <v>2281039149.96422</v>
      </c>
      <c r="AG1486" s="1">
        <v>37508721.721199997</v>
      </c>
      <c r="AH1486" s="1">
        <v>3140657100</v>
      </c>
      <c r="AI1486" s="1">
        <v>1998606491.6647899</v>
      </c>
      <c r="AJ1486" s="1">
        <v>37508721.721199997</v>
      </c>
      <c r="AK1486" s="1">
        <v>10607698110.200001</v>
      </c>
      <c r="AL1486" s="1">
        <v>9049867661.3717098</v>
      </c>
      <c r="AM1486" s="1">
        <v>8675979911.3717098</v>
      </c>
      <c r="AN1486" s="1">
        <v>8075810512.4854202</v>
      </c>
      <c r="AO1486" s="1">
        <v>7793377854.1859999</v>
      </c>
      <c r="AP1486" s="1">
        <v>3321605966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13929304076.200001</v>
      </c>
      <c r="AW1486" s="1">
        <v>12371473627.3717</v>
      </c>
      <c r="AX1486" s="1">
        <v>11997585877.3717</v>
      </c>
      <c r="AY1486" s="1">
        <v>11397416478.485399</v>
      </c>
      <c r="AZ1486" s="1">
        <v>11114983820.186001</v>
      </c>
      <c r="BA1486" s="1">
        <v>12371473627.3717</v>
      </c>
      <c r="BB1486" s="1">
        <v>11997585877.3717</v>
      </c>
      <c r="BC1486" s="1">
        <v>11397416478.485399</v>
      </c>
      <c r="BD1486" s="1">
        <v>11114983820.186001</v>
      </c>
      <c r="BE1486" s="1">
        <v>9049867661.3717098</v>
      </c>
      <c r="BF1486" s="1">
        <v>8675979911.3717098</v>
      </c>
      <c r="BG1486" s="1">
        <v>8075810512.4854202</v>
      </c>
      <c r="BH1486" s="1">
        <v>7793377854.1859999</v>
      </c>
      <c r="BI1486" s="1">
        <v>9049867661.3717098</v>
      </c>
      <c r="BJ1486" s="1">
        <v>8675979911.3717098</v>
      </c>
      <c r="BK1486" s="1">
        <v>8075810512.4854202</v>
      </c>
      <c r="BL1486" s="1">
        <v>7793377854.1859999</v>
      </c>
      <c r="BM1486" s="1" t="s">
        <v>85</v>
      </c>
      <c r="BN1486" s="1" t="s">
        <v>85</v>
      </c>
      <c r="BO1486" s="1" t="s">
        <v>85</v>
      </c>
      <c r="BP1486" t="s">
        <v>85</v>
      </c>
    </row>
    <row r="1487" spans="1:68" x14ac:dyDescent="0.25">
      <c r="A1487">
        <v>2891</v>
      </c>
      <c r="B1487" t="s">
        <v>391</v>
      </c>
      <c r="C1487">
        <v>2017</v>
      </c>
      <c r="D1487" s="2">
        <v>11847</v>
      </c>
      <c r="E1487" s="26">
        <v>74584.320000000007</v>
      </c>
      <c r="F1487" t="s">
        <v>91</v>
      </c>
      <c r="I1487" s="2">
        <v>176</v>
      </c>
      <c r="J1487" s="1">
        <v>761051280</v>
      </c>
      <c r="K1487" s="1">
        <v>400624133.39999998</v>
      </c>
      <c r="L1487" s="1">
        <v>0</v>
      </c>
      <c r="M1487" s="1">
        <v>52193802.270000003</v>
      </c>
      <c r="N1487" s="1">
        <v>0</v>
      </c>
      <c r="O1487" s="1">
        <v>57449727.93</v>
      </c>
      <c r="P1487" s="1">
        <v>43031022.920000002</v>
      </c>
      <c r="Q1487" s="1">
        <v>15140315</v>
      </c>
      <c r="R1487" s="1">
        <v>18854343</v>
      </c>
      <c r="S1487" s="1">
        <v>171847</v>
      </c>
      <c r="T1487" s="1">
        <v>64.815877869999994</v>
      </c>
      <c r="U1487" s="1">
        <v>3.396251688</v>
      </c>
      <c r="V1487" s="1">
        <v>716142</v>
      </c>
      <c r="W1487" s="1">
        <v>54</v>
      </c>
      <c r="X1487" s="1">
        <v>1.02</v>
      </c>
      <c r="Y1487" s="1">
        <v>203235285</v>
      </c>
      <c r="Z1487" s="1">
        <v>582656805.04640806</v>
      </c>
      <c r="AA1487" s="1">
        <v>23976434.16</v>
      </c>
      <c r="AB1487" s="1">
        <v>181614510</v>
      </c>
      <c r="AC1487" s="1">
        <v>582656805.04640806</v>
      </c>
      <c r="AD1487" s="1">
        <v>23976434.16</v>
      </c>
      <c r="AE1487" s="1">
        <v>181614510</v>
      </c>
      <c r="AF1487" s="1">
        <v>460232826.04148698</v>
      </c>
      <c r="AG1487" s="1">
        <v>24455962.843199998</v>
      </c>
      <c r="AH1487" s="1">
        <v>181614510</v>
      </c>
      <c r="AI1487" s="1">
        <v>402621541.803877</v>
      </c>
      <c r="AJ1487" s="1">
        <v>24455962.843199998</v>
      </c>
      <c r="AK1487" s="1">
        <v>458073861.32999998</v>
      </c>
      <c r="AL1487" s="1">
        <v>852899547.12640798</v>
      </c>
      <c r="AM1487" s="1">
        <v>831278772.12640798</v>
      </c>
      <c r="AN1487" s="1">
        <v>709334321.80468702</v>
      </c>
      <c r="AO1487" s="1">
        <v>651723037.56707704</v>
      </c>
      <c r="AP1487" s="1">
        <v>52193802.270000003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510267663.59999901</v>
      </c>
      <c r="AW1487" s="1">
        <v>905093349.39640796</v>
      </c>
      <c r="AX1487" s="1">
        <v>883472574.39640796</v>
      </c>
      <c r="AY1487" s="1">
        <v>761528124.074687</v>
      </c>
      <c r="AZ1487" s="1">
        <v>703916839.83707702</v>
      </c>
      <c r="BA1487" s="1">
        <v>761051280</v>
      </c>
      <c r="BB1487" s="1">
        <v>761051280</v>
      </c>
      <c r="BC1487" s="1">
        <v>761051280</v>
      </c>
      <c r="BD1487" s="1">
        <v>703916839.83707702</v>
      </c>
      <c r="BE1487" s="1">
        <v>852899547.12640798</v>
      </c>
      <c r="BF1487" s="1">
        <v>831278772.12640798</v>
      </c>
      <c r="BG1487" s="1">
        <v>709334321.80468702</v>
      </c>
      <c r="BH1487" s="1">
        <v>651723037.56707704</v>
      </c>
      <c r="BI1487" s="1">
        <v>708857477.73000002</v>
      </c>
      <c r="BJ1487" s="1">
        <v>708857477.73000002</v>
      </c>
      <c r="BK1487" s="1">
        <v>708857477.73000002</v>
      </c>
      <c r="BL1487" s="1">
        <v>651723037.56707704</v>
      </c>
      <c r="BM1487" s="1" t="s">
        <v>121</v>
      </c>
      <c r="BN1487" s="1" t="s">
        <v>121</v>
      </c>
      <c r="BO1487" s="1" t="s">
        <v>121</v>
      </c>
      <c r="BP1487" t="s">
        <v>85</v>
      </c>
    </row>
    <row r="1488" spans="1:68" x14ac:dyDescent="0.25">
      <c r="A1488">
        <v>2891</v>
      </c>
      <c r="B1488" t="s">
        <v>391</v>
      </c>
      <c r="C1488">
        <v>2017</v>
      </c>
      <c r="D1488" s="2">
        <v>11847</v>
      </c>
      <c r="E1488" s="26">
        <v>74584.320000000007</v>
      </c>
      <c r="F1488" t="s">
        <v>91</v>
      </c>
      <c r="I1488" s="2">
        <v>176</v>
      </c>
      <c r="J1488" s="1">
        <v>761051280</v>
      </c>
      <c r="K1488" s="1">
        <v>400624133.39999998</v>
      </c>
      <c r="L1488" s="1">
        <v>0</v>
      </c>
      <c r="M1488" s="1">
        <v>52193802.270000003</v>
      </c>
      <c r="N1488" s="1">
        <v>0</v>
      </c>
      <c r="O1488" s="1">
        <v>57449727.93</v>
      </c>
      <c r="P1488" s="1">
        <v>43031022.920000002</v>
      </c>
      <c r="Q1488" s="1">
        <v>15140315</v>
      </c>
      <c r="R1488" s="1">
        <v>18854343</v>
      </c>
      <c r="S1488" s="1">
        <v>171847</v>
      </c>
      <c r="T1488" s="1">
        <v>64.815877869999994</v>
      </c>
      <c r="U1488" s="1">
        <v>3.396251688</v>
      </c>
      <c r="V1488" s="1">
        <v>716142</v>
      </c>
      <c r="W1488" s="1">
        <v>54</v>
      </c>
      <c r="X1488" s="1">
        <v>1.02</v>
      </c>
      <c r="Y1488" s="1">
        <v>203235285</v>
      </c>
      <c r="Z1488" s="1">
        <v>582656805.04640806</v>
      </c>
      <c r="AA1488" s="1">
        <v>23976434.16</v>
      </c>
      <c r="AB1488" s="1">
        <v>181614510</v>
      </c>
      <c r="AC1488" s="1">
        <v>582656805.04640806</v>
      </c>
      <c r="AD1488" s="1">
        <v>23976434.16</v>
      </c>
      <c r="AE1488" s="1">
        <v>181614510</v>
      </c>
      <c r="AF1488" s="1">
        <v>460232826.04148698</v>
      </c>
      <c r="AG1488" s="1">
        <v>24455962.843199998</v>
      </c>
      <c r="AH1488" s="1">
        <v>181614510</v>
      </c>
      <c r="AI1488" s="1">
        <v>402621541.803877</v>
      </c>
      <c r="AJ1488" s="1">
        <v>24455962.843199998</v>
      </c>
      <c r="AK1488" s="1">
        <v>458073861.32999998</v>
      </c>
      <c r="AL1488" s="1">
        <v>852899547.12640798</v>
      </c>
      <c r="AM1488" s="1">
        <v>831278772.12640798</v>
      </c>
      <c r="AN1488" s="1">
        <v>709334321.80468702</v>
      </c>
      <c r="AO1488" s="1">
        <v>651723037.56707704</v>
      </c>
      <c r="AP1488" s="1">
        <v>52193802.270000003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510267663.59999901</v>
      </c>
      <c r="AW1488" s="1">
        <v>905093349.39640796</v>
      </c>
      <c r="AX1488" s="1">
        <v>883472574.39640796</v>
      </c>
      <c r="AY1488" s="1">
        <v>761528124.074687</v>
      </c>
      <c r="AZ1488" s="1">
        <v>703916839.83707702</v>
      </c>
      <c r="BA1488" s="1">
        <v>761051280</v>
      </c>
      <c r="BB1488" s="1">
        <v>761051280</v>
      </c>
      <c r="BC1488" s="1">
        <v>761051280</v>
      </c>
      <c r="BD1488" s="1">
        <v>703916839.83707702</v>
      </c>
      <c r="BE1488" s="1">
        <v>852899547.12640798</v>
      </c>
      <c r="BF1488" s="1">
        <v>831278772.12640798</v>
      </c>
      <c r="BG1488" s="1">
        <v>709334321.80468702</v>
      </c>
      <c r="BH1488" s="1">
        <v>651723037.56707704</v>
      </c>
      <c r="BI1488" s="1">
        <v>708857477.73000002</v>
      </c>
      <c r="BJ1488" s="1">
        <v>708857477.73000002</v>
      </c>
      <c r="BK1488" s="1">
        <v>708857477.73000002</v>
      </c>
      <c r="BL1488" s="1">
        <v>651723037.56707704</v>
      </c>
      <c r="BM1488" s="1" t="s">
        <v>121</v>
      </c>
      <c r="BN1488" s="1" t="s">
        <v>121</v>
      </c>
      <c r="BO1488" s="1" t="s">
        <v>121</v>
      </c>
      <c r="BP1488" t="s">
        <v>85</v>
      </c>
    </row>
    <row r="1489" spans="1:68" x14ac:dyDescent="0.25">
      <c r="A1489">
        <v>2891</v>
      </c>
      <c r="B1489" t="s">
        <v>391</v>
      </c>
      <c r="C1489">
        <v>2018</v>
      </c>
      <c r="D1489" s="2">
        <v>11944</v>
      </c>
      <c r="E1489" s="26">
        <v>74584.320000000007</v>
      </c>
      <c r="F1489" t="s">
        <v>91</v>
      </c>
      <c r="I1489" s="2">
        <v>176</v>
      </c>
      <c r="J1489" s="1">
        <v>767282560</v>
      </c>
      <c r="K1489" s="1">
        <v>431727006</v>
      </c>
      <c r="L1489" s="1">
        <v>0</v>
      </c>
      <c r="M1489" s="1">
        <v>36247480.539999999</v>
      </c>
      <c r="N1489" s="1">
        <v>0</v>
      </c>
      <c r="O1489" s="1">
        <v>57449727.93</v>
      </c>
      <c r="P1489" s="1">
        <v>43031022.920000002</v>
      </c>
      <c r="Q1489" s="1">
        <v>15140315</v>
      </c>
      <c r="R1489" s="1">
        <v>18854343</v>
      </c>
      <c r="S1489" s="1">
        <v>171847</v>
      </c>
      <c r="T1489" s="1">
        <v>65.446359790000002</v>
      </c>
      <c r="U1489" s="1">
        <v>2.8124136260000001</v>
      </c>
      <c r="V1489" s="1">
        <v>716142</v>
      </c>
      <c r="W1489" s="1">
        <v>54</v>
      </c>
      <c r="X1489" s="1">
        <v>1.02</v>
      </c>
      <c r="Y1489" s="1">
        <v>204899320</v>
      </c>
      <c r="Z1489" s="1">
        <v>594176442.09075606</v>
      </c>
      <c r="AA1489" s="1">
        <v>23976434.16</v>
      </c>
      <c r="AB1489" s="1">
        <v>183101520</v>
      </c>
      <c r="AC1489" s="1">
        <v>594176442.09075606</v>
      </c>
      <c r="AD1489" s="1">
        <v>23976434.16</v>
      </c>
      <c r="AE1489" s="1">
        <v>183101520</v>
      </c>
      <c r="AF1489" s="1">
        <v>469332033.441064</v>
      </c>
      <c r="AG1489" s="1">
        <v>24455962.843199998</v>
      </c>
      <c r="AH1489" s="1">
        <v>183101520</v>
      </c>
      <c r="AI1489" s="1">
        <v>410581723.48826802</v>
      </c>
      <c r="AJ1489" s="1">
        <v>24455962.843199998</v>
      </c>
      <c r="AK1489" s="1">
        <v>489176733.93000001</v>
      </c>
      <c r="AL1489" s="1">
        <v>866083219.17075598</v>
      </c>
      <c r="AM1489" s="1">
        <v>844285419.17075598</v>
      </c>
      <c r="AN1489" s="1">
        <v>719920539.20426404</v>
      </c>
      <c r="AO1489" s="1">
        <v>661170229.25146794</v>
      </c>
      <c r="AP1489" s="1">
        <v>36247480.539999999</v>
      </c>
      <c r="AQ1489" s="1">
        <v>0</v>
      </c>
      <c r="AR1489" s="1">
        <v>0</v>
      </c>
      <c r="AS1489" s="1">
        <v>0</v>
      </c>
      <c r="AT1489" s="1">
        <v>0</v>
      </c>
      <c r="AU1489" s="1">
        <v>0</v>
      </c>
      <c r="AV1489" s="1">
        <v>525424214.47000003</v>
      </c>
      <c r="AW1489" s="1">
        <v>902330699.71075594</v>
      </c>
      <c r="AX1489" s="1">
        <v>880532899.71075594</v>
      </c>
      <c r="AY1489" s="1">
        <v>756168019.74426401</v>
      </c>
      <c r="AZ1489" s="1">
        <v>697417709.79146802</v>
      </c>
      <c r="BA1489" s="1">
        <v>767282560</v>
      </c>
      <c r="BB1489" s="1">
        <v>767282560</v>
      </c>
      <c r="BC1489" s="1">
        <v>756168019.74426401</v>
      </c>
      <c r="BD1489" s="1">
        <v>697417709.79146802</v>
      </c>
      <c r="BE1489" s="1">
        <v>866083219.17075598</v>
      </c>
      <c r="BF1489" s="1">
        <v>844285419.17075598</v>
      </c>
      <c r="BG1489" s="1">
        <v>719920539.20426404</v>
      </c>
      <c r="BH1489" s="1">
        <v>661170229.25146794</v>
      </c>
      <c r="BI1489" s="1">
        <v>731035079.46000004</v>
      </c>
      <c r="BJ1489" s="1">
        <v>731035079.46000004</v>
      </c>
      <c r="BK1489" s="1">
        <v>719920539.20426404</v>
      </c>
      <c r="BL1489" s="1">
        <v>661170229.25146794</v>
      </c>
      <c r="BM1489" s="1" t="s">
        <v>121</v>
      </c>
      <c r="BN1489" s="1" t="s">
        <v>121</v>
      </c>
      <c r="BO1489" s="1" t="s">
        <v>85</v>
      </c>
      <c r="BP1489" t="s">
        <v>85</v>
      </c>
    </row>
    <row r="1490" spans="1:68" x14ac:dyDescent="0.25">
      <c r="A1490">
        <v>2891</v>
      </c>
      <c r="B1490" t="s">
        <v>391</v>
      </c>
      <c r="C1490">
        <v>2018</v>
      </c>
      <c r="D1490" s="2">
        <v>11944</v>
      </c>
      <c r="E1490" s="26">
        <v>74584.320000000007</v>
      </c>
      <c r="F1490" t="s">
        <v>91</v>
      </c>
      <c r="I1490" s="2">
        <v>176</v>
      </c>
      <c r="J1490" s="1">
        <v>767282560</v>
      </c>
      <c r="K1490" s="1">
        <v>431727006</v>
      </c>
      <c r="L1490" s="1">
        <v>0</v>
      </c>
      <c r="M1490" s="1">
        <v>36247480.539999999</v>
      </c>
      <c r="N1490" s="1">
        <v>0</v>
      </c>
      <c r="O1490" s="1">
        <v>57449727.93</v>
      </c>
      <c r="P1490" s="1">
        <v>43031022.920000002</v>
      </c>
      <c r="Q1490" s="1">
        <v>15140315</v>
      </c>
      <c r="R1490" s="1">
        <v>18854343</v>
      </c>
      <c r="S1490" s="1">
        <v>171847</v>
      </c>
      <c r="T1490" s="1">
        <v>65.446359790000002</v>
      </c>
      <c r="U1490" s="1">
        <v>2.8124136260000001</v>
      </c>
      <c r="V1490" s="1">
        <v>716142</v>
      </c>
      <c r="W1490" s="1">
        <v>54</v>
      </c>
      <c r="X1490" s="1">
        <v>1.02</v>
      </c>
      <c r="Y1490" s="1">
        <v>204899320</v>
      </c>
      <c r="Z1490" s="1">
        <v>594176442.09075606</v>
      </c>
      <c r="AA1490" s="1">
        <v>23976434.16</v>
      </c>
      <c r="AB1490" s="1">
        <v>183101520</v>
      </c>
      <c r="AC1490" s="1">
        <v>594176442.09075606</v>
      </c>
      <c r="AD1490" s="1">
        <v>23976434.16</v>
      </c>
      <c r="AE1490" s="1">
        <v>183101520</v>
      </c>
      <c r="AF1490" s="1">
        <v>469332033.441064</v>
      </c>
      <c r="AG1490" s="1">
        <v>24455962.843199998</v>
      </c>
      <c r="AH1490" s="1">
        <v>183101520</v>
      </c>
      <c r="AI1490" s="1">
        <v>410581723.48826802</v>
      </c>
      <c r="AJ1490" s="1">
        <v>24455962.843199998</v>
      </c>
      <c r="AK1490" s="1">
        <v>489176733.93000001</v>
      </c>
      <c r="AL1490" s="1">
        <v>866083219.17075598</v>
      </c>
      <c r="AM1490" s="1">
        <v>844285419.17075598</v>
      </c>
      <c r="AN1490" s="1">
        <v>719920539.20426404</v>
      </c>
      <c r="AO1490" s="1">
        <v>661170229.25146794</v>
      </c>
      <c r="AP1490" s="1">
        <v>36247480.539999999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525424214.47000003</v>
      </c>
      <c r="AW1490" s="1">
        <v>902330699.71075594</v>
      </c>
      <c r="AX1490" s="1">
        <v>880532899.71075594</v>
      </c>
      <c r="AY1490" s="1">
        <v>756168019.74426401</v>
      </c>
      <c r="AZ1490" s="1">
        <v>697417709.79146802</v>
      </c>
      <c r="BA1490" s="1">
        <v>767282560</v>
      </c>
      <c r="BB1490" s="1">
        <v>767282560</v>
      </c>
      <c r="BC1490" s="1">
        <v>756168019.74426401</v>
      </c>
      <c r="BD1490" s="1">
        <v>697417709.79146802</v>
      </c>
      <c r="BE1490" s="1">
        <v>866083219.17075598</v>
      </c>
      <c r="BF1490" s="1">
        <v>844285419.17075598</v>
      </c>
      <c r="BG1490" s="1">
        <v>719920539.20426404</v>
      </c>
      <c r="BH1490" s="1">
        <v>661170229.25146794</v>
      </c>
      <c r="BI1490" s="1">
        <v>731035079.46000004</v>
      </c>
      <c r="BJ1490" s="1">
        <v>731035079.46000004</v>
      </c>
      <c r="BK1490" s="1">
        <v>719920539.20426404</v>
      </c>
      <c r="BL1490" s="1">
        <v>661170229.25146794</v>
      </c>
      <c r="BM1490" s="1" t="s">
        <v>121</v>
      </c>
      <c r="BN1490" s="1" t="s">
        <v>121</v>
      </c>
      <c r="BO1490" s="1" t="s">
        <v>85</v>
      </c>
      <c r="BP1490" t="s">
        <v>85</v>
      </c>
    </row>
    <row r="1491" spans="1:68" x14ac:dyDescent="0.25">
      <c r="A1491">
        <v>2891</v>
      </c>
      <c r="B1491" t="s">
        <v>391</v>
      </c>
      <c r="C1491">
        <v>2019</v>
      </c>
      <c r="D1491" s="2">
        <v>12317</v>
      </c>
      <c r="E1491" s="26">
        <v>74584.320000000007</v>
      </c>
      <c r="F1491" t="s">
        <v>91</v>
      </c>
      <c r="I1491" s="2">
        <v>176</v>
      </c>
      <c r="J1491" s="1">
        <v>791244080</v>
      </c>
      <c r="K1491" s="1">
        <v>406049081.30000001</v>
      </c>
      <c r="L1491" s="1">
        <v>0</v>
      </c>
      <c r="M1491" s="1">
        <v>36247480.539999999</v>
      </c>
      <c r="N1491" s="1">
        <v>0</v>
      </c>
      <c r="O1491" s="1">
        <v>57449727.93</v>
      </c>
      <c r="P1491" s="1">
        <v>43031022.920000002</v>
      </c>
      <c r="Q1491" s="1">
        <v>15140315</v>
      </c>
      <c r="R1491" s="1">
        <v>18854343</v>
      </c>
      <c r="S1491" s="1">
        <v>171847</v>
      </c>
      <c r="T1491" s="1">
        <v>61.181749160000003</v>
      </c>
      <c r="U1491" s="1">
        <v>5.3998130199999999</v>
      </c>
      <c r="V1491" s="1">
        <v>716142</v>
      </c>
      <c r="W1491" s="1">
        <v>54</v>
      </c>
      <c r="X1491" s="1">
        <v>1.02</v>
      </c>
      <c r="Y1491" s="1">
        <v>211298135</v>
      </c>
      <c r="Z1491" s="1">
        <v>529174902.40538698</v>
      </c>
      <c r="AA1491" s="1">
        <v>23976434.16</v>
      </c>
      <c r="AB1491" s="1">
        <v>188819610</v>
      </c>
      <c r="AC1491" s="1">
        <v>529174902.40538698</v>
      </c>
      <c r="AD1491" s="1">
        <v>23976434.16</v>
      </c>
      <c r="AE1491" s="1">
        <v>188819610</v>
      </c>
      <c r="AF1491" s="1">
        <v>417988185.66078699</v>
      </c>
      <c r="AG1491" s="1">
        <v>24455962.843199998</v>
      </c>
      <c r="AH1491" s="1">
        <v>188819610</v>
      </c>
      <c r="AI1491" s="1">
        <v>365665024.83979899</v>
      </c>
      <c r="AJ1491" s="1">
        <v>24455962.843199998</v>
      </c>
      <c r="AK1491" s="1">
        <v>463498809.23000002</v>
      </c>
      <c r="AL1491" s="1">
        <v>807480494.48538697</v>
      </c>
      <c r="AM1491" s="1">
        <v>785001969.48538697</v>
      </c>
      <c r="AN1491" s="1">
        <v>674294781.42398703</v>
      </c>
      <c r="AO1491" s="1">
        <v>621971620.60299897</v>
      </c>
      <c r="AP1491" s="1">
        <v>36247480.539999999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499746289.76999998</v>
      </c>
      <c r="AW1491" s="1">
        <v>843727975.02538598</v>
      </c>
      <c r="AX1491" s="1">
        <v>821249450.02538598</v>
      </c>
      <c r="AY1491" s="1">
        <v>710542261.96398699</v>
      </c>
      <c r="AZ1491" s="1">
        <v>658219101.14299905</v>
      </c>
      <c r="BA1491" s="1">
        <v>791244080</v>
      </c>
      <c r="BB1491" s="1">
        <v>791244080</v>
      </c>
      <c r="BC1491" s="1">
        <v>710542261.96398699</v>
      </c>
      <c r="BD1491" s="1">
        <v>658219101.14299905</v>
      </c>
      <c r="BE1491" s="1">
        <v>807480494.48538697</v>
      </c>
      <c r="BF1491" s="1">
        <v>785001969.48538697</v>
      </c>
      <c r="BG1491" s="1">
        <v>674294781.42398703</v>
      </c>
      <c r="BH1491" s="1">
        <v>621971620.60299897</v>
      </c>
      <c r="BI1491" s="1">
        <v>754996599.46000004</v>
      </c>
      <c r="BJ1491" s="1">
        <v>754996599.46000004</v>
      </c>
      <c r="BK1491" s="1">
        <v>674294781.42398703</v>
      </c>
      <c r="BL1491" s="1">
        <v>621971620.60299897</v>
      </c>
      <c r="BM1491" s="1" t="s">
        <v>121</v>
      </c>
      <c r="BN1491" s="1" t="s">
        <v>121</v>
      </c>
      <c r="BO1491" s="1" t="s">
        <v>85</v>
      </c>
      <c r="BP1491" t="s">
        <v>85</v>
      </c>
    </row>
    <row r="1492" spans="1:68" x14ac:dyDescent="0.25">
      <c r="A1492">
        <v>2891</v>
      </c>
      <c r="B1492" t="s">
        <v>391</v>
      </c>
      <c r="C1492">
        <v>2019</v>
      </c>
      <c r="D1492" s="2">
        <v>12317</v>
      </c>
      <c r="E1492" s="26">
        <v>74584.320000000007</v>
      </c>
      <c r="F1492" t="s">
        <v>91</v>
      </c>
      <c r="I1492" s="2">
        <v>176</v>
      </c>
      <c r="J1492" s="1">
        <v>791244080</v>
      </c>
      <c r="K1492" s="1">
        <v>406049081.30000001</v>
      </c>
      <c r="L1492" s="1">
        <v>0</v>
      </c>
      <c r="M1492" s="1">
        <v>36247480.539999999</v>
      </c>
      <c r="N1492" s="1">
        <v>0</v>
      </c>
      <c r="O1492" s="1">
        <v>57449727.93</v>
      </c>
      <c r="P1492" s="1">
        <v>43031022.920000002</v>
      </c>
      <c r="Q1492" s="1">
        <v>15140315</v>
      </c>
      <c r="R1492" s="1">
        <v>18854343</v>
      </c>
      <c r="S1492" s="1">
        <v>171847</v>
      </c>
      <c r="T1492" s="1">
        <v>61.181749160000003</v>
      </c>
      <c r="U1492" s="1">
        <v>5.3998130199999999</v>
      </c>
      <c r="V1492" s="1">
        <v>716142</v>
      </c>
      <c r="W1492" s="1">
        <v>54</v>
      </c>
      <c r="X1492" s="1">
        <v>1.02</v>
      </c>
      <c r="Y1492" s="1">
        <v>211298135</v>
      </c>
      <c r="Z1492" s="1">
        <v>529174902.40538698</v>
      </c>
      <c r="AA1492" s="1">
        <v>23976434.16</v>
      </c>
      <c r="AB1492" s="1">
        <v>188819610</v>
      </c>
      <c r="AC1492" s="1">
        <v>529174902.40538698</v>
      </c>
      <c r="AD1492" s="1">
        <v>23976434.16</v>
      </c>
      <c r="AE1492" s="1">
        <v>188819610</v>
      </c>
      <c r="AF1492" s="1">
        <v>417988185.66078699</v>
      </c>
      <c r="AG1492" s="1">
        <v>24455962.843199998</v>
      </c>
      <c r="AH1492" s="1">
        <v>188819610</v>
      </c>
      <c r="AI1492" s="1">
        <v>365665024.83979899</v>
      </c>
      <c r="AJ1492" s="1">
        <v>24455962.843199998</v>
      </c>
      <c r="AK1492" s="1">
        <v>463498809.23000002</v>
      </c>
      <c r="AL1492" s="1">
        <v>807480494.48538697</v>
      </c>
      <c r="AM1492" s="1">
        <v>785001969.48538697</v>
      </c>
      <c r="AN1492" s="1">
        <v>674294781.42398703</v>
      </c>
      <c r="AO1492" s="1">
        <v>621971620.60299897</v>
      </c>
      <c r="AP1492" s="1">
        <v>36247480.539999999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499746289.76999998</v>
      </c>
      <c r="AW1492" s="1">
        <v>843727975.02538598</v>
      </c>
      <c r="AX1492" s="1">
        <v>821249450.02538598</v>
      </c>
      <c r="AY1492" s="1">
        <v>710542261.96398699</v>
      </c>
      <c r="AZ1492" s="1">
        <v>658219101.14299905</v>
      </c>
      <c r="BA1492" s="1">
        <v>791244080</v>
      </c>
      <c r="BB1492" s="1">
        <v>791244080</v>
      </c>
      <c r="BC1492" s="1">
        <v>710542261.96398699</v>
      </c>
      <c r="BD1492" s="1">
        <v>658219101.14299905</v>
      </c>
      <c r="BE1492" s="1">
        <v>807480494.48538697</v>
      </c>
      <c r="BF1492" s="1">
        <v>785001969.48538697</v>
      </c>
      <c r="BG1492" s="1">
        <v>674294781.42398703</v>
      </c>
      <c r="BH1492" s="1">
        <v>621971620.60299897</v>
      </c>
      <c r="BI1492" s="1">
        <v>754996599.46000004</v>
      </c>
      <c r="BJ1492" s="1">
        <v>754996599.46000004</v>
      </c>
      <c r="BK1492" s="1">
        <v>674294781.42398703</v>
      </c>
      <c r="BL1492" s="1">
        <v>621971620.60299897</v>
      </c>
      <c r="BM1492" s="1" t="s">
        <v>121</v>
      </c>
      <c r="BN1492" s="1" t="s">
        <v>121</v>
      </c>
      <c r="BO1492" s="1" t="s">
        <v>85</v>
      </c>
      <c r="BP1492" t="s">
        <v>85</v>
      </c>
    </row>
    <row r="1493" spans="1:68" x14ac:dyDescent="0.25">
      <c r="A1493">
        <v>2891</v>
      </c>
      <c r="B1493" t="s">
        <v>391</v>
      </c>
      <c r="C1493">
        <v>2020</v>
      </c>
      <c r="D1493" s="2">
        <v>12513</v>
      </c>
      <c r="E1493" s="26">
        <v>74584.320000000007</v>
      </c>
      <c r="F1493" t="s">
        <v>91</v>
      </c>
      <c r="I1493" s="2">
        <v>176</v>
      </c>
      <c r="J1493" s="1">
        <v>803835120</v>
      </c>
      <c r="K1493" s="1">
        <v>450851172.30000001</v>
      </c>
      <c r="L1493" s="1">
        <v>0</v>
      </c>
      <c r="M1493" s="1">
        <v>45303278.369999997</v>
      </c>
      <c r="N1493" s="1">
        <v>0</v>
      </c>
      <c r="O1493" s="1">
        <v>57449727.93</v>
      </c>
      <c r="P1493" s="1">
        <v>43031022.920000002</v>
      </c>
      <c r="Q1493" s="1">
        <v>15140315</v>
      </c>
      <c r="R1493" s="1">
        <v>18854343</v>
      </c>
      <c r="S1493" s="1">
        <v>171847</v>
      </c>
      <c r="T1493" s="1">
        <v>65.254987330000006</v>
      </c>
      <c r="U1493" s="1">
        <v>2.4638042869999999</v>
      </c>
      <c r="V1493" s="1">
        <v>716142</v>
      </c>
      <c r="W1493" s="1">
        <v>54</v>
      </c>
      <c r="X1493" s="1">
        <v>1.02</v>
      </c>
      <c r="Y1493" s="1">
        <v>214660515</v>
      </c>
      <c r="Z1493" s="1">
        <v>595668068.51782203</v>
      </c>
      <c r="AA1493" s="1">
        <v>23976434.16</v>
      </c>
      <c r="AB1493" s="1">
        <v>191824290</v>
      </c>
      <c r="AC1493" s="1">
        <v>595668068.51782203</v>
      </c>
      <c r="AD1493" s="1">
        <v>23976434.16</v>
      </c>
      <c r="AE1493" s="1">
        <v>191824290</v>
      </c>
      <c r="AF1493" s="1">
        <v>470510249.22775197</v>
      </c>
      <c r="AG1493" s="1">
        <v>24455962.843199998</v>
      </c>
      <c r="AH1493" s="1">
        <v>191824290</v>
      </c>
      <c r="AI1493" s="1">
        <v>411612451.91477799</v>
      </c>
      <c r="AJ1493" s="1">
        <v>24455962.843199998</v>
      </c>
      <c r="AK1493" s="1">
        <v>508300900.23000002</v>
      </c>
      <c r="AL1493" s="1">
        <v>877336040.59782195</v>
      </c>
      <c r="AM1493" s="1">
        <v>854499815.59782195</v>
      </c>
      <c r="AN1493" s="1">
        <v>729821524.99095201</v>
      </c>
      <c r="AO1493" s="1">
        <v>670923727.67797804</v>
      </c>
      <c r="AP1493" s="1">
        <v>45303278.369999997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553604178.60000002</v>
      </c>
      <c r="AW1493" s="1">
        <v>922639318.96782196</v>
      </c>
      <c r="AX1493" s="1">
        <v>899803093.96782196</v>
      </c>
      <c r="AY1493" s="1">
        <v>775124803.36095202</v>
      </c>
      <c r="AZ1493" s="1">
        <v>716227006.04797804</v>
      </c>
      <c r="BA1493" s="1">
        <v>803835120</v>
      </c>
      <c r="BB1493" s="1">
        <v>803835120</v>
      </c>
      <c r="BC1493" s="1">
        <v>775124803.36095202</v>
      </c>
      <c r="BD1493" s="1">
        <v>716227006.04797804</v>
      </c>
      <c r="BE1493" s="1">
        <v>877336040.59782195</v>
      </c>
      <c r="BF1493" s="1">
        <v>854499815.59782195</v>
      </c>
      <c r="BG1493" s="1">
        <v>729821524.99095201</v>
      </c>
      <c r="BH1493" s="1">
        <v>670923727.67797804</v>
      </c>
      <c r="BI1493" s="1">
        <v>758531841.63</v>
      </c>
      <c r="BJ1493" s="1">
        <v>758531841.63</v>
      </c>
      <c r="BK1493" s="1">
        <v>729821524.99095201</v>
      </c>
      <c r="BL1493" s="1">
        <v>670923727.67797804</v>
      </c>
      <c r="BM1493" s="1" t="s">
        <v>121</v>
      </c>
      <c r="BN1493" s="1" t="s">
        <v>121</v>
      </c>
      <c r="BO1493" s="1" t="s">
        <v>85</v>
      </c>
      <c r="BP1493" t="s">
        <v>85</v>
      </c>
    </row>
    <row r="1494" spans="1:68" x14ac:dyDescent="0.25">
      <c r="A1494">
        <v>2891</v>
      </c>
      <c r="B1494" t="s">
        <v>391</v>
      </c>
      <c r="C1494">
        <v>2020</v>
      </c>
      <c r="D1494" s="2">
        <v>12513</v>
      </c>
      <c r="E1494" s="26">
        <v>74584.320000000007</v>
      </c>
      <c r="F1494" t="s">
        <v>91</v>
      </c>
      <c r="I1494" s="2">
        <v>176</v>
      </c>
      <c r="J1494" s="1">
        <v>803835120</v>
      </c>
      <c r="K1494" s="1">
        <v>450851172.30000001</v>
      </c>
      <c r="L1494" s="1">
        <v>0</v>
      </c>
      <c r="M1494" s="1">
        <v>45303278.369999997</v>
      </c>
      <c r="N1494" s="1">
        <v>0</v>
      </c>
      <c r="O1494" s="1">
        <v>57449727.93</v>
      </c>
      <c r="P1494" s="1">
        <v>43031022.920000002</v>
      </c>
      <c r="Q1494" s="1">
        <v>15140315</v>
      </c>
      <c r="R1494" s="1">
        <v>18854343</v>
      </c>
      <c r="S1494" s="1">
        <v>171847</v>
      </c>
      <c r="T1494" s="1">
        <v>65.254987330000006</v>
      </c>
      <c r="U1494" s="1">
        <v>2.4638042869999999</v>
      </c>
      <c r="V1494" s="1">
        <v>716142</v>
      </c>
      <c r="W1494" s="1">
        <v>54</v>
      </c>
      <c r="X1494" s="1">
        <v>1.02</v>
      </c>
      <c r="Y1494" s="1">
        <v>214660515</v>
      </c>
      <c r="Z1494" s="1">
        <v>595668068.51782203</v>
      </c>
      <c r="AA1494" s="1">
        <v>23976434.16</v>
      </c>
      <c r="AB1494" s="1">
        <v>191824290</v>
      </c>
      <c r="AC1494" s="1">
        <v>595668068.51782203</v>
      </c>
      <c r="AD1494" s="1">
        <v>23976434.16</v>
      </c>
      <c r="AE1494" s="1">
        <v>191824290</v>
      </c>
      <c r="AF1494" s="1">
        <v>470510249.22775197</v>
      </c>
      <c r="AG1494" s="1">
        <v>24455962.843199998</v>
      </c>
      <c r="AH1494" s="1">
        <v>191824290</v>
      </c>
      <c r="AI1494" s="1">
        <v>411612451.91477799</v>
      </c>
      <c r="AJ1494" s="1">
        <v>24455962.843199998</v>
      </c>
      <c r="AK1494" s="1">
        <v>508300900.23000002</v>
      </c>
      <c r="AL1494" s="1">
        <v>877336040.59782195</v>
      </c>
      <c r="AM1494" s="1">
        <v>854499815.59782195</v>
      </c>
      <c r="AN1494" s="1">
        <v>729821524.99095201</v>
      </c>
      <c r="AO1494" s="1">
        <v>670923727.67797804</v>
      </c>
      <c r="AP1494" s="1">
        <v>45303278.369999997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553604178.60000002</v>
      </c>
      <c r="AW1494" s="1">
        <v>922639318.96782196</v>
      </c>
      <c r="AX1494" s="1">
        <v>899803093.96782196</v>
      </c>
      <c r="AY1494" s="1">
        <v>775124803.36095202</v>
      </c>
      <c r="AZ1494" s="1">
        <v>716227006.04797804</v>
      </c>
      <c r="BA1494" s="1">
        <v>803835120</v>
      </c>
      <c r="BB1494" s="1">
        <v>803835120</v>
      </c>
      <c r="BC1494" s="1">
        <v>775124803.36095202</v>
      </c>
      <c r="BD1494" s="1">
        <v>716227006.04797804</v>
      </c>
      <c r="BE1494" s="1">
        <v>877336040.59782195</v>
      </c>
      <c r="BF1494" s="1">
        <v>854499815.59782195</v>
      </c>
      <c r="BG1494" s="1">
        <v>729821524.99095201</v>
      </c>
      <c r="BH1494" s="1">
        <v>670923727.67797804</v>
      </c>
      <c r="BI1494" s="1">
        <v>758531841.63</v>
      </c>
      <c r="BJ1494" s="1">
        <v>758531841.63</v>
      </c>
      <c r="BK1494" s="1">
        <v>729821524.99095201</v>
      </c>
      <c r="BL1494" s="1">
        <v>670923727.67797804</v>
      </c>
      <c r="BM1494" s="1" t="s">
        <v>121</v>
      </c>
      <c r="BN1494" s="1" t="s">
        <v>121</v>
      </c>
      <c r="BO1494" s="1" t="s">
        <v>85</v>
      </c>
      <c r="BP1494" t="s">
        <v>85</v>
      </c>
    </row>
    <row r="1495" spans="1:68" x14ac:dyDescent="0.25">
      <c r="A1495">
        <v>2891</v>
      </c>
      <c r="B1495" t="s">
        <v>391</v>
      </c>
      <c r="C1495">
        <v>2021</v>
      </c>
      <c r="D1495" s="2">
        <v>12513</v>
      </c>
      <c r="E1495" s="26">
        <v>74584.320000000007</v>
      </c>
      <c r="F1495" t="s">
        <v>91</v>
      </c>
      <c r="I1495" s="2">
        <v>176</v>
      </c>
      <c r="J1495" s="1">
        <v>803835120</v>
      </c>
      <c r="K1495" s="1">
        <v>493540106.19999999</v>
      </c>
      <c r="L1495" s="1">
        <v>0</v>
      </c>
      <c r="M1495" s="1">
        <v>55839306.530000001</v>
      </c>
      <c r="N1495" s="1">
        <v>0</v>
      </c>
      <c r="O1495" s="1">
        <v>57449727.93</v>
      </c>
      <c r="P1495" s="1">
        <v>43031022.920000002</v>
      </c>
      <c r="Q1495" s="1">
        <v>15140315</v>
      </c>
      <c r="R1495" s="1">
        <v>18854343</v>
      </c>
      <c r="S1495" s="1">
        <v>171847</v>
      </c>
      <c r="T1495" s="1">
        <v>65.027739269999998</v>
      </c>
      <c r="U1495" s="1">
        <v>3.2785666080000002</v>
      </c>
      <c r="V1495" s="1">
        <v>716142</v>
      </c>
      <c r="W1495" s="1">
        <v>54</v>
      </c>
      <c r="X1495" s="1">
        <v>1.02</v>
      </c>
      <c r="Y1495" s="1">
        <v>214660515</v>
      </c>
      <c r="Z1495" s="1">
        <v>585783045.16031098</v>
      </c>
      <c r="AA1495" s="1">
        <v>23976434.16</v>
      </c>
      <c r="AB1495" s="1">
        <v>191824290</v>
      </c>
      <c r="AC1495" s="1">
        <v>585783045.16031098</v>
      </c>
      <c r="AD1495" s="1">
        <v>23976434.16</v>
      </c>
      <c r="AE1495" s="1">
        <v>191824290</v>
      </c>
      <c r="AF1495" s="1">
        <v>462702201.34105301</v>
      </c>
      <c r="AG1495" s="1">
        <v>24455962.843199998</v>
      </c>
      <c r="AH1495" s="1">
        <v>191824290</v>
      </c>
      <c r="AI1495" s="1">
        <v>404781804.24963802</v>
      </c>
      <c r="AJ1495" s="1">
        <v>24455962.843199998</v>
      </c>
      <c r="AK1495" s="1">
        <v>550989834.13</v>
      </c>
      <c r="AL1495" s="1">
        <v>867451017.24031103</v>
      </c>
      <c r="AM1495" s="1">
        <v>844614792.24031103</v>
      </c>
      <c r="AN1495" s="1">
        <v>722013477.10425305</v>
      </c>
      <c r="AO1495" s="1">
        <v>664093080.01283801</v>
      </c>
      <c r="AP1495" s="1">
        <v>55839306.530000001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606829140.65999997</v>
      </c>
      <c r="AW1495" s="1">
        <v>923290323.770311</v>
      </c>
      <c r="AX1495" s="1">
        <v>900454098.770311</v>
      </c>
      <c r="AY1495" s="1">
        <v>777852783.63425303</v>
      </c>
      <c r="AZ1495" s="1">
        <v>719932386.54283798</v>
      </c>
      <c r="BA1495" s="1">
        <v>803835120</v>
      </c>
      <c r="BB1495" s="1">
        <v>803835120</v>
      </c>
      <c r="BC1495" s="1">
        <v>777852783.63425303</v>
      </c>
      <c r="BD1495" s="1">
        <v>719932386.54283798</v>
      </c>
      <c r="BE1495" s="1">
        <v>867451017.24031103</v>
      </c>
      <c r="BF1495" s="1">
        <v>844614792.24031103</v>
      </c>
      <c r="BG1495" s="1">
        <v>722013477.10425305</v>
      </c>
      <c r="BH1495" s="1">
        <v>664093080.01283801</v>
      </c>
      <c r="BI1495" s="1">
        <v>747995813.47000003</v>
      </c>
      <c r="BJ1495" s="1">
        <v>747995813.47000003</v>
      </c>
      <c r="BK1495" s="1">
        <v>722013477.10425305</v>
      </c>
      <c r="BL1495" s="1">
        <v>664093080.01283801</v>
      </c>
      <c r="BM1495" s="1" t="s">
        <v>121</v>
      </c>
      <c r="BN1495" s="1" t="s">
        <v>121</v>
      </c>
      <c r="BO1495" s="1" t="s">
        <v>85</v>
      </c>
      <c r="BP1495" t="s">
        <v>85</v>
      </c>
    </row>
    <row r="1496" spans="1:68" x14ac:dyDescent="0.25">
      <c r="A1496">
        <v>2891</v>
      </c>
      <c r="B1496" t="s">
        <v>391</v>
      </c>
      <c r="C1496">
        <v>2021</v>
      </c>
      <c r="D1496" s="2">
        <v>12513</v>
      </c>
      <c r="E1496" s="26">
        <v>74584.320000000007</v>
      </c>
      <c r="F1496" t="s">
        <v>91</v>
      </c>
      <c r="I1496" s="2">
        <v>176</v>
      </c>
      <c r="J1496" s="1">
        <v>803835120</v>
      </c>
      <c r="K1496" s="1">
        <v>493540106.19999999</v>
      </c>
      <c r="L1496" s="1">
        <v>0</v>
      </c>
      <c r="M1496" s="1">
        <v>55839306.530000001</v>
      </c>
      <c r="N1496" s="1">
        <v>0</v>
      </c>
      <c r="O1496" s="1">
        <v>57449727.93</v>
      </c>
      <c r="P1496" s="1">
        <v>43031022.920000002</v>
      </c>
      <c r="Q1496" s="1">
        <v>15140315</v>
      </c>
      <c r="R1496" s="1">
        <v>18854343</v>
      </c>
      <c r="S1496" s="1">
        <v>171847</v>
      </c>
      <c r="T1496" s="1">
        <v>65.027739269999998</v>
      </c>
      <c r="U1496" s="1">
        <v>3.2785666080000002</v>
      </c>
      <c r="V1496" s="1">
        <v>716142</v>
      </c>
      <c r="W1496" s="1">
        <v>54</v>
      </c>
      <c r="X1496" s="1">
        <v>1.02</v>
      </c>
      <c r="Y1496" s="1">
        <v>214660515</v>
      </c>
      <c r="Z1496" s="1">
        <v>585783045.16031098</v>
      </c>
      <c r="AA1496" s="1">
        <v>23976434.16</v>
      </c>
      <c r="AB1496" s="1">
        <v>191824290</v>
      </c>
      <c r="AC1496" s="1">
        <v>585783045.16031098</v>
      </c>
      <c r="AD1496" s="1">
        <v>23976434.16</v>
      </c>
      <c r="AE1496" s="1">
        <v>191824290</v>
      </c>
      <c r="AF1496" s="1">
        <v>462702201.34105301</v>
      </c>
      <c r="AG1496" s="1">
        <v>24455962.843199998</v>
      </c>
      <c r="AH1496" s="1">
        <v>191824290</v>
      </c>
      <c r="AI1496" s="1">
        <v>404781804.24963802</v>
      </c>
      <c r="AJ1496" s="1">
        <v>24455962.843199998</v>
      </c>
      <c r="AK1496" s="1">
        <v>550989834.13</v>
      </c>
      <c r="AL1496" s="1">
        <v>867451017.24031103</v>
      </c>
      <c r="AM1496" s="1">
        <v>844614792.24031103</v>
      </c>
      <c r="AN1496" s="1">
        <v>722013477.10425305</v>
      </c>
      <c r="AO1496" s="1">
        <v>664093080.01283801</v>
      </c>
      <c r="AP1496" s="1">
        <v>55839306.530000001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606829140.65999997</v>
      </c>
      <c r="AW1496" s="1">
        <v>923290323.770311</v>
      </c>
      <c r="AX1496" s="1">
        <v>900454098.770311</v>
      </c>
      <c r="AY1496" s="1">
        <v>777852783.63425303</v>
      </c>
      <c r="AZ1496" s="1">
        <v>719932386.54283798</v>
      </c>
      <c r="BA1496" s="1">
        <v>803835120</v>
      </c>
      <c r="BB1496" s="1">
        <v>803835120</v>
      </c>
      <c r="BC1496" s="1">
        <v>777852783.63425303</v>
      </c>
      <c r="BD1496" s="1">
        <v>719932386.54283798</v>
      </c>
      <c r="BE1496" s="1">
        <v>867451017.24031103</v>
      </c>
      <c r="BF1496" s="1">
        <v>844614792.24031103</v>
      </c>
      <c r="BG1496" s="1">
        <v>722013477.10425305</v>
      </c>
      <c r="BH1496" s="1">
        <v>664093080.01283801</v>
      </c>
      <c r="BI1496" s="1">
        <v>747995813.47000003</v>
      </c>
      <c r="BJ1496" s="1">
        <v>747995813.47000003</v>
      </c>
      <c r="BK1496" s="1">
        <v>722013477.10425305</v>
      </c>
      <c r="BL1496" s="1">
        <v>664093080.01283801</v>
      </c>
      <c r="BM1496" s="1" t="s">
        <v>121</v>
      </c>
      <c r="BN1496" s="1" t="s">
        <v>121</v>
      </c>
      <c r="BO1496" s="1" t="s">
        <v>85</v>
      </c>
      <c r="BP1496" t="s">
        <v>85</v>
      </c>
    </row>
    <row r="1497" spans="1:68" x14ac:dyDescent="0.25">
      <c r="A1497">
        <v>2154</v>
      </c>
      <c r="B1497" t="s">
        <v>392</v>
      </c>
      <c r="C1497">
        <v>2017</v>
      </c>
      <c r="D1497" s="2">
        <v>14264</v>
      </c>
      <c r="E1497" s="26">
        <v>83838.880000000005</v>
      </c>
      <c r="F1497" t="s">
        <v>84</v>
      </c>
      <c r="I1497" s="2">
        <v>292</v>
      </c>
      <c r="J1497" s="1">
        <v>1520257120</v>
      </c>
      <c r="K1497" s="1">
        <v>631511086.29999995</v>
      </c>
      <c r="L1497" s="1">
        <v>55605622.560000002</v>
      </c>
      <c r="M1497" s="1">
        <v>64833936.140000001</v>
      </c>
      <c r="N1497" s="1">
        <v>0</v>
      </c>
      <c r="O1497" s="1">
        <v>99533091.189999998</v>
      </c>
      <c r="P1497" s="1">
        <v>25669908.32</v>
      </c>
      <c r="Q1497" s="1">
        <v>8211375</v>
      </c>
      <c r="R1497" s="1">
        <v>5517148</v>
      </c>
      <c r="S1497" s="1">
        <v>154750</v>
      </c>
      <c r="T1497" s="1">
        <v>70.917863429999997</v>
      </c>
      <c r="U1497" s="1">
        <v>0.86270395799999999</v>
      </c>
      <c r="V1497" s="1">
        <v>0</v>
      </c>
      <c r="Y1497" s="1">
        <v>244698920</v>
      </c>
      <c r="Z1497" s="1">
        <v>330386302.640486</v>
      </c>
      <c r="AA1497" s="1">
        <v>0</v>
      </c>
      <c r="AB1497" s="1">
        <v>218667120</v>
      </c>
      <c r="AC1497" s="1">
        <v>330386302.640486</v>
      </c>
      <c r="AD1497" s="1">
        <v>0</v>
      </c>
      <c r="AE1497" s="1">
        <v>218667120</v>
      </c>
      <c r="AF1497" s="1">
        <v>261607519.81293499</v>
      </c>
      <c r="AG1497" s="1">
        <v>0</v>
      </c>
      <c r="AH1497" s="1">
        <v>218667120</v>
      </c>
      <c r="AI1497" s="1">
        <v>229241033.77644101</v>
      </c>
      <c r="AJ1497" s="1">
        <v>0</v>
      </c>
      <c r="AK1497" s="1">
        <v>786649800.04999995</v>
      </c>
      <c r="AL1497" s="1">
        <v>656360753.520486</v>
      </c>
      <c r="AM1497" s="1">
        <v>630328953.520486</v>
      </c>
      <c r="AN1497" s="1">
        <v>561550170.69293499</v>
      </c>
      <c r="AO1497" s="1">
        <v>529183684.65644097</v>
      </c>
      <c r="AP1497" s="1">
        <v>64833936.140000001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851483736.18999898</v>
      </c>
      <c r="AW1497" s="1">
        <v>721194689.66048598</v>
      </c>
      <c r="AX1497" s="1">
        <v>695162889.66048598</v>
      </c>
      <c r="AY1497" s="1">
        <v>626384106.83293498</v>
      </c>
      <c r="AZ1497" s="1">
        <v>594017620.79644096</v>
      </c>
      <c r="BA1497" s="1">
        <v>721194689.66048598</v>
      </c>
      <c r="BB1497" s="1">
        <v>695162889.66048598</v>
      </c>
      <c r="BC1497" s="1">
        <v>626384106.83293498</v>
      </c>
      <c r="BD1497" s="1">
        <v>594017620.79644096</v>
      </c>
      <c r="BE1497" s="1">
        <v>656360753.520486</v>
      </c>
      <c r="BF1497" s="1">
        <v>630328953.520486</v>
      </c>
      <c r="BG1497" s="1">
        <v>561550170.69293499</v>
      </c>
      <c r="BH1497" s="1">
        <v>529183684.65644097</v>
      </c>
      <c r="BI1497" s="1">
        <v>656360753.520486</v>
      </c>
      <c r="BJ1497" s="1">
        <v>630328953.520486</v>
      </c>
      <c r="BK1497" s="1">
        <v>561550170.69293499</v>
      </c>
      <c r="BL1497" s="1">
        <v>529183684.65644097</v>
      </c>
      <c r="BM1497" s="1" t="s">
        <v>85</v>
      </c>
      <c r="BN1497" s="1" t="s">
        <v>85</v>
      </c>
      <c r="BO1497" s="1" t="s">
        <v>85</v>
      </c>
      <c r="BP1497" t="s">
        <v>85</v>
      </c>
    </row>
    <row r="1498" spans="1:68" x14ac:dyDescent="0.25">
      <c r="A1498">
        <v>2154</v>
      </c>
      <c r="B1498" t="s">
        <v>392</v>
      </c>
      <c r="C1498">
        <v>2018</v>
      </c>
      <c r="D1498" s="2">
        <v>14375</v>
      </c>
      <c r="E1498" s="26">
        <v>83838.880000000005</v>
      </c>
      <c r="F1498" t="s">
        <v>84</v>
      </c>
      <c r="I1498" s="2">
        <v>292</v>
      </c>
      <c r="J1498" s="1">
        <v>1532087500</v>
      </c>
      <c r="K1498" s="1">
        <v>653404256.89999998</v>
      </c>
      <c r="L1498" s="1">
        <v>53968204.060000002</v>
      </c>
      <c r="M1498" s="1">
        <v>59192157.880000003</v>
      </c>
      <c r="N1498" s="1">
        <v>0</v>
      </c>
      <c r="O1498" s="1">
        <v>99533091.189999998</v>
      </c>
      <c r="P1498" s="1">
        <v>25669908.32</v>
      </c>
      <c r="Q1498" s="1">
        <v>8211375</v>
      </c>
      <c r="R1498" s="1">
        <v>5517148</v>
      </c>
      <c r="S1498" s="1">
        <v>154750</v>
      </c>
      <c r="T1498" s="1">
        <v>71.348086379999998</v>
      </c>
      <c r="U1498" s="1">
        <v>1.0429710670000001</v>
      </c>
      <c r="V1498" s="1">
        <v>0</v>
      </c>
      <c r="Y1498" s="1">
        <v>246603125</v>
      </c>
      <c r="Z1498" s="1">
        <v>331565116.40315199</v>
      </c>
      <c r="AA1498" s="1">
        <v>0</v>
      </c>
      <c r="AB1498" s="1">
        <v>220368750</v>
      </c>
      <c r="AC1498" s="1">
        <v>331565116.40315199</v>
      </c>
      <c r="AD1498" s="1">
        <v>0</v>
      </c>
      <c r="AE1498" s="1">
        <v>220368750</v>
      </c>
      <c r="AF1498" s="1">
        <v>262540931.828832</v>
      </c>
      <c r="AG1498" s="1">
        <v>0</v>
      </c>
      <c r="AH1498" s="1">
        <v>220368750</v>
      </c>
      <c r="AI1498" s="1">
        <v>230058962.61738801</v>
      </c>
      <c r="AJ1498" s="1">
        <v>0</v>
      </c>
      <c r="AK1498" s="1">
        <v>806905552.14999998</v>
      </c>
      <c r="AL1498" s="1">
        <v>657806353.78315198</v>
      </c>
      <c r="AM1498" s="1">
        <v>631571978.78315198</v>
      </c>
      <c r="AN1498" s="1">
        <v>562547794.20883298</v>
      </c>
      <c r="AO1498" s="1">
        <v>530065824.99738801</v>
      </c>
      <c r="AP1498" s="1">
        <v>59192157.880000003</v>
      </c>
      <c r="AQ1498" s="1">
        <v>0</v>
      </c>
      <c r="AR1498" s="1">
        <v>0</v>
      </c>
      <c r="AS1498" s="1">
        <v>0</v>
      </c>
      <c r="AT1498" s="1">
        <v>0</v>
      </c>
      <c r="AU1498" s="1">
        <v>0</v>
      </c>
      <c r="AV1498" s="1">
        <v>866097710.02999997</v>
      </c>
      <c r="AW1498" s="1">
        <v>716998511.66315198</v>
      </c>
      <c r="AX1498" s="1">
        <v>690764136.66315198</v>
      </c>
      <c r="AY1498" s="1">
        <v>621739952.08883297</v>
      </c>
      <c r="AZ1498" s="1">
        <v>589257982.877388</v>
      </c>
      <c r="BA1498" s="1">
        <v>716998511.66315198</v>
      </c>
      <c r="BB1498" s="1">
        <v>690764136.66315198</v>
      </c>
      <c r="BC1498" s="1">
        <v>621739952.08883297</v>
      </c>
      <c r="BD1498" s="1">
        <v>589257982.877388</v>
      </c>
      <c r="BE1498" s="1">
        <v>657806353.78315198</v>
      </c>
      <c r="BF1498" s="1">
        <v>631571978.78315198</v>
      </c>
      <c r="BG1498" s="1">
        <v>562547794.20883298</v>
      </c>
      <c r="BH1498" s="1">
        <v>530065824.99738801</v>
      </c>
      <c r="BI1498" s="1">
        <v>657806353.78315198</v>
      </c>
      <c r="BJ1498" s="1">
        <v>631571978.78315198</v>
      </c>
      <c r="BK1498" s="1">
        <v>562547794.20883298</v>
      </c>
      <c r="BL1498" s="1">
        <v>530065824.99738801</v>
      </c>
      <c r="BM1498" s="1" t="s">
        <v>85</v>
      </c>
      <c r="BN1498" s="1" t="s">
        <v>85</v>
      </c>
      <c r="BO1498" s="1" t="s">
        <v>85</v>
      </c>
      <c r="BP1498" t="s">
        <v>85</v>
      </c>
    </row>
    <row r="1499" spans="1:68" x14ac:dyDescent="0.25">
      <c r="A1499">
        <v>2154</v>
      </c>
      <c r="B1499" t="s">
        <v>392</v>
      </c>
      <c r="C1499">
        <v>2019</v>
      </c>
      <c r="D1499" s="2">
        <v>14574</v>
      </c>
      <c r="E1499" s="26">
        <v>83838.880000000005</v>
      </c>
      <c r="F1499" t="s">
        <v>84</v>
      </c>
      <c r="I1499" s="2">
        <v>292</v>
      </c>
      <c r="J1499" s="1">
        <v>1553296920</v>
      </c>
      <c r="K1499" s="1">
        <v>633006367.5</v>
      </c>
      <c r="L1499" s="1">
        <v>43356211.219999999</v>
      </c>
      <c r="M1499" s="1">
        <v>56201094.399999999</v>
      </c>
      <c r="N1499" s="1">
        <v>0</v>
      </c>
      <c r="O1499" s="1">
        <v>99533091.189999998</v>
      </c>
      <c r="P1499" s="1">
        <v>25669908.32</v>
      </c>
      <c r="Q1499" s="1">
        <v>8211375</v>
      </c>
      <c r="R1499" s="1">
        <v>5517148</v>
      </c>
      <c r="S1499" s="1">
        <v>154750</v>
      </c>
      <c r="T1499" s="1">
        <v>66.440482759999995</v>
      </c>
      <c r="U1499" s="1">
        <v>2.0228059319999998</v>
      </c>
      <c r="V1499" s="1">
        <v>0</v>
      </c>
      <c r="Y1499" s="1">
        <v>250016970</v>
      </c>
      <c r="Z1499" s="1">
        <v>303799437.93289101</v>
      </c>
      <c r="AA1499" s="1">
        <v>0</v>
      </c>
      <c r="AB1499" s="1">
        <v>223419420</v>
      </c>
      <c r="AC1499" s="1">
        <v>303799437.93289101</v>
      </c>
      <c r="AD1499" s="1">
        <v>0</v>
      </c>
      <c r="AE1499" s="1">
        <v>223419420</v>
      </c>
      <c r="AF1499" s="1">
        <v>240555425.09784499</v>
      </c>
      <c r="AG1499" s="1">
        <v>0</v>
      </c>
      <c r="AH1499" s="1">
        <v>223419420</v>
      </c>
      <c r="AI1499" s="1">
        <v>210793536.704882</v>
      </c>
      <c r="AJ1499" s="1">
        <v>0</v>
      </c>
      <c r="AK1499" s="1">
        <v>775895669.90999997</v>
      </c>
      <c r="AL1499" s="1">
        <v>622842527.47289097</v>
      </c>
      <c r="AM1499" s="1">
        <v>596244977.47289097</v>
      </c>
      <c r="AN1499" s="1">
        <v>533000964.63784498</v>
      </c>
      <c r="AO1499" s="1">
        <v>503239076.24488199</v>
      </c>
      <c r="AP1499" s="1">
        <v>56201094.399999999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832096764.30999994</v>
      </c>
      <c r="AW1499" s="1">
        <v>679043621.87289095</v>
      </c>
      <c r="AX1499" s="1">
        <v>652446071.87289095</v>
      </c>
      <c r="AY1499" s="1">
        <v>589202059.03784502</v>
      </c>
      <c r="AZ1499" s="1">
        <v>559440170.64488196</v>
      </c>
      <c r="BA1499" s="1">
        <v>679043621.87289095</v>
      </c>
      <c r="BB1499" s="1">
        <v>652446071.87289095</v>
      </c>
      <c r="BC1499" s="1">
        <v>589202059.03784502</v>
      </c>
      <c r="BD1499" s="1">
        <v>559440170.64488196</v>
      </c>
      <c r="BE1499" s="1">
        <v>622842527.47289097</v>
      </c>
      <c r="BF1499" s="1">
        <v>596244977.47289097</v>
      </c>
      <c r="BG1499" s="1">
        <v>533000964.63784498</v>
      </c>
      <c r="BH1499" s="1">
        <v>503239076.24488199</v>
      </c>
      <c r="BI1499" s="1">
        <v>622842527.47289097</v>
      </c>
      <c r="BJ1499" s="1">
        <v>596244977.47289097</v>
      </c>
      <c r="BK1499" s="1">
        <v>533000964.63784498</v>
      </c>
      <c r="BL1499" s="1">
        <v>503239076.24488199</v>
      </c>
      <c r="BM1499" s="1" t="s">
        <v>85</v>
      </c>
      <c r="BN1499" s="1" t="s">
        <v>85</v>
      </c>
      <c r="BO1499" s="1" t="s">
        <v>85</v>
      </c>
      <c r="BP1499" t="s">
        <v>85</v>
      </c>
    </row>
    <row r="1500" spans="1:68" x14ac:dyDescent="0.25">
      <c r="A1500">
        <v>2154</v>
      </c>
      <c r="B1500" t="s">
        <v>392</v>
      </c>
      <c r="C1500">
        <v>2020</v>
      </c>
      <c r="D1500" s="2">
        <v>14678</v>
      </c>
      <c r="E1500" s="26">
        <v>83838.880000000005</v>
      </c>
      <c r="F1500" t="s">
        <v>84</v>
      </c>
      <c r="I1500" s="2">
        <v>292</v>
      </c>
      <c r="J1500" s="1">
        <v>1564381240</v>
      </c>
      <c r="K1500" s="1">
        <v>690396288.60000002</v>
      </c>
      <c r="L1500" s="1">
        <v>38410936.689999998</v>
      </c>
      <c r="M1500" s="1">
        <v>45536206.799999997</v>
      </c>
      <c r="N1500" s="1">
        <v>0</v>
      </c>
      <c r="O1500" s="1">
        <v>99533091.189999998</v>
      </c>
      <c r="P1500" s="1">
        <v>25669908.32</v>
      </c>
      <c r="Q1500" s="1">
        <v>8211375</v>
      </c>
      <c r="R1500" s="1">
        <v>5517148</v>
      </c>
      <c r="S1500" s="1">
        <v>154750</v>
      </c>
      <c r="T1500" s="1">
        <v>71.562984110000002</v>
      </c>
      <c r="U1500" s="1">
        <v>1.1021235069999999</v>
      </c>
      <c r="V1500" s="1">
        <v>0</v>
      </c>
      <c r="Y1500" s="1">
        <v>251801090</v>
      </c>
      <c r="Z1500" s="1">
        <v>332299624.909087</v>
      </c>
      <c r="AA1500" s="1">
        <v>0</v>
      </c>
      <c r="AB1500" s="1">
        <v>225013740</v>
      </c>
      <c r="AC1500" s="1">
        <v>332299624.909087</v>
      </c>
      <c r="AD1500" s="1">
        <v>0</v>
      </c>
      <c r="AE1500" s="1">
        <v>225013740</v>
      </c>
      <c r="AF1500" s="1">
        <v>263122532.66089901</v>
      </c>
      <c r="AG1500" s="1">
        <v>0</v>
      </c>
      <c r="AH1500" s="1">
        <v>225013740</v>
      </c>
      <c r="AI1500" s="1">
        <v>230568606.89704499</v>
      </c>
      <c r="AJ1500" s="1">
        <v>0</v>
      </c>
      <c r="AK1500" s="1">
        <v>828340316.48000002</v>
      </c>
      <c r="AL1500" s="1">
        <v>648181559.91908705</v>
      </c>
      <c r="AM1500" s="1">
        <v>621394209.91908705</v>
      </c>
      <c r="AN1500" s="1">
        <v>552217117.67089903</v>
      </c>
      <c r="AO1500" s="1">
        <v>519663191.90704501</v>
      </c>
      <c r="AP1500" s="1">
        <v>45536206.799999997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873876523.27999997</v>
      </c>
      <c r="AW1500" s="1">
        <v>693717766.719087</v>
      </c>
      <c r="AX1500" s="1">
        <v>666930416.719087</v>
      </c>
      <c r="AY1500" s="1">
        <v>597753324.47089899</v>
      </c>
      <c r="AZ1500" s="1">
        <v>565199398.70704496</v>
      </c>
      <c r="BA1500" s="1">
        <v>693717766.719087</v>
      </c>
      <c r="BB1500" s="1">
        <v>666930416.719087</v>
      </c>
      <c r="BC1500" s="1">
        <v>597753324.47089899</v>
      </c>
      <c r="BD1500" s="1">
        <v>565199398.70704496</v>
      </c>
      <c r="BE1500" s="1">
        <v>648181559.91908705</v>
      </c>
      <c r="BF1500" s="1">
        <v>621394209.91908705</v>
      </c>
      <c r="BG1500" s="1">
        <v>552217117.67089903</v>
      </c>
      <c r="BH1500" s="1">
        <v>519663191.90704501</v>
      </c>
      <c r="BI1500" s="1">
        <v>648181559.91908705</v>
      </c>
      <c r="BJ1500" s="1">
        <v>621394209.91908705</v>
      </c>
      <c r="BK1500" s="1">
        <v>552217117.67089903</v>
      </c>
      <c r="BL1500" s="1">
        <v>519663191.90704501</v>
      </c>
      <c r="BM1500" s="1" t="s">
        <v>85</v>
      </c>
      <c r="BN1500" s="1" t="s">
        <v>85</v>
      </c>
      <c r="BO1500" s="1" t="s">
        <v>85</v>
      </c>
      <c r="BP1500" t="s">
        <v>85</v>
      </c>
    </row>
    <row r="1501" spans="1:68" x14ac:dyDescent="0.25">
      <c r="A1501">
        <v>2154</v>
      </c>
      <c r="B1501" t="s">
        <v>392</v>
      </c>
      <c r="C1501">
        <v>2021</v>
      </c>
      <c r="D1501" s="2">
        <v>14678</v>
      </c>
      <c r="E1501" s="26">
        <v>83838.880000000005</v>
      </c>
      <c r="F1501" t="s">
        <v>84</v>
      </c>
      <c r="I1501" s="2">
        <v>292</v>
      </c>
      <c r="J1501" s="1">
        <v>1564381240</v>
      </c>
      <c r="K1501" s="1">
        <v>714691125</v>
      </c>
      <c r="L1501" s="1">
        <v>48604678.700000003</v>
      </c>
      <c r="M1501" s="1">
        <v>60966238</v>
      </c>
      <c r="N1501" s="1">
        <v>0</v>
      </c>
      <c r="O1501" s="1">
        <v>99533091.189999998</v>
      </c>
      <c r="P1501" s="1">
        <v>25669908.32</v>
      </c>
      <c r="Q1501" s="1">
        <v>8211375</v>
      </c>
      <c r="R1501" s="1">
        <v>5517148</v>
      </c>
      <c r="S1501" s="1">
        <v>154750</v>
      </c>
      <c r="T1501" s="1">
        <v>69.841244489999994</v>
      </c>
      <c r="U1501" s="1">
        <v>1.050475437</v>
      </c>
      <c r="V1501" s="1">
        <v>0</v>
      </c>
      <c r="Y1501" s="1">
        <v>251801090</v>
      </c>
      <c r="Z1501" s="1">
        <v>324423326.05495101</v>
      </c>
      <c r="AA1501" s="1">
        <v>0</v>
      </c>
      <c r="AB1501" s="1">
        <v>225013740</v>
      </c>
      <c r="AC1501" s="1">
        <v>324423326.05495101</v>
      </c>
      <c r="AD1501" s="1">
        <v>0</v>
      </c>
      <c r="AE1501" s="1">
        <v>225013740</v>
      </c>
      <c r="AF1501" s="1">
        <v>256885896.96484199</v>
      </c>
      <c r="AG1501" s="1">
        <v>0</v>
      </c>
      <c r="AH1501" s="1">
        <v>225013740</v>
      </c>
      <c r="AI1501" s="1">
        <v>225103577.39302599</v>
      </c>
      <c r="AJ1501" s="1">
        <v>0</v>
      </c>
      <c r="AK1501" s="1">
        <v>862828894.88999999</v>
      </c>
      <c r="AL1501" s="1">
        <v>650499003.07495105</v>
      </c>
      <c r="AM1501" s="1">
        <v>623711653.07495105</v>
      </c>
      <c r="AN1501" s="1">
        <v>556174223.98484194</v>
      </c>
      <c r="AO1501" s="1">
        <v>524391904.41302598</v>
      </c>
      <c r="AP1501" s="1">
        <v>60966238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923795132.88999999</v>
      </c>
      <c r="AW1501" s="1">
        <v>711465241.07495105</v>
      </c>
      <c r="AX1501" s="1">
        <v>684677891.07495105</v>
      </c>
      <c r="AY1501" s="1">
        <v>617140461.98484194</v>
      </c>
      <c r="AZ1501" s="1">
        <v>585358142.41302598</v>
      </c>
      <c r="BA1501" s="1">
        <v>711465241.07495105</v>
      </c>
      <c r="BB1501" s="1">
        <v>684677891.07495105</v>
      </c>
      <c r="BC1501" s="1">
        <v>617140461.98484194</v>
      </c>
      <c r="BD1501" s="1">
        <v>585358142.41302598</v>
      </c>
      <c r="BE1501" s="1">
        <v>650499003.07495105</v>
      </c>
      <c r="BF1501" s="1">
        <v>623711653.07495105</v>
      </c>
      <c r="BG1501" s="1">
        <v>556174223.98484194</v>
      </c>
      <c r="BH1501" s="1">
        <v>524391904.41302598</v>
      </c>
      <c r="BI1501" s="1">
        <v>650499003.07495105</v>
      </c>
      <c r="BJ1501" s="1">
        <v>623711653.07495105</v>
      </c>
      <c r="BK1501" s="1">
        <v>556174223.98484194</v>
      </c>
      <c r="BL1501" s="1">
        <v>524391904.41302598</v>
      </c>
      <c r="BM1501" s="1" t="s">
        <v>85</v>
      </c>
      <c r="BN1501" s="1" t="s">
        <v>85</v>
      </c>
      <c r="BO1501" s="1" t="s">
        <v>85</v>
      </c>
      <c r="BP1501" t="s">
        <v>85</v>
      </c>
    </row>
    <row r="1502" spans="1:68" x14ac:dyDescent="0.25">
      <c r="A1502">
        <v>2157</v>
      </c>
      <c r="B1502" t="s">
        <v>393</v>
      </c>
      <c r="C1502">
        <v>2017</v>
      </c>
      <c r="D1502" s="2">
        <v>45295</v>
      </c>
      <c r="E1502" s="26">
        <v>129532.1</v>
      </c>
      <c r="F1502" t="s">
        <v>87</v>
      </c>
      <c r="I1502" s="2">
        <v>124</v>
      </c>
      <c r="J1502" s="1">
        <v>2050051700</v>
      </c>
      <c r="K1502" s="1">
        <v>751492291.10000002</v>
      </c>
      <c r="L1502" s="1">
        <v>0</v>
      </c>
      <c r="M1502" s="1">
        <v>202449053</v>
      </c>
      <c r="N1502" s="1">
        <v>47871587.740000002</v>
      </c>
      <c r="O1502" s="1">
        <v>64762522.619999997</v>
      </c>
      <c r="P1502" s="1">
        <v>64762522.619999997</v>
      </c>
      <c r="Q1502" s="1">
        <v>16091407</v>
      </c>
      <c r="R1502" s="1">
        <v>6016720</v>
      </c>
      <c r="S1502" s="1">
        <v>23535</v>
      </c>
      <c r="T1502" s="1">
        <v>38.331408289999999</v>
      </c>
      <c r="U1502" s="1">
        <v>8.1630103890000001</v>
      </c>
      <c r="V1502" s="1">
        <v>0</v>
      </c>
      <c r="Y1502" s="1">
        <v>777035725</v>
      </c>
      <c r="Z1502" s="1">
        <v>259230653.37594399</v>
      </c>
      <c r="AA1502" s="1">
        <v>0</v>
      </c>
      <c r="AB1502" s="1">
        <v>694372350</v>
      </c>
      <c r="AC1502" s="1">
        <v>259230653.37594399</v>
      </c>
      <c r="AD1502" s="1">
        <v>0</v>
      </c>
      <c r="AE1502" s="1">
        <v>694372350</v>
      </c>
      <c r="AF1502" s="1">
        <v>204237683.77853099</v>
      </c>
      <c r="AG1502" s="1">
        <v>0</v>
      </c>
      <c r="AH1502" s="1">
        <v>694372350</v>
      </c>
      <c r="AI1502" s="1">
        <v>178358639.26210201</v>
      </c>
      <c r="AJ1502" s="1">
        <v>0</v>
      </c>
      <c r="AK1502" s="1">
        <v>816254813.72000003</v>
      </c>
      <c r="AL1502" s="1">
        <v>1101028900.99594</v>
      </c>
      <c r="AM1502" s="1">
        <v>1018365525.99594</v>
      </c>
      <c r="AN1502" s="1">
        <v>963372556.39853096</v>
      </c>
      <c r="AO1502" s="1">
        <v>937493511.88210201</v>
      </c>
      <c r="AP1502" s="1">
        <v>250320640.74000001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1066575454.46</v>
      </c>
      <c r="AW1502" s="1">
        <v>1351349541.73594</v>
      </c>
      <c r="AX1502" s="1">
        <v>1268686166.73594</v>
      </c>
      <c r="AY1502" s="1">
        <v>1213693197.13853</v>
      </c>
      <c r="AZ1502" s="1">
        <v>1187814152.6221001</v>
      </c>
      <c r="BA1502" s="1">
        <v>1351349541.73594</v>
      </c>
      <c r="BB1502" s="1">
        <v>1268686166.73594</v>
      </c>
      <c r="BC1502" s="1">
        <v>1213693197.13853</v>
      </c>
      <c r="BD1502" s="1">
        <v>1187814152.6221001</v>
      </c>
      <c r="BE1502" s="1">
        <v>1101028900.99594</v>
      </c>
      <c r="BF1502" s="1">
        <v>1018365525.99594</v>
      </c>
      <c r="BG1502" s="1">
        <v>963372556.39853096</v>
      </c>
      <c r="BH1502" s="1">
        <v>937493511.88210201</v>
      </c>
      <c r="BI1502" s="1">
        <v>1101028900.99594</v>
      </c>
      <c r="BJ1502" s="1">
        <v>1018365525.99594</v>
      </c>
      <c r="BK1502" s="1">
        <v>963372556.39853096</v>
      </c>
      <c r="BL1502" s="1">
        <v>937493511.88210201</v>
      </c>
      <c r="BM1502" s="1" t="s">
        <v>85</v>
      </c>
      <c r="BN1502" s="1" t="s">
        <v>85</v>
      </c>
      <c r="BO1502" s="1" t="s">
        <v>85</v>
      </c>
      <c r="BP1502" t="s">
        <v>85</v>
      </c>
    </row>
    <row r="1503" spans="1:68" x14ac:dyDescent="0.25">
      <c r="A1503">
        <v>2157</v>
      </c>
      <c r="B1503" t="s">
        <v>393</v>
      </c>
      <c r="C1503">
        <v>2018</v>
      </c>
      <c r="D1503" s="2">
        <v>46085</v>
      </c>
      <c r="E1503" s="26">
        <v>129532.1</v>
      </c>
      <c r="F1503" t="s">
        <v>87</v>
      </c>
      <c r="I1503" s="2">
        <v>124</v>
      </c>
      <c r="J1503" s="1">
        <v>2085807100</v>
      </c>
      <c r="K1503" s="1">
        <v>770658131.39999998</v>
      </c>
      <c r="L1503" s="1">
        <v>0</v>
      </c>
      <c r="M1503" s="1">
        <v>252320183.80000001</v>
      </c>
      <c r="N1503" s="1">
        <v>0</v>
      </c>
      <c r="O1503" s="1">
        <v>64762522.619999997</v>
      </c>
      <c r="P1503" s="1">
        <v>64762522.619999997</v>
      </c>
      <c r="Q1503" s="1">
        <v>16091407</v>
      </c>
      <c r="R1503" s="1">
        <v>6016720</v>
      </c>
      <c r="S1503" s="1">
        <v>23535</v>
      </c>
      <c r="T1503" s="1">
        <v>37.807155690000002</v>
      </c>
      <c r="U1503" s="1">
        <v>5.2330377510000003</v>
      </c>
      <c r="V1503" s="1">
        <v>0</v>
      </c>
      <c r="Y1503" s="1">
        <v>790588175</v>
      </c>
      <c r="Z1503" s="1">
        <v>279902496.121351</v>
      </c>
      <c r="AA1503" s="1">
        <v>0</v>
      </c>
      <c r="AB1503" s="1">
        <v>706483050</v>
      </c>
      <c r="AC1503" s="1">
        <v>279902496.121351</v>
      </c>
      <c r="AD1503" s="1">
        <v>0</v>
      </c>
      <c r="AE1503" s="1">
        <v>706483050</v>
      </c>
      <c r="AF1503" s="1">
        <v>220524219.44386899</v>
      </c>
      <c r="AG1503" s="1">
        <v>0</v>
      </c>
      <c r="AH1503" s="1">
        <v>706483050</v>
      </c>
      <c r="AI1503" s="1">
        <v>192581501.00740701</v>
      </c>
      <c r="AJ1503" s="1">
        <v>0</v>
      </c>
      <c r="AK1503" s="1">
        <v>835420654.01999998</v>
      </c>
      <c r="AL1503" s="1">
        <v>1135253193.7413499</v>
      </c>
      <c r="AM1503" s="1">
        <v>1051148068.7413501</v>
      </c>
      <c r="AN1503" s="1">
        <v>991769792.063869</v>
      </c>
      <c r="AO1503" s="1">
        <v>963827073.62740695</v>
      </c>
      <c r="AP1503" s="1">
        <v>252320183.80000001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1087740837.8199999</v>
      </c>
      <c r="AW1503" s="1">
        <v>1387573377.5413499</v>
      </c>
      <c r="AX1503" s="1">
        <v>1303468252.5413499</v>
      </c>
      <c r="AY1503" s="1">
        <v>1244089975.8638599</v>
      </c>
      <c r="AZ1503" s="1">
        <v>1216147257.4274001</v>
      </c>
      <c r="BA1503" s="1">
        <v>1387573377.5413499</v>
      </c>
      <c r="BB1503" s="1">
        <v>1303468252.5413499</v>
      </c>
      <c r="BC1503" s="1">
        <v>1244089975.8638599</v>
      </c>
      <c r="BD1503" s="1">
        <v>1216147257.4274001</v>
      </c>
      <c r="BE1503" s="1">
        <v>1135253193.7413499</v>
      </c>
      <c r="BF1503" s="1">
        <v>1051148068.7413501</v>
      </c>
      <c r="BG1503" s="1">
        <v>991769792.063869</v>
      </c>
      <c r="BH1503" s="1">
        <v>963827073.62740695</v>
      </c>
      <c r="BI1503" s="1">
        <v>1135253193.7413499</v>
      </c>
      <c r="BJ1503" s="1">
        <v>1051148068.7413501</v>
      </c>
      <c r="BK1503" s="1">
        <v>991769792.063869</v>
      </c>
      <c r="BL1503" s="1">
        <v>963827073.62740695</v>
      </c>
      <c r="BM1503" s="1" t="s">
        <v>85</v>
      </c>
      <c r="BN1503" s="1" t="s">
        <v>85</v>
      </c>
      <c r="BO1503" s="1" t="s">
        <v>85</v>
      </c>
      <c r="BP1503" t="s">
        <v>85</v>
      </c>
    </row>
    <row r="1504" spans="1:68" x14ac:dyDescent="0.25">
      <c r="A1504">
        <v>2157</v>
      </c>
      <c r="B1504" t="s">
        <v>393</v>
      </c>
      <c r="C1504">
        <v>2019</v>
      </c>
      <c r="D1504" s="2">
        <v>46085</v>
      </c>
      <c r="E1504" s="26">
        <v>129532.1</v>
      </c>
      <c r="F1504" t="s">
        <v>87</v>
      </c>
      <c r="I1504" s="2">
        <v>124</v>
      </c>
      <c r="J1504" s="1">
        <v>2085807100</v>
      </c>
      <c r="K1504" s="1">
        <v>768072115.70000005</v>
      </c>
      <c r="L1504" s="1">
        <v>0</v>
      </c>
      <c r="M1504" s="1">
        <v>269473016.10000002</v>
      </c>
      <c r="N1504" s="1">
        <v>0</v>
      </c>
      <c r="O1504" s="1">
        <v>64762522.619999997</v>
      </c>
      <c r="P1504" s="1">
        <v>64762522.619999997</v>
      </c>
      <c r="Q1504" s="1">
        <v>16091407</v>
      </c>
      <c r="R1504" s="1">
        <v>6016720</v>
      </c>
      <c r="S1504" s="1">
        <v>23535</v>
      </c>
      <c r="T1504" s="1">
        <v>39.428375369999998</v>
      </c>
      <c r="U1504" s="1">
        <v>7.3421161599999998</v>
      </c>
      <c r="V1504" s="1">
        <v>0</v>
      </c>
      <c r="Y1504" s="1">
        <v>790588175</v>
      </c>
      <c r="Z1504" s="1">
        <v>275710429.393484</v>
      </c>
      <c r="AA1504" s="1">
        <v>0</v>
      </c>
      <c r="AB1504" s="1">
        <v>706483050</v>
      </c>
      <c r="AC1504" s="1">
        <v>275710429.393484</v>
      </c>
      <c r="AD1504" s="1">
        <v>0</v>
      </c>
      <c r="AE1504" s="1">
        <v>706483050</v>
      </c>
      <c r="AF1504" s="1">
        <v>217221454.17442799</v>
      </c>
      <c r="AG1504" s="1">
        <v>0</v>
      </c>
      <c r="AH1504" s="1">
        <v>706483050</v>
      </c>
      <c r="AI1504" s="1">
        <v>189697230.541931</v>
      </c>
      <c r="AJ1504" s="1">
        <v>0</v>
      </c>
      <c r="AK1504" s="1">
        <v>832834638.32000005</v>
      </c>
      <c r="AL1504" s="1">
        <v>1131061127.0134799</v>
      </c>
      <c r="AM1504" s="1">
        <v>1046956002.0134799</v>
      </c>
      <c r="AN1504" s="1">
        <v>988467026.79442799</v>
      </c>
      <c r="AO1504" s="1">
        <v>960942803.16193104</v>
      </c>
      <c r="AP1504" s="1">
        <v>269473016.10000002</v>
      </c>
      <c r="AQ1504" s="1">
        <v>0</v>
      </c>
      <c r="AR1504" s="1">
        <v>0</v>
      </c>
      <c r="AS1504" s="1">
        <v>0</v>
      </c>
      <c r="AT1504" s="1">
        <v>0</v>
      </c>
      <c r="AU1504" s="1">
        <v>0</v>
      </c>
      <c r="AV1504" s="1">
        <v>1102307654.4200001</v>
      </c>
      <c r="AW1504" s="1">
        <v>1400534143.1134801</v>
      </c>
      <c r="AX1504" s="1">
        <v>1316429018.1134801</v>
      </c>
      <c r="AY1504" s="1">
        <v>1257940042.8944199</v>
      </c>
      <c r="AZ1504" s="1">
        <v>1230415819.26193</v>
      </c>
      <c r="BA1504" s="1">
        <v>1400534143.1134801</v>
      </c>
      <c r="BB1504" s="1">
        <v>1316429018.1134801</v>
      </c>
      <c r="BC1504" s="1">
        <v>1257940042.8944199</v>
      </c>
      <c r="BD1504" s="1">
        <v>1230415819.26193</v>
      </c>
      <c r="BE1504" s="1">
        <v>1131061127.0134799</v>
      </c>
      <c r="BF1504" s="1">
        <v>1046956002.0134799</v>
      </c>
      <c r="BG1504" s="1">
        <v>988467026.79442799</v>
      </c>
      <c r="BH1504" s="1">
        <v>960942803.16193104</v>
      </c>
      <c r="BI1504" s="1">
        <v>1131061127.0134799</v>
      </c>
      <c r="BJ1504" s="1">
        <v>1046956002.0134799</v>
      </c>
      <c r="BK1504" s="1">
        <v>988467026.79442799</v>
      </c>
      <c r="BL1504" s="1">
        <v>960942803.16193104</v>
      </c>
      <c r="BM1504" s="1" t="s">
        <v>85</v>
      </c>
      <c r="BN1504" s="1" t="s">
        <v>85</v>
      </c>
      <c r="BO1504" s="1" t="s">
        <v>85</v>
      </c>
      <c r="BP1504" t="s">
        <v>85</v>
      </c>
    </row>
    <row r="1505" spans="1:68" x14ac:dyDescent="0.25">
      <c r="A1505">
        <v>2157</v>
      </c>
      <c r="B1505" t="s">
        <v>393</v>
      </c>
      <c r="C1505">
        <v>2020</v>
      </c>
      <c r="D1505" s="2">
        <v>42807</v>
      </c>
      <c r="E1505" s="26">
        <v>129532.1</v>
      </c>
      <c r="F1505" t="s">
        <v>87</v>
      </c>
      <c r="I1505" s="2">
        <v>124</v>
      </c>
      <c r="J1505" s="1">
        <v>1937444820</v>
      </c>
      <c r="K1505" s="1">
        <v>802675505.10000002</v>
      </c>
      <c r="L1505" s="1">
        <v>0</v>
      </c>
      <c r="M1505" s="1">
        <v>240200993.30000001</v>
      </c>
      <c r="N1505" s="1">
        <v>0</v>
      </c>
      <c r="O1505" s="1">
        <v>64762522.619999997</v>
      </c>
      <c r="P1505" s="1">
        <v>64762522.619999997</v>
      </c>
      <c r="Q1505" s="1">
        <v>16091407</v>
      </c>
      <c r="R1505" s="1">
        <v>6016720</v>
      </c>
      <c r="S1505" s="1">
        <v>23535</v>
      </c>
      <c r="T1505" s="1">
        <v>39.847903649999999</v>
      </c>
      <c r="U1505" s="1">
        <v>2.2770086950000001</v>
      </c>
      <c r="V1505" s="1">
        <v>0</v>
      </c>
      <c r="Y1505" s="1">
        <v>734354085</v>
      </c>
      <c r="Z1505" s="1">
        <v>322838742.68247998</v>
      </c>
      <c r="AA1505" s="1">
        <v>0</v>
      </c>
      <c r="AB1505" s="1">
        <v>656231310</v>
      </c>
      <c r="AC1505" s="1">
        <v>322838742.68247998</v>
      </c>
      <c r="AD1505" s="1">
        <v>0</v>
      </c>
      <c r="AE1505" s="1">
        <v>656231310</v>
      </c>
      <c r="AF1505" s="1">
        <v>254352007.29838401</v>
      </c>
      <c r="AG1505" s="1">
        <v>0</v>
      </c>
      <c r="AH1505" s="1">
        <v>656231310</v>
      </c>
      <c r="AI1505" s="1">
        <v>222122955.35292801</v>
      </c>
      <c r="AJ1505" s="1">
        <v>0</v>
      </c>
      <c r="AK1505" s="1">
        <v>867438027.72000003</v>
      </c>
      <c r="AL1505" s="1">
        <v>1121955350.30248</v>
      </c>
      <c r="AM1505" s="1">
        <v>1043832575.30248</v>
      </c>
      <c r="AN1505" s="1">
        <v>975345839.91838396</v>
      </c>
      <c r="AO1505" s="1">
        <v>943116787.97292805</v>
      </c>
      <c r="AP1505" s="1">
        <v>240200993.30000001</v>
      </c>
      <c r="AQ1505" s="1">
        <v>0</v>
      </c>
      <c r="AR1505" s="1">
        <v>0</v>
      </c>
      <c r="AS1505" s="1">
        <v>0</v>
      </c>
      <c r="AT1505" s="1">
        <v>0</v>
      </c>
      <c r="AU1505" s="1">
        <v>0</v>
      </c>
      <c r="AV1505" s="1">
        <v>1107639021.02</v>
      </c>
      <c r="AW1505" s="1">
        <v>1362156343.6024799</v>
      </c>
      <c r="AX1505" s="1">
        <v>1284033568.6024799</v>
      </c>
      <c r="AY1505" s="1">
        <v>1215546833.21838</v>
      </c>
      <c r="AZ1505" s="1">
        <v>1183317781.2729199</v>
      </c>
      <c r="BA1505" s="1">
        <v>1362156343.6024799</v>
      </c>
      <c r="BB1505" s="1">
        <v>1284033568.6024799</v>
      </c>
      <c r="BC1505" s="1">
        <v>1215546833.21838</v>
      </c>
      <c r="BD1505" s="1">
        <v>1183317781.2729199</v>
      </c>
      <c r="BE1505" s="1">
        <v>1121955350.30248</v>
      </c>
      <c r="BF1505" s="1">
        <v>1043832575.30248</v>
      </c>
      <c r="BG1505" s="1">
        <v>975345839.91838396</v>
      </c>
      <c r="BH1505" s="1">
        <v>943116787.97292805</v>
      </c>
      <c r="BI1505" s="1">
        <v>1121955350.30248</v>
      </c>
      <c r="BJ1505" s="1">
        <v>1043832575.30248</v>
      </c>
      <c r="BK1505" s="1">
        <v>975345839.91838503</v>
      </c>
      <c r="BL1505" s="1">
        <v>943116787.97292805</v>
      </c>
      <c r="BM1505" s="1" t="s">
        <v>85</v>
      </c>
      <c r="BN1505" s="1" t="s">
        <v>85</v>
      </c>
      <c r="BO1505" s="1" t="s">
        <v>85</v>
      </c>
      <c r="BP1505" t="s">
        <v>85</v>
      </c>
    </row>
    <row r="1506" spans="1:68" x14ac:dyDescent="0.25">
      <c r="A1506">
        <v>2157</v>
      </c>
      <c r="B1506" t="s">
        <v>393</v>
      </c>
      <c r="C1506">
        <v>2021</v>
      </c>
      <c r="D1506" s="2">
        <v>42807</v>
      </c>
      <c r="E1506" s="26">
        <v>129532.1</v>
      </c>
      <c r="F1506" t="s">
        <v>87</v>
      </c>
      <c r="I1506" s="2">
        <v>124</v>
      </c>
      <c r="J1506" s="1">
        <v>1937444820</v>
      </c>
      <c r="K1506" s="1">
        <v>782405540</v>
      </c>
      <c r="L1506" s="1">
        <v>0</v>
      </c>
      <c r="M1506" s="1">
        <v>183776927</v>
      </c>
      <c r="N1506" s="1">
        <v>53795411.530000001</v>
      </c>
      <c r="O1506" s="1">
        <v>64762522.619999997</v>
      </c>
      <c r="P1506" s="1">
        <v>64762522.619999997</v>
      </c>
      <c r="Q1506" s="1">
        <v>16091407</v>
      </c>
      <c r="R1506" s="1">
        <v>6016720</v>
      </c>
      <c r="S1506" s="1">
        <v>23535</v>
      </c>
      <c r="T1506" s="1">
        <v>37.944135899999999</v>
      </c>
      <c r="U1506" s="1">
        <v>6.6649119370000003</v>
      </c>
      <c r="V1506" s="1">
        <v>0</v>
      </c>
      <c r="Y1506" s="1">
        <v>734354085</v>
      </c>
      <c r="Z1506" s="1">
        <v>268775746.44930601</v>
      </c>
      <c r="AA1506" s="1">
        <v>0</v>
      </c>
      <c r="AB1506" s="1">
        <v>656231310</v>
      </c>
      <c r="AC1506" s="1">
        <v>268775746.44930601</v>
      </c>
      <c r="AD1506" s="1">
        <v>0</v>
      </c>
      <c r="AE1506" s="1">
        <v>656231310</v>
      </c>
      <c r="AF1506" s="1">
        <v>211757888.952443</v>
      </c>
      <c r="AG1506" s="1">
        <v>0</v>
      </c>
      <c r="AH1506" s="1">
        <v>656231310</v>
      </c>
      <c r="AI1506" s="1">
        <v>184925956.01274201</v>
      </c>
      <c r="AJ1506" s="1">
        <v>0</v>
      </c>
      <c r="AK1506" s="1">
        <v>847168062.62</v>
      </c>
      <c r="AL1506" s="1">
        <v>1067892354.0693001</v>
      </c>
      <c r="AM1506" s="1">
        <v>989769579.06930602</v>
      </c>
      <c r="AN1506" s="1">
        <v>932751721.57244301</v>
      </c>
      <c r="AO1506" s="1">
        <v>905919788.63274205</v>
      </c>
      <c r="AP1506" s="1">
        <v>237572338.53</v>
      </c>
      <c r="AQ1506" s="1">
        <v>0</v>
      </c>
      <c r="AR1506" s="1">
        <v>0</v>
      </c>
      <c r="AS1506" s="1">
        <v>0</v>
      </c>
      <c r="AT1506" s="1">
        <v>0</v>
      </c>
      <c r="AU1506" s="1">
        <v>0</v>
      </c>
      <c r="AV1506" s="1">
        <v>1084740401.1500001</v>
      </c>
      <c r="AW1506" s="1">
        <v>1305464692.5992999</v>
      </c>
      <c r="AX1506" s="1">
        <v>1227341917.5992999</v>
      </c>
      <c r="AY1506" s="1">
        <v>1170324060.1024401</v>
      </c>
      <c r="AZ1506" s="1">
        <v>1143492127.16274</v>
      </c>
      <c r="BA1506" s="1">
        <v>1305464692.5992999</v>
      </c>
      <c r="BB1506" s="1">
        <v>1227341917.5992999</v>
      </c>
      <c r="BC1506" s="1">
        <v>1170324060.1024401</v>
      </c>
      <c r="BD1506" s="1">
        <v>1143492127.16274</v>
      </c>
      <c r="BE1506" s="1">
        <v>1067892354.0693001</v>
      </c>
      <c r="BF1506" s="1">
        <v>989769579.06930602</v>
      </c>
      <c r="BG1506" s="1">
        <v>932751721.57244301</v>
      </c>
      <c r="BH1506" s="1">
        <v>905919788.63274205</v>
      </c>
      <c r="BI1506" s="1">
        <v>1067892354.0693001</v>
      </c>
      <c r="BJ1506" s="1">
        <v>989769579.06930602</v>
      </c>
      <c r="BK1506" s="1">
        <v>932751721.57244301</v>
      </c>
      <c r="BL1506" s="1">
        <v>905919788.63274205</v>
      </c>
      <c r="BM1506" s="1" t="s">
        <v>85</v>
      </c>
      <c r="BN1506" s="1" t="s">
        <v>85</v>
      </c>
      <c r="BO1506" s="1" t="s">
        <v>85</v>
      </c>
      <c r="BP1506" t="s">
        <v>85</v>
      </c>
    </row>
    <row r="1507" spans="1:68" x14ac:dyDescent="0.25">
      <c r="A1507">
        <v>2158</v>
      </c>
      <c r="B1507" t="s">
        <v>394</v>
      </c>
      <c r="C1507">
        <v>2017</v>
      </c>
      <c r="D1507" s="2">
        <v>113478</v>
      </c>
      <c r="E1507" s="26">
        <v>84278.67</v>
      </c>
      <c r="F1507" t="s">
        <v>91</v>
      </c>
      <c r="I1507" s="2">
        <v>142</v>
      </c>
      <c r="J1507" s="1">
        <v>5881564740</v>
      </c>
      <c r="K1507" s="1">
        <v>2721375025</v>
      </c>
      <c r="L1507" s="1">
        <v>111220371.40000001</v>
      </c>
      <c r="M1507" s="1">
        <v>1086333831</v>
      </c>
      <c r="N1507" s="1">
        <v>139367324</v>
      </c>
      <c r="O1507" s="1">
        <v>237572057.09999999</v>
      </c>
      <c r="P1507" s="1">
        <v>237572057.09999999</v>
      </c>
      <c r="Q1507" s="1">
        <v>51164296</v>
      </c>
      <c r="R1507" s="1">
        <v>23097293</v>
      </c>
      <c r="S1507" s="1">
        <v>317323</v>
      </c>
      <c r="T1507" s="1">
        <v>49.242405169999998</v>
      </c>
      <c r="U1507" s="1">
        <v>3.648916201</v>
      </c>
      <c r="V1507" s="1">
        <v>1100664</v>
      </c>
      <c r="W1507" s="1">
        <v>34.9</v>
      </c>
      <c r="X1507" s="1">
        <v>0.92</v>
      </c>
      <c r="Y1507" s="1">
        <v>1946715090</v>
      </c>
      <c r="Z1507" s="1">
        <v>1270484570.8763001</v>
      </c>
      <c r="AA1507" s="1">
        <v>23816167.631999999</v>
      </c>
      <c r="AB1507" s="1">
        <v>1739617740</v>
      </c>
      <c r="AC1507" s="1">
        <v>1270484570.8763001</v>
      </c>
      <c r="AD1507" s="1">
        <v>23816167.631999999</v>
      </c>
      <c r="AE1507" s="1">
        <v>1739617740</v>
      </c>
      <c r="AF1507" s="1">
        <v>1002412740.4758199</v>
      </c>
      <c r="AG1507" s="1">
        <v>23816167.631999999</v>
      </c>
      <c r="AH1507" s="1">
        <v>1739617740</v>
      </c>
      <c r="AI1507" s="1">
        <v>876261290.87560296</v>
      </c>
      <c r="AJ1507" s="1">
        <v>23816167.631999999</v>
      </c>
      <c r="AK1507" s="1">
        <v>3070167453.5</v>
      </c>
      <c r="AL1507" s="1">
        <v>3589808257.0082998</v>
      </c>
      <c r="AM1507" s="1">
        <v>3382710907.0082998</v>
      </c>
      <c r="AN1507" s="1">
        <v>3114639076.60782</v>
      </c>
      <c r="AO1507" s="1">
        <v>2988487627.0075998</v>
      </c>
      <c r="AP1507" s="1">
        <v>1225701155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4295868608.5</v>
      </c>
      <c r="AW1507" s="1">
        <v>4815509412.0082998</v>
      </c>
      <c r="AX1507" s="1">
        <v>4608412062.0082998</v>
      </c>
      <c r="AY1507" s="1">
        <v>4340340231.6078196</v>
      </c>
      <c r="AZ1507" s="1">
        <v>4214188782.0075998</v>
      </c>
      <c r="BA1507" s="1">
        <v>4815509412.0082998</v>
      </c>
      <c r="BB1507" s="1">
        <v>4608412062.0082998</v>
      </c>
      <c r="BC1507" s="1">
        <v>4340340231.6078196</v>
      </c>
      <c r="BD1507" s="1">
        <v>4214188782.0075998</v>
      </c>
      <c r="BE1507" s="1">
        <v>3589808257.0082998</v>
      </c>
      <c r="BF1507" s="1">
        <v>3382710907.0082998</v>
      </c>
      <c r="BG1507" s="1">
        <v>3114639076.60782</v>
      </c>
      <c r="BH1507" s="1">
        <v>2988487627.0075998</v>
      </c>
      <c r="BI1507" s="1">
        <v>3589808257.0082998</v>
      </c>
      <c r="BJ1507" s="1">
        <v>3382710907.0082998</v>
      </c>
      <c r="BK1507" s="1">
        <v>3114639076.60782</v>
      </c>
      <c r="BL1507" s="1">
        <v>2988487627.0075998</v>
      </c>
      <c r="BM1507" s="1" t="s">
        <v>85</v>
      </c>
      <c r="BN1507" s="1" t="s">
        <v>85</v>
      </c>
      <c r="BO1507" s="1" t="s">
        <v>85</v>
      </c>
      <c r="BP1507" t="s">
        <v>85</v>
      </c>
    </row>
    <row r="1508" spans="1:68" x14ac:dyDescent="0.25">
      <c r="A1508">
        <v>2158</v>
      </c>
      <c r="B1508" t="s">
        <v>394</v>
      </c>
      <c r="C1508">
        <v>2018</v>
      </c>
      <c r="D1508" s="2">
        <v>113478</v>
      </c>
      <c r="E1508" s="26">
        <v>84278.67</v>
      </c>
      <c r="F1508" t="s">
        <v>91</v>
      </c>
      <c r="I1508" s="2">
        <v>142</v>
      </c>
      <c r="J1508" s="1">
        <v>5881564740</v>
      </c>
      <c r="K1508" s="1">
        <v>2774322894</v>
      </c>
      <c r="L1508" s="1">
        <v>138882586.30000001</v>
      </c>
      <c r="M1508" s="1">
        <v>1207840666</v>
      </c>
      <c r="N1508" s="1">
        <v>106049087.90000001</v>
      </c>
      <c r="O1508" s="1">
        <v>237572057.09999999</v>
      </c>
      <c r="P1508" s="1">
        <v>237572057.09999999</v>
      </c>
      <c r="Q1508" s="1">
        <v>51164296</v>
      </c>
      <c r="R1508" s="1">
        <v>23097293</v>
      </c>
      <c r="S1508" s="1">
        <v>317323</v>
      </c>
      <c r="T1508" s="1">
        <v>50.614776990000003</v>
      </c>
      <c r="U1508" s="1">
        <v>2.5363076819999999</v>
      </c>
      <c r="V1508" s="1">
        <v>1100664</v>
      </c>
      <c r="W1508" s="1">
        <v>34.9</v>
      </c>
      <c r="X1508" s="1">
        <v>0.92</v>
      </c>
      <c r="Y1508" s="1">
        <v>1946715090</v>
      </c>
      <c r="Z1508" s="1">
        <v>1339729747.1289201</v>
      </c>
      <c r="AA1508" s="1">
        <v>23816167.631999999</v>
      </c>
      <c r="AB1508" s="1">
        <v>1739617740</v>
      </c>
      <c r="AC1508" s="1">
        <v>1339729747.1289201</v>
      </c>
      <c r="AD1508" s="1">
        <v>23816167.631999999</v>
      </c>
      <c r="AE1508" s="1">
        <v>1739617740</v>
      </c>
      <c r="AF1508" s="1">
        <v>1057047207.1063401</v>
      </c>
      <c r="AG1508" s="1">
        <v>23816167.631999999</v>
      </c>
      <c r="AH1508" s="1">
        <v>1739617740</v>
      </c>
      <c r="AI1508" s="1">
        <v>924020129.44865406</v>
      </c>
      <c r="AJ1508" s="1">
        <v>23816167.631999999</v>
      </c>
      <c r="AK1508" s="1">
        <v>3150777537.4000001</v>
      </c>
      <c r="AL1508" s="1">
        <v>3686715648.1609201</v>
      </c>
      <c r="AM1508" s="1">
        <v>3479618298.1609201</v>
      </c>
      <c r="AN1508" s="1">
        <v>3196935758.13834</v>
      </c>
      <c r="AO1508" s="1">
        <v>3063908680.4806499</v>
      </c>
      <c r="AP1508" s="1">
        <v>1313889753.9000001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4464667291.3000002</v>
      </c>
      <c r="AW1508" s="1">
        <v>5000605402.0609198</v>
      </c>
      <c r="AX1508" s="1">
        <v>4793508052.0609198</v>
      </c>
      <c r="AY1508" s="1">
        <v>4510825512.0383396</v>
      </c>
      <c r="AZ1508" s="1">
        <v>4377798434.3806496</v>
      </c>
      <c r="BA1508" s="1">
        <v>5000605402.0609198</v>
      </c>
      <c r="BB1508" s="1">
        <v>4793508052.0609198</v>
      </c>
      <c r="BC1508" s="1">
        <v>4510825512.0383396</v>
      </c>
      <c r="BD1508" s="1">
        <v>4377798434.3806496</v>
      </c>
      <c r="BE1508" s="1">
        <v>3686715648.1609201</v>
      </c>
      <c r="BF1508" s="1">
        <v>3479618298.1609201</v>
      </c>
      <c r="BG1508" s="1">
        <v>3196935758.13834</v>
      </c>
      <c r="BH1508" s="1">
        <v>3063908680.4806499</v>
      </c>
      <c r="BI1508" s="1">
        <v>3686715648.1609201</v>
      </c>
      <c r="BJ1508" s="1">
        <v>3479618298.1609201</v>
      </c>
      <c r="BK1508" s="1">
        <v>3196935758.13834</v>
      </c>
      <c r="BL1508" s="1">
        <v>3063908680.4806499</v>
      </c>
      <c r="BM1508" s="1" t="s">
        <v>85</v>
      </c>
      <c r="BN1508" s="1" t="s">
        <v>85</v>
      </c>
      <c r="BO1508" s="1" t="s">
        <v>85</v>
      </c>
      <c r="BP1508" t="s">
        <v>85</v>
      </c>
    </row>
    <row r="1509" spans="1:68" x14ac:dyDescent="0.25">
      <c r="A1509">
        <v>2158</v>
      </c>
      <c r="B1509" t="s">
        <v>394</v>
      </c>
      <c r="C1509">
        <v>2019</v>
      </c>
      <c r="D1509" s="2">
        <v>113478</v>
      </c>
      <c r="E1509" s="26">
        <v>84278.67</v>
      </c>
      <c r="F1509" t="s">
        <v>91</v>
      </c>
      <c r="I1509" s="2">
        <v>142</v>
      </c>
      <c r="J1509" s="1">
        <v>5881564740</v>
      </c>
      <c r="K1509" s="1">
        <v>2619010094</v>
      </c>
      <c r="L1509" s="1">
        <v>127607946.5</v>
      </c>
      <c r="M1509" s="1">
        <v>1097284565</v>
      </c>
      <c r="N1509" s="1">
        <v>73420555.75</v>
      </c>
      <c r="O1509" s="1">
        <v>237572057.09999999</v>
      </c>
      <c r="P1509" s="1">
        <v>237572057.09999999</v>
      </c>
      <c r="Q1509" s="1">
        <v>51164296</v>
      </c>
      <c r="R1509" s="1">
        <v>23097293</v>
      </c>
      <c r="S1509" s="1">
        <v>317323</v>
      </c>
      <c r="T1509" s="1">
        <v>49.106179930000003</v>
      </c>
      <c r="U1509" s="1">
        <v>5.895107673</v>
      </c>
      <c r="V1509" s="1">
        <v>1100664</v>
      </c>
      <c r="W1509" s="1">
        <v>34.9</v>
      </c>
      <c r="X1509" s="1">
        <v>0.92</v>
      </c>
      <c r="Y1509" s="1">
        <v>1946715090</v>
      </c>
      <c r="Z1509" s="1">
        <v>1204097379.58125</v>
      </c>
      <c r="AA1509" s="1">
        <v>23816167.631999999</v>
      </c>
      <c r="AB1509" s="1">
        <v>1739617740</v>
      </c>
      <c r="AC1509" s="1">
        <v>1204097379.58125</v>
      </c>
      <c r="AD1509" s="1">
        <v>23816167.631999999</v>
      </c>
      <c r="AE1509" s="1">
        <v>1739617740</v>
      </c>
      <c r="AF1509" s="1">
        <v>950033224.90826201</v>
      </c>
      <c r="AG1509" s="1">
        <v>23816167.631999999</v>
      </c>
      <c r="AH1509" s="1">
        <v>1739617740</v>
      </c>
      <c r="AI1509" s="1">
        <v>830473622.70920897</v>
      </c>
      <c r="AJ1509" s="1">
        <v>23816167.631999999</v>
      </c>
      <c r="AK1509" s="1">
        <v>2984190097.5999999</v>
      </c>
      <c r="AL1509" s="1">
        <v>3539808640.8132501</v>
      </c>
      <c r="AM1509" s="1">
        <v>3332711290.8132501</v>
      </c>
      <c r="AN1509" s="1">
        <v>3078647136.1402602</v>
      </c>
      <c r="AO1509" s="1">
        <v>2959087533.9411998</v>
      </c>
      <c r="AP1509" s="1">
        <v>1170705120.75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4154895218.3499999</v>
      </c>
      <c r="AW1509" s="1">
        <v>4710513761.5632496</v>
      </c>
      <c r="AX1509" s="1">
        <v>4503416411.5632496</v>
      </c>
      <c r="AY1509" s="1">
        <v>4249352256.8902602</v>
      </c>
      <c r="AZ1509" s="1">
        <v>4129792654.6911998</v>
      </c>
      <c r="BA1509" s="1">
        <v>4710513761.5632496</v>
      </c>
      <c r="BB1509" s="1">
        <v>4503416411.5632496</v>
      </c>
      <c r="BC1509" s="1">
        <v>4249352256.8902602</v>
      </c>
      <c r="BD1509" s="1">
        <v>4129792654.6911998</v>
      </c>
      <c r="BE1509" s="1">
        <v>3539808640.8132501</v>
      </c>
      <c r="BF1509" s="1">
        <v>3332711290.8132501</v>
      </c>
      <c r="BG1509" s="1">
        <v>3078647136.1402602</v>
      </c>
      <c r="BH1509" s="1">
        <v>2959087533.9411998</v>
      </c>
      <c r="BI1509" s="1">
        <v>3539808640.8132401</v>
      </c>
      <c r="BJ1509" s="1">
        <v>3332711290.8132401</v>
      </c>
      <c r="BK1509" s="1">
        <v>3078647136.1402602</v>
      </c>
      <c r="BL1509" s="1">
        <v>2959087533.9411998</v>
      </c>
      <c r="BM1509" s="1" t="s">
        <v>85</v>
      </c>
      <c r="BN1509" s="1" t="s">
        <v>85</v>
      </c>
      <c r="BO1509" s="1" t="s">
        <v>85</v>
      </c>
      <c r="BP1509" t="s">
        <v>85</v>
      </c>
    </row>
    <row r="1510" spans="1:68" x14ac:dyDescent="0.25">
      <c r="A1510">
        <v>2158</v>
      </c>
      <c r="B1510" t="s">
        <v>394</v>
      </c>
      <c r="C1510">
        <v>2020</v>
      </c>
      <c r="D1510" s="2">
        <v>113500</v>
      </c>
      <c r="E1510" s="26">
        <v>84278.67</v>
      </c>
      <c r="F1510" t="s">
        <v>91</v>
      </c>
      <c r="I1510" s="2">
        <v>142</v>
      </c>
      <c r="J1510" s="1">
        <v>5882705000</v>
      </c>
      <c r="K1510" s="1">
        <v>2890353988</v>
      </c>
      <c r="L1510" s="1">
        <v>333723950.39999998</v>
      </c>
      <c r="M1510" s="1">
        <v>1060427294</v>
      </c>
      <c r="N1510" s="1">
        <v>53894154.390000001</v>
      </c>
      <c r="O1510" s="1">
        <v>237572057.09999999</v>
      </c>
      <c r="P1510" s="1">
        <v>237572057.09999999</v>
      </c>
      <c r="Q1510" s="1">
        <v>51164296</v>
      </c>
      <c r="R1510" s="1">
        <v>23097293</v>
      </c>
      <c r="S1510" s="1">
        <v>317323</v>
      </c>
      <c r="T1510" s="1">
        <v>50.552685820000001</v>
      </c>
      <c r="U1510" s="1">
        <v>1.9902159189999999</v>
      </c>
      <c r="V1510" s="1">
        <v>1100664</v>
      </c>
      <c r="W1510" s="1">
        <v>34.9</v>
      </c>
      <c r="X1510" s="1">
        <v>0.92</v>
      </c>
      <c r="Y1510" s="1">
        <v>1947092500</v>
      </c>
      <c r="Z1510" s="1">
        <v>1353216657.20329</v>
      </c>
      <c r="AA1510" s="1">
        <v>23816167.631999999</v>
      </c>
      <c r="AB1510" s="1">
        <v>1739955000</v>
      </c>
      <c r="AC1510" s="1">
        <v>1353216657.20329</v>
      </c>
      <c r="AD1510" s="1">
        <v>23816167.631999999</v>
      </c>
      <c r="AE1510" s="1">
        <v>1739955000</v>
      </c>
      <c r="AF1510" s="1">
        <v>1067688383.5504301</v>
      </c>
      <c r="AG1510" s="1">
        <v>23816167.631999999</v>
      </c>
      <c r="AH1510" s="1">
        <v>1739955000</v>
      </c>
      <c r="AI1510" s="1">
        <v>933322137.12556398</v>
      </c>
      <c r="AJ1510" s="1">
        <v>23816167.631999999</v>
      </c>
      <c r="AK1510" s="1">
        <v>3461649995.5</v>
      </c>
      <c r="AL1510" s="1">
        <v>3895421332.33529</v>
      </c>
      <c r="AM1510" s="1">
        <v>3688283832.33529</v>
      </c>
      <c r="AN1510" s="1">
        <v>3402755558.6824298</v>
      </c>
      <c r="AO1510" s="1">
        <v>3268389312.2575598</v>
      </c>
      <c r="AP1510" s="1">
        <v>1114321448.3900001</v>
      </c>
      <c r="AQ1510" s="1">
        <v>0</v>
      </c>
      <c r="AR1510" s="1">
        <v>0</v>
      </c>
      <c r="AS1510" s="1">
        <v>0</v>
      </c>
      <c r="AT1510" s="1">
        <v>0</v>
      </c>
      <c r="AU1510" s="1">
        <v>0</v>
      </c>
      <c r="AV1510" s="1">
        <v>4575971443.8900003</v>
      </c>
      <c r="AW1510" s="1">
        <v>5009742780.7252903</v>
      </c>
      <c r="AX1510" s="1">
        <v>4802605280.7252903</v>
      </c>
      <c r="AY1510" s="1">
        <v>4517077007.0724297</v>
      </c>
      <c r="AZ1510" s="1">
        <v>4382710760.6475601</v>
      </c>
      <c r="BA1510" s="1">
        <v>5009742780.7252903</v>
      </c>
      <c r="BB1510" s="1">
        <v>4802605280.7252903</v>
      </c>
      <c r="BC1510" s="1">
        <v>4517077007.0724297</v>
      </c>
      <c r="BD1510" s="1">
        <v>4382710760.6475601</v>
      </c>
      <c r="BE1510" s="1">
        <v>3895421332.33529</v>
      </c>
      <c r="BF1510" s="1">
        <v>3688283832.33529</v>
      </c>
      <c r="BG1510" s="1">
        <v>3402755558.6824298</v>
      </c>
      <c r="BH1510" s="1">
        <v>3268389312.2575598</v>
      </c>
      <c r="BI1510" s="1">
        <v>3895421332.33529</v>
      </c>
      <c r="BJ1510" s="1">
        <v>3688283832.33529</v>
      </c>
      <c r="BK1510" s="1">
        <v>3402755558.6824298</v>
      </c>
      <c r="BL1510" s="1">
        <v>3268389312.2575598</v>
      </c>
      <c r="BM1510" s="1" t="s">
        <v>85</v>
      </c>
      <c r="BN1510" s="1" t="s">
        <v>85</v>
      </c>
      <c r="BO1510" s="1" t="s">
        <v>85</v>
      </c>
      <c r="BP1510" t="s">
        <v>85</v>
      </c>
    </row>
    <row r="1511" spans="1:68" x14ac:dyDescent="0.25">
      <c r="A1511">
        <v>2158</v>
      </c>
      <c r="B1511" t="s">
        <v>394</v>
      </c>
      <c r="C1511">
        <v>2021</v>
      </c>
      <c r="D1511" s="2">
        <v>113500</v>
      </c>
      <c r="E1511" s="26">
        <v>84278.67</v>
      </c>
      <c r="F1511" t="s">
        <v>91</v>
      </c>
      <c r="I1511" s="2">
        <v>142</v>
      </c>
      <c r="J1511" s="1">
        <v>5882705000</v>
      </c>
      <c r="K1511" s="1">
        <v>3204265781</v>
      </c>
      <c r="L1511" s="1">
        <v>403801461.80000001</v>
      </c>
      <c r="M1511" s="1">
        <v>1188974046</v>
      </c>
      <c r="N1511" s="1">
        <v>78852161.319999993</v>
      </c>
      <c r="O1511" s="1">
        <v>237572057.09999999</v>
      </c>
      <c r="P1511" s="1">
        <v>237572057.09999999</v>
      </c>
      <c r="Q1511" s="1">
        <v>51164296</v>
      </c>
      <c r="R1511" s="1">
        <v>23097293</v>
      </c>
      <c r="S1511" s="1">
        <v>317323</v>
      </c>
      <c r="T1511" s="1">
        <v>50.49089816</v>
      </c>
      <c r="U1511" s="1">
        <v>3.4083187590000001</v>
      </c>
      <c r="V1511" s="1">
        <v>1100664</v>
      </c>
      <c r="W1511" s="1">
        <v>34.9</v>
      </c>
      <c r="X1511" s="1">
        <v>0.92</v>
      </c>
      <c r="Y1511" s="1">
        <v>1947092500</v>
      </c>
      <c r="Z1511" s="1">
        <v>1311978794.3120601</v>
      </c>
      <c r="AA1511" s="1">
        <v>23816167.631999999</v>
      </c>
      <c r="AB1511" s="1">
        <v>1739955000</v>
      </c>
      <c r="AC1511" s="1">
        <v>1311978794.3120601</v>
      </c>
      <c r="AD1511" s="1">
        <v>23816167.631999999</v>
      </c>
      <c r="AE1511" s="1">
        <v>1739955000</v>
      </c>
      <c r="AF1511" s="1">
        <v>1035151696.2897201</v>
      </c>
      <c r="AG1511" s="1">
        <v>23816167.631999999</v>
      </c>
      <c r="AH1511" s="1">
        <v>1739955000</v>
      </c>
      <c r="AI1511" s="1">
        <v>904880120.74979901</v>
      </c>
      <c r="AJ1511" s="1">
        <v>23816167.631999999</v>
      </c>
      <c r="AK1511" s="1">
        <v>3845639299.9000001</v>
      </c>
      <c r="AL1511" s="1">
        <v>3924260980.8440599</v>
      </c>
      <c r="AM1511" s="1">
        <v>3717123480.8440599</v>
      </c>
      <c r="AN1511" s="1">
        <v>3440296382.8217201</v>
      </c>
      <c r="AO1511" s="1">
        <v>3310024807.2817998</v>
      </c>
      <c r="AP1511" s="1">
        <v>1267826207.3199999</v>
      </c>
      <c r="AQ1511" s="1">
        <v>0</v>
      </c>
      <c r="AR1511" s="1">
        <v>0</v>
      </c>
      <c r="AS1511" s="1">
        <v>0</v>
      </c>
      <c r="AT1511" s="1">
        <v>0</v>
      </c>
      <c r="AU1511" s="1">
        <v>0</v>
      </c>
      <c r="AV1511" s="1">
        <v>5113465507.2200003</v>
      </c>
      <c r="AW1511" s="1">
        <v>5192087188.1640596</v>
      </c>
      <c r="AX1511" s="1">
        <v>4984949688.1640596</v>
      </c>
      <c r="AY1511" s="1">
        <v>4708122590.1417198</v>
      </c>
      <c r="AZ1511" s="1">
        <v>4577851014.6018</v>
      </c>
      <c r="BA1511" s="1">
        <v>5192087188.1640596</v>
      </c>
      <c r="BB1511" s="1">
        <v>4984949688.1640596</v>
      </c>
      <c r="BC1511" s="1">
        <v>4708122590.1417198</v>
      </c>
      <c r="BD1511" s="1">
        <v>4577851014.6018</v>
      </c>
      <c r="BE1511" s="1">
        <v>3924260980.8440599</v>
      </c>
      <c r="BF1511" s="1">
        <v>3717123480.8440599</v>
      </c>
      <c r="BG1511" s="1">
        <v>3440296382.8217201</v>
      </c>
      <c r="BH1511" s="1">
        <v>3310024807.2817998</v>
      </c>
      <c r="BI1511" s="1">
        <v>3924260980.8440599</v>
      </c>
      <c r="BJ1511" s="1">
        <v>3717123480.8440599</v>
      </c>
      <c r="BK1511" s="1">
        <v>3440296382.8217201</v>
      </c>
      <c r="BL1511" s="1">
        <v>3310024807.2817998</v>
      </c>
      <c r="BM1511" s="1" t="s">
        <v>85</v>
      </c>
      <c r="BN1511" s="1" t="s">
        <v>85</v>
      </c>
      <c r="BO1511" s="1" t="s">
        <v>85</v>
      </c>
      <c r="BP1511" t="s">
        <v>85</v>
      </c>
    </row>
    <row r="1512" spans="1:68" x14ac:dyDescent="0.25">
      <c r="A1512">
        <v>2159</v>
      </c>
      <c r="B1512" t="s">
        <v>395</v>
      </c>
      <c r="C1512">
        <v>2017</v>
      </c>
      <c r="D1512" s="2">
        <v>51793</v>
      </c>
      <c r="E1512" s="26">
        <v>137204.29</v>
      </c>
      <c r="F1512" t="s">
        <v>91</v>
      </c>
      <c r="G1512" t="s">
        <v>551</v>
      </c>
      <c r="H1512">
        <v>159</v>
      </c>
      <c r="I1512" s="2">
        <v>153</v>
      </c>
      <c r="J1512" s="1">
        <v>2892380085</v>
      </c>
      <c r="K1512" s="1">
        <v>1601016752</v>
      </c>
      <c r="L1512" s="1">
        <v>717820426.39999998</v>
      </c>
      <c r="M1512" s="1">
        <v>226326329.09999999</v>
      </c>
      <c r="N1512" s="1">
        <v>0</v>
      </c>
      <c r="O1512" s="1">
        <v>180088072.19999999</v>
      </c>
      <c r="P1512" s="1">
        <v>178502520</v>
      </c>
      <c r="Q1512" s="1">
        <v>43303012</v>
      </c>
      <c r="R1512" s="1">
        <v>10432889</v>
      </c>
      <c r="S1512" s="1">
        <v>719726</v>
      </c>
      <c r="T1512" s="1">
        <v>48.7899125</v>
      </c>
      <c r="U1512" s="1">
        <v>3.0398110809999999</v>
      </c>
      <c r="V1512" s="1">
        <v>0</v>
      </c>
      <c r="Y1512" s="1">
        <v>888508915</v>
      </c>
      <c r="Z1512" s="1">
        <v>1050397928.25774</v>
      </c>
      <c r="AA1512" s="1">
        <v>0</v>
      </c>
      <c r="AB1512" s="1">
        <v>793986690</v>
      </c>
      <c r="AC1512" s="1">
        <v>1050397928.25774</v>
      </c>
      <c r="AD1512" s="1">
        <v>0</v>
      </c>
      <c r="AE1512" s="1">
        <v>793986690</v>
      </c>
      <c r="AF1512" s="1">
        <v>831526571.56779695</v>
      </c>
      <c r="AG1512" s="1">
        <v>0</v>
      </c>
      <c r="AH1512" s="1">
        <v>793986690</v>
      </c>
      <c r="AI1512" s="1">
        <v>728528286.06664395</v>
      </c>
      <c r="AJ1512" s="1">
        <v>0</v>
      </c>
      <c r="AK1512" s="1">
        <v>2498925250.5999999</v>
      </c>
      <c r="AL1512" s="1">
        <v>2835229789.6577401</v>
      </c>
      <c r="AM1512" s="1">
        <v>2740707564.6577401</v>
      </c>
      <c r="AN1512" s="1">
        <v>2521836207.9677901</v>
      </c>
      <c r="AO1512" s="1">
        <v>2418837922.46664</v>
      </c>
      <c r="AP1512" s="1">
        <v>226326329.09999999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2725251579.6999998</v>
      </c>
      <c r="AW1512" s="1">
        <v>3061556118.75774</v>
      </c>
      <c r="AX1512" s="1">
        <v>2967033893.75774</v>
      </c>
      <c r="AY1512" s="1">
        <v>2748162537.06779</v>
      </c>
      <c r="AZ1512" s="1">
        <v>2645164251.5666399</v>
      </c>
      <c r="BA1512" s="1">
        <v>2892380085</v>
      </c>
      <c r="BB1512" s="1">
        <v>2892380085</v>
      </c>
      <c r="BC1512" s="1">
        <v>2748162537.06779</v>
      </c>
      <c r="BD1512" s="1">
        <v>2645164251.5666399</v>
      </c>
      <c r="BE1512" s="1">
        <v>2835229789.6577401</v>
      </c>
      <c r="BF1512" s="1">
        <v>2740707564.6577401</v>
      </c>
      <c r="BG1512" s="1">
        <v>2521836207.9677901</v>
      </c>
      <c r="BH1512" s="1">
        <v>2418837922.46664</v>
      </c>
      <c r="BI1512" s="1">
        <v>2666053755.9000001</v>
      </c>
      <c r="BJ1512" s="1">
        <v>2666053755.9000001</v>
      </c>
      <c r="BK1512" s="1">
        <v>2521836207.9677901</v>
      </c>
      <c r="BL1512" s="1">
        <v>2418837922.46664</v>
      </c>
      <c r="BM1512" s="1" t="s">
        <v>121</v>
      </c>
      <c r="BN1512" s="1" t="s">
        <v>121</v>
      </c>
      <c r="BO1512" s="1" t="s">
        <v>85</v>
      </c>
      <c r="BP1512" t="s">
        <v>85</v>
      </c>
    </row>
    <row r="1513" spans="1:68" x14ac:dyDescent="0.25">
      <c r="A1513">
        <v>2159</v>
      </c>
      <c r="B1513" t="s">
        <v>395</v>
      </c>
      <c r="C1513">
        <v>2018</v>
      </c>
      <c r="D1513" s="2">
        <v>51522</v>
      </c>
      <c r="E1513" s="26">
        <v>137204.29</v>
      </c>
      <c r="F1513" t="s">
        <v>91</v>
      </c>
      <c r="G1513" t="s">
        <v>551</v>
      </c>
      <c r="H1513">
        <v>159</v>
      </c>
      <c r="I1513" s="2">
        <v>153</v>
      </c>
      <c r="J1513" s="1">
        <v>2877246090</v>
      </c>
      <c r="K1513" s="1">
        <v>1709854245</v>
      </c>
      <c r="L1513" s="1">
        <v>823239741.89999998</v>
      </c>
      <c r="M1513" s="1">
        <v>232872675.69999999</v>
      </c>
      <c r="N1513" s="1">
        <v>0</v>
      </c>
      <c r="O1513" s="1">
        <v>180088072.19999999</v>
      </c>
      <c r="P1513" s="1">
        <v>178502520</v>
      </c>
      <c r="Q1513" s="1">
        <v>43303012</v>
      </c>
      <c r="R1513" s="1">
        <v>10432889</v>
      </c>
      <c r="S1513" s="1">
        <v>719726</v>
      </c>
      <c r="T1513" s="1">
        <v>50.230112910000003</v>
      </c>
      <c r="U1513" s="1">
        <v>2.1338361400000001</v>
      </c>
      <c r="V1513" s="1">
        <v>0</v>
      </c>
      <c r="Y1513" s="1">
        <v>883859910</v>
      </c>
      <c r="Z1513" s="1">
        <v>1104264863.0094199</v>
      </c>
      <c r="AA1513" s="1">
        <v>0</v>
      </c>
      <c r="AB1513" s="1">
        <v>789832260</v>
      </c>
      <c r="AC1513" s="1">
        <v>1104264863.0094199</v>
      </c>
      <c r="AD1513" s="1">
        <v>0</v>
      </c>
      <c r="AE1513" s="1">
        <v>789832260</v>
      </c>
      <c r="AF1513" s="1">
        <v>874169256.18278003</v>
      </c>
      <c r="AG1513" s="1">
        <v>0</v>
      </c>
      <c r="AH1513" s="1">
        <v>789832260</v>
      </c>
      <c r="AI1513" s="1">
        <v>765888970.61730099</v>
      </c>
      <c r="AJ1513" s="1">
        <v>0</v>
      </c>
      <c r="AK1513" s="1">
        <v>2713182059.0999999</v>
      </c>
      <c r="AL1513" s="1">
        <v>2989867034.90942</v>
      </c>
      <c r="AM1513" s="1">
        <v>2895839384.90942</v>
      </c>
      <c r="AN1513" s="1">
        <v>2665743778.0827799</v>
      </c>
      <c r="AO1513" s="1">
        <v>2557463492.5173001</v>
      </c>
      <c r="AP1513" s="1">
        <v>232872675.69999999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2946054734.7999902</v>
      </c>
      <c r="AW1513" s="1">
        <v>3222739710.6094198</v>
      </c>
      <c r="AX1513" s="1">
        <v>3128712060.6094198</v>
      </c>
      <c r="AY1513" s="1">
        <v>2898616453.7827802</v>
      </c>
      <c r="AZ1513" s="1">
        <v>2790336168.2172999</v>
      </c>
      <c r="BA1513" s="1">
        <v>2877246090</v>
      </c>
      <c r="BB1513" s="1">
        <v>2877246090</v>
      </c>
      <c r="BC1513" s="1">
        <v>2877246090</v>
      </c>
      <c r="BD1513" s="1">
        <v>2790336168.2172999</v>
      </c>
      <c r="BE1513" s="1">
        <v>2989867034.90942</v>
      </c>
      <c r="BF1513" s="1">
        <v>2895839384.90942</v>
      </c>
      <c r="BG1513" s="1">
        <v>2665743778.0827799</v>
      </c>
      <c r="BH1513" s="1">
        <v>2557463492.5173001</v>
      </c>
      <c r="BI1513" s="1">
        <v>2644373414.3000002</v>
      </c>
      <c r="BJ1513" s="1">
        <v>2644373414.3000002</v>
      </c>
      <c r="BK1513" s="1">
        <v>2644373414.3000002</v>
      </c>
      <c r="BL1513" s="1">
        <v>2557463492.5173001</v>
      </c>
      <c r="BM1513" s="1" t="s">
        <v>121</v>
      </c>
      <c r="BN1513" s="1" t="s">
        <v>121</v>
      </c>
      <c r="BO1513" s="1" t="s">
        <v>121</v>
      </c>
      <c r="BP1513" t="s">
        <v>85</v>
      </c>
    </row>
    <row r="1514" spans="1:68" x14ac:dyDescent="0.25">
      <c r="A1514">
        <v>2159</v>
      </c>
      <c r="B1514" t="s">
        <v>395</v>
      </c>
      <c r="C1514">
        <v>2019</v>
      </c>
      <c r="D1514" s="2">
        <v>51479</v>
      </c>
      <c r="E1514" s="26">
        <v>137204.29</v>
      </c>
      <c r="F1514" t="s">
        <v>91</v>
      </c>
      <c r="G1514" t="s">
        <v>551</v>
      </c>
      <c r="H1514">
        <v>159</v>
      </c>
      <c r="I1514" s="2">
        <v>153</v>
      </c>
      <c r="J1514" s="1">
        <v>2874844755</v>
      </c>
      <c r="K1514" s="1">
        <v>1599071422</v>
      </c>
      <c r="L1514" s="1">
        <v>661721918.29999995</v>
      </c>
      <c r="M1514" s="1">
        <v>223553337.09999999</v>
      </c>
      <c r="N1514" s="1">
        <v>0</v>
      </c>
      <c r="O1514" s="1">
        <v>180088072.19999999</v>
      </c>
      <c r="P1514" s="1">
        <v>178502520</v>
      </c>
      <c r="Q1514" s="1">
        <v>43303012</v>
      </c>
      <c r="R1514" s="1">
        <v>10432889</v>
      </c>
      <c r="S1514" s="1">
        <v>719726</v>
      </c>
      <c r="T1514" s="1">
        <v>45.313996119999999</v>
      </c>
      <c r="U1514" s="1">
        <v>5.3763808559999999</v>
      </c>
      <c r="V1514" s="1">
        <v>0</v>
      </c>
      <c r="Y1514" s="1">
        <v>883122245</v>
      </c>
      <c r="Z1514" s="1">
        <v>916946346.16566503</v>
      </c>
      <c r="AA1514" s="1">
        <v>0</v>
      </c>
      <c r="AB1514" s="1">
        <v>789173070</v>
      </c>
      <c r="AC1514" s="1">
        <v>916946346.16566503</v>
      </c>
      <c r="AD1514" s="1">
        <v>0</v>
      </c>
      <c r="AE1514" s="1">
        <v>789173070</v>
      </c>
      <c r="AF1514" s="1">
        <v>725882288.06146204</v>
      </c>
      <c r="AG1514" s="1">
        <v>0</v>
      </c>
      <c r="AH1514" s="1">
        <v>789173070</v>
      </c>
      <c r="AI1514" s="1">
        <v>635969790.130072</v>
      </c>
      <c r="AJ1514" s="1">
        <v>0</v>
      </c>
      <c r="AK1514" s="1">
        <v>2440881412.5</v>
      </c>
      <c r="AL1514" s="1">
        <v>2640293029.4656601</v>
      </c>
      <c r="AM1514" s="1">
        <v>2546343854.4656601</v>
      </c>
      <c r="AN1514" s="1">
        <v>2355279796.3614602</v>
      </c>
      <c r="AO1514" s="1">
        <v>2265367298.4300699</v>
      </c>
      <c r="AP1514" s="1">
        <v>223553337.09999999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2664434749.5999999</v>
      </c>
      <c r="AW1514" s="1">
        <v>2863846366.56566</v>
      </c>
      <c r="AX1514" s="1">
        <v>2769897191.56566</v>
      </c>
      <c r="AY1514" s="1">
        <v>2578833133.4614601</v>
      </c>
      <c r="AZ1514" s="1">
        <v>2488920635.5300698</v>
      </c>
      <c r="BA1514" s="1">
        <v>2863846366.56566</v>
      </c>
      <c r="BB1514" s="1">
        <v>2769897191.56566</v>
      </c>
      <c r="BC1514" s="1">
        <v>2578833133.4614601</v>
      </c>
      <c r="BD1514" s="1">
        <v>2488920635.5300698</v>
      </c>
      <c r="BE1514" s="1">
        <v>2640293029.4656601</v>
      </c>
      <c r="BF1514" s="1">
        <v>2546343854.4656601</v>
      </c>
      <c r="BG1514" s="1">
        <v>2355279796.3614602</v>
      </c>
      <c r="BH1514" s="1">
        <v>2265367298.4300699</v>
      </c>
      <c r="BI1514" s="1">
        <v>2640293029.4656601</v>
      </c>
      <c r="BJ1514" s="1">
        <v>2546343854.4656601</v>
      </c>
      <c r="BK1514" s="1">
        <v>2355279796.3614602</v>
      </c>
      <c r="BL1514" s="1">
        <v>2265367298.4300699</v>
      </c>
      <c r="BM1514" s="1" t="s">
        <v>85</v>
      </c>
      <c r="BN1514" s="1" t="s">
        <v>85</v>
      </c>
      <c r="BO1514" s="1" t="s">
        <v>85</v>
      </c>
      <c r="BP1514" t="s">
        <v>85</v>
      </c>
    </row>
    <row r="1515" spans="1:68" x14ac:dyDescent="0.25">
      <c r="A1515">
        <v>2159</v>
      </c>
      <c r="B1515" t="s">
        <v>395</v>
      </c>
      <c r="C1515">
        <v>2020</v>
      </c>
      <c r="D1515" s="2">
        <v>51065</v>
      </c>
      <c r="E1515" s="26">
        <v>137204.29</v>
      </c>
      <c r="F1515" t="s">
        <v>91</v>
      </c>
      <c r="G1515" t="s">
        <v>551</v>
      </c>
      <c r="H1515">
        <v>159</v>
      </c>
      <c r="I1515" s="2">
        <v>153</v>
      </c>
      <c r="J1515" s="1">
        <v>2851724925</v>
      </c>
      <c r="K1515" s="1">
        <v>1811301437</v>
      </c>
      <c r="L1515" s="1">
        <v>650884114</v>
      </c>
      <c r="M1515" s="1">
        <v>209036675</v>
      </c>
      <c r="N1515" s="1">
        <v>7224116.6699999999</v>
      </c>
      <c r="O1515" s="1">
        <v>180088072.19999999</v>
      </c>
      <c r="P1515" s="1">
        <v>178502520</v>
      </c>
      <c r="Q1515" s="1">
        <v>43303012</v>
      </c>
      <c r="R1515" s="1">
        <v>10432889</v>
      </c>
      <c r="S1515" s="1">
        <v>719726</v>
      </c>
      <c r="T1515" s="1">
        <v>46.840075050000003</v>
      </c>
      <c r="U1515" s="1">
        <v>2.7462341640000001</v>
      </c>
      <c r="V1515" s="1">
        <v>0</v>
      </c>
      <c r="Y1515" s="1">
        <v>876020075</v>
      </c>
      <c r="Z1515" s="1">
        <v>1012371069.76873</v>
      </c>
      <c r="AA1515" s="1">
        <v>0</v>
      </c>
      <c r="AB1515" s="1">
        <v>782826450</v>
      </c>
      <c r="AC1515" s="1">
        <v>1012371069.76873</v>
      </c>
      <c r="AD1515" s="1">
        <v>0</v>
      </c>
      <c r="AE1515" s="1">
        <v>782826450</v>
      </c>
      <c r="AF1515" s="1">
        <v>801423367.42371702</v>
      </c>
      <c r="AG1515" s="1">
        <v>0</v>
      </c>
      <c r="AH1515" s="1">
        <v>782826450</v>
      </c>
      <c r="AI1515" s="1">
        <v>702153860.43782496</v>
      </c>
      <c r="AJ1515" s="1">
        <v>0</v>
      </c>
      <c r="AK1515" s="1">
        <v>2642273623.1999998</v>
      </c>
      <c r="AL1515" s="1">
        <v>2717777778.7687302</v>
      </c>
      <c r="AM1515" s="1">
        <v>2624584153.7687302</v>
      </c>
      <c r="AN1515" s="1">
        <v>2413636451.4237099</v>
      </c>
      <c r="AO1515" s="1">
        <v>2314366944.43782</v>
      </c>
      <c r="AP1515" s="1">
        <v>216260791.66999999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2858534414.8699999</v>
      </c>
      <c r="AW1515" s="1">
        <v>2934038570.4387298</v>
      </c>
      <c r="AX1515" s="1">
        <v>2840844945.4387298</v>
      </c>
      <c r="AY1515" s="1">
        <v>2629897243.0937099</v>
      </c>
      <c r="AZ1515" s="1">
        <v>2530627736.10782</v>
      </c>
      <c r="BA1515" s="1">
        <v>2851724925</v>
      </c>
      <c r="BB1515" s="1">
        <v>2840844945.4387298</v>
      </c>
      <c r="BC1515" s="1">
        <v>2629897243.0937099</v>
      </c>
      <c r="BD1515" s="1">
        <v>2530627736.10782</v>
      </c>
      <c r="BE1515" s="1">
        <v>2717777778.7687302</v>
      </c>
      <c r="BF1515" s="1">
        <v>2624584153.7687302</v>
      </c>
      <c r="BG1515" s="1">
        <v>2413636451.4237099</v>
      </c>
      <c r="BH1515" s="1">
        <v>2314366944.43782</v>
      </c>
      <c r="BI1515" s="1">
        <v>2635464133.3299999</v>
      </c>
      <c r="BJ1515" s="1">
        <v>2624584153.7687302</v>
      </c>
      <c r="BK1515" s="1">
        <v>2413636451.4237099</v>
      </c>
      <c r="BL1515" s="1">
        <v>2314366944.43782</v>
      </c>
      <c r="BM1515" s="1" t="s">
        <v>121</v>
      </c>
      <c r="BN1515" s="1" t="s">
        <v>85</v>
      </c>
      <c r="BO1515" s="1" t="s">
        <v>85</v>
      </c>
      <c r="BP1515" t="s">
        <v>85</v>
      </c>
    </row>
    <row r="1516" spans="1:68" x14ac:dyDescent="0.25">
      <c r="A1516">
        <v>2159</v>
      </c>
      <c r="B1516" t="s">
        <v>395</v>
      </c>
      <c r="C1516">
        <v>2021</v>
      </c>
      <c r="D1516" s="2">
        <v>51065</v>
      </c>
      <c r="E1516" s="26">
        <v>137204.29</v>
      </c>
      <c r="F1516" t="s">
        <v>91</v>
      </c>
      <c r="G1516" t="s">
        <v>551</v>
      </c>
      <c r="H1516">
        <v>159</v>
      </c>
      <c r="I1516" s="2">
        <v>153</v>
      </c>
      <c r="J1516" s="1">
        <v>2851724925</v>
      </c>
      <c r="K1516" s="1">
        <v>1718678290</v>
      </c>
      <c r="L1516" s="1">
        <v>732682490.5</v>
      </c>
      <c r="M1516" s="1">
        <v>227365793.80000001</v>
      </c>
      <c r="N1516" s="1">
        <v>6982986.9299999997</v>
      </c>
      <c r="O1516" s="1">
        <v>180088072.19999999</v>
      </c>
      <c r="P1516" s="1">
        <v>178502520</v>
      </c>
      <c r="Q1516" s="1">
        <v>43303012</v>
      </c>
      <c r="R1516" s="1">
        <v>10432889</v>
      </c>
      <c r="S1516" s="1">
        <v>719726</v>
      </c>
      <c r="T1516" s="1">
        <v>44.983638499999998</v>
      </c>
      <c r="U1516" s="1">
        <v>2.1102831790000001</v>
      </c>
      <c r="V1516" s="1">
        <v>0</v>
      </c>
      <c r="Y1516" s="1">
        <v>876020075</v>
      </c>
      <c r="Z1516" s="1">
        <v>984349372.12913096</v>
      </c>
      <c r="AA1516" s="1">
        <v>0</v>
      </c>
      <c r="AB1516" s="1">
        <v>782826450</v>
      </c>
      <c r="AC1516" s="1">
        <v>984349372.12913096</v>
      </c>
      <c r="AD1516" s="1">
        <v>0</v>
      </c>
      <c r="AE1516" s="1">
        <v>782826450</v>
      </c>
      <c r="AF1516" s="1">
        <v>779240549.33074999</v>
      </c>
      <c r="AG1516" s="1">
        <v>0</v>
      </c>
      <c r="AH1516" s="1">
        <v>782826450</v>
      </c>
      <c r="AI1516" s="1">
        <v>682718750.36680698</v>
      </c>
      <c r="AJ1516" s="1">
        <v>0</v>
      </c>
      <c r="AK1516" s="1">
        <v>2631448852.6999998</v>
      </c>
      <c r="AL1516" s="1">
        <v>2771554457.6291299</v>
      </c>
      <c r="AM1516" s="1">
        <v>2678360832.6291299</v>
      </c>
      <c r="AN1516" s="1">
        <v>2473252009.83075</v>
      </c>
      <c r="AO1516" s="1">
        <v>2376730210.8667998</v>
      </c>
      <c r="AP1516" s="1">
        <v>234348780.72999999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2865797633.4299998</v>
      </c>
      <c r="AW1516" s="1">
        <v>3005903238.3591299</v>
      </c>
      <c r="AX1516" s="1">
        <v>2912709613.3591299</v>
      </c>
      <c r="AY1516" s="1">
        <v>2707600790.56075</v>
      </c>
      <c r="AZ1516" s="1">
        <v>2611078991.5967999</v>
      </c>
      <c r="BA1516" s="1">
        <v>2851724925</v>
      </c>
      <c r="BB1516" s="1">
        <v>2851724925</v>
      </c>
      <c r="BC1516" s="1">
        <v>2707600790.56075</v>
      </c>
      <c r="BD1516" s="1">
        <v>2611078991.5967999</v>
      </c>
      <c r="BE1516" s="1">
        <v>2771554457.6291299</v>
      </c>
      <c r="BF1516" s="1">
        <v>2678360832.6291299</v>
      </c>
      <c r="BG1516" s="1">
        <v>2473252009.83075</v>
      </c>
      <c r="BH1516" s="1">
        <v>2376730210.8667998</v>
      </c>
      <c r="BI1516" s="1">
        <v>2617376144.27</v>
      </c>
      <c r="BJ1516" s="1">
        <v>2617376144.27</v>
      </c>
      <c r="BK1516" s="1">
        <v>2473252009.83075</v>
      </c>
      <c r="BL1516" s="1">
        <v>2376730210.8667998</v>
      </c>
      <c r="BM1516" s="1" t="s">
        <v>121</v>
      </c>
      <c r="BN1516" s="1" t="s">
        <v>121</v>
      </c>
      <c r="BO1516" s="1" t="s">
        <v>85</v>
      </c>
      <c r="BP1516" t="s">
        <v>85</v>
      </c>
    </row>
    <row r="1517" spans="1:68" x14ac:dyDescent="0.25">
      <c r="A1517">
        <v>2160</v>
      </c>
      <c r="B1517" t="s">
        <v>396</v>
      </c>
      <c r="C1517">
        <v>2017</v>
      </c>
      <c r="D1517" s="2">
        <v>1354134</v>
      </c>
      <c r="E1517" s="26">
        <v>116936.25</v>
      </c>
      <c r="F1517" t="s">
        <v>91</v>
      </c>
      <c r="I1517" s="2">
        <v>142</v>
      </c>
      <c r="J1517" s="1">
        <v>70184765220</v>
      </c>
      <c r="K1517" s="1">
        <v>29656198382</v>
      </c>
      <c r="L1517" s="1">
        <v>6301851118</v>
      </c>
      <c r="M1517" s="1">
        <v>13790194246</v>
      </c>
      <c r="N1517" s="1">
        <v>415985732.80000001</v>
      </c>
      <c r="O1517" s="1">
        <v>3510878341</v>
      </c>
      <c r="P1517" s="1">
        <v>3511443628</v>
      </c>
      <c r="Q1517" s="1">
        <v>659978655</v>
      </c>
      <c r="R1517" s="1">
        <v>139922764</v>
      </c>
      <c r="S1517" s="1">
        <v>8363966</v>
      </c>
      <c r="T1517" s="1">
        <v>49.871630379999999</v>
      </c>
      <c r="U1517" s="1">
        <v>3.038909088</v>
      </c>
      <c r="V1517" s="1">
        <v>32902454</v>
      </c>
      <c r="W1517" s="1">
        <v>41.62</v>
      </c>
      <c r="X1517" s="1">
        <v>1.1599999999999999</v>
      </c>
      <c r="Y1517" s="1">
        <v>23230168770</v>
      </c>
      <c r="Z1517" s="1">
        <v>16223576347.2593</v>
      </c>
      <c r="AA1517" s="1">
        <v>984872577.43721604</v>
      </c>
      <c r="AB1517" s="1">
        <v>20758874220</v>
      </c>
      <c r="AC1517" s="1">
        <v>16223576347.2593</v>
      </c>
      <c r="AD1517" s="1">
        <v>984872577.43721604</v>
      </c>
      <c r="AE1517" s="1">
        <v>20758874220</v>
      </c>
      <c r="AF1517" s="1">
        <v>12827673808.7363</v>
      </c>
      <c r="AG1517" s="1">
        <v>984872577.43721604</v>
      </c>
      <c r="AH1517" s="1">
        <v>20758874220</v>
      </c>
      <c r="AI1517" s="1">
        <v>11229602025.901899</v>
      </c>
      <c r="AJ1517" s="1">
        <v>984872577.43721604</v>
      </c>
      <c r="AK1517" s="1">
        <v>39468927841</v>
      </c>
      <c r="AL1517" s="1">
        <v>50251912440.696602</v>
      </c>
      <c r="AM1517" s="1">
        <v>47780617890.696602</v>
      </c>
      <c r="AN1517" s="1">
        <v>44384715352.1735</v>
      </c>
      <c r="AO1517" s="1">
        <v>42786643569.339203</v>
      </c>
      <c r="AP1517" s="1">
        <v>14206179978.799999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53675107819.800003</v>
      </c>
      <c r="AW1517" s="1">
        <v>64458092419.496597</v>
      </c>
      <c r="AX1517" s="1">
        <v>61986797869.496597</v>
      </c>
      <c r="AY1517" s="1">
        <v>58590895330.973503</v>
      </c>
      <c r="AZ1517" s="1">
        <v>56992823548.139198</v>
      </c>
      <c r="BA1517" s="1">
        <v>64458092419.496597</v>
      </c>
      <c r="BB1517" s="1">
        <v>61986797869.496597</v>
      </c>
      <c r="BC1517" s="1">
        <v>58590895330.973503</v>
      </c>
      <c r="BD1517" s="1">
        <v>56992823548.139198</v>
      </c>
      <c r="BE1517" s="1">
        <v>50251912440.696602</v>
      </c>
      <c r="BF1517" s="1">
        <v>47780617890.696602</v>
      </c>
      <c r="BG1517" s="1">
        <v>44384715352.1735</v>
      </c>
      <c r="BH1517" s="1">
        <v>42786643569.339203</v>
      </c>
      <c r="BI1517" s="1">
        <v>50251912440.696503</v>
      </c>
      <c r="BJ1517" s="1">
        <v>47780617890.696503</v>
      </c>
      <c r="BK1517" s="1">
        <v>44384715352.1735</v>
      </c>
      <c r="BL1517" s="1">
        <v>42786643569.339203</v>
      </c>
      <c r="BM1517" s="1" t="s">
        <v>85</v>
      </c>
      <c r="BN1517" s="1" t="s">
        <v>85</v>
      </c>
      <c r="BO1517" s="1" t="s">
        <v>85</v>
      </c>
      <c r="BP1517" t="s">
        <v>85</v>
      </c>
    </row>
    <row r="1518" spans="1:68" x14ac:dyDescent="0.25">
      <c r="A1518">
        <v>2160</v>
      </c>
      <c r="B1518" t="s">
        <v>396</v>
      </c>
      <c r="C1518">
        <v>2018</v>
      </c>
      <c r="D1518" s="2">
        <v>1405422</v>
      </c>
      <c r="E1518" s="26">
        <v>116936.25</v>
      </c>
      <c r="F1518" t="s">
        <v>91</v>
      </c>
      <c r="I1518" s="2">
        <v>142</v>
      </c>
      <c r="J1518" s="1">
        <v>72843022260</v>
      </c>
      <c r="K1518" s="1">
        <v>30702555566</v>
      </c>
      <c r="L1518" s="1">
        <v>7092275776</v>
      </c>
      <c r="M1518" s="1">
        <v>14392301301</v>
      </c>
      <c r="N1518" s="1">
        <v>260277212.90000001</v>
      </c>
      <c r="O1518" s="1">
        <v>3510878341</v>
      </c>
      <c r="P1518" s="1">
        <v>3511443628</v>
      </c>
      <c r="Q1518" s="1">
        <v>659978655</v>
      </c>
      <c r="R1518" s="1">
        <v>139922764</v>
      </c>
      <c r="S1518" s="1">
        <v>8363966</v>
      </c>
      <c r="T1518" s="1">
        <v>50.952849450000002</v>
      </c>
      <c r="U1518" s="1">
        <v>2.2993078809999998</v>
      </c>
      <c r="V1518" s="1">
        <v>32902454</v>
      </c>
      <c r="W1518" s="1">
        <v>41.62</v>
      </c>
      <c r="X1518" s="1">
        <v>1.1599999999999999</v>
      </c>
      <c r="Y1518" s="1">
        <v>24110014410</v>
      </c>
      <c r="Z1518" s="1">
        <v>16854336550.0322</v>
      </c>
      <c r="AA1518" s="1">
        <v>984872577.43721604</v>
      </c>
      <c r="AB1518" s="1">
        <v>21545119260</v>
      </c>
      <c r="AC1518" s="1">
        <v>16854336550.0322</v>
      </c>
      <c r="AD1518" s="1">
        <v>984872577.43721604</v>
      </c>
      <c r="AE1518" s="1">
        <v>21545119260</v>
      </c>
      <c r="AF1518" s="1">
        <v>13326403925.913601</v>
      </c>
      <c r="AG1518" s="1">
        <v>984872577.43721604</v>
      </c>
      <c r="AH1518" s="1">
        <v>21545119260</v>
      </c>
      <c r="AI1518" s="1">
        <v>11666200338.093</v>
      </c>
      <c r="AJ1518" s="1">
        <v>984872577.43721604</v>
      </c>
      <c r="AK1518" s="1">
        <v>41305709683</v>
      </c>
      <c r="AL1518" s="1">
        <v>52552942941.469398</v>
      </c>
      <c r="AM1518" s="1">
        <v>49988047791.469398</v>
      </c>
      <c r="AN1518" s="1">
        <v>46460115167.3508</v>
      </c>
      <c r="AO1518" s="1">
        <v>44799911579.530296</v>
      </c>
      <c r="AP1518" s="1">
        <v>14652578513.9</v>
      </c>
      <c r="AQ1518" s="1">
        <v>0</v>
      </c>
      <c r="AR1518" s="1">
        <v>0</v>
      </c>
      <c r="AS1518" s="1">
        <v>0</v>
      </c>
      <c r="AT1518" s="1">
        <v>0</v>
      </c>
      <c r="AU1518" s="1">
        <v>0</v>
      </c>
      <c r="AV1518" s="1">
        <v>55958288196.900002</v>
      </c>
      <c r="AW1518" s="1">
        <v>67205521455.3694</v>
      </c>
      <c r="AX1518" s="1">
        <v>64640626305.3694</v>
      </c>
      <c r="AY1518" s="1">
        <v>61112693681.250801</v>
      </c>
      <c r="AZ1518" s="1">
        <v>59452490093.430298</v>
      </c>
      <c r="BA1518" s="1">
        <v>67205521455.3694</v>
      </c>
      <c r="BB1518" s="1">
        <v>64640626305.3694</v>
      </c>
      <c r="BC1518" s="1">
        <v>61112693681.250801</v>
      </c>
      <c r="BD1518" s="1">
        <v>59452490093.430298</v>
      </c>
      <c r="BE1518" s="1">
        <v>52552942941.469398</v>
      </c>
      <c r="BF1518" s="1">
        <v>49988047791.469398</v>
      </c>
      <c r="BG1518" s="1">
        <v>46460115167.3508</v>
      </c>
      <c r="BH1518" s="1">
        <v>44799911579.530296</v>
      </c>
      <c r="BI1518" s="1">
        <v>52552942941.469398</v>
      </c>
      <c r="BJ1518" s="1">
        <v>49988047791.469398</v>
      </c>
      <c r="BK1518" s="1">
        <v>46460115167.3508</v>
      </c>
      <c r="BL1518" s="1">
        <v>44799911579.530296</v>
      </c>
      <c r="BM1518" s="1" t="s">
        <v>85</v>
      </c>
      <c r="BN1518" s="1" t="s">
        <v>85</v>
      </c>
      <c r="BO1518" s="1" t="s">
        <v>85</v>
      </c>
      <c r="BP1518" t="s">
        <v>85</v>
      </c>
    </row>
    <row r="1519" spans="1:68" x14ac:dyDescent="0.25">
      <c r="A1519">
        <v>2160</v>
      </c>
      <c r="B1519" t="s">
        <v>396</v>
      </c>
      <c r="C1519">
        <v>2019</v>
      </c>
      <c r="D1519" s="2">
        <v>1400016</v>
      </c>
      <c r="E1519" s="26">
        <v>116936.25</v>
      </c>
      <c r="F1519" t="s">
        <v>91</v>
      </c>
      <c r="I1519" s="2">
        <v>142</v>
      </c>
      <c r="J1519" s="1">
        <v>72562829280</v>
      </c>
      <c r="K1519" s="1">
        <v>28209660307</v>
      </c>
      <c r="L1519" s="1">
        <v>5630645752</v>
      </c>
      <c r="M1519" s="1">
        <v>12827490221</v>
      </c>
      <c r="N1519" s="1">
        <v>263416039.09999999</v>
      </c>
      <c r="O1519" s="1">
        <v>3510878341</v>
      </c>
      <c r="P1519" s="1">
        <v>3511443628</v>
      </c>
      <c r="Q1519" s="1">
        <v>659978655</v>
      </c>
      <c r="R1519" s="1">
        <v>139922764</v>
      </c>
      <c r="S1519" s="1">
        <v>8363966</v>
      </c>
      <c r="T1519" s="1">
        <v>48.523606770000001</v>
      </c>
      <c r="U1519" s="1">
        <v>4.8570494860000002</v>
      </c>
      <c r="V1519" s="1">
        <v>32902454</v>
      </c>
      <c r="W1519" s="1">
        <v>41.62</v>
      </c>
      <c r="X1519" s="1">
        <v>1.1599999999999999</v>
      </c>
      <c r="Y1519" s="1">
        <v>24017274480</v>
      </c>
      <c r="Z1519" s="1">
        <v>15126768344.336201</v>
      </c>
      <c r="AA1519" s="1">
        <v>984872577.43721604</v>
      </c>
      <c r="AB1519" s="1">
        <v>21462245280</v>
      </c>
      <c r="AC1519" s="1">
        <v>15126768344.336201</v>
      </c>
      <c r="AD1519" s="1">
        <v>984872577.43721604</v>
      </c>
      <c r="AE1519" s="1">
        <v>21462245280</v>
      </c>
      <c r="AF1519" s="1">
        <v>11960448544.0254</v>
      </c>
      <c r="AG1519" s="1">
        <v>984872577.43721604</v>
      </c>
      <c r="AH1519" s="1">
        <v>21462245280</v>
      </c>
      <c r="AI1519" s="1">
        <v>10470415696.8204</v>
      </c>
      <c r="AJ1519" s="1">
        <v>984872577.43721604</v>
      </c>
      <c r="AK1519" s="1">
        <v>37351184400</v>
      </c>
      <c r="AL1519" s="1">
        <v>49271004781.773499</v>
      </c>
      <c r="AM1519" s="1">
        <v>46715975581.773499</v>
      </c>
      <c r="AN1519" s="1">
        <v>43549655781.4627</v>
      </c>
      <c r="AO1519" s="1">
        <v>42059622934.257599</v>
      </c>
      <c r="AP1519" s="1">
        <v>13090906260.1</v>
      </c>
      <c r="AQ1519" s="1">
        <v>0</v>
      </c>
      <c r="AR1519" s="1">
        <v>0</v>
      </c>
      <c r="AS1519" s="1">
        <v>0</v>
      </c>
      <c r="AT1519" s="1">
        <v>0</v>
      </c>
      <c r="AU1519" s="1">
        <v>0</v>
      </c>
      <c r="AV1519" s="1">
        <v>50442090660.099998</v>
      </c>
      <c r="AW1519" s="1">
        <v>62361911041.873497</v>
      </c>
      <c r="AX1519" s="1">
        <v>59806881841.873497</v>
      </c>
      <c r="AY1519" s="1">
        <v>56640562041.562698</v>
      </c>
      <c r="AZ1519" s="1">
        <v>55150529194.357597</v>
      </c>
      <c r="BA1519" s="1">
        <v>62361911041.873497</v>
      </c>
      <c r="BB1519" s="1">
        <v>59806881841.873497</v>
      </c>
      <c r="BC1519" s="1">
        <v>56640562041.562698</v>
      </c>
      <c r="BD1519" s="1">
        <v>55150529194.357597</v>
      </c>
      <c r="BE1519" s="1">
        <v>49271004781.773499</v>
      </c>
      <c r="BF1519" s="1">
        <v>46715975581.773499</v>
      </c>
      <c r="BG1519" s="1">
        <v>43549655781.4627</v>
      </c>
      <c r="BH1519" s="1">
        <v>42059622934.257599</v>
      </c>
      <c r="BI1519" s="1">
        <v>49271004781.773499</v>
      </c>
      <c r="BJ1519" s="1">
        <v>46715975581.773499</v>
      </c>
      <c r="BK1519" s="1">
        <v>43549655781.4627</v>
      </c>
      <c r="BL1519" s="1">
        <v>42059622934.257599</v>
      </c>
      <c r="BM1519" s="1" t="s">
        <v>85</v>
      </c>
      <c r="BN1519" s="1" t="s">
        <v>85</v>
      </c>
      <c r="BO1519" s="1" t="s">
        <v>85</v>
      </c>
      <c r="BP1519" t="s">
        <v>85</v>
      </c>
    </row>
    <row r="1520" spans="1:68" x14ac:dyDescent="0.25">
      <c r="A1520">
        <v>2160</v>
      </c>
      <c r="B1520" t="s">
        <v>396</v>
      </c>
      <c r="C1520">
        <v>2020</v>
      </c>
      <c r="D1520" s="2">
        <v>1394515</v>
      </c>
      <c r="E1520" s="26">
        <v>116936.25</v>
      </c>
      <c r="F1520" t="s">
        <v>91</v>
      </c>
      <c r="I1520" s="2">
        <v>142</v>
      </c>
      <c r="J1520" s="1">
        <v>72277712450</v>
      </c>
      <c r="K1520" s="1">
        <v>29909681038</v>
      </c>
      <c r="L1520" s="1">
        <v>5987575024</v>
      </c>
      <c r="M1520" s="1">
        <v>11444487943</v>
      </c>
      <c r="N1520" s="1">
        <v>200687390.59999999</v>
      </c>
      <c r="O1520" s="1">
        <v>3510878341</v>
      </c>
      <c r="P1520" s="1">
        <v>3511443628</v>
      </c>
      <c r="Q1520" s="1">
        <v>659978655</v>
      </c>
      <c r="R1520" s="1">
        <v>139922764</v>
      </c>
      <c r="S1520" s="1">
        <v>8363966</v>
      </c>
      <c r="T1520" s="1">
        <v>50.104985460000002</v>
      </c>
      <c r="U1520" s="1">
        <v>2.9984212139999999</v>
      </c>
      <c r="V1520" s="1">
        <v>32902454</v>
      </c>
      <c r="W1520" s="1">
        <v>41.62</v>
      </c>
      <c r="X1520" s="1">
        <v>1.1599999999999999</v>
      </c>
      <c r="Y1520" s="1">
        <v>23922904825</v>
      </c>
      <c r="Z1520" s="1">
        <v>16318439766.441799</v>
      </c>
      <c r="AA1520" s="1">
        <v>984872577.43721604</v>
      </c>
      <c r="AB1520" s="1">
        <v>21377914950</v>
      </c>
      <c r="AC1520" s="1">
        <v>16318439766.441799</v>
      </c>
      <c r="AD1520" s="1">
        <v>984872577.43721604</v>
      </c>
      <c r="AE1520" s="1">
        <v>21377914950</v>
      </c>
      <c r="AF1520" s="1">
        <v>12902680513.2759</v>
      </c>
      <c r="AG1520" s="1">
        <v>984872577.43721604</v>
      </c>
      <c r="AH1520" s="1">
        <v>21377914950</v>
      </c>
      <c r="AI1520" s="1">
        <v>11295264394.139</v>
      </c>
      <c r="AJ1520" s="1">
        <v>984872577.43721604</v>
      </c>
      <c r="AK1520" s="1">
        <v>39408134403</v>
      </c>
      <c r="AL1520" s="1">
        <v>50725235820.878998</v>
      </c>
      <c r="AM1520" s="1">
        <v>48180245945.878998</v>
      </c>
      <c r="AN1520" s="1">
        <v>44764486692.713097</v>
      </c>
      <c r="AO1520" s="1">
        <v>43157070573.576202</v>
      </c>
      <c r="AP1520" s="1">
        <v>11645175333.6</v>
      </c>
      <c r="AQ1520" s="1">
        <v>0</v>
      </c>
      <c r="AR1520" s="1">
        <v>0</v>
      </c>
      <c r="AS1520" s="1">
        <v>0</v>
      </c>
      <c r="AT1520" s="1">
        <v>0</v>
      </c>
      <c r="AU1520" s="1">
        <v>0</v>
      </c>
      <c r="AV1520" s="1">
        <v>51053309736.599998</v>
      </c>
      <c r="AW1520" s="1">
        <v>62370411154.478996</v>
      </c>
      <c r="AX1520" s="1">
        <v>59825421279.478996</v>
      </c>
      <c r="AY1520" s="1">
        <v>56409662026.313103</v>
      </c>
      <c r="AZ1520" s="1">
        <v>54802245907.176201</v>
      </c>
      <c r="BA1520" s="1">
        <v>62370411154.478996</v>
      </c>
      <c r="BB1520" s="1">
        <v>59825421279.478996</v>
      </c>
      <c r="BC1520" s="1">
        <v>56409662026.313103</v>
      </c>
      <c r="BD1520" s="1">
        <v>54802245907.176201</v>
      </c>
      <c r="BE1520" s="1">
        <v>50725235820.878998</v>
      </c>
      <c r="BF1520" s="1">
        <v>48180245945.878998</v>
      </c>
      <c r="BG1520" s="1">
        <v>44764486692.713097</v>
      </c>
      <c r="BH1520" s="1">
        <v>43157070573.576202</v>
      </c>
      <c r="BI1520" s="1">
        <v>50725235820.878998</v>
      </c>
      <c r="BJ1520" s="1">
        <v>48180245945.878998</v>
      </c>
      <c r="BK1520" s="1">
        <v>44764486692.713097</v>
      </c>
      <c r="BL1520" s="1">
        <v>43157070573.576202</v>
      </c>
      <c r="BM1520" s="1" t="s">
        <v>85</v>
      </c>
      <c r="BN1520" s="1" t="s">
        <v>85</v>
      </c>
      <c r="BO1520" s="1" t="s">
        <v>85</v>
      </c>
      <c r="BP1520" t="s">
        <v>85</v>
      </c>
    </row>
    <row r="1521" spans="1:68" x14ac:dyDescent="0.25">
      <c r="A1521">
        <v>2160</v>
      </c>
      <c r="B1521" t="s">
        <v>396</v>
      </c>
      <c r="C1521">
        <v>2021</v>
      </c>
      <c r="D1521" s="2">
        <v>1394515</v>
      </c>
      <c r="E1521" s="26">
        <v>116936.25</v>
      </c>
      <c r="F1521" t="s">
        <v>91</v>
      </c>
      <c r="I1521" s="2">
        <v>142</v>
      </c>
      <c r="J1521" s="1">
        <v>72277712450</v>
      </c>
      <c r="K1521" s="1">
        <v>29506011981</v>
      </c>
      <c r="L1521" s="1">
        <v>6165450568</v>
      </c>
      <c r="M1521" s="1">
        <v>11483997805</v>
      </c>
      <c r="N1521" s="1">
        <v>173041632.80000001</v>
      </c>
      <c r="O1521" s="1">
        <v>3510878341</v>
      </c>
      <c r="P1521" s="1">
        <v>3511443628</v>
      </c>
      <c r="Q1521" s="1">
        <v>659978655</v>
      </c>
      <c r="R1521" s="1">
        <v>139922764</v>
      </c>
      <c r="S1521" s="1">
        <v>8363966</v>
      </c>
      <c r="T1521" s="1">
        <v>48.341455510000003</v>
      </c>
      <c r="U1521" s="1">
        <v>2.4856610940000001</v>
      </c>
      <c r="V1521" s="1">
        <v>32902454</v>
      </c>
      <c r="W1521" s="1">
        <v>41.62</v>
      </c>
      <c r="X1521" s="1">
        <v>1.1599999999999999</v>
      </c>
      <c r="Y1521" s="1">
        <v>23922904825</v>
      </c>
      <c r="Z1521" s="1">
        <v>15885153822.9807</v>
      </c>
      <c r="AA1521" s="1">
        <v>984872577.43721604</v>
      </c>
      <c r="AB1521" s="1">
        <v>21377914950</v>
      </c>
      <c r="AC1521" s="1">
        <v>15885153822.9807</v>
      </c>
      <c r="AD1521" s="1">
        <v>984872577.43721604</v>
      </c>
      <c r="AE1521" s="1">
        <v>21377914950</v>
      </c>
      <c r="AF1521" s="1">
        <v>12560089543.8335</v>
      </c>
      <c r="AG1521" s="1">
        <v>984872577.43721604</v>
      </c>
      <c r="AH1521" s="1">
        <v>21377914950</v>
      </c>
      <c r="AI1521" s="1">
        <v>10995353412.4702</v>
      </c>
      <c r="AJ1521" s="1">
        <v>984872577.43721604</v>
      </c>
      <c r="AK1521" s="1">
        <v>39182340890</v>
      </c>
      <c r="AL1521" s="1">
        <v>50469825421.4179</v>
      </c>
      <c r="AM1521" s="1">
        <v>47924835546.4179</v>
      </c>
      <c r="AN1521" s="1">
        <v>44599771267.270798</v>
      </c>
      <c r="AO1521" s="1">
        <v>43035035135.907402</v>
      </c>
      <c r="AP1521" s="1">
        <v>11657039437.799999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50839380327.800003</v>
      </c>
      <c r="AW1521" s="1">
        <v>62126864859.217903</v>
      </c>
      <c r="AX1521" s="1">
        <v>59581874984.217903</v>
      </c>
      <c r="AY1521" s="1">
        <v>56256810705.070801</v>
      </c>
      <c r="AZ1521" s="1">
        <v>54692074573.707397</v>
      </c>
      <c r="BA1521" s="1">
        <v>62126864859.217903</v>
      </c>
      <c r="BB1521" s="1">
        <v>59581874984.217903</v>
      </c>
      <c r="BC1521" s="1">
        <v>56256810705.070801</v>
      </c>
      <c r="BD1521" s="1">
        <v>54692074573.707397</v>
      </c>
      <c r="BE1521" s="1">
        <v>50469825421.4179</v>
      </c>
      <c r="BF1521" s="1">
        <v>47924835546.4179</v>
      </c>
      <c r="BG1521" s="1">
        <v>44599771267.270798</v>
      </c>
      <c r="BH1521" s="1">
        <v>43035035135.907402</v>
      </c>
      <c r="BI1521" s="1">
        <v>50469825421.4179</v>
      </c>
      <c r="BJ1521" s="1">
        <v>47924835546.4179</v>
      </c>
      <c r="BK1521" s="1">
        <v>44599771267.270798</v>
      </c>
      <c r="BL1521" s="1">
        <v>43035035135.907402</v>
      </c>
      <c r="BM1521" s="1" t="s">
        <v>85</v>
      </c>
      <c r="BN1521" s="1" t="s">
        <v>85</v>
      </c>
      <c r="BO1521" s="1" t="s">
        <v>85</v>
      </c>
      <c r="BP1521" t="s">
        <v>85</v>
      </c>
    </row>
    <row r="1522" spans="1:68" x14ac:dyDescent="0.25">
      <c r="A1522">
        <v>2162</v>
      </c>
      <c r="B1522" t="s">
        <v>397</v>
      </c>
      <c r="C1522">
        <v>2017</v>
      </c>
      <c r="D1522" s="2">
        <v>37794</v>
      </c>
      <c r="E1522" s="26">
        <v>140246.56</v>
      </c>
      <c r="F1522" t="s">
        <v>91</v>
      </c>
      <c r="G1522" t="s">
        <v>563</v>
      </c>
      <c r="H1522">
        <v>204</v>
      </c>
      <c r="I1522" s="2">
        <v>151</v>
      </c>
      <c r="J1522" s="1">
        <v>2083016310</v>
      </c>
      <c r="K1522" s="1">
        <v>1354888458</v>
      </c>
      <c r="L1522" s="1">
        <v>128385294</v>
      </c>
      <c r="M1522" s="1">
        <v>222556233</v>
      </c>
      <c r="N1522" s="1">
        <v>0</v>
      </c>
      <c r="O1522" s="1">
        <v>55189383.869999997</v>
      </c>
      <c r="P1522" s="1">
        <v>55169604</v>
      </c>
      <c r="Q1522" s="1">
        <v>39476672</v>
      </c>
      <c r="R1522" s="1">
        <v>13792790</v>
      </c>
      <c r="S1522" s="1">
        <v>406106</v>
      </c>
      <c r="T1522" s="1">
        <v>48.336860489999999</v>
      </c>
      <c r="U1522" s="1">
        <v>2.6526765280000002</v>
      </c>
      <c r="V1522" s="1">
        <v>343725</v>
      </c>
      <c r="W1522" s="1">
        <v>45.18</v>
      </c>
      <c r="X1522" s="1">
        <v>1.18</v>
      </c>
      <c r="Y1522" s="1">
        <v>648356070</v>
      </c>
      <c r="Z1522" s="1">
        <v>968525705.58218503</v>
      </c>
      <c r="AA1522" s="1">
        <v>9628287.2099999897</v>
      </c>
      <c r="AB1522" s="1">
        <v>579382020</v>
      </c>
      <c r="AC1522" s="1">
        <v>968525705.58218503</v>
      </c>
      <c r="AD1522" s="1">
        <v>9628287.2099999897</v>
      </c>
      <c r="AE1522" s="1">
        <v>579382020</v>
      </c>
      <c r="AF1522" s="1">
        <v>765158300.99066103</v>
      </c>
      <c r="AG1522" s="1">
        <v>9628287.2099999897</v>
      </c>
      <c r="AH1522" s="1">
        <v>579382020</v>
      </c>
      <c r="AI1522" s="1">
        <v>669455992.94759095</v>
      </c>
      <c r="AJ1522" s="1">
        <v>9628287.2099999897</v>
      </c>
      <c r="AK1522" s="1">
        <v>1538463135.8699999</v>
      </c>
      <c r="AL1522" s="1">
        <v>1810064960.7921801</v>
      </c>
      <c r="AM1522" s="1">
        <v>1741090910.7921801</v>
      </c>
      <c r="AN1522" s="1">
        <v>1537723506.20066</v>
      </c>
      <c r="AO1522" s="1">
        <v>1442021198.1575899</v>
      </c>
      <c r="AP1522" s="1">
        <v>222556233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1761019368.8699999</v>
      </c>
      <c r="AW1522" s="1">
        <v>2032621193.7921801</v>
      </c>
      <c r="AX1522" s="1">
        <v>1963647143.7921801</v>
      </c>
      <c r="AY1522" s="1">
        <v>1760279739.20066</v>
      </c>
      <c r="AZ1522" s="1">
        <v>1664577431.1575899</v>
      </c>
      <c r="BA1522" s="1">
        <v>2032621193.7921801</v>
      </c>
      <c r="BB1522" s="1">
        <v>1963647143.7921801</v>
      </c>
      <c r="BC1522" s="1">
        <v>1760279739.20066</v>
      </c>
      <c r="BD1522" s="1">
        <v>1664577431.1575899</v>
      </c>
      <c r="BE1522" s="1">
        <v>1810064960.7921801</v>
      </c>
      <c r="BF1522" s="1">
        <v>1741090910.7921801</v>
      </c>
      <c r="BG1522" s="1">
        <v>1537723506.20066</v>
      </c>
      <c r="BH1522" s="1">
        <v>1442021198.1575899</v>
      </c>
      <c r="BI1522" s="1">
        <v>1810064960.7921801</v>
      </c>
      <c r="BJ1522" s="1">
        <v>1741090910.7921801</v>
      </c>
      <c r="BK1522" s="1">
        <v>1537723506.20066</v>
      </c>
      <c r="BL1522" s="1">
        <v>1442021198.1575899</v>
      </c>
      <c r="BM1522" s="1" t="s">
        <v>85</v>
      </c>
      <c r="BN1522" s="1" t="s">
        <v>85</v>
      </c>
      <c r="BO1522" s="1" t="s">
        <v>85</v>
      </c>
      <c r="BP1522" t="s">
        <v>85</v>
      </c>
    </row>
    <row r="1523" spans="1:68" x14ac:dyDescent="0.25">
      <c r="A1523">
        <v>2162</v>
      </c>
      <c r="B1523" t="s">
        <v>397</v>
      </c>
      <c r="C1523">
        <v>2018</v>
      </c>
      <c r="D1523" s="2">
        <v>38003</v>
      </c>
      <c r="E1523" s="26">
        <v>140246.56</v>
      </c>
      <c r="F1523" t="s">
        <v>91</v>
      </c>
      <c r="G1523" t="s">
        <v>563</v>
      </c>
      <c r="H1523">
        <v>204</v>
      </c>
      <c r="I1523" s="2">
        <v>151</v>
      </c>
      <c r="J1523" s="1">
        <v>2094535345</v>
      </c>
      <c r="K1523" s="1">
        <v>1434721953</v>
      </c>
      <c r="L1523" s="1">
        <v>265568565</v>
      </c>
      <c r="M1523" s="1">
        <v>232331763</v>
      </c>
      <c r="N1523" s="1">
        <v>0</v>
      </c>
      <c r="O1523" s="1">
        <v>55189383.869999997</v>
      </c>
      <c r="P1523" s="1">
        <v>55169604</v>
      </c>
      <c r="Q1523" s="1">
        <v>39476672</v>
      </c>
      <c r="R1523" s="1">
        <v>13792790</v>
      </c>
      <c r="S1523" s="1">
        <v>406106</v>
      </c>
      <c r="T1523" s="1">
        <v>49.767627390000001</v>
      </c>
      <c r="U1523" s="1">
        <v>1.985011863</v>
      </c>
      <c r="V1523" s="1">
        <v>343725</v>
      </c>
      <c r="W1523" s="1">
        <v>45.18</v>
      </c>
      <c r="X1523" s="1">
        <v>1.18</v>
      </c>
      <c r="Y1523" s="1">
        <v>651941465</v>
      </c>
      <c r="Z1523" s="1">
        <v>1013013419.61901</v>
      </c>
      <c r="AA1523" s="1">
        <v>9628287.2099999897</v>
      </c>
      <c r="AB1523" s="1">
        <v>582585990</v>
      </c>
      <c r="AC1523" s="1">
        <v>1013013419.61901</v>
      </c>
      <c r="AD1523" s="1">
        <v>9628287.2099999897</v>
      </c>
      <c r="AE1523" s="1">
        <v>582585990</v>
      </c>
      <c r="AF1523" s="1">
        <v>800304651.25394106</v>
      </c>
      <c r="AG1523" s="1">
        <v>9628287.2099999897</v>
      </c>
      <c r="AH1523" s="1">
        <v>582585990</v>
      </c>
      <c r="AI1523" s="1">
        <v>700206407.31743503</v>
      </c>
      <c r="AJ1523" s="1">
        <v>9628287.2099999897</v>
      </c>
      <c r="AK1523" s="1">
        <v>1755479901.8699999</v>
      </c>
      <c r="AL1523" s="1">
        <v>1995321340.82901</v>
      </c>
      <c r="AM1523" s="1">
        <v>1925965865.82901</v>
      </c>
      <c r="AN1523" s="1">
        <v>1713257097.4639399</v>
      </c>
      <c r="AO1523" s="1">
        <v>1613158853.5274301</v>
      </c>
      <c r="AP1523" s="1">
        <v>232331763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1987811664.8699999</v>
      </c>
      <c r="AW1523" s="1">
        <v>2227653103.82901</v>
      </c>
      <c r="AX1523" s="1">
        <v>2158297628.82901</v>
      </c>
      <c r="AY1523" s="1">
        <v>1945588860.4639399</v>
      </c>
      <c r="AZ1523" s="1">
        <v>1845490616.5274301</v>
      </c>
      <c r="BA1523" s="1">
        <v>2094535345</v>
      </c>
      <c r="BB1523" s="1">
        <v>2094535345</v>
      </c>
      <c r="BC1523" s="1">
        <v>1945588860.4639399</v>
      </c>
      <c r="BD1523" s="1">
        <v>1845490616.5274301</v>
      </c>
      <c r="BE1523" s="1">
        <v>1995321340.82901</v>
      </c>
      <c r="BF1523" s="1">
        <v>1925965865.82901</v>
      </c>
      <c r="BG1523" s="1">
        <v>1713257097.4639399</v>
      </c>
      <c r="BH1523" s="1">
        <v>1613158853.5274301</v>
      </c>
      <c r="BI1523" s="1">
        <v>1862203582</v>
      </c>
      <c r="BJ1523" s="1">
        <v>1862203582</v>
      </c>
      <c r="BK1523" s="1">
        <v>1713257097.4639399</v>
      </c>
      <c r="BL1523" s="1">
        <v>1613158853.5274301</v>
      </c>
      <c r="BM1523" s="1" t="s">
        <v>121</v>
      </c>
      <c r="BN1523" s="1" t="s">
        <v>121</v>
      </c>
      <c r="BO1523" s="1" t="s">
        <v>85</v>
      </c>
      <c r="BP1523" t="s">
        <v>85</v>
      </c>
    </row>
    <row r="1524" spans="1:68" x14ac:dyDescent="0.25">
      <c r="A1524">
        <v>2162</v>
      </c>
      <c r="B1524" t="s">
        <v>397</v>
      </c>
      <c r="C1524">
        <v>2019</v>
      </c>
      <c r="D1524" s="2">
        <v>39125</v>
      </c>
      <c r="E1524" s="26">
        <v>140246.56</v>
      </c>
      <c r="F1524" t="s">
        <v>91</v>
      </c>
      <c r="G1524" t="s">
        <v>563</v>
      </c>
      <c r="H1524">
        <v>204</v>
      </c>
      <c r="I1524" s="2">
        <v>151</v>
      </c>
      <c r="J1524" s="1">
        <v>2156374375</v>
      </c>
      <c r="K1524" s="1">
        <v>1277271112</v>
      </c>
      <c r="L1524" s="1">
        <v>110863550.59999999</v>
      </c>
      <c r="M1524" s="1">
        <v>217436274.80000001</v>
      </c>
      <c r="N1524" s="1">
        <v>0</v>
      </c>
      <c r="O1524" s="1">
        <v>55189383.869999997</v>
      </c>
      <c r="P1524" s="1">
        <v>55169604</v>
      </c>
      <c r="Q1524" s="1">
        <v>39476672</v>
      </c>
      <c r="R1524" s="1">
        <v>13792790</v>
      </c>
      <c r="S1524" s="1">
        <v>406106</v>
      </c>
      <c r="T1524" s="1">
        <v>46.469075179999997</v>
      </c>
      <c r="U1524" s="1">
        <v>4.4209265870000003</v>
      </c>
      <c r="V1524" s="1">
        <v>343725</v>
      </c>
      <c r="W1524" s="1">
        <v>45.18</v>
      </c>
      <c r="X1524" s="1">
        <v>1.18</v>
      </c>
      <c r="Y1524" s="1">
        <v>671189375</v>
      </c>
      <c r="Z1524" s="1">
        <v>891440083.91032195</v>
      </c>
      <c r="AA1524" s="1">
        <v>9628287.2099999897</v>
      </c>
      <c r="AB1524" s="1">
        <v>599786250</v>
      </c>
      <c r="AC1524" s="1">
        <v>891440083.91032195</v>
      </c>
      <c r="AD1524" s="1">
        <v>9628287.2099999897</v>
      </c>
      <c r="AE1524" s="1">
        <v>599786250</v>
      </c>
      <c r="AF1524" s="1">
        <v>704258829.79511201</v>
      </c>
      <c r="AG1524" s="1">
        <v>9628287.2099999897</v>
      </c>
      <c r="AH1524" s="1">
        <v>599786250</v>
      </c>
      <c r="AI1524" s="1">
        <v>616173533.74089503</v>
      </c>
      <c r="AJ1524" s="1">
        <v>9628287.2099999897</v>
      </c>
      <c r="AK1524" s="1">
        <v>1443324046.46999</v>
      </c>
      <c r="AL1524" s="1">
        <v>1738290900.72032</v>
      </c>
      <c r="AM1524" s="1">
        <v>1666887775.72032</v>
      </c>
      <c r="AN1524" s="1">
        <v>1479706521.6051099</v>
      </c>
      <c r="AO1524" s="1">
        <v>1391621225.55089</v>
      </c>
      <c r="AP1524" s="1">
        <v>217436274.80000001</v>
      </c>
      <c r="AQ1524" s="1">
        <v>0</v>
      </c>
      <c r="AR1524" s="1">
        <v>0</v>
      </c>
      <c r="AS1524" s="1">
        <v>0</v>
      </c>
      <c r="AT1524" s="1">
        <v>0</v>
      </c>
      <c r="AU1524" s="1">
        <v>0</v>
      </c>
      <c r="AV1524" s="1">
        <v>1660760321.26999</v>
      </c>
      <c r="AW1524" s="1">
        <v>1955727175.5203199</v>
      </c>
      <c r="AX1524" s="1">
        <v>1884324050.5203199</v>
      </c>
      <c r="AY1524" s="1">
        <v>1697142796.4051099</v>
      </c>
      <c r="AZ1524" s="1">
        <v>1609057500.3508899</v>
      </c>
      <c r="BA1524" s="1">
        <v>1955727175.5203199</v>
      </c>
      <c r="BB1524" s="1">
        <v>1884324050.5203199</v>
      </c>
      <c r="BC1524" s="1">
        <v>1697142796.4051099</v>
      </c>
      <c r="BD1524" s="1">
        <v>1609057500.3508899</v>
      </c>
      <c r="BE1524" s="1">
        <v>1738290900.72032</v>
      </c>
      <c r="BF1524" s="1">
        <v>1666887775.72032</v>
      </c>
      <c r="BG1524" s="1">
        <v>1479706521.6051099</v>
      </c>
      <c r="BH1524" s="1">
        <v>1391621225.55089</v>
      </c>
      <c r="BI1524" s="1">
        <v>1738290900.72032</v>
      </c>
      <c r="BJ1524" s="1">
        <v>1666887775.72032</v>
      </c>
      <c r="BK1524" s="1">
        <v>1479706521.6051099</v>
      </c>
      <c r="BL1524" s="1">
        <v>1391621225.55089</v>
      </c>
      <c r="BM1524" s="1" t="s">
        <v>85</v>
      </c>
      <c r="BN1524" s="1" t="s">
        <v>85</v>
      </c>
      <c r="BO1524" s="1" t="s">
        <v>85</v>
      </c>
      <c r="BP1524" t="s">
        <v>85</v>
      </c>
    </row>
    <row r="1525" spans="1:68" x14ac:dyDescent="0.25">
      <c r="A1525">
        <v>2162</v>
      </c>
      <c r="B1525" t="s">
        <v>397</v>
      </c>
      <c r="C1525">
        <v>2020</v>
      </c>
      <c r="D1525" s="2">
        <v>39722</v>
      </c>
      <c r="E1525" s="26">
        <v>140246.56</v>
      </c>
      <c r="F1525" t="s">
        <v>91</v>
      </c>
      <c r="G1525" t="s">
        <v>563</v>
      </c>
      <c r="H1525">
        <v>204</v>
      </c>
      <c r="I1525" s="2">
        <v>151</v>
      </c>
      <c r="J1525" s="1">
        <v>2189278030</v>
      </c>
      <c r="K1525" s="1">
        <v>1350271263</v>
      </c>
      <c r="L1525" s="1">
        <v>105339186.5</v>
      </c>
      <c r="M1525" s="1">
        <v>183190454.30000001</v>
      </c>
      <c r="N1525" s="1">
        <v>0</v>
      </c>
      <c r="O1525" s="1">
        <v>55189383.869999997</v>
      </c>
      <c r="P1525" s="1">
        <v>55169604</v>
      </c>
      <c r="Q1525" s="1">
        <v>39476672</v>
      </c>
      <c r="R1525" s="1">
        <v>13792790</v>
      </c>
      <c r="S1525" s="1">
        <v>406106</v>
      </c>
      <c r="T1525" s="1">
        <v>48.114458740000003</v>
      </c>
      <c r="U1525" s="1">
        <v>3.4472647040000002</v>
      </c>
      <c r="V1525" s="1">
        <v>343725</v>
      </c>
      <c r="W1525" s="1">
        <v>45.18</v>
      </c>
      <c r="X1525" s="1">
        <v>1.18</v>
      </c>
      <c r="Y1525" s="1">
        <v>681430910</v>
      </c>
      <c r="Z1525" s="1">
        <v>946965051.53901696</v>
      </c>
      <c r="AA1525" s="1">
        <v>9628287.2099999897</v>
      </c>
      <c r="AB1525" s="1">
        <v>608938260</v>
      </c>
      <c r="AC1525" s="1">
        <v>946965051.53901696</v>
      </c>
      <c r="AD1525" s="1">
        <v>9628287.2099999897</v>
      </c>
      <c r="AE1525" s="1">
        <v>608938260</v>
      </c>
      <c r="AF1525" s="1">
        <v>748124872.42925704</v>
      </c>
      <c r="AG1525" s="1">
        <v>9628287.2099999897</v>
      </c>
      <c r="AH1525" s="1">
        <v>608938260</v>
      </c>
      <c r="AI1525" s="1">
        <v>654553023.43642902</v>
      </c>
      <c r="AJ1525" s="1">
        <v>9628287.2099999897</v>
      </c>
      <c r="AK1525" s="1">
        <v>1510799833.3699999</v>
      </c>
      <c r="AL1525" s="1">
        <v>1798533039.2490101</v>
      </c>
      <c r="AM1525" s="1">
        <v>1726040389.2490101</v>
      </c>
      <c r="AN1525" s="1">
        <v>1527200210.13925</v>
      </c>
      <c r="AO1525" s="1">
        <v>1433628361.14642</v>
      </c>
      <c r="AP1525" s="1">
        <v>183190454.30000001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1693990287.6699901</v>
      </c>
      <c r="AW1525" s="1">
        <v>1981723493.54901</v>
      </c>
      <c r="AX1525" s="1">
        <v>1909230843.54901</v>
      </c>
      <c r="AY1525" s="1">
        <v>1710390664.43925</v>
      </c>
      <c r="AZ1525" s="1">
        <v>1616818815.44642</v>
      </c>
      <c r="BA1525" s="1">
        <v>1981723493.54901</v>
      </c>
      <c r="BB1525" s="1">
        <v>1909230843.54901</v>
      </c>
      <c r="BC1525" s="1">
        <v>1710390664.43925</v>
      </c>
      <c r="BD1525" s="1">
        <v>1616818815.44642</v>
      </c>
      <c r="BE1525" s="1">
        <v>1798533039.2490101</v>
      </c>
      <c r="BF1525" s="1">
        <v>1726040389.2490101</v>
      </c>
      <c r="BG1525" s="1">
        <v>1527200210.13925</v>
      </c>
      <c r="BH1525" s="1">
        <v>1433628361.14642</v>
      </c>
      <c r="BI1525" s="1">
        <v>1798533039.2490101</v>
      </c>
      <c r="BJ1525" s="1">
        <v>1726040389.2490101</v>
      </c>
      <c r="BK1525" s="1">
        <v>1527200210.13925</v>
      </c>
      <c r="BL1525" s="1">
        <v>1433628361.14642</v>
      </c>
      <c r="BM1525" s="1" t="s">
        <v>85</v>
      </c>
      <c r="BN1525" s="1" t="s">
        <v>85</v>
      </c>
      <c r="BO1525" s="1" t="s">
        <v>85</v>
      </c>
      <c r="BP1525" t="s">
        <v>85</v>
      </c>
    </row>
    <row r="1526" spans="1:68" x14ac:dyDescent="0.25">
      <c r="A1526">
        <v>2162</v>
      </c>
      <c r="B1526" t="s">
        <v>397</v>
      </c>
      <c r="C1526">
        <v>2021</v>
      </c>
      <c r="D1526" s="2">
        <v>39722</v>
      </c>
      <c r="E1526" s="26">
        <v>140246.56</v>
      </c>
      <c r="F1526" t="s">
        <v>91</v>
      </c>
      <c r="G1526" t="s">
        <v>563</v>
      </c>
      <c r="H1526">
        <v>204</v>
      </c>
      <c r="I1526" s="2">
        <v>151</v>
      </c>
      <c r="J1526" s="1">
        <v>2189278030</v>
      </c>
      <c r="K1526" s="1">
        <v>1429977562</v>
      </c>
      <c r="L1526" s="1">
        <v>121200279.5</v>
      </c>
      <c r="M1526" s="1">
        <v>229803159.19999999</v>
      </c>
      <c r="N1526" s="1">
        <v>0</v>
      </c>
      <c r="O1526" s="1">
        <v>55189383.869999997</v>
      </c>
      <c r="P1526" s="1">
        <v>55169604</v>
      </c>
      <c r="Q1526" s="1">
        <v>39476672</v>
      </c>
      <c r="R1526" s="1">
        <v>13792790</v>
      </c>
      <c r="S1526" s="1">
        <v>406106</v>
      </c>
      <c r="T1526" s="1">
        <v>45.962033939999998</v>
      </c>
      <c r="U1526" s="1">
        <v>2.2437612389999999</v>
      </c>
      <c r="V1526" s="1">
        <v>343725</v>
      </c>
      <c r="W1526" s="1">
        <v>45.18</v>
      </c>
      <c r="X1526" s="1">
        <v>1.18</v>
      </c>
      <c r="Y1526" s="1">
        <v>681430910</v>
      </c>
      <c r="Z1526" s="1">
        <v>926847482.92298698</v>
      </c>
      <c r="AA1526" s="1">
        <v>9628287.2099999897</v>
      </c>
      <c r="AB1526" s="1">
        <v>608938260</v>
      </c>
      <c r="AC1526" s="1">
        <v>926847482.92298698</v>
      </c>
      <c r="AD1526" s="1">
        <v>9628287.2099999897</v>
      </c>
      <c r="AE1526" s="1">
        <v>608938260</v>
      </c>
      <c r="AF1526" s="1">
        <v>732231515.61530304</v>
      </c>
      <c r="AG1526" s="1">
        <v>9628287.2099999897</v>
      </c>
      <c r="AH1526" s="1">
        <v>608938260</v>
      </c>
      <c r="AI1526" s="1">
        <v>640647530.99992204</v>
      </c>
      <c r="AJ1526" s="1">
        <v>9628287.2099999897</v>
      </c>
      <c r="AK1526" s="1">
        <v>1606367225.3699999</v>
      </c>
      <c r="AL1526" s="1">
        <v>1794276563.6329801</v>
      </c>
      <c r="AM1526" s="1">
        <v>1721783913.6329801</v>
      </c>
      <c r="AN1526" s="1">
        <v>1527167946.3253</v>
      </c>
      <c r="AO1526" s="1">
        <v>1435583961.7099199</v>
      </c>
      <c r="AP1526" s="1">
        <v>229803159.19999999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1836170384.5699999</v>
      </c>
      <c r="AW1526" s="1">
        <v>2024079722.8329799</v>
      </c>
      <c r="AX1526" s="1">
        <v>1951587072.8329799</v>
      </c>
      <c r="AY1526" s="1">
        <v>1756971105.5253</v>
      </c>
      <c r="AZ1526" s="1">
        <v>1665387120.90992</v>
      </c>
      <c r="BA1526" s="1">
        <v>2024079722.8329799</v>
      </c>
      <c r="BB1526" s="1">
        <v>1951587072.8329799</v>
      </c>
      <c r="BC1526" s="1">
        <v>1756971105.5253</v>
      </c>
      <c r="BD1526" s="1">
        <v>1665387120.90992</v>
      </c>
      <c r="BE1526" s="1">
        <v>1794276563.6329801</v>
      </c>
      <c r="BF1526" s="1">
        <v>1721783913.6329801</v>
      </c>
      <c r="BG1526" s="1">
        <v>1527167946.3253</v>
      </c>
      <c r="BH1526" s="1">
        <v>1435583961.7099199</v>
      </c>
      <c r="BI1526" s="1">
        <v>1794276563.6329801</v>
      </c>
      <c r="BJ1526" s="1">
        <v>1721783913.6329801</v>
      </c>
      <c r="BK1526" s="1">
        <v>1527167946.3253</v>
      </c>
      <c r="BL1526" s="1">
        <v>1435583961.7099199</v>
      </c>
      <c r="BM1526" s="1" t="s">
        <v>85</v>
      </c>
      <c r="BN1526" s="1" t="s">
        <v>85</v>
      </c>
      <c r="BO1526" s="1" t="s">
        <v>85</v>
      </c>
      <c r="BP1526" t="s">
        <v>85</v>
      </c>
    </row>
    <row r="1527" spans="1:68" x14ac:dyDescent="0.25">
      <c r="A1527">
        <v>2163</v>
      </c>
      <c r="B1527" t="s">
        <v>398</v>
      </c>
      <c r="C1527">
        <v>2017</v>
      </c>
      <c r="D1527" s="2">
        <v>24560</v>
      </c>
      <c r="E1527" s="26">
        <v>68620.28</v>
      </c>
      <c r="F1527" t="s">
        <v>91</v>
      </c>
      <c r="I1527" s="2">
        <v>134</v>
      </c>
      <c r="J1527" s="1">
        <v>1201229600</v>
      </c>
      <c r="K1527" s="1">
        <v>574749027.79999995</v>
      </c>
      <c r="L1527" s="1">
        <v>28225213.620000001</v>
      </c>
      <c r="M1527" s="1">
        <v>214534107.19999999</v>
      </c>
      <c r="N1527" s="1">
        <v>9711663.2039999999</v>
      </c>
      <c r="O1527" s="1">
        <v>51370884.369999997</v>
      </c>
      <c r="P1527" s="1">
        <v>34730928.740000002</v>
      </c>
      <c r="Q1527" s="1">
        <v>8410436</v>
      </c>
      <c r="R1527" s="1">
        <v>2546715</v>
      </c>
      <c r="S1527" s="1">
        <v>115086</v>
      </c>
      <c r="T1527" s="1">
        <v>56.284888680000002</v>
      </c>
      <c r="U1527" s="1">
        <v>3.0660982099999998</v>
      </c>
      <c r="V1527" s="1">
        <v>0</v>
      </c>
      <c r="Y1527" s="1">
        <v>421326800</v>
      </c>
      <c r="Z1527" s="1">
        <v>239248462.807713</v>
      </c>
      <c r="AA1527" s="1">
        <v>0</v>
      </c>
      <c r="AB1527" s="1">
        <v>376504800</v>
      </c>
      <c r="AC1527" s="1">
        <v>239248462.807713</v>
      </c>
      <c r="AD1527" s="1">
        <v>0</v>
      </c>
      <c r="AE1527" s="1">
        <v>376504800</v>
      </c>
      <c r="AF1527" s="1">
        <v>189215098.65568799</v>
      </c>
      <c r="AG1527" s="1">
        <v>0</v>
      </c>
      <c r="AH1527" s="1">
        <v>376504800</v>
      </c>
      <c r="AI1527" s="1">
        <v>165669986.11355799</v>
      </c>
      <c r="AJ1527" s="1">
        <v>0</v>
      </c>
      <c r="AK1527" s="1">
        <v>654345125.78999996</v>
      </c>
      <c r="AL1527" s="1">
        <v>723531405.16771305</v>
      </c>
      <c r="AM1527" s="1">
        <v>678709405.16771305</v>
      </c>
      <c r="AN1527" s="1">
        <v>628676041.01568794</v>
      </c>
      <c r="AO1527" s="1">
        <v>605130928.47355795</v>
      </c>
      <c r="AP1527" s="1">
        <v>224245770.403999</v>
      </c>
      <c r="AQ1527" s="1">
        <v>0</v>
      </c>
      <c r="AR1527" s="1">
        <v>0</v>
      </c>
      <c r="AS1527" s="1">
        <v>0</v>
      </c>
      <c r="AT1527" s="1">
        <v>0</v>
      </c>
      <c r="AU1527" s="1">
        <v>0</v>
      </c>
      <c r="AV1527" s="1">
        <v>878590896.19400001</v>
      </c>
      <c r="AW1527" s="1">
        <v>947777175.57171297</v>
      </c>
      <c r="AX1527" s="1">
        <v>902955175.57171297</v>
      </c>
      <c r="AY1527" s="1">
        <v>852921811.41968799</v>
      </c>
      <c r="AZ1527" s="1">
        <v>829376698.87755799</v>
      </c>
      <c r="BA1527" s="1">
        <v>947777175.57171297</v>
      </c>
      <c r="BB1527" s="1">
        <v>902955175.57171297</v>
      </c>
      <c r="BC1527" s="1">
        <v>852921811.41968799</v>
      </c>
      <c r="BD1527" s="1">
        <v>829376698.87755799</v>
      </c>
      <c r="BE1527" s="1">
        <v>723531405.16771305</v>
      </c>
      <c r="BF1527" s="1">
        <v>678709405.16771305</v>
      </c>
      <c r="BG1527" s="1">
        <v>628676041.01568794</v>
      </c>
      <c r="BH1527" s="1">
        <v>605130928.47355795</v>
      </c>
      <c r="BI1527" s="1">
        <v>723531405.16771305</v>
      </c>
      <c r="BJ1527" s="1">
        <v>678709405.16771305</v>
      </c>
      <c r="BK1527" s="1">
        <v>628676041.01568794</v>
      </c>
      <c r="BL1527" s="1">
        <v>605130928.47355795</v>
      </c>
      <c r="BM1527" s="1" t="s">
        <v>85</v>
      </c>
      <c r="BN1527" s="1" t="s">
        <v>85</v>
      </c>
      <c r="BO1527" s="1" t="s">
        <v>85</v>
      </c>
      <c r="BP1527" t="s">
        <v>85</v>
      </c>
    </row>
    <row r="1528" spans="1:68" x14ac:dyDescent="0.25">
      <c r="A1528">
        <v>2163</v>
      </c>
      <c r="B1528" t="s">
        <v>398</v>
      </c>
      <c r="C1528">
        <v>2018</v>
      </c>
      <c r="D1528" s="2">
        <v>24714</v>
      </c>
      <c r="E1528" s="26">
        <v>68620.28</v>
      </c>
      <c r="F1528" t="s">
        <v>91</v>
      </c>
      <c r="I1528" s="2">
        <v>134</v>
      </c>
      <c r="J1528" s="1">
        <v>1208761740</v>
      </c>
      <c r="K1528" s="1">
        <v>596959032</v>
      </c>
      <c r="L1528" s="1">
        <v>31281696</v>
      </c>
      <c r="M1528" s="1">
        <v>222230382</v>
      </c>
      <c r="N1528" s="1">
        <v>10528245.810000001</v>
      </c>
      <c r="O1528" s="1">
        <v>51370884.369999997</v>
      </c>
      <c r="P1528" s="1">
        <v>34730928.740000002</v>
      </c>
      <c r="Q1528" s="1">
        <v>8410436</v>
      </c>
      <c r="R1528" s="1">
        <v>2546715</v>
      </c>
      <c r="S1528" s="1">
        <v>115086</v>
      </c>
      <c r="T1528" s="1">
        <v>57.749613170000003</v>
      </c>
      <c r="U1528" s="1">
        <v>2.839229285</v>
      </c>
      <c r="V1528" s="1">
        <v>0</v>
      </c>
      <c r="Y1528" s="1">
        <v>423968670</v>
      </c>
      <c r="Z1528" s="1">
        <v>246853128.766112</v>
      </c>
      <c r="AA1528" s="1">
        <v>0</v>
      </c>
      <c r="AB1528" s="1">
        <v>378865620</v>
      </c>
      <c r="AC1528" s="1">
        <v>246853128.766112</v>
      </c>
      <c r="AD1528" s="1">
        <v>0</v>
      </c>
      <c r="AE1528" s="1">
        <v>378865620</v>
      </c>
      <c r="AF1528" s="1">
        <v>195229422.01925501</v>
      </c>
      <c r="AG1528" s="1">
        <v>0</v>
      </c>
      <c r="AH1528" s="1">
        <v>378865620</v>
      </c>
      <c r="AI1528" s="1">
        <v>170935912.96191099</v>
      </c>
      <c r="AJ1528" s="1">
        <v>0</v>
      </c>
      <c r="AK1528" s="1">
        <v>679611612.37</v>
      </c>
      <c r="AL1528" s="1">
        <v>736834423.50611198</v>
      </c>
      <c r="AM1528" s="1">
        <v>691731373.50611198</v>
      </c>
      <c r="AN1528" s="1">
        <v>640107666.75925505</v>
      </c>
      <c r="AO1528" s="1">
        <v>615814157.70191097</v>
      </c>
      <c r="AP1528" s="1">
        <v>232758627.81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912370240.17999995</v>
      </c>
      <c r="AW1528" s="1">
        <v>969593051.31611204</v>
      </c>
      <c r="AX1528" s="1">
        <v>924490001.31611204</v>
      </c>
      <c r="AY1528" s="1">
        <v>872866294.56925499</v>
      </c>
      <c r="AZ1528" s="1">
        <v>848572785.51191103</v>
      </c>
      <c r="BA1528" s="1">
        <v>969593051.31611204</v>
      </c>
      <c r="BB1528" s="1">
        <v>924490001.31611204</v>
      </c>
      <c r="BC1528" s="1">
        <v>872866294.56925499</v>
      </c>
      <c r="BD1528" s="1">
        <v>848572785.51191103</v>
      </c>
      <c r="BE1528" s="1">
        <v>736834423.50611198</v>
      </c>
      <c r="BF1528" s="1">
        <v>691731373.50611198</v>
      </c>
      <c r="BG1528" s="1">
        <v>640107666.75925505</v>
      </c>
      <c r="BH1528" s="1">
        <v>615814157.70191097</v>
      </c>
      <c r="BI1528" s="1">
        <v>736834423.50611198</v>
      </c>
      <c r="BJ1528" s="1">
        <v>691731373.50611198</v>
      </c>
      <c r="BK1528" s="1">
        <v>640107666.75925505</v>
      </c>
      <c r="BL1528" s="1">
        <v>615814157.70191097</v>
      </c>
      <c r="BM1528" s="1" t="s">
        <v>85</v>
      </c>
      <c r="BN1528" s="1" t="s">
        <v>85</v>
      </c>
      <c r="BO1528" s="1" t="s">
        <v>85</v>
      </c>
      <c r="BP1528" t="s">
        <v>85</v>
      </c>
    </row>
    <row r="1529" spans="1:68" x14ac:dyDescent="0.25">
      <c r="A1529">
        <v>2163</v>
      </c>
      <c r="B1529" t="s">
        <v>398</v>
      </c>
      <c r="C1529">
        <v>2019</v>
      </c>
      <c r="D1529" s="2">
        <v>24322</v>
      </c>
      <c r="E1529" s="26">
        <v>68620.28</v>
      </c>
      <c r="F1529" t="s">
        <v>91</v>
      </c>
      <c r="I1529" s="2">
        <v>134</v>
      </c>
      <c r="J1529" s="1">
        <v>1189589020</v>
      </c>
      <c r="K1529" s="1">
        <v>563396379</v>
      </c>
      <c r="L1529" s="1">
        <v>27371484</v>
      </c>
      <c r="M1529" s="1">
        <v>188667729</v>
      </c>
      <c r="N1529" s="1">
        <v>37472865</v>
      </c>
      <c r="O1529" s="1">
        <v>51370884.369999997</v>
      </c>
      <c r="P1529" s="1">
        <v>34730928.740000002</v>
      </c>
      <c r="Q1529" s="1">
        <v>8410436</v>
      </c>
      <c r="R1529" s="1">
        <v>2546715</v>
      </c>
      <c r="S1529" s="1">
        <v>115086</v>
      </c>
      <c r="T1529" s="1">
        <v>55.957435169999997</v>
      </c>
      <c r="U1529" s="1">
        <v>5.9687493429999998</v>
      </c>
      <c r="V1529" s="1">
        <v>0</v>
      </c>
      <c r="Y1529" s="1">
        <v>417243910</v>
      </c>
      <c r="Z1529" s="1">
        <v>224727321.61452001</v>
      </c>
      <c r="AA1529" s="1">
        <v>0</v>
      </c>
      <c r="AB1529" s="1">
        <v>372856260</v>
      </c>
      <c r="AC1529" s="1">
        <v>224727321.61452001</v>
      </c>
      <c r="AD1529" s="1">
        <v>0</v>
      </c>
      <c r="AE1529" s="1">
        <v>372856260</v>
      </c>
      <c r="AF1529" s="1">
        <v>177730723.24437499</v>
      </c>
      <c r="AG1529" s="1">
        <v>0</v>
      </c>
      <c r="AH1529" s="1">
        <v>372856260</v>
      </c>
      <c r="AI1529" s="1">
        <v>155614676.95254299</v>
      </c>
      <c r="AJ1529" s="1">
        <v>0</v>
      </c>
      <c r="AK1529" s="1">
        <v>642138747.37</v>
      </c>
      <c r="AL1529" s="1">
        <v>704073644.35451996</v>
      </c>
      <c r="AM1529" s="1">
        <v>659685994.35451996</v>
      </c>
      <c r="AN1529" s="1">
        <v>612689395.98437595</v>
      </c>
      <c r="AO1529" s="1">
        <v>590573349.69254303</v>
      </c>
      <c r="AP1529" s="1">
        <v>226140594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868279341.37</v>
      </c>
      <c r="AW1529" s="1">
        <v>930214238.35451996</v>
      </c>
      <c r="AX1529" s="1">
        <v>885826588.35451996</v>
      </c>
      <c r="AY1529" s="1">
        <v>838829989.98437595</v>
      </c>
      <c r="AZ1529" s="1">
        <v>816713943.69254303</v>
      </c>
      <c r="BA1529" s="1">
        <v>930214238.35451996</v>
      </c>
      <c r="BB1529" s="1">
        <v>885826588.35451996</v>
      </c>
      <c r="BC1529" s="1">
        <v>838829989.98437595</v>
      </c>
      <c r="BD1529" s="1">
        <v>816713943.69254303</v>
      </c>
      <c r="BE1529" s="1">
        <v>704073644.35451996</v>
      </c>
      <c r="BF1529" s="1">
        <v>659685994.35451996</v>
      </c>
      <c r="BG1529" s="1">
        <v>612689395.98437595</v>
      </c>
      <c r="BH1529" s="1">
        <v>590573349.69254303</v>
      </c>
      <c r="BI1529" s="1">
        <v>704073644.35451996</v>
      </c>
      <c r="BJ1529" s="1">
        <v>659685994.35451996</v>
      </c>
      <c r="BK1529" s="1">
        <v>612689395.98437595</v>
      </c>
      <c r="BL1529" s="1">
        <v>590573349.69254303</v>
      </c>
      <c r="BM1529" s="1" t="s">
        <v>85</v>
      </c>
      <c r="BN1529" s="1" t="s">
        <v>85</v>
      </c>
      <c r="BO1529" s="1" t="s">
        <v>85</v>
      </c>
      <c r="BP1529" t="s">
        <v>85</v>
      </c>
    </row>
    <row r="1530" spans="1:68" x14ac:dyDescent="0.25">
      <c r="A1530">
        <v>2163</v>
      </c>
      <c r="B1530" t="s">
        <v>398</v>
      </c>
      <c r="C1530">
        <v>2020</v>
      </c>
      <c r="D1530" s="2">
        <v>24322</v>
      </c>
      <c r="E1530" s="26">
        <v>68620.28</v>
      </c>
      <c r="F1530" t="s">
        <v>91</v>
      </c>
      <c r="I1530" s="2">
        <v>134</v>
      </c>
      <c r="J1530" s="1">
        <v>1189589020</v>
      </c>
      <c r="K1530" s="1">
        <v>610587000</v>
      </c>
      <c r="L1530" s="1">
        <v>28272000</v>
      </c>
      <c r="M1530" s="1">
        <v>171768000</v>
      </c>
      <c r="N1530" s="1">
        <v>56279000</v>
      </c>
      <c r="O1530" s="1">
        <v>51370884.369999997</v>
      </c>
      <c r="P1530" s="1">
        <v>34730928.740000002</v>
      </c>
      <c r="Q1530" s="1">
        <v>8410436</v>
      </c>
      <c r="R1530" s="1">
        <v>2546715</v>
      </c>
      <c r="S1530" s="1">
        <v>115086</v>
      </c>
      <c r="T1530" s="1">
        <v>57.168876789999999</v>
      </c>
      <c r="U1530" s="1">
        <v>3.090455349</v>
      </c>
      <c r="V1530" s="1">
        <v>0</v>
      </c>
      <c r="Y1530" s="1">
        <v>417243910</v>
      </c>
      <c r="Z1530" s="1">
        <v>243112988.59977499</v>
      </c>
      <c r="AA1530" s="1">
        <v>0</v>
      </c>
      <c r="AB1530" s="1">
        <v>372856260</v>
      </c>
      <c r="AC1530" s="1">
        <v>243112988.59977499</v>
      </c>
      <c r="AD1530" s="1">
        <v>0</v>
      </c>
      <c r="AE1530" s="1">
        <v>372856260</v>
      </c>
      <c r="AF1530" s="1">
        <v>192271446.940734</v>
      </c>
      <c r="AG1530" s="1">
        <v>0</v>
      </c>
      <c r="AH1530" s="1">
        <v>372856260</v>
      </c>
      <c r="AI1530" s="1">
        <v>168346015.57177401</v>
      </c>
      <c r="AJ1530" s="1">
        <v>0</v>
      </c>
      <c r="AK1530" s="1">
        <v>690229884.37</v>
      </c>
      <c r="AL1530" s="1">
        <v>723359827.33977497</v>
      </c>
      <c r="AM1530" s="1">
        <v>678972177.33977497</v>
      </c>
      <c r="AN1530" s="1">
        <v>628130635.68073404</v>
      </c>
      <c r="AO1530" s="1">
        <v>604205204.31177402</v>
      </c>
      <c r="AP1530" s="1">
        <v>228047000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918276884.37</v>
      </c>
      <c r="AW1530" s="1">
        <v>951406827.33977497</v>
      </c>
      <c r="AX1530" s="1">
        <v>907019177.33977497</v>
      </c>
      <c r="AY1530" s="1">
        <v>856177635.68073404</v>
      </c>
      <c r="AZ1530" s="1">
        <v>832252204.31177402</v>
      </c>
      <c r="BA1530" s="1">
        <v>951406827.33977497</v>
      </c>
      <c r="BB1530" s="1">
        <v>907019177.33977497</v>
      </c>
      <c r="BC1530" s="1">
        <v>856177635.68073404</v>
      </c>
      <c r="BD1530" s="1">
        <v>832252204.31177402</v>
      </c>
      <c r="BE1530" s="1">
        <v>723359827.33977497</v>
      </c>
      <c r="BF1530" s="1">
        <v>678972177.33977497</v>
      </c>
      <c r="BG1530" s="1">
        <v>628130635.68073404</v>
      </c>
      <c r="BH1530" s="1">
        <v>604205204.31177402</v>
      </c>
      <c r="BI1530" s="1">
        <v>723359827.33977497</v>
      </c>
      <c r="BJ1530" s="1">
        <v>678972177.33977497</v>
      </c>
      <c r="BK1530" s="1">
        <v>628130635.68073404</v>
      </c>
      <c r="BL1530" s="1">
        <v>604205204.31177402</v>
      </c>
      <c r="BM1530" s="1" t="s">
        <v>85</v>
      </c>
      <c r="BN1530" s="1" t="s">
        <v>85</v>
      </c>
      <c r="BO1530" s="1" t="s">
        <v>85</v>
      </c>
      <c r="BP1530" t="s">
        <v>85</v>
      </c>
    </row>
    <row r="1531" spans="1:68" x14ac:dyDescent="0.25">
      <c r="A1531">
        <v>2163</v>
      </c>
      <c r="B1531" t="s">
        <v>398</v>
      </c>
      <c r="C1531">
        <v>2021</v>
      </c>
      <c r="D1531" s="2">
        <v>24322</v>
      </c>
      <c r="E1531" s="26">
        <v>68620.28</v>
      </c>
      <c r="F1531" t="s">
        <v>91</v>
      </c>
      <c r="I1531" s="2">
        <v>134</v>
      </c>
      <c r="J1531" s="1">
        <v>1189589020</v>
      </c>
      <c r="K1531" s="1">
        <v>619620991.5</v>
      </c>
      <c r="L1531" s="1">
        <v>30783143.969999999</v>
      </c>
      <c r="M1531" s="1">
        <v>203501118.19999999</v>
      </c>
      <c r="N1531" s="1">
        <v>46620805.969999999</v>
      </c>
      <c r="O1531" s="1">
        <v>51370884.369999997</v>
      </c>
      <c r="P1531" s="1">
        <v>34730928.740000002</v>
      </c>
      <c r="Q1531" s="1">
        <v>8410436</v>
      </c>
      <c r="R1531" s="1">
        <v>2546715</v>
      </c>
      <c r="S1531" s="1">
        <v>115086</v>
      </c>
      <c r="T1531" s="1">
        <v>58.700930980000003</v>
      </c>
      <c r="U1531" s="1">
        <v>3.3726063719999999</v>
      </c>
      <c r="V1531" s="1">
        <v>0</v>
      </c>
      <c r="Y1531" s="1">
        <v>417243910</v>
      </c>
      <c r="Z1531" s="1">
        <v>248732007.91085401</v>
      </c>
      <c r="AA1531" s="1">
        <v>0</v>
      </c>
      <c r="AB1531" s="1">
        <v>372856260</v>
      </c>
      <c r="AC1531" s="1">
        <v>248732007.91085401</v>
      </c>
      <c r="AD1531" s="1">
        <v>0</v>
      </c>
      <c r="AE1531" s="1">
        <v>372856260</v>
      </c>
      <c r="AF1531" s="1">
        <v>196715376.405597</v>
      </c>
      <c r="AG1531" s="1">
        <v>0</v>
      </c>
      <c r="AH1531" s="1">
        <v>372856260</v>
      </c>
      <c r="AI1531" s="1">
        <v>172236961.579593</v>
      </c>
      <c r="AJ1531" s="1">
        <v>0</v>
      </c>
      <c r="AK1531" s="1">
        <v>701775019.84000003</v>
      </c>
      <c r="AL1531" s="1">
        <v>731489990.62085402</v>
      </c>
      <c r="AM1531" s="1">
        <v>687102340.62085402</v>
      </c>
      <c r="AN1531" s="1">
        <v>635085709.11559701</v>
      </c>
      <c r="AO1531" s="1">
        <v>610607294.28959298</v>
      </c>
      <c r="AP1531" s="1">
        <v>250121924.16999999</v>
      </c>
      <c r="AQ1531" s="1">
        <v>0</v>
      </c>
      <c r="AR1531" s="1">
        <v>0</v>
      </c>
      <c r="AS1531" s="1">
        <v>0</v>
      </c>
      <c r="AT1531" s="1">
        <v>0</v>
      </c>
      <c r="AU1531" s="1">
        <v>0</v>
      </c>
      <c r="AV1531" s="1">
        <v>951896944.00999999</v>
      </c>
      <c r="AW1531" s="1">
        <v>981611914.79085398</v>
      </c>
      <c r="AX1531" s="1">
        <v>937224264.79085398</v>
      </c>
      <c r="AY1531" s="1">
        <v>885207633.28559697</v>
      </c>
      <c r="AZ1531" s="1">
        <v>860729218.45959306</v>
      </c>
      <c r="BA1531" s="1">
        <v>981611914.79085398</v>
      </c>
      <c r="BB1531" s="1">
        <v>937224264.79085398</v>
      </c>
      <c r="BC1531" s="1">
        <v>885207633.28559697</v>
      </c>
      <c r="BD1531" s="1">
        <v>860729218.45959306</v>
      </c>
      <c r="BE1531" s="1">
        <v>731489990.62085402</v>
      </c>
      <c r="BF1531" s="1">
        <v>687102340.62085402</v>
      </c>
      <c r="BG1531" s="1">
        <v>635085709.11559701</v>
      </c>
      <c r="BH1531" s="1">
        <v>610607294.28959298</v>
      </c>
      <c r="BI1531" s="1">
        <v>731489990.62085402</v>
      </c>
      <c r="BJ1531" s="1">
        <v>687102340.62085402</v>
      </c>
      <c r="BK1531" s="1">
        <v>635085709.11559701</v>
      </c>
      <c r="BL1531" s="1">
        <v>610607294.28959298</v>
      </c>
      <c r="BM1531" s="1" t="s">
        <v>85</v>
      </c>
      <c r="BN1531" s="1" t="s">
        <v>85</v>
      </c>
      <c r="BO1531" s="1" t="s">
        <v>85</v>
      </c>
      <c r="BP1531" t="s">
        <v>85</v>
      </c>
    </row>
    <row r="1532" spans="1:68" x14ac:dyDescent="0.25">
      <c r="A1532">
        <v>2164</v>
      </c>
      <c r="B1532" t="s">
        <v>399</v>
      </c>
      <c r="C1532">
        <v>2017</v>
      </c>
      <c r="D1532" s="2">
        <v>884363</v>
      </c>
      <c r="E1532" s="26">
        <v>134546.73000000001</v>
      </c>
      <c r="F1532" t="s">
        <v>87</v>
      </c>
      <c r="I1532" s="2">
        <v>96</v>
      </c>
      <c r="J1532" s="1">
        <v>30988079520</v>
      </c>
      <c r="K1532" s="1">
        <v>13191430000</v>
      </c>
      <c r="L1532" s="1">
        <v>597660000</v>
      </c>
      <c r="M1532" s="1">
        <v>6914640000</v>
      </c>
      <c r="N1532" s="1">
        <v>110890000</v>
      </c>
      <c r="O1532" s="1">
        <v>1786234731</v>
      </c>
      <c r="P1532" s="1">
        <v>1786234731</v>
      </c>
      <c r="Q1532" s="1">
        <v>86931351</v>
      </c>
      <c r="R1532" s="1">
        <v>41705900</v>
      </c>
      <c r="S1532" s="1">
        <v>50111</v>
      </c>
      <c r="T1532" s="1">
        <v>39.333809359999997</v>
      </c>
      <c r="U1532" s="1">
        <v>7.6161835299999998</v>
      </c>
      <c r="V1532" s="1">
        <v>362436</v>
      </c>
      <c r="W1532" s="1">
        <v>38.44</v>
      </c>
      <c r="X1532" s="1">
        <v>1.17</v>
      </c>
      <c r="Y1532" s="1">
        <v>15171247265</v>
      </c>
      <c r="Z1532" s="1">
        <v>1499807400.3147299</v>
      </c>
      <c r="AA1532" s="1">
        <v>8637864.7007999998</v>
      </c>
      <c r="AB1532" s="1">
        <v>13557284790</v>
      </c>
      <c r="AC1532" s="1">
        <v>1499807400.3147299</v>
      </c>
      <c r="AD1532" s="1">
        <v>8637864.7007999998</v>
      </c>
      <c r="AE1532" s="1">
        <v>13557284790</v>
      </c>
      <c r="AF1532" s="1">
        <v>1181307731.4545</v>
      </c>
      <c r="AG1532" s="1">
        <v>8637864.7007999998</v>
      </c>
      <c r="AH1532" s="1">
        <v>13557284790</v>
      </c>
      <c r="AI1532" s="1">
        <v>1031425534.3437999</v>
      </c>
      <c r="AJ1532" s="1">
        <v>8637864.7007999998</v>
      </c>
      <c r="AK1532" s="1">
        <v>15575324731</v>
      </c>
      <c r="AL1532" s="1">
        <v>19063587261.015499</v>
      </c>
      <c r="AM1532" s="1">
        <v>17449624786.015499</v>
      </c>
      <c r="AN1532" s="1">
        <v>17131125117.1553</v>
      </c>
      <c r="AO1532" s="1">
        <v>16981242920.0446</v>
      </c>
      <c r="AP1532" s="1">
        <v>7025530000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22600854731</v>
      </c>
      <c r="AW1532" s="1">
        <v>26089117261.015499</v>
      </c>
      <c r="AX1532" s="1">
        <v>24475154786.015499</v>
      </c>
      <c r="AY1532" s="1">
        <v>24156655117.1553</v>
      </c>
      <c r="AZ1532" s="1">
        <v>24006772920.044601</v>
      </c>
      <c r="BA1532" s="1">
        <v>26089117261.015499</v>
      </c>
      <c r="BB1532" s="1">
        <v>24475154786.015499</v>
      </c>
      <c r="BC1532" s="1">
        <v>24156655117.1553</v>
      </c>
      <c r="BD1532" s="1">
        <v>24006772920.044601</v>
      </c>
      <c r="BE1532" s="1">
        <v>19063587261.015499</v>
      </c>
      <c r="BF1532" s="1">
        <v>17449624786.015499</v>
      </c>
      <c r="BG1532" s="1">
        <v>17131125117.1553</v>
      </c>
      <c r="BH1532" s="1">
        <v>16981242920.0446</v>
      </c>
      <c r="BI1532" s="1">
        <v>19063587261.015499</v>
      </c>
      <c r="BJ1532" s="1">
        <v>17449624786.015499</v>
      </c>
      <c r="BK1532" s="1">
        <v>17131125117.1553</v>
      </c>
      <c r="BL1532" s="1">
        <v>16981242920.0446</v>
      </c>
      <c r="BM1532" s="1" t="s">
        <v>85</v>
      </c>
      <c r="BN1532" s="1" t="s">
        <v>85</v>
      </c>
      <c r="BO1532" s="1" t="s">
        <v>85</v>
      </c>
      <c r="BP1532" t="s">
        <v>85</v>
      </c>
    </row>
    <row r="1533" spans="1:68" x14ac:dyDescent="0.25">
      <c r="A1533">
        <v>2164</v>
      </c>
      <c r="B1533" t="s">
        <v>399</v>
      </c>
      <c r="C1533">
        <v>2018</v>
      </c>
      <c r="D1533" s="2">
        <v>864263</v>
      </c>
      <c r="E1533" s="26">
        <v>134546.73000000001</v>
      </c>
      <c r="F1533" t="s">
        <v>87</v>
      </c>
      <c r="I1533" s="2">
        <v>96</v>
      </c>
      <c r="J1533" s="1">
        <v>30283775520</v>
      </c>
      <c r="K1533" s="1">
        <v>13325540000</v>
      </c>
      <c r="L1533" s="1">
        <v>618050000</v>
      </c>
      <c r="M1533" s="1">
        <v>6739900000</v>
      </c>
      <c r="N1533" s="1">
        <v>101840000</v>
      </c>
      <c r="O1533" s="1">
        <v>1786234731</v>
      </c>
      <c r="P1533" s="1">
        <v>1786234731</v>
      </c>
      <c r="Q1533" s="1">
        <v>86931351</v>
      </c>
      <c r="R1533" s="1">
        <v>41705900</v>
      </c>
      <c r="S1533" s="1">
        <v>50111</v>
      </c>
      <c r="T1533" s="1">
        <v>38.712844779999998</v>
      </c>
      <c r="U1533" s="1">
        <v>5.5463440899999998</v>
      </c>
      <c r="V1533" s="1">
        <v>362436</v>
      </c>
      <c r="W1533" s="1">
        <v>38.44</v>
      </c>
      <c r="X1533" s="1">
        <v>1.17</v>
      </c>
      <c r="Y1533" s="1">
        <v>14826431765</v>
      </c>
      <c r="Z1533" s="1">
        <v>1568319250.7541399</v>
      </c>
      <c r="AA1533" s="1">
        <v>8637864.7007999998</v>
      </c>
      <c r="AB1533" s="1">
        <v>13249151790</v>
      </c>
      <c r="AC1533" s="1">
        <v>1568319250.7541399</v>
      </c>
      <c r="AD1533" s="1">
        <v>8637864.7007999998</v>
      </c>
      <c r="AE1533" s="1">
        <v>13249151790</v>
      </c>
      <c r="AF1533" s="1">
        <v>1235270379.3273799</v>
      </c>
      <c r="AG1533" s="1">
        <v>8637864.7007999998</v>
      </c>
      <c r="AH1533" s="1">
        <v>13249151790</v>
      </c>
      <c r="AI1533" s="1">
        <v>1078541498.6559601</v>
      </c>
      <c r="AJ1533" s="1">
        <v>8637864.7007999998</v>
      </c>
      <c r="AK1533" s="1">
        <v>15729824731</v>
      </c>
      <c r="AL1533" s="1">
        <v>18807673611.454899</v>
      </c>
      <c r="AM1533" s="1">
        <v>17230393636.454899</v>
      </c>
      <c r="AN1533" s="1">
        <v>16897344765.028099</v>
      </c>
      <c r="AO1533" s="1">
        <v>16740615884.356701</v>
      </c>
      <c r="AP1533" s="1">
        <v>6841740000</v>
      </c>
      <c r="AQ1533" s="1">
        <v>0</v>
      </c>
      <c r="AR1533" s="1">
        <v>0</v>
      </c>
      <c r="AS1533" s="1">
        <v>0</v>
      </c>
      <c r="AT1533" s="1">
        <v>0</v>
      </c>
      <c r="AU1533" s="1">
        <v>0</v>
      </c>
      <c r="AV1533" s="1">
        <v>22571564731</v>
      </c>
      <c r="AW1533" s="1">
        <v>25649413611.454899</v>
      </c>
      <c r="AX1533" s="1">
        <v>24072133636.454899</v>
      </c>
      <c r="AY1533" s="1">
        <v>23739084765.028099</v>
      </c>
      <c r="AZ1533" s="1">
        <v>23582355884.356701</v>
      </c>
      <c r="BA1533" s="1">
        <v>25649413611.454899</v>
      </c>
      <c r="BB1533" s="1">
        <v>24072133636.454899</v>
      </c>
      <c r="BC1533" s="1">
        <v>23739084765.028099</v>
      </c>
      <c r="BD1533" s="1">
        <v>23582355884.356701</v>
      </c>
      <c r="BE1533" s="1">
        <v>18807673611.454899</v>
      </c>
      <c r="BF1533" s="1">
        <v>17230393636.454899</v>
      </c>
      <c r="BG1533" s="1">
        <v>16897344765.028099</v>
      </c>
      <c r="BH1533" s="1">
        <v>16740615884.356701</v>
      </c>
      <c r="BI1533" s="1">
        <v>18807673611.454899</v>
      </c>
      <c r="BJ1533" s="1">
        <v>17230393636.454899</v>
      </c>
      <c r="BK1533" s="1">
        <v>16897344765.028099</v>
      </c>
      <c r="BL1533" s="1">
        <v>16740615884.356701</v>
      </c>
      <c r="BM1533" s="1" t="s">
        <v>85</v>
      </c>
      <c r="BN1533" s="1" t="s">
        <v>85</v>
      </c>
      <c r="BO1533" s="1" t="s">
        <v>85</v>
      </c>
      <c r="BP1533" t="s">
        <v>85</v>
      </c>
    </row>
    <row r="1534" spans="1:68" x14ac:dyDescent="0.25">
      <c r="A1534">
        <v>2164</v>
      </c>
      <c r="B1534" t="s">
        <v>399</v>
      </c>
      <c r="C1534">
        <v>2019</v>
      </c>
      <c r="D1534" s="2">
        <v>883305</v>
      </c>
      <c r="E1534" s="26">
        <v>134546.73000000001</v>
      </c>
      <c r="F1534" t="s">
        <v>87</v>
      </c>
      <c r="I1534" s="2">
        <v>96</v>
      </c>
      <c r="J1534" s="1">
        <v>30951007200</v>
      </c>
      <c r="K1534" s="1">
        <v>13171530000</v>
      </c>
      <c r="L1534" s="1">
        <v>636970000</v>
      </c>
      <c r="M1534" s="1">
        <v>6645070000</v>
      </c>
      <c r="N1534" s="1">
        <v>82300000</v>
      </c>
      <c r="O1534" s="1">
        <v>1786234731</v>
      </c>
      <c r="P1534" s="1">
        <v>1786234731</v>
      </c>
      <c r="Q1534" s="1">
        <v>86931351</v>
      </c>
      <c r="R1534" s="1">
        <v>41705900</v>
      </c>
      <c r="S1534" s="1">
        <v>50111</v>
      </c>
      <c r="T1534" s="1">
        <v>40.119779450000003</v>
      </c>
      <c r="U1534" s="1">
        <v>7.606296393</v>
      </c>
      <c r="V1534" s="1">
        <v>362436</v>
      </c>
      <c r="W1534" s="1">
        <v>38.44</v>
      </c>
      <c r="X1534" s="1">
        <v>1.17</v>
      </c>
      <c r="Y1534" s="1">
        <v>15153097275</v>
      </c>
      <c r="Z1534" s="1">
        <v>1537440499.49581</v>
      </c>
      <c r="AA1534" s="1">
        <v>8637864.7007999998</v>
      </c>
      <c r="AB1534" s="1">
        <v>13541065650</v>
      </c>
      <c r="AC1534" s="1">
        <v>1537440499.49581</v>
      </c>
      <c r="AD1534" s="1">
        <v>8637864.7007999998</v>
      </c>
      <c r="AE1534" s="1">
        <v>13541065650</v>
      </c>
      <c r="AF1534" s="1">
        <v>1210949051.4078901</v>
      </c>
      <c r="AG1534" s="1">
        <v>8637864.7007999998</v>
      </c>
      <c r="AH1534" s="1">
        <v>13541065650</v>
      </c>
      <c r="AI1534" s="1">
        <v>1057306017.01357</v>
      </c>
      <c r="AJ1534" s="1">
        <v>8637864.7007999998</v>
      </c>
      <c r="AK1534" s="1">
        <v>15594734731</v>
      </c>
      <c r="AL1534" s="1">
        <v>19122380370.196602</v>
      </c>
      <c r="AM1534" s="1">
        <v>17510348745.196602</v>
      </c>
      <c r="AN1534" s="1">
        <v>17183857297.108601</v>
      </c>
      <c r="AO1534" s="1">
        <v>17030214262.7143</v>
      </c>
      <c r="AP1534" s="1">
        <v>6727370000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22322104731</v>
      </c>
      <c r="AW1534" s="1">
        <v>25849750370.196602</v>
      </c>
      <c r="AX1534" s="1">
        <v>24237718745.196602</v>
      </c>
      <c r="AY1534" s="1">
        <v>23911227297.108601</v>
      </c>
      <c r="AZ1534" s="1">
        <v>23757584262.714298</v>
      </c>
      <c r="BA1534" s="1">
        <v>25849750370.196602</v>
      </c>
      <c r="BB1534" s="1">
        <v>24237718745.196602</v>
      </c>
      <c r="BC1534" s="1">
        <v>23911227297.108601</v>
      </c>
      <c r="BD1534" s="1">
        <v>23757584262.714298</v>
      </c>
      <c r="BE1534" s="1">
        <v>19122380370.196602</v>
      </c>
      <c r="BF1534" s="1">
        <v>17510348745.196602</v>
      </c>
      <c r="BG1534" s="1">
        <v>17183857297.108601</v>
      </c>
      <c r="BH1534" s="1">
        <v>17030214262.7143</v>
      </c>
      <c r="BI1534" s="1">
        <v>19122380370.196602</v>
      </c>
      <c r="BJ1534" s="1">
        <v>17510348745.196602</v>
      </c>
      <c r="BK1534" s="1">
        <v>17183857297.108601</v>
      </c>
      <c r="BL1534" s="1">
        <v>17030214262.7143</v>
      </c>
      <c r="BM1534" s="1" t="s">
        <v>85</v>
      </c>
      <c r="BN1534" s="1" t="s">
        <v>85</v>
      </c>
      <c r="BO1534" s="1" t="s">
        <v>85</v>
      </c>
      <c r="BP1534" t="s">
        <v>85</v>
      </c>
    </row>
    <row r="1535" spans="1:68" x14ac:dyDescent="0.25">
      <c r="A1535">
        <v>2164</v>
      </c>
      <c r="B1535" t="s">
        <v>399</v>
      </c>
      <c r="C1535">
        <v>2020</v>
      </c>
      <c r="D1535" s="2">
        <v>881549</v>
      </c>
      <c r="E1535" s="26">
        <v>134546.73000000001</v>
      </c>
      <c r="F1535" t="s">
        <v>87</v>
      </c>
      <c r="I1535" s="2">
        <v>96</v>
      </c>
      <c r="J1535" s="1">
        <v>30889476960</v>
      </c>
      <c r="K1535" s="1">
        <v>13900590000</v>
      </c>
      <c r="L1535" s="1">
        <v>715530000</v>
      </c>
      <c r="M1535" s="1">
        <v>4573760000</v>
      </c>
      <c r="N1535" s="1">
        <v>79190000</v>
      </c>
      <c r="O1535" s="1">
        <v>1786234731</v>
      </c>
      <c r="P1535" s="1">
        <v>1786234731</v>
      </c>
      <c r="Q1535" s="1">
        <v>86931351</v>
      </c>
      <c r="R1535" s="1">
        <v>41705900</v>
      </c>
      <c r="S1535" s="1">
        <v>50111</v>
      </c>
      <c r="T1535" s="1">
        <v>40.875676669999997</v>
      </c>
      <c r="U1535" s="1">
        <v>2.1724105100000002</v>
      </c>
      <c r="V1535" s="1">
        <v>362436</v>
      </c>
      <c r="W1535" s="1">
        <v>38.44</v>
      </c>
      <c r="X1535" s="1">
        <v>1.17</v>
      </c>
      <c r="Y1535" s="1">
        <v>15122973095</v>
      </c>
      <c r="Z1535" s="1">
        <v>1830132094.8245399</v>
      </c>
      <c r="AA1535" s="1">
        <v>8637864.7007999998</v>
      </c>
      <c r="AB1535" s="1">
        <v>13514146170</v>
      </c>
      <c r="AC1535" s="1">
        <v>1830132094.8245399</v>
      </c>
      <c r="AD1535" s="1">
        <v>8637864.7007999998</v>
      </c>
      <c r="AE1535" s="1">
        <v>13514146170</v>
      </c>
      <c r="AF1535" s="1">
        <v>1441484548.4463899</v>
      </c>
      <c r="AG1535" s="1">
        <v>8637864.7007999998</v>
      </c>
      <c r="AH1535" s="1">
        <v>13514146170</v>
      </c>
      <c r="AI1535" s="1">
        <v>1258591585.44491</v>
      </c>
      <c r="AJ1535" s="1">
        <v>8637864.7007999998</v>
      </c>
      <c r="AK1535" s="1">
        <v>16402354731</v>
      </c>
      <c r="AL1535" s="1">
        <v>19463507785.525299</v>
      </c>
      <c r="AM1535" s="1">
        <v>17854680860.525299</v>
      </c>
      <c r="AN1535" s="1">
        <v>17466033314.147099</v>
      </c>
      <c r="AO1535" s="1">
        <v>17283140351.145699</v>
      </c>
      <c r="AP1535" s="1">
        <v>4652950000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21055304731</v>
      </c>
      <c r="AW1535" s="1">
        <v>24116457785.525299</v>
      </c>
      <c r="AX1535" s="1">
        <v>22507630860.525299</v>
      </c>
      <c r="AY1535" s="1">
        <v>22118983314.147099</v>
      </c>
      <c r="AZ1535" s="1">
        <v>21936090351.145699</v>
      </c>
      <c r="BA1535" s="1">
        <v>24116457785.525299</v>
      </c>
      <c r="BB1535" s="1">
        <v>22507630860.525299</v>
      </c>
      <c r="BC1535" s="1">
        <v>22118983314.147099</v>
      </c>
      <c r="BD1535" s="1">
        <v>21936090351.145699</v>
      </c>
      <c r="BE1535" s="1">
        <v>19463507785.525299</v>
      </c>
      <c r="BF1535" s="1">
        <v>17854680860.525299</v>
      </c>
      <c r="BG1535" s="1">
        <v>17466033314.147099</v>
      </c>
      <c r="BH1535" s="1">
        <v>17283140351.145699</v>
      </c>
      <c r="BI1535" s="1">
        <v>19463507785.525299</v>
      </c>
      <c r="BJ1535" s="1">
        <v>17854680860.525299</v>
      </c>
      <c r="BK1535" s="1">
        <v>17466033314.147099</v>
      </c>
      <c r="BL1535" s="1">
        <v>17283140351.145699</v>
      </c>
      <c r="BM1535" s="1" t="s">
        <v>85</v>
      </c>
      <c r="BN1535" s="1" t="s">
        <v>85</v>
      </c>
      <c r="BO1535" s="1" t="s">
        <v>85</v>
      </c>
      <c r="BP1535" t="s">
        <v>85</v>
      </c>
    </row>
    <row r="1536" spans="1:68" x14ac:dyDescent="0.25">
      <c r="A1536">
        <v>2164</v>
      </c>
      <c r="B1536" t="s">
        <v>399</v>
      </c>
      <c r="C1536">
        <v>2021</v>
      </c>
      <c r="D1536" s="2">
        <v>881549</v>
      </c>
      <c r="E1536" s="26">
        <v>134546.73000000001</v>
      </c>
      <c r="F1536" t="s">
        <v>87</v>
      </c>
      <c r="I1536" s="2">
        <v>96</v>
      </c>
      <c r="J1536" s="1">
        <v>30889476960</v>
      </c>
      <c r="K1536" s="1">
        <v>12820670000</v>
      </c>
      <c r="L1536" s="1">
        <v>611530000</v>
      </c>
      <c r="M1536" s="1">
        <v>4404230000</v>
      </c>
      <c r="N1536" s="1">
        <v>0</v>
      </c>
      <c r="O1536" s="1">
        <v>1786234731</v>
      </c>
      <c r="P1536" s="1">
        <v>1786234731</v>
      </c>
      <c r="Q1536" s="1">
        <v>86931351</v>
      </c>
      <c r="R1536" s="1">
        <v>41705900</v>
      </c>
      <c r="S1536" s="1">
        <v>50111</v>
      </c>
      <c r="T1536" s="1">
        <v>38.958256059999997</v>
      </c>
      <c r="U1536" s="1">
        <v>6.2577793860000002</v>
      </c>
      <c r="V1536" s="1">
        <v>362436</v>
      </c>
      <c r="W1536" s="1">
        <v>38.44</v>
      </c>
      <c r="X1536" s="1">
        <v>1.17</v>
      </c>
      <c r="Y1536" s="1">
        <v>15122973095</v>
      </c>
      <c r="Z1536" s="1">
        <v>1546282725.33236</v>
      </c>
      <c r="AA1536" s="1">
        <v>8637864.7007999998</v>
      </c>
      <c r="AB1536" s="1">
        <v>13514146170</v>
      </c>
      <c r="AC1536" s="1">
        <v>1546282725.33236</v>
      </c>
      <c r="AD1536" s="1">
        <v>8637864.7007999998</v>
      </c>
      <c r="AE1536" s="1">
        <v>13514146170</v>
      </c>
      <c r="AF1536" s="1">
        <v>1217913538.8092699</v>
      </c>
      <c r="AG1536" s="1">
        <v>8637864.7007999998</v>
      </c>
      <c r="AH1536" s="1">
        <v>13514146170</v>
      </c>
      <c r="AI1536" s="1">
        <v>1063386862.7984</v>
      </c>
      <c r="AJ1536" s="1">
        <v>8637864.7007999998</v>
      </c>
      <c r="AK1536" s="1">
        <v>15218434731</v>
      </c>
      <c r="AL1536" s="1">
        <v>19075658416.0331</v>
      </c>
      <c r="AM1536" s="1">
        <v>17466831491.0331</v>
      </c>
      <c r="AN1536" s="1">
        <v>17138462304.51</v>
      </c>
      <c r="AO1536" s="1">
        <v>16983935628.499201</v>
      </c>
      <c r="AP1536" s="1">
        <v>4404230000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19622664731</v>
      </c>
      <c r="AW1536" s="1">
        <v>23479888416.0331</v>
      </c>
      <c r="AX1536" s="1">
        <v>21871061491.0331</v>
      </c>
      <c r="AY1536" s="1">
        <v>21542692304.509998</v>
      </c>
      <c r="AZ1536" s="1">
        <v>21388165628.499199</v>
      </c>
      <c r="BA1536" s="1">
        <v>23479888416.0331</v>
      </c>
      <c r="BB1536" s="1">
        <v>21871061491.0331</v>
      </c>
      <c r="BC1536" s="1">
        <v>21542692304.509998</v>
      </c>
      <c r="BD1536" s="1">
        <v>21388165628.499199</v>
      </c>
      <c r="BE1536" s="1">
        <v>19075658416.0331</v>
      </c>
      <c r="BF1536" s="1">
        <v>17466831491.0331</v>
      </c>
      <c r="BG1536" s="1">
        <v>17138462304.51</v>
      </c>
      <c r="BH1536" s="1">
        <v>16983935628.499201</v>
      </c>
      <c r="BI1536" s="1">
        <v>19075658416.0331</v>
      </c>
      <c r="BJ1536" s="1">
        <v>17466831491.0331</v>
      </c>
      <c r="BK1536" s="1">
        <v>17138462304.51</v>
      </c>
      <c r="BL1536" s="1">
        <v>16983935628.499201</v>
      </c>
      <c r="BM1536" s="1" t="s">
        <v>85</v>
      </c>
      <c r="BN1536" s="1" t="s">
        <v>85</v>
      </c>
      <c r="BO1536" s="1" t="s">
        <v>85</v>
      </c>
      <c r="BP1536" t="s">
        <v>85</v>
      </c>
    </row>
    <row r="1537" spans="1:68" x14ac:dyDescent="0.25">
      <c r="A1537">
        <v>2165</v>
      </c>
      <c r="B1537" t="s">
        <v>400</v>
      </c>
      <c r="C1537">
        <v>2017</v>
      </c>
      <c r="D1537" s="2">
        <v>45000</v>
      </c>
      <c r="E1537" s="26">
        <v>77764.759999999995</v>
      </c>
      <c r="F1537" t="s">
        <v>91</v>
      </c>
      <c r="I1537" s="2">
        <v>142</v>
      </c>
      <c r="J1537" s="1">
        <v>2332350000</v>
      </c>
      <c r="K1537" s="1">
        <v>1114687994</v>
      </c>
      <c r="L1537" s="1">
        <v>82142094.019999996</v>
      </c>
      <c r="M1537" s="1">
        <v>342190403</v>
      </c>
      <c r="N1537" s="1">
        <v>77551298.890000001</v>
      </c>
      <c r="O1537" s="1">
        <v>69644134.230000004</v>
      </c>
      <c r="P1537" s="1">
        <v>63176828</v>
      </c>
      <c r="Q1537" s="1">
        <v>12379211</v>
      </c>
      <c r="R1537" s="1">
        <v>9319369</v>
      </c>
      <c r="S1537" s="1">
        <v>212694</v>
      </c>
      <c r="T1537" s="1">
        <v>55.958381680000002</v>
      </c>
      <c r="U1537" s="1">
        <v>3.8931677420000002</v>
      </c>
      <c r="V1537" s="1">
        <v>0</v>
      </c>
      <c r="W1537" s="1">
        <v>48.48</v>
      </c>
      <c r="X1537" s="1">
        <v>1.18</v>
      </c>
      <c r="Y1537" s="1">
        <v>771975000</v>
      </c>
      <c r="Z1537" s="1">
        <v>374684205.93580502</v>
      </c>
      <c r="AA1537" s="1">
        <v>0</v>
      </c>
      <c r="AB1537" s="1">
        <v>689850000</v>
      </c>
      <c r="AC1537" s="1">
        <v>374684205.93580502</v>
      </c>
      <c r="AD1537" s="1">
        <v>0</v>
      </c>
      <c r="AE1537" s="1">
        <v>689850000</v>
      </c>
      <c r="AF1537" s="1">
        <v>296522806.221753</v>
      </c>
      <c r="AG1537" s="1">
        <v>0</v>
      </c>
      <c r="AH1537" s="1">
        <v>689850000</v>
      </c>
      <c r="AI1537" s="1">
        <v>259740971.06219801</v>
      </c>
      <c r="AJ1537" s="1">
        <v>0</v>
      </c>
      <c r="AK1537" s="1">
        <v>1266474222.25</v>
      </c>
      <c r="AL1537" s="1">
        <v>1291978127.9558001</v>
      </c>
      <c r="AM1537" s="1">
        <v>1209853127.9558001</v>
      </c>
      <c r="AN1537" s="1">
        <v>1131691728.24175</v>
      </c>
      <c r="AO1537" s="1">
        <v>1094909893.08219</v>
      </c>
      <c r="AP1537" s="1">
        <v>419741701.88999999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1686215924.1399901</v>
      </c>
      <c r="AW1537" s="1">
        <v>1711719829.8457999</v>
      </c>
      <c r="AX1537" s="1">
        <v>1629594829.8457999</v>
      </c>
      <c r="AY1537" s="1">
        <v>1551433430.1317501</v>
      </c>
      <c r="AZ1537" s="1">
        <v>1514651594.9721899</v>
      </c>
      <c r="BA1537" s="1">
        <v>1711719829.8457999</v>
      </c>
      <c r="BB1537" s="1">
        <v>1629594829.8457999</v>
      </c>
      <c r="BC1537" s="1">
        <v>1551433430.1317501</v>
      </c>
      <c r="BD1537" s="1">
        <v>1514651594.9721899</v>
      </c>
      <c r="BE1537" s="1">
        <v>1291978127.9558001</v>
      </c>
      <c r="BF1537" s="1">
        <v>1209853127.9558001</v>
      </c>
      <c r="BG1537" s="1">
        <v>1131691728.24175</v>
      </c>
      <c r="BH1537" s="1">
        <v>1094909893.08219</v>
      </c>
      <c r="BI1537" s="1">
        <v>1291978127.9558001</v>
      </c>
      <c r="BJ1537" s="1">
        <v>1209853127.9558001</v>
      </c>
      <c r="BK1537" s="1">
        <v>1131691728.24175</v>
      </c>
      <c r="BL1537" s="1">
        <v>1094909893.08219</v>
      </c>
      <c r="BM1537" s="1" t="s">
        <v>85</v>
      </c>
      <c r="BN1537" s="1" t="s">
        <v>85</v>
      </c>
      <c r="BO1537" s="1" t="s">
        <v>85</v>
      </c>
      <c r="BP1537" t="s">
        <v>85</v>
      </c>
    </row>
    <row r="1538" spans="1:68" x14ac:dyDescent="0.25">
      <c r="A1538">
        <v>2165</v>
      </c>
      <c r="B1538" t="s">
        <v>400</v>
      </c>
      <c r="C1538">
        <v>2018</v>
      </c>
      <c r="D1538" s="2">
        <v>45000</v>
      </c>
      <c r="E1538" s="26">
        <v>77764.759999999995</v>
      </c>
      <c r="F1538" t="s">
        <v>91</v>
      </c>
      <c r="I1538" s="2">
        <v>142</v>
      </c>
      <c r="J1538" s="1">
        <v>2332350000</v>
      </c>
      <c r="K1538" s="1">
        <v>1147408537</v>
      </c>
      <c r="L1538" s="1">
        <v>89522375.049999997</v>
      </c>
      <c r="M1538" s="1">
        <v>357681063.80000001</v>
      </c>
      <c r="N1538" s="1">
        <v>85019850.060000002</v>
      </c>
      <c r="O1538" s="1">
        <v>69644134.230000004</v>
      </c>
      <c r="P1538" s="1">
        <v>63176828</v>
      </c>
      <c r="Q1538" s="1">
        <v>12379211</v>
      </c>
      <c r="R1538" s="1">
        <v>9319369</v>
      </c>
      <c r="S1538" s="1">
        <v>212694</v>
      </c>
      <c r="T1538" s="1">
        <v>57.032054629999998</v>
      </c>
      <c r="U1538" s="1">
        <v>5.32</v>
      </c>
      <c r="V1538" s="1">
        <v>0</v>
      </c>
      <c r="W1538" s="1">
        <v>48.48</v>
      </c>
      <c r="X1538" s="1">
        <v>1.18</v>
      </c>
      <c r="Y1538" s="1">
        <v>771975000</v>
      </c>
      <c r="Z1538" s="1">
        <v>372142716.044985</v>
      </c>
      <c r="AA1538" s="1">
        <v>0</v>
      </c>
      <c r="AB1538" s="1">
        <v>689850000</v>
      </c>
      <c r="AC1538" s="1">
        <v>372142716.044985</v>
      </c>
      <c r="AD1538" s="1">
        <v>0</v>
      </c>
      <c r="AE1538" s="1">
        <v>689850000</v>
      </c>
      <c r="AF1538" s="1">
        <v>294511486.549155</v>
      </c>
      <c r="AG1538" s="1">
        <v>0</v>
      </c>
      <c r="AH1538" s="1">
        <v>689850000</v>
      </c>
      <c r="AI1538" s="1">
        <v>257979143.257</v>
      </c>
      <c r="AJ1538" s="1">
        <v>0</v>
      </c>
      <c r="AK1538" s="1">
        <v>1306575046.28</v>
      </c>
      <c r="AL1538" s="1">
        <v>1296816919.09498</v>
      </c>
      <c r="AM1538" s="1">
        <v>1214691919.09498</v>
      </c>
      <c r="AN1538" s="1">
        <v>1137060689.5991499</v>
      </c>
      <c r="AO1538" s="1">
        <v>1100528346.3069999</v>
      </c>
      <c r="AP1538" s="1">
        <v>442700913.86000001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1749275960.1399901</v>
      </c>
      <c r="AW1538" s="1">
        <v>1739517832.9549799</v>
      </c>
      <c r="AX1538" s="1">
        <v>1657392832.9549799</v>
      </c>
      <c r="AY1538" s="1">
        <v>1579761603.4591501</v>
      </c>
      <c r="AZ1538" s="1">
        <v>1543229260.1670001</v>
      </c>
      <c r="BA1538" s="1">
        <v>1739517832.9549799</v>
      </c>
      <c r="BB1538" s="1">
        <v>1657392832.9549799</v>
      </c>
      <c r="BC1538" s="1">
        <v>1579761603.4591501</v>
      </c>
      <c r="BD1538" s="1">
        <v>1543229260.1670001</v>
      </c>
      <c r="BE1538" s="1">
        <v>1296816919.09498</v>
      </c>
      <c r="BF1538" s="1">
        <v>1214691919.09498</v>
      </c>
      <c r="BG1538" s="1">
        <v>1137060689.5991499</v>
      </c>
      <c r="BH1538" s="1">
        <v>1100528346.3069999</v>
      </c>
      <c r="BI1538" s="1">
        <v>1296816919.09498</v>
      </c>
      <c r="BJ1538" s="1">
        <v>1214691919.09498</v>
      </c>
      <c r="BK1538" s="1">
        <v>1137060689.5991499</v>
      </c>
      <c r="BL1538" s="1">
        <v>1100528346.3069999</v>
      </c>
      <c r="BM1538" s="1" t="s">
        <v>85</v>
      </c>
      <c r="BN1538" s="1" t="s">
        <v>85</v>
      </c>
      <c r="BO1538" s="1" t="s">
        <v>85</v>
      </c>
      <c r="BP1538" t="s">
        <v>85</v>
      </c>
    </row>
    <row r="1539" spans="1:68" x14ac:dyDescent="0.25">
      <c r="A1539">
        <v>2165</v>
      </c>
      <c r="B1539" t="s">
        <v>400</v>
      </c>
      <c r="C1539">
        <v>2019</v>
      </c>
      <c r="D1539" s="2">
        <v>45000</v>
      </c>
      <c r="E1539" s="26">
        <v>77764.759999999995</v>
      </c>
      <c r="F1539" t="s">
        <v>91</v>
      </c>
      <c r="I1539" s="2">
        <v>142</v>
      </c>
      <c r="J1539" s="1">
        <v>2332350000</v>
      </c>
      <c r="K1539" s="1">
        <v>1073245165</v>
      </c>
      <c r="L1539" s="1">
        <v>75099932.489999995</v>
      </c>
      <c r="M1539" s="1">
        <v>335357696</v>
      </c>
      <c r="N1539" s="1">
        <v>86126218.969999999</v>
      </c>
      <c r="O1539" s="1">
        <v>69644134.230000004</v>
      </c>
      <c r="P1539" s="1">
        <v>63176828</v>
      </c>
      <c r="Q1539" s="1">
        <v>12379211</v>
      </c>
      <c r="R1539" s="1">
        <v>9319369</v>
      </c>
      <c r="S1539" s="1">
        <v>212694</v>
      </c>
      <c r="T1539" s="1">
        <v>53.35196457</v>
      </c>
      <c r="U1539" s="1">
        <v>6.8683372660000002</v>
      </c>
      <c r="V1539" s="1">
        <v>0</v>
      </c>
      <c r="W1539" s="1">
        <v>48.48</v>
      </c>
      <c r="X1539" s="1">
        <v>1.18</v>
      </c>
      <c r="Y1539" s="1">
        <v>771975000</v>
      </c>
      <c r="Z1539" s="1">
        <v>334516650.71721798</v>
      </c>
      <c r="AA1539" s="1">
        <v>0</v>
      </c>
      <c r="AB1539" s="1">
        <v>689850000</v>
      </c>
      <c r="AC1539" s="1">
        <v>334516650.71721798</v>
      </c>
      <c r="AD1539" s="1">
        <v>0</v>
      </c>
      <c r="AE1539" s="1">
        <v>689850000</v>
      </c>
      <c r="AF1539" s="1">
        <v>264734446.84125701</v>
      </c>
      <c r="AG1539" s="1">
        <v>0</v>
      </c>
      <c r="AH1539" s="1">
        <v>689850000</v>
      </c>
      <c r="AI1539" s="1">
        <v>231895762.66433501</v>
      </c>
      <c r="AJ1539" s="1">
        <v>0</v>
      </c>
      <c r="AK1539" s="1">
        <v>1217989231.72</v>
      </c>
      <c r="AL1539" s="1">
        <v>1244768411.2072101</v>
      </c>
      <c r="AM1539" s="1">
        <v>1162643411.2072101</v>
      </c>
      <c r="AN1539" s="1">
        <v>1092861207.33125</v>
      </c>
      <c r="AO1539" s="1">
        <v>1060022523.15433</v>
      </c>
      <c r="AP1539" s="1">
        <v>421483914.97000003</v>
      </c>
      <c r="AQ1539" s="1">
        <v>0</v>
      </c>
      <c r="AR1539" s="1">
        <v>0</v>
      </c>
      <c r="AS1539" s="1">
        <v>0</v>
      </c>
      <c r="AT1539" s="1">
        <v>0</v>
      </c>
      <c r="AU1539" s="1">
        <v>0</v>
      </c>
      <c r="AV1539" s="1">
        <v>1639473146.6900001</v>
      </c>
      <c r="AW1539" s="1">
        <v>1666252326.1772101</v>
      </c>
      <c r="AX1539" s="1">
        <v>1584127326.1772101</v>
      </c>
      <c r="AY1539" s="1">
        <v>1514345122.30125</v>
      </c>
      <c r="AZ1539" s="1">
        <v>1481506438.12433</v>
      </c>
      <c r="BA1539" s="1">
        <v>1666252326.1772101</v>
      </c>
      <c r="BB1539" s="1">
        <v>1584127326.1772101</v>
      </c>
      <c r="BC1539" s="1">
        <v>1514345122.30125</v>
      </c>
      <c r="BD1539" s="1">
        <v>1481506438.12433</v>
      </c>
      <c r="BE1539" s="1">
        <v>1244768411.2072101</v>
      </c>
      <c r="BF1539" s="1">
        <v>1162643411.2072101</v>
      </c>
      <c r="BG1539" s="1">
        <v>1092861207.33125</v>
      </c>
      <c r="BH1539" s="1">
        <v>1060022523.15433</v>
      </c>
      <c r="BI1539" s="1">
        <v>1244768411.2072101</v>
      </c>
      <c r="BJ1539" s="1">
        <v>1162643411.2072101</v>
      </c>
      <c r="BK1539" s="1">
        <v>1092861207.33125</v>
      </c>
      <c r="BL1539" s="1">
        <v>1060022523.15433</v>
      </c>
      <c r="BM1539" s="1" t="s">
        <v>85</v>
      </c>
      <c r="BN1539" s="1" t="s">
        <v>85</v>
      </c>
      <c r="BO1539" s="1" t="s">
        <v>85</v>
      </c>
      <c r="BP1539" t="s">
        <v>85</v>
      </c>
    </row>
    <row r="1540" spans="1:68" x14ac:dyDescent="0.25">
      <c r="A1540">
        <v>2165</v>
      </c>
      <c r="B1540" t="s">
        <v>400</v>
      </c>
      <c r="C1540">
        <v>2020</v>
      </c>
      <c r="D1540" s="2">
        <v>45000</v>
      </c>
      <c r="E1540" s="26">
        <v>77764.759999999995</v>
      </c>
      <c r="F1540" t="s">
        <v>91</v>
      </c>
      <c r="I1540" s="2">
        <v>142</v>
      </c>
      <c r="J1540" s="1">
        <v>2332350000</v>
      </c>
      <c r="K1540" s="1">
        <v>1142858137</v>
      </c>
      <c r="L1540" s="1">
        <v>78209584.650000006</v>
      </c>
      <c r="M1540" s="1">
        <v>246427778.19999999</v>
      </c>
      <c r="N1540" s="1">
        <v>75649002.659999996</v>
      </c>
      <c r="O1540" s="1">
        <v>69644134.230000004</v>
      </c>
      <c r="P1540" s="1">
        <v>63176828</v>
      </c>
      <c r="Q1540" s="1">
        <v>12379211</v>
      </c>
      <c r="R1540" s="1">
        <v>9319369</v>
      </c>
      <c r="S1540" s="1">
        <v>212694</v>
      </c>
      <c r="T1540" s="1">
        <v>55.059463110000003</v>
      </c>
      <c r="U1540" s="1">
        <v>2.6335088780000002</v>
      </c>
      <c r="V1540" s="1">
        <v>0</v>
      </c>
      <c r="W1540" s="1">
        <v>48.48</v>
      </c>
      <c r="X1540" s="1">
        <v>1.18</v>
      </c>
      <c r="Y1540" s="1">
        <v>771975000</v>
      </c>
      <c r="Z1540" s="1">
        <v>377280251.940099</v>
      </c>
      <c r="AA1540" s="1">
        <v>0</v>
      </c>
      <c r="AB1540" s="1">
        <v>689850000</v>
      </c>
      <c r="AC1540" s="1">
        <v>377280251.940099</v>
      </c>
      <c r="AD1540" s="1">
        <v>0</v>
      </c>
      <c r="AE1540" s="1">
        <v>689850000</v>
      </c>
      <c r="AF1540" s="1">
        <v>298577301.27139401</v>
      </c>
      <c r="AG1540" s="1">
        <v>0</v>
      </c>
      <c r="AH1540" s="1">
        <v>689850000</v>
      </c>
      <c r="AI1540" s="1">
        <v>261540618.60376799</v>
      </c>
      <c r="AJ1540" s="1">
        <v>0</v>
      </c>
      <c r="AK1540" s="1">
        <v>1290711855.8800001</v>
      </c>
      <c r="AL1540" s="1">
        <v>1290641664.59009</v>
      </c>
      <c r="AM1540" s="1">
        <v>1208516664.59009</v>
      </c>
      <c r="AN1540" s="1">
        <v>1129813713.9213901</v>
      </c>
      <c r="AO1540" s="1">
        <v>1092777031.2537601</v>
      </c>
      <c r="AP1540" s="1">
        <v>322076780.86000001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1612788636.74</v>
      </c>
      <c r="AW1540" s="1">
        <v>1612718445.4500899</v>
      </c>
      <c r="AX1540" s="1">
        <v>1530593445.4500899</v>
      </c>
      <c r="AY1540" s="1">
        <v>1451890494.78139</v>
      </c>
      <c r="AZ1540" s="1">
        <v>1414853812.11376</v>
      </c>
      <c r="BA1540" s="1">
        <v>1612718445.4500899</v>
      </c>
      <c r="BB1540" s="1">
        <v>1530593445.4500899</v>
      </c>
      <c r="BC1540" s="1">
        <v>1451890494.78139</v>
      </c>
      <c r="BD1540" s="1">
        <v>1414853812.11376</v>
      </c>
      <c r="BE1540" s="1">
        <v>1290641664.59009</v>
      </c>
      <c r="BF1540" s="1">
        <v>1208516664.59009</v>
      </c>
      <c r="BG1540" s="1">
        <v>1129813713.9213901</v>
      </c>
      <c r="BH1540" s="1">
        <v>1092777031.2537601</v>
      </c>
      <c r="BI1540" s="1">
        <v>1290641664.59009</v>
      </c>
      <c r="BJ1540" s="1">
        <v>1208516664.59009</v>
      </c>
      <c r="BK1540" s="1">
        <v>1129813713.9213901</v>
      </c>
      <c r="BL1540" s="1">
        <v>1092777031.2537601</v>
      </c>
      <c r="BM1540" s="1" t="s">
        <v>85</v>
      </c>
      <c r="BN1540" s="1" t="s">
        <v>85</v>
      </c>
      <c r="BO1540" s="1" t="s">
        <v>85</v>
      </c>
      <c r="BP1540" t="s">
        <v>85</v>
      </c>
    </row>
    <row r="1541" spans="1:68" x14ac:dyDescent="0.25">
      <c r="A1541">
        <v>2165</v>
      </c>
      <c r="B1541" t="s">
        <v>400</v>
      </c>
      <c r="C1541">
        <v>2021</v>
      </c>
      <c r="D1541" s="2">
        <v>45000</v>
      </c>
      <c r="E1541" s="26">
        <v>77764.759999999995</v>
      </c>
      <c r="F1541" t="s">
        <v>91</v>
      </c>
      <c r="I1541" s="2">
        <v>142</v>
      </c>
      <c r="J1541" s="1">
        <v>2332350000</v>
      </c>
      <c r="K1541" s="1">
        <v>1135204068</v>
      </c>
      <c r="L1541" s="1">
        <v>88378603.540000007</v>
      </c>
      <c r="M1541" s="1">
        <v>255773939.80000001</v>
      </c>
      <c r="N1541" s="1">
        <v>89831320.519999996</v>
      </c>
      <c r="O1541" s="1">
        <v>69644134.230000004</v>
      </c>
      <c r="P1541" s="1">
        <v>63176828</v>
      </c>
      <c r="Q1541" s="1">
        <v>12379211</v>
      </c>
      <c r="R1541" s="1">
        <v>9319369</v>
      </c>
      <c r="S1541" s="1">
        <v>212694</v>
      </c>
      <c r="T1541" s="1">
        <v>55.562966830000001</v>
      </c>
      <c r="U1541" s="1">
        <v>3.5810123630000001</v>
      </c>
      <c r="V1541" s="1">
        <v>0</v>
      </c>
      <c r="W1541" s="1">
        <v>48.48</v>
      </c>
      <c r="X1541" s="1">
        <v>1.18</v>
      </c>
      <c r="Y1541" s="1">
        <v>771975000</v>
      </c>
      <c r="Z1541" s="1">
        <v>374085034.11994702</v>
      </c>
      <c r="AA1541" s="1">
        <v>0</v>
      </c>
      <c r="AB1541" s="1">
        <v>689850000</v>
      </c>
      <c r="AC1541" s="1">
        <v>374085034.11994702</v>
      </c>
      <c r="AD1541" s="1">
        <v>0</v>
      </c>
      <c r="AE1541" s="1">
        <v>689850000</v>
      </c>
      <c r="AF1541" s="1">
        <v>296048625.283692</v>
      </c>
      <c r="AG1541" s="1">
        <v>0</v>
      </c>
      <c r="AH1541" s="1">
        <v>689850000</v>
      </c>
      <c r="AI1541" s="1">
        <v>259325609.36074799</v>
      </c>
      <c r="AJ1541" s="1">
        <v>0</v>
      </c>
      <c r="AK1541" s="1">
        <v>1293226805.77</v>
      </c>
      <c r="AL1541" s="1">
        <v>1297615465.65994</v>
      </c>
      <c r="AM1541" s="1">
        <v>1215490465.65994</v>
      </c>
      <c r="AN1541" s="1">
        <v>1137454056.8236899</v>
      </c>
      <c r="AO1541" s="1">
        <v>1100731040.9007399</v>
      </c>
      <c r="AP1541" s="1">
        <v>345605260.31999999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1638832066.0899999</v>
      </c>
      <c r="AW1541" s="1">
        <v>1643220725.9799399</v>
      </c>
      <c r="AX1541" s="1">
        <v>1561095725.9799399</v>
      </c>
      <c r="AY1541" s="1">
        <v>1483059317.1436901</v>
      </c>
      <c r="AZ1541" s="1">
        <v>1446336301.2207401</v>
      </c>
      <c r="BA1541" s="1">
        <v>1643220725.9799399</v>
      </c>
      <c r="BB1541" s="1">
        <v>1561095725.9799399</v>
      </c>
      <c r="BC1541" s="1">
        <v>1483059317.1436901</v>
      </c>
      <c r="BD1541" s="1">
        <v>1446336301.2207401</v>
      </c>
      <c r="BE1541" s="1">
        <v>1297615465.65994</v>
      </c>
      <c r="BF1541" s="1">
        <v>1215490465.65994</v>
      </c>
      <c r="BG1541" s="1">
        <v>1137454056.8236899</v>
      </c>
      <c r="BH1541" s="1">
        <v>1100731040.9007399</v>
      </c>
      <c r="BI1541" s="1">
        <v>1297615465.65994</v>
      </c>
      <c r="BJ1541" s="1">
        <v>1215490465.65994</v>
      </c>
      <c r="BK1541" s="1">
        <v>1137454056.8236899</v>
      </c>
      <c r="BL1541" s="1">
        <v>1100731040.9007399</v>
      </c>
      <c r="BM1541" s="1" t="s">
        <v>85</v>
      </c>
      <c r="BN1541" s="1" t="s">
        <v>85</v>
      </c>
      <c r="BO1541" s="1" t="s">
        <v>85</v>
      </c>
      <c r="BP1541" t="s">
        <v>85</v>
      </c>
    </row>
    <row r="1542" spans="1:68" x14ac:dyDescent="0.25">
      <c r="A1542">
        <v>2166</v>
      </c>
      <c r="B1542" t="s">
        <v>401</v>
      </c>
      <c r="C1542">
        <v>2017</v>
      </c>
      <c r="D1542" s="2">
        <v>228140</v>
      </c>
      <c r="E1542" s="26">
        <v>78665.960000000006</v>
      </c>
      <c r="F1542" t="s">
        <v>91</v>
      </c>
      <c r="G1542" t="s">
        <v>559</v>
      </c>
      <c r="H1542">
        <v>194</v>
      </c>
      <c r="I1542" s="2">
        <v>176</v>
      </c>
      <c r="J1542" s="1">
        <v>14655713600</v>
      </c>
      <c r="K1542" s="1">
        <v>6952110280</v>
      </c>
      <c r="L1542" s="1">
        <v>41865478.229999997</v>
      </c>
      <c r="M1542" s="1">
        <v>3972335652</v>
      </c>
      <c r="N1542" s="1">
        <v>147242815.40000001</v>
      </c>
      <c r="O1542" s="1">
        <v>833717125.39999998</v>
      </c>
      <c r="P1542" s="1">
        <v>396152368.19999999</v>
      </c>
      <c r="Q1542" s="1">
        <v>110726565</v>
      </c>
      <c r="R1542" s="1">
        <v>58159544</v>
      </c>
      <c r="S1542" s="1">
        <v>1792084</v>
      </c>
      <c r="T1542" s="1">
        <v>63.580853859999998</v>
      </c>
      <c r="U1542" s="1">
        <v>3.2547391349999999</v>
      </c>
      <c r="V1542" s="1">
        <v>1225006</v>
      </c>
      <c r="W1542" s="1">
        <v>39.29</v>
      </c>
      <c r="X1542" s="1">
        <v>0.91</v>
      </c>
      <c r="Y1542" s="1">
        <v>3913741700</v>
      </c>
      <c r="Z1542" s="1">
        <v>3728207886.99333</v>
      </c>
      <c r="AA1542" s="1">
        <v>29840901.158799998</v>
      </c>
      <c r="AB1542" s="1">
        <v>3497386200</v>
      </c>
      <c r="AC1542" s="1">
        <v>3728207886.99333</v>
      </c>
      <c r="AD1542" s="1">
        <v>29840901.158799998</v>
      </c>
      <c r="AE1542" s="1">
        <v>3497386200</v>
      </c>
      <c r="AF1542" s="1">
        <v>2950207133.0184698</v>
      </c>
      <c r="AG1542" s="1">
        <v>29840901.158799998</v>
      </c>
      <c r="AH1542" s="1">
        <v>3497386200</v>
      </c>
      <c r="AI1542" s="1">
        <v>2584089131.1479502</v>
      </c>
      <c r="AJ1542" s="1">
        <v>29840901.158799998</v>
      </c>
      <c r="AK1542" s="1">
        <v>7827692883.6299896</v>
      </c>
      <c r="AL1542" s="1">
        <v>8109808334.5821304</v>
      </c>
      <c r="AM1542" s="1">
        <v>7693452834.5821304</v>
      </c>
      <c r="AN1542" s="1">
        <v>6915452080.6072702</v>
      </c>
      <c r="AO1542" s="1">
        <v>6549334078.7367496</v>
      </c>
      <c r="AP1542" s="1">
        <v>4119578467.4000001</v>
      </c>
      <c r="AQ1542" s="1">
        <v>1680673832</v>
      </c>
      <c r="AR1542" s="1">
        <v>1216471250.18732</v>
      </c>
      <c r="AS1542" s="1">
        <v>1154017925.18732</v>
      </c>
      <c r="AT1542" s="1">
        <v>1037317812.09109</v>
      </c>
      <c r="AU1542" s="1">
        <v>982400111.81051302</v>
      </c>
      <c r="AV1542" s="1">
        <v>11947271351.0299</v>
      </c>
      <c r="AW1542" s="1">
        <v>13445858052.169399</v>
      </c>
      <c r="AX1542" s="1">
        <v>12967049227.169399</v>
      </c>
      <c r="AY1542" s="1">
        <v>12072348360.098301</v>
      </c>
      <c r="AZ1542" s="1">
        <v>11651312657.947201</v>
      </c>
      <c r="BA1542" s="1">
        <v>13445858052.169399</v>
      </c>
      <c r="BB1542" s="1">
        <v>12967049227.169399</v>
      </c>
      <c r="BC1542" s="1">
        <v>12072348360.098301</v>
      </c>
      <c r="BD1542" s="1">
        <v>11651312657.947201</v>
      </c>
      <c r="BE1542" s="1">
        <v>9326279584.7694492</v>
      </c>
      <c r="BF1542" s="1">
        <v>8847470759.7694492</v>
      </c>
      <c r="BG1542" s="1">
        <v>7952769892.6983604</v>
      </c>
      <c r="BH1542" s="1">
        <v>7531734190.5472603</v>
      </c>
      <c r="BI1542" s="1">
        <v>9326279584.7694492</v>
      </c>
      <c r="BJ1542" s="1">
        <v>8847470759.7694492</v>
      </c>
      <c r="BK1542" s="1">
        <v>7952769892.6983604</v>
      </c>
      <c r="BL1542" s="1">
        <v>7531734190.5472603</v>
      </c>
      <c r="BM1542" s="1" t="s">
        <v>85</v>
      </c>
      <c r="BN1542" s="1" t="s">
        <v>85</v>
      </c>
      <c r="BO1542" s="1" t="s">
        <v>85</v>
      </c>
      <c r="BP1542" t="s">
        <v>85</v>
      </c>
    </row>
    <row r="1543" spans="1:68" x14ac:dyDescent="0.25">
      <c r="A1543">
        <v>2166</v>
      </c>
      <c r="B1543" t="s">
        <v>401</v>
      </c>
      <c r="C1543">
        <v>2018</v>
      </c>
      <c r="D1543" s="2">
        <v>229900</v>
      </c>
      <c r="E1543" s="26">
        <v>78665.960000000006</v>
      </c>
      <c r="F1543" t="s">
        <v>91</v>
      </c>
      <c r="G1543" t="s">
        <v>559</v>
      </c>
      <c r="H1543">
        <v>194</v>
      </c>
      <c r="I1543" s="2">
        <v>176</v>
      </c>
      <c r="J1543" s="1">
        <v>14768776000</v>
      </c>
      <c r="K1543" s="1">
        <v>7056762755</v>
      </c>
      <c r="L1543" s="1">
        <v>53027910.18</v>
      </c>
      <c r="M1543" s="1">
        <v>4269400567</v>
      </c>
      <c r="N1543" s="1">
        <v>144903656.80000001</v>
      </c>
      <c r="O1543" s="1">
        <v>833717125.39999998</v>
      </c>
      <c r="P1543" s="1">
        <v>396152368.19999999</v>
      </c>
      <c r="Q1543" s="1">
        <v>110726565</v>
      </c>
      <c r="R1543" s="1">
        <v>58159544</v>
      </c>
      <c r="S1543" s="1">
        <v>1792084</v>
      </c>
      <c r="T1543" s="1">
        <v>64.39266671</v>
      </c>
      <c r="U1543" s="1">
        <v>2.7417662589999998</v>
      </c>
      <c r="V1543" s="1">
        <v>1225006</v>
      </c>
      <c r="W1543" s="1">
        <v>39.29</v>
      </c>
      <c r="X1543" s="1">
        <v>0.91</v>
      </c>
      <c r="Y1543" s="1">
        <v>3943934500</v>
      </c>
      <c r="Z1543" s="1">
        <v>3810080830.6557002</v>
      </c>
      <c r="AA1543" s="1">
        <v>29840901.158799998</v>
      </c>
      <c r="AB1543" s="1">
        <v>3524367000</v>
      </c>
      <c r="AC1543" s="1">
        <v>3810080830.6557002</v>
      </c>
      <c r="AD1543" s="1">
        <v>29840901.158799998</v>
      </c>
      <c r="AE1543" s="1">
        <v>3524367000</v>
      </c>
      <c r="AF1543" s="1">
        <v>3014994867.4247499</v>
      </c>
      <c r="AG1543" s="1">
        <v>29840901.158799998</v>
      </c>
      <c r="AH1543" s="1">
        <v>3524367000</v>
      </c>
      <c r="AI1543" s="1">
        <v>2640836767.08078</v>
      </c>
      <c r="AJ1543" s="1">
        <v>29840901.158799998</v>
      </c>
      <c r="AK1543" s="1">
        <v>7943507790.5799999</v>
      </c>
      <c r="AL1543" s="1">
        <v>8233036510.1945</v>
      </c>
      <c r="AM1543" s="1">
        <v>7813469010.1945</v>
      </c>
      <c r="AN1543" s="1">
        <v>7018383046.9635496</v>
      </c>
      <c r="AO1543" s="1">
        <v>6644224946.6195803</v>
      </c>
      <c r="AP1543" s="1">
        <v>4414304223.8000002</v>
      </c>
      <c r="AQ1543" s="1">
        <v>1680673832</v>
      </c>
      <c r="AR1543" s="1">
        <v>1234955476.52917</v>
      </c>
      <c r="AS1543" s="1">
        <v>1172020351.52917</v>
      </c>
      <c r="AT1543" s="1">
        <v>1052757457.04453</v>
      </c>
      <c r="AU1543" s="1">
        <v>996633741.99293697</v>
      </c>
      <c r="AV1543" s="1">
        <v>12357812014.379999</v>
      </c>
      <c r="AW1543" s="1">
        <v>13882296210.5236</v>
      </c>
      <c r="AX1543" s="1">
        <v>13399793585.5236</v>
      </c>
      <c r="AY1543" s="1">
        <v>12485444727.808001</v>
      </c>
      <c r="AZ1543" s="1">
        <v>12055162912.4125</v>
      </c>
      <c r="BA1543" s="1">
        <v>13882296210.5236</v>
      </c>
      <c r="BB1543" s="1">
        <v>13399793585.5236</v>
      </c>
      <c r="BC1543" s="1">
        <v>12485444727.808001</v>
      </c>
      <c r="BD1543" s="1">
        <v>12055162912.4125</v>
      </c>
      <c r="BE1543" s="1">
        <v>9467991986.7236691</v>
      </c>
      <c r="BF1543" s="1">
        <v>8985489361.7236691</v>
      </c>
      <c r="BG1543" s="1">
        <v>8071140504.00809</v>
      </c>
      <c r="BH1543" s="1">
        <v>7640858688.6125202</v>
      </c>
      <c r="BI1543" s="1">
        <v>9467991986.7236691</v>
      </c>
      <c r="BJ1543" s="1">
        <v>8985489361.7236691</v>
      </c>
      <c r="BK1543" s="1">
        <v>8071140504.00809</v>
      </c>
      <c r="BL1543" s="1">
        <v>7640858688.6125202</v>
      </c>
      <c r="BM1543" s="1" t="s">
        <v>85</v>
      </c>
      <c r="BN1543" s="1" t="s">
        <v>85</v>
      </c>
      <c r="BO1543" s="1" t="s">
        <v>85</v>
      </c>
      <c r="BP1543" t="s">
        <v>85</v>
      </c>
    </row>
    <row r="1544" spans="1:68" x14ac:dyDescent="0.25">
      <c r="A1544">
        <v>2166</v>
      </c>
      <c r="B1544" t="s">
        <v>401</v>
      </c>
      <c r="C1544">
        <v>2019</v>
      </c>
      <c r="D1544" s="2">
        <v>231300</v>
      </c>
      <c r="E1544" s="26">
        <v>78665.960000000006</v>
      </c>
      <c r="F1544" t="s">
        <v>91</v>
      </c>
      <c r="G1544" t="s">
        <v>559</v>
      </c>
      <c r="H1544">
        <v>194</v>
      </c>
      <c r="I1544" s="2">
        <v>176</v>
      </c>
      <c r="J1544" s="1">
        <v>14858712000</v>
      </c>
      <c r="K1544" s="1">
        <v>6639350487</v>
      </c>
      <c r="L1544" s="1">
        <v>48392231.93</v>
      </c>
      <c r="M1544" s="1">
        <v>4127561679</v>
      </c>
      <c r="N1544" s="1">
        <v>107112069.8</v>
      </c>
      <c r="O1544" s="1">
        <v>833717125.39999998</v>
      </c>
      <c r="P1544" s="1">
        <v>396152368.19999999</v>
      </c>
      <c r="Q1544" s="1">
        <v>110726565</v>
      </c>
      <c r="R1544" s="1">
        <v>58159544</v>
      </c>
      <c r="S1544" s="1">
        <v>1792084</v>
      </c>
      <c r="T1544" s="1">
        <v>59.27732039</v>
      </c>
      <c r="U1544" s="1">
        <v>6.2122545389999999</v>
      </c>
      <c r="V1544" s="1">
        <v>1225006</v>
      </c>
      <c r="W1544" s="1">
        <v>39.29</v>
      </c>
      <c r="X1544" s="1">
        <v>0.91</v>
      </c>
      <c r="Y1544" s="1">
        <v>3967951500</v>
      </c>
      <c r="Z1544" s="1">
        <v>3279468567.3256502</v>
      </c>
      <c r="AA1544" s="1">
        <v>29840901.158799998</v>
      </c>
      <c r="AB1544" s="1">
        <v>3545829000</v>
      </c>
      <c r="AC1544" s="1">
        <v>3279468567.3256502</v>
      </c>
      <c r="AD1544" s="1">
        <v>29840901.158799998</v>
      </c>
      <c r="AE1544" s="1">
        <v>3545829000</v>
      </c>
      <c r="AF1544" s="1">
        <v>2595110533.8271899</v>
      </c>
      <c r="AG1544" s="1">
        <v>29840901.158799998</v>
      </c>
      <c r="AH1544" s="1">
        <v>3545829000</v>
      </c>
      <c r="AI1544" s="1">
        <v>2273059694.5338001</v>
      </c>
      <c r="AJ1544" s="1">
        <v>29840901.158799998</v>
      </c>
      <c r="AK1544" s="1">
        <v>7521459844.3299999</v>
      </c>
      <c r="AL1544" s="1">
        <v>7721805568.6144505</v>
      </c>
      <c r="AM1544" s="1">
        <v>7299683068.6144505</v>
      </c>
      <c r="AN1544" s="1">
        <v>6615325035.1159897</v>
      </c>
      <c r="AO1544" s="1">
        <v>6293274195.8226004</v>
      </c>
      <c r="AP1544" s="1">
        <v>4234673748.8000002</v>
      </c>
      <c r="AQ1544" s="1">
        <v>1680673832</v>
      </c>
      <c r="AR1544" s="1">
        <v>1158270835.29216</v>
      </c>
      <c r="AS1544" s="1">
        <v>1094952460.29216</v>
      </c>
      <c r="AT1544" s="1">
        <v>992298755.26739895</v>
      </c>
      <c r="AU1544" s="1">
        <v>943991129.37338996</v>
      </c>
      <c r="AV1544" s="1">
        <v>11756133593.129999</v>
      </c>
      <c r="AW1544" s="1">
        <v>13114750152.7066</v>
      </c>
      <c r="AX1544" s="1">
        <v>12629309277.7066</v>
      </c>
      <c r="AY1544" s="1">
        <v>11842297539.1833</v>
      </c>
      <c r="AZ1544" s="1">
        <v>11471939073.995899</v>
      </c>
      <c r="BA1544" s="1">
        <v>13114750152.7066</v>
      </c>
      <c r="BB1544" s="1">
        <v>12629309277.7066</v>
      </c>
      <c r="BC1544" s="1">
        <v>11842297539.1833</v>
      </c>
      <c r="BD1544" s="1">
        <v>11471939073.995899</v>
      </c>
      <c r="BE1544" s="1">
        <v>8880076403.90662</v>
      </c>
      <c r="BF1544" s="1">
        <v>8394635528.90662</v>
      </c>
      <c r="BG1544" s="1">
        <v>7607623790.3833904</v>
      </c>
      <c r="BH1544" s="1">
        <v>7237265325.1959896</v>
      </c>
      <c r="BI1544" s="1">
        <v>8880076403.90662</v>
      </c>
      <c r="BJ1544" s="1">
        <v>8394635528.90662</v>
      </c>
      <c r="BK1544" s="1">
        <v>7607623790.3833904</v>
      </c>
      <c r="BL1544" s="1">
        <v>7237265325.1959896</v>
      </c>
      <c r="BM1544" s="1" t="s">
        <v>85</v>
      </c>
      <c r="BN1544" s="1" t="s">
        <v>85</v>
      </c>
      <c r="BO1544" s="1" t="s">
        <v>85</v>
      </c>
      <c r="BP1544" t="s">
        <v>85</v>
      </c>
    </row>
    <row r="1545" spans="1:68" x14ac:dyDescent="0.25">
      <c r="A1545">
        <v>2166</v>
      </c>
      <c r="B1545" t="s">
        <v>401</v>
      </c>
      <c r="C1545">
        <v>2020</v>
      </c>
      <c r="D1545" s="2">
        <v>237000</v>
      </c>
      <c r="E1545" s="26">
        <v>78665.960000000006</v>
      </c>
      <c r="F1545" t="s">
        <v>91</v>
      </c>
      <c r="G1545" t="s">
        <v>559</v>
      </c>
      <c r="H1545">
        <v>194</v>
      </c>
      <c r="I1545" s="2">
        <v>176</v>
      </c>
      <c r="J1545" s="1">
        <v>15224880000</v>
      </c>
      <c r="K1545" s="1">
        <v>7301963728</v>
      </c>
      <c r="L1545" s="1">
        <v>1505732925</v>
      </c>
      <c r="M1545" s="1">
        <v>2872539877</v>
      </c>
      <c r="N1545" s="1">
        <v>228859776.90000001</v>
      </c>
      <c r="O1545" s="1">
        <v>833717125.39999998</v>
      </c>
      <c r="P1545" s="1">
        <v>396152368.19999999</v>
      </c>
      <c r="Q1545" s="1">
        <v>110726565</v>
      </c>
      <c r="R1545" s="1">
        <v>58159544</v>
      </c>
      <c r="S1545" s="1">
        <v>1792084</v>
      </c>
      <c r="T1545" s="1">
        <v>62.666742229999997</v>
      </c>
      <c r="U1545" s="1">
        <v>2.789887727</v>
      </c>
      <c r="V1545" s="1">
        <v>1225006</v>
      </c>
      <c r="W1545" s="1">
        <v>39.29</v>
      </c>
      <c r="X1545" s="1">
        <v>0.91</v>
      </c>
      <c r="Y1545" s="1">
        <v>4065735000</v>
      </c>
      <c r="Z1545" s="1">
        <v>3700443203.1477299</v>
      </c>
      <c r="AA1545" s="1">
        <v>29840901.158799998</v>
      </c>
      <c r="AB1545" s="1">
        <v>3633210000</v>
      </c>
      <c r="AC1545" s="1">
        <v>3700443203.1477299</v>
      </c>
      <c r="AD1545" s="1">
        <v>29840901.158799998</v>
      </c>
      <c r="AE1545" s="1">
        <v>3633210000</v>
      </c>
      <c r="AF1545" s="1">
        <v>2928236370.9767299</v>
      </c>
      <c r="AG1545" s="1">
        <v>29840901.158799998</v>
      </c>
      <c r="AH1545" s="1">
        <v>3633210000</v>
      </c>
      <c r="AI1545" s="1">
        <v>2564844920.5433102</v>
      </c>
      <c r="AJ1545" s="1">
        <v>29840901.158799998</v>
      </c>
      <c r="AK1545" s="1">
        <v>9641413778.3999996</v>
      </c>
      <c r="AL1545" s="1">
        <v>9697904397.5065308</v>
      </c>
      <c r="AM1545" s="1">
        <v>9265379397.5065308</v>
      </c>
      <c r="AN1545" s="1">
        <v>8493172565.3355303</v>
      </c>
      <c r="AO1545" s="1">
        <v>8129781114.9021101</v>
      </c>
      <c r="AP1545" s="1">
        <v>3101399653.9000001</v>
      </c>
      <c r="AQ1545" s="1">
        <v>1680673832</v>
      </c>
      <c r="AR1545" s="1">
        <v>1454685659.6259799</v>
      </c>
      <c r="AS1545" s="1">
        <v>1389806909.6259799</v>
      </c>
      <c r="AT1545" s="1">
        <v>1273975884.8003199</v>
      </c>
      <c r="AU1545" s="1">
        <v>1219467167.2353101</v>
      </c>
      <c r="AV1545" s="1">
        <v>12742813432.299999</v>
      </c>
      <c r="AW1545" s="1">
        <v>14253989711.032499</v>
      </c>
      <c r="AX1545" s="1">
        <v>13756585961.032499</v>
      </c>
      <c r="AY1545" s="1">
        <v>12868548104.035801</v>
      </c>
      <c r="AZ1545" s="1">
        <v>12450647936.037399</v>
      </c>
      <c r="BA1545" s="1">
        <v>14253989711.032499</v>
      </c>
      <c r="BB1545" s="1">
        <v>13756585961.032499</v>
      </c>
      <c r="BC1545" s="1">
        <v>12868548104.035801</v>
      </c>
      <c r="BD1545" s="1">
        <v>12450647936.037399</v>
      </c>
      <c r="BE1545" s="1">
        <v>11152590057.1325</v>
      </c>
      <c r="BF1545" s="1">
        <v>10655186307.1325</v>
      </c>
      <c r="BG1545" s="1">
        <v>9767148450.1358604</v>
      </c>
      <c r="BH1545" s="1">
        <v>9349248282.1374302</v>
      </c>
      <c r="BI1545" s="1">
        <v>11152590057.1325</v>
      </c>
      <c r="BJ1545" s="1">
        <v>10655186307.1325</v>
      </c>
      <c r="BK1545" s="1">
        <v>9767148450.1358604</v>
      </c>
      <c r="BL1545" s="1">
        <v>9349248282.1374302</v>
      </c>
      <c r="BM1545" s="1" t="s">
        <v>85</v>
      </c>
      <c r="BN1545" s="1" t="s">
        <v>85</v>
      </c>
      <c r="BO1545" s="1" t="s">
        <v>85</v>
      </c>
      <c r="BP1545" t="s">
        <v>85</v>
      </c>
    </row>
    <row r="1546" spans="1:68" x14ac:dyDescent="0.25">
      <c r="A1546">
        <v>2166</v>
      </c>
      <c r="B1546" t="s">
        <v>401</v>
      </c>
      <c r="C1546">
        <v>2021</v>
      </c>
      <c r="D1546" s="2">
        <v>237000</v>
      </c>
      <c r="E1546" s="26">
        <v>78665.960000000006</v>
      </c>
      <c r="F1546" t="s">
        <v>91</v>
      </c>
      <c r="G1546" t="s">
        <v>559</v>
      </c>
      <c r="H1546">
        <v>194</v>
      </c>
      <c r="I1546" s="2">
        <v>176</v>
      </c>
      <c r="J1546" s="1">
        <v>15224880000</v>
      </c>
      <c r="K1546" s="1">
        <v>7351770526</v>
      </c>
      <c r="L1546" s="1">
        <v>1638592945</v>
      </c>
      <c r="M1546" s="1">
        <v>3238005918</v>
      </c>
      <c r="N1546" s="1">
        <v>182608469.80000001</v>
      </c>
      <c r="O1546" s="1">
        <v>833717125.39999998</v>
      </c>
      <c r="P1546" s="1">
        <v>396152368.19999999</v>
      </c>
      <c r="Q1546" s="1">
        <v>110726565</v>
      </c>
      <c r="R1546" s="1">
        <v>58159544</v>
      </c>
      <c r="S1546" s="1">
        <v>1792084</v>
      </c>
      <c r="T1546" s="1">
        <v>62.812488950000002</v>
      </c>
      <c r="U1546" s="1">
        <v>3.134269669</v>
      </c>
      <c r="V1546" s="1">
        <v>1225006</v>
      </c>
      <c r="W1546" s="1">
        <v>39.29</v>
      </c>
      <c r="X1546" s="1">
        <v>0.91</v>
      </c>
      <c r="Y1546" s="1">
        <v>4065735000</v>
      </c>
      <c r="Z1546" s="1">
        <v>3688167368.6327701</v>
      </c>
      <c r="AA1546" s="1">
        <v>29840901.158799998</v>
      </c>
      <c r="AB1546" s="1">
        <v>3633210000</v>
      </c>
      <c r="AC1546" s="1">
        <v>3688167368.6327701</v>
      </c>
      <c r="AD1546" s="1">
        <v>29840901.158799998</v>
      </c>
      <c r="AE1546" s="1">
        <v>3633210000</v>
      </c>
      <c r="AF1546" s="1">
        <v>2918522252.1165199</v>
      </c>
      <c r="AG1546" s="1">
        <v>29840901.158799998</v>
      </c>
      <c r="AH1546" s="1">
        <v>3633210000</v>
      </c>
      <c r="AI1546" s="1">
        <v>2556336314.9324098</v>
      </c>
      <c r="AJ1546" s="1">
        <v>29840901.158799998</v>
      </c>
      <c r="AK1546" s="1">
        <v>9824080596.3999996</v>
      </c>
      <c r="AL1546" s="1">
        <v>9818488582.9915695</v>
      </c>
      <c r="AM1546" s="1">
        <v>9385963582.9915695</v>
      </c>
      <c r="AN1546" s="1">
        <v>8616318466.4753208</v>
      </c>
      <c r="AO1546" s="1">
        <v>8254132529.2912102</v>
      </c>
      <c r="AP1546" s="1">
        <v>3420614387.8000002</v>
      </c>
      <c r="AQ1546" s="1">
        <v>1680673832</v>
      </c>
      <c r="AR1546" s="1">
        <v>1472773287.44873</v>
      </c>
      <c r="AS1546" s="1">
        <v>1407894537.44873</v>
      </c>
      <c r="AT1546" s="1">
        <v>1292447769.9712901</v>
      </c>
      <c r="AU1546" s="1">
        <v>1238119879.3936801</v>
      </c>
      <c r="AV1546" s="1">
        <v>13244694984.200001</v>
      </c>
      <c r="AW1546" s="1">
        <v>14711876258.240299</v>
      </c>
      <c r="AX1546" s="1">
        <v>14214472508.240299</v>
      </c>
      <c r="AY1546" s="1">
        <v>13329380624.246599</v>
      </c>
      <c r="AZ1546" s="1">
        <v>12912866796.4848</v>
      </c>
      <c r="BA1546" s="1">
        <v>14711876258.240299</v>
      </c>
      <c r="BB1546" s="1">
        <v>14214472508.240299</v>
      </c>
      <c r="BC1546" s="1">
        <v>13329380624.246599</v>
      </c>
      <c r="BD1546" s="1">
        <v>12912866796.4848</v>
      </c>
      <c r="BE1546" s="1">
        <v>11291261870.4403</v>
      </c>
      <c r="BF1546" s="1">
        <v>10793858120.4403</v>
      </c>
      <c r="BG1546" s="1">
        <v>9908766236.4466209</v>
      </c>
      <c r="BH1546" s="1">
        <v>9492252408.6848907</v>
      </c>
      <c r="BI1546" s="1">
        <v>11291261870.4403</v>
      </c>
      <c r="BJ1546" s="1">
        <v>10793858120.4403</v>
      </c>
      <c r="BK1546" s="1">
        <v>9908766236.4466209</v>
      </c>
      <c r="BL1546" s="1">
        <v>9492252408.6848907</v>
      </c>
      <c r="BM1546" s="1" t="s">
        <v>85</v>
      </c>
      <c r="BN1546" s="1" t="s">
        <v>85</v>
      </c>
      <c r="BO1546" s="1" t="s">
        <v>85</v>
      </c>
      <c r="BP1546" t="s">
        <v>85</v>
      </c>
    </row>
    <row r="1547" spans="1:68" x14ac:dyDescent="0.25">
      <c r="A1547">
        <v>2167</v>
      </c>
      <c r="B1547" t="s">
        <v>402</v>
      </c>
      <c r="C1547">
        <v>2017</v>
      </c>
      <c r="D1547" s="2">
        <v>266135</v>
      </c>
      <c r="E1547" s="26">
        <v>75623.16</v>
      </c>
      <c r="F1547" t="s">
        <v>91</v>
      </c>
      <c r="I1547" s="2">
        <v>142</v>
      </c>
      <c r="J1547" s="1">
        <v>13793777050</v>
      </c>
      <c r="K1547" s="1">
        <v>6061434686</v>
      </c>
      <c r="L1547" s="1">
        <v>525771340.39999998</v>
      </c>
      <c r="M1547" s="1">
        <v>2789693118</v>
      </c>
      <c r="N1547" s="1">
        <v>9619200.6679999996</v>
      </c>
      <c r="O1547" s="1">
        <v>159145628.40000001</v>
      </c>
      <c r="P1547" s="1">
        <v>158949652.5</v>
      </c>
      <c r="Q1547" s="1">
        <v>84413240</v>
      </c>
      <c r="R1547" s="1">
        <v>56648026</v>
      </c>
      <c r="S1547" s="1">
        <v>2148261</v>
      </c>
      <c r="T1547" s="1">
        <v>55.172709439999998</v>
      </c>
      <c r="U1547" s="1">
        <v>3.5690827829999998</v>
      </c>
      <c r="V1547" s="1">
        <v>281</v>
      </c>
      <c r="W1547" s="1">
        <v>36.31</v>
      </c>
      <c r="X1547" s="1">
        <v>1.1200000000000001</v>
      </c>
      <c r="Y1547" s="1">
        <v>4565545925</v>
      </c>
      <c r="Z1547" s="1">
        <v>2519308303.5703402</v>
      </c>
      <c r="AA1547" s="1">
        <v>6325.9282000000003</v>
      </c>
      <c r="AB1547" s="1">
        <v>4079849550</v>
      </c>
      <c r="AC1547" s="1">
        <v>2519308303.5703402</v>
      </c>
      <c r="AD1547" s="1">
        <v>6325.9282000000003</v>
      </c>
      <c r="AE1547" s="1">
        <v>4079849550</v>
      </c>
      <c r="AF1547" s="1">
        <v>1998560838.2829599</v>
      </c>
      <c r="AG1547" s="1">
        <v>6325.9282000000003</v>
      </c>
      <c r="AH1547" s="1">
        <v>4079849550</v>
      </c>
      <c r="AI1547" s="1">
        <v>1753503207.55948</v>
      </c>
      <c r="AJ1547" s="1">
        <v>6325.9282000000003</v>
      </c>
      <c r="AK1547" s="1">
        <v>6746351654.7999897</v>
      </c>
      <c r="AL1547" s="1">
        <v>7769581547.3985395</v>
      </c>
      <c r="AM1547" s="1">
        <v>7283885172.3985395</v>
      </c>
      <c r="AN1547" s="1">
        <v>6763137707.1111498</v>
      </c>
      <c r="AO1547" s="1">
        <v>6518080076.3876801</v>
      </c>
      <c r="AP1547" s="1">
        <v>2799312318.6680002</v>
      </c>
      <c r="AQ1547" s="1">
        <v>2854414224</v>
      </c>
      <c r="AR1547" s="1">
        <v>1165437232.1097801</v>
      </c>
      <c r="AS1547" s="1">
        <v>1092582775.8597801</v>
      </c>
      <c r="AT1547" s="1">
        <v>1014470656.0666699</v>
      </c>
      <c r="AU1547" s="1">
        <v>977712011.45815206</v>
      </c>
      <c r="AV1547" s="1">
        <v>9545663973.4679909</v>
      </c>
      <c r="AW1547" s="1">
        <v>11734331098.1763</v>
      </c>
      <c r="AX1547" s="1">
        <v>11175780266.9263</v>
      </c>
      <c r="AY1547" s="1">
        <v>10576920681.8458</v>
      </c>
      <c r="AZ1547" s="1">
        <v>10295104406.5138</v>
      </c>
      <c r="BA1547" s="1">
        <v>11734331098.1763</v>
      </c>
      <c r="BB1547" s="1">
        <v>11175780266.9263</v>
      </c>
      <c r="BC1547" s="1">
        <v>10576920681.8458</v>
      </c>
      <c r="BD1547" s="1">
        <v>10295104406.5138</v>
      </c>
      <c r="BE1547" s="1">
        <v>8935018779.5083199</v>
      </c>
      <c r="BF1547" s="1">
        <v>8376467948.2583199</v>
      </c>
      <c r="BG1547" s="1">
        <v>7777608363.1778297</v>
      </c>
      <c r="BH1547" s="1">
        <v>7495792087.84583</v>
      </c>
      <c r="BI1547" s="1">
        <v>8935018779.5083199</v>
      </c>
      <c r="BJ1547" s="1">
        <v>8376467948.2583199</v>
      </c>
      <c r="BK1547" s="1">
        <v>7777608363.1778297</v>
      </c>
      <c r="BL1547" s="1">
        <v>7495792087.84583</v>
      </c>
      <c r="BM1547" s="1" t="s">
        <v>85</v>
      </c>
      <c r="BN1547" s="1" t="s">
        <v>85</v>
      </c>
      <c r="BO1547" s="1" t="s">
        <v>85</v>
      </c>
      <c r="BP1547" t="s">
        <v>85</v>
      </c>
    </row>
    <row r="1548" spans="1:68" x14ac:dyDescent="0.25">
      <c r="A1548">
        <v>2167</v>
      </c>
      <c r="B1548" t="s">
        <v>402</v>
      </c>
      <c r="C1548">
        <v>2018</v>
      </c>
      <c r="D1548" s="2">
        <v>266846</v>
      </c>
      <c r="E1548" s="26">
        <v>75623.16</v>
      </c>
      <c r="F1548" t="s">
        <v>91</v>
      </c>
      <c r="I1548" s="2">
        <v>142</v>
      </c>
      <c r="J1548" s="1">
        <v>13830628180</v>
      </c>
      <c r="K1548" s="1">
        <v>6123202088</v>
      </c>
      <c r="L1548" s="1">
        <v>547183580.89999998</v>
      </c>
      <c r="M1548" s="1">
        <v>2853860271</v>
      </c>
      <c r="N1548" s="1">
        <v>9806961.7200000007</v>
      </c>
      <c r="O1548" s="1">
        <v>159145628.40000001</v>
      </c>
      <c r="P1548" s="1">
        <v>158949652.5</v>
      </c>
      <c r="Q1548" s="1">
        <v>84413240</v>
      </c>
      <c r="R1548" s="1">
        <v>56648026</v>
      </c>
      <c r="S1548" s="1">
        <v>2148261</v>
      </c>
      <c r="T1548" s="1">
        <v>56.141634259999996</v>
      </c>
      <c r="U1548" s="1">
        <v>2.3567235059999998</v>
      </c>
      <c r="V1548" s="1">
        <v>281</v>
      </c>
      <c r="W1548" s="1">
        <v>36.31</v>
      </c>
      <c r="X1548" s="1">
        <v>1.1200000000000001</v>
      </c>
      <c r="Y1548" s="1">
        <v>4577743130</v>
      </c>
      <c r="Z1548" s="1">
        <v>2625799406.8903599</v>
      </c>
      <c r="AA1548" s="1">
        <v>6325.9282000000003</v>
      </c>
      <c r="AB1548" s="1">
        <v>4090749180</v>
      </c>
      <c r="AC1548" s="1">
        <v>2625799406.8903599</v>
      </c>
      <c r="AD1548" s="1">
        <v>6325.9282000000003</v>
      </c>
      <c r="AE1548" s="1">
        <v>4090749180</v>
      </c>
      <c r="AF1548" s="1">
        <v>2083039958.3729</v>
      </c>
      <c r="AG1548" s="1">
        <v>6325.9282000000003</v>
      </c>
      <c r="AH1548" s="1">
        <v>4090749180</v>
      </c>
      <c r="AI1548" s="1">
        <v>1827623747.3058701</v>
      </c>
      <c r="AJ1548" s="1">
        <v>6325.9282000000003</v>
      </c>
      <c r="AK1548" s="1">
        <v>6829531297.2999897</v>
      </c>
      <c r="AL1548" s="1">
        <v>7909682096.2185497</v>
      </c>
      <c r="AM1548" s="1">
        <v>7422688146.2185497</v>
      </c>
      <c r="AN1548" s="1">
        <v>6879928697.7011003</v>
      </c>
      <c r="AO1548" s="1">
        <v>6624512486.6340704</v>
      </c>
      <c r="AP1548" s="1">
        <v>2863667232.7199998</v>
      </c>
      <c r="AQ1548" s="1">
        <v>2854414224</v>
      </c>
      <c r="AR1548" s="1">
        <v>1186452314.43278</v>
      </c>
      <c r="AS1548" s="1">
        <v>1113403221.93278</v>
      </c>
      <c r="AT1548" s="1">
        <v>1031989304.65516</v>
      </c>
      <c r="AU1548" s="1">
        <v>993676872.99511099</v>
      </c>
      <c r="AV1548" s="1">
        <v>9693198530.0199909</v>
      </c>
      <c r="AW1548" s="1">
        <v>11959801643.3713</v>
      </c>
      <c r="AX1548" s="1">
        <v>11399758600.8713</v>
      </c>
      <c r="AY1548" s="1">
        <v>10775585235.0762</v>
      </c>
      <c r="AZ1548" s="1">
        <v>10481856592.3491</v>
      </c>
      <c r="BA1548" s="1">
        <v>11959801643.3713</v>
      </c>
      <c r="BB1548" s="1">
        <v>11399758600.8713</v>
      </c>
      <c r="BC1548" s="1">
        <v>10775585235.0762</v>
      </c>
      <c r="BD1548" s="1">
        <v>10481856592.3491</v>
      </c>
      <c r="BE1548" s="1">
        <v>9096134410.6513405</v>
      </c>
      <c r="BF1548" s="1">
        <v>8536091368.1513395</v>
      </c>
      <c r="BG1548" s="1">
        <v>7911918002.3562698</v>
      </c>
      <c r="BH1548" s="1">
        <v>7618189359.62918</v>
      </c>
      <c r="BI1548" s="1">
        <v>9096134410.6513405</v>
      </c>
      <c r="BJ1548" s="1">
        <v>8536091368.1513395</v>
      </c>
      <c r="BK1548" s="1">
        <v>7911918002.3562698</v>
      </c>
      <c r="BL1548" s="1">
        <v>7618189359.62918</v>
      </c>
      <c r="BM1548" s="1" t="s">
        <v>85</v>
      </c>
      <c r="BN1548" s="1" t="s">
        <v>85</v>
      </c>
      <c r="BO1548" s="1" t="s">
        <v>85</v>
      </c>
      <c r="BP1548" t="s">
        <v>85</v>
      </c>
    </row>
    <row r="1549" spans="1:68" x14ac:dyDescent="0.25">
      <c r="A1549">
        <v>2167</v>
      </c>
      <c r="B1549" t="s">
        <v>402</v>
      </c>
      <c r="C1549">
        <v>2019</v>
      </c>
      <c r="D1549" s="2">
        <v>269141</v>
      </c>
      <c r="E1549" s="26">
        <v>75623.16</v>
      </c>
      <c r="F1549" t="s">
        <v>91</v>
      </c>
      <c r="I1549" s="2">
        <v>142</v>
      </c>
      <c r="J1549" s="1">
        <v>13949578030</v>
      </c>
      <c r="K1549" s="1">
        <v>5790140163</v>
      </c>
      <c r="L1549" s="1">
        <v>476049072</v>
      </c>
      <c r="M1549" s="1">
        <v>3645362871</v>
      </c>
      <c r="N1549" s="1">
        <v>6886566.7120000003</v>
      </c>
      <c r="O1549" s="1">
        <v>159145628.40000001</v>
      </c>
      <c r="P1549" s="1">
        <v>158949652.5</v>
      </c>
      <c r="Q1549" s="1">
        <v>84413240</v>
      </c>
      <c r="R1549" s="1">
        <v>56648026</v>
      </c>
      <c r="S1549" s="1">
        <v>2148261</v>
      </c>
      <c r="T1549" s="1">
        <v>52.263560849999998</v>
      </c>
      <c r="U1549" s="1">
        <v>6.2396878210000004</v>
      </c>
      <c r="V1549" s="1">
        <v>281</v>
      </c>
      <c r="W1549" s="1">
        <v>36.31</v>
      </c>
      <c r="X1549" s="1">
        <v>1.1200000000000001</v>
      </c>
      <c r="Y1549" s="1">
        <v>4617113855</v>
      </c>
      <c r="Z1549" s="1">
        <v>2246902649.98455</v>
      </c>
      <c r="AA1549" s="1">
        <v>6325.9282000000003</v>
      </c>
      <c r="AB1549" s="1">
        <v>4125931530</v>
      </c>
      <c r="AC1549" s="1">
        <v>2246902649.98455</v>
      </c>
      <c r="AD1549" s="1">
        <v>6325.9282000000003</v>
      </c>
      <c r="AE1549" s="1">
        <v>4125931530</v>
      </c>
      <c r="AF1549" s="1">
        <v>1782462129.51758</v>
      </c>
      <c r="AG1549" s="1">
        <v>6325.9282000000003</v>
      </c>
      <c r="AH1549" s="1">
        <v>4125931530</v>
      </c>
      <c r="AI1549" s="1">
        <v>1563901884.5919499</v>
      </c>
      <c r="AJ1549" s="1">
        <v>6325.9282000000003</v>
      </c>
      <c r="AK1549" s="1">
        <v>6425334863.3999996</v>
      </c>
      <c r="AL1549" s="1">
        <v>7499021555.4127502</v>
      </c>
      <c r="AM1549" s="1">
        <v>7007839230.4127502</v>
      </c>
      <c r="AN1549" s="1">
        <v>6543398709.9457798</v>
      </c>
      <c r="AO1549" s="1">
        <v>6324838465.0201502</v>
      </c>
      <c r="AP1549" s="1">
        <v>3652249437.7119999</v>
      </c>
      <c r="AQ1549" s="1">
        <v>2854414224</v>
      </c>
      <c r="AR1549" s="1">
        <v>1124853233.3119099</v>
      </c>
      <c r="AS1549" s="1">
        <v>1051175884.56191</v>
      </c>
      <c r="AT1549" s="1">
        <v>981509806.49186802</v>
      </c>
      <c r="AU1549" s="1">
        <v>948725769.75302303</v>
      </c>
      <c r="AV1549" s="1">
        <v>10077584301.112</v>
      </c>
      <c r="AW1549" s="1">
        <v>12276124226.4366</v>
      </c>
      <c r="AX1549" s="1">
        <v>11711264552.6866</v>
      </c>
      <c r="AY1549" s="1">
        <v>11177157954.149599</v>
      </c>
      <c r="AZ1549" s="1">
        <v>10925813672.4851</v>
      </c>
      <c r="BA1549" s="1">
        <v>12276124226.4366</v>
      </c>
      <c r="BB1549" s="1">
        <v>11711264552.6866</v>
      </c>
      <c r="BC1549" s="1">
        <v>11177157954.149599</v>
      </c>
      <c r="BD1549" s="1">
        <v>10925813672.4851</v>
      </c>
      <c r="BE1549" s="1">
        <v>8623874788.7246609</v>
      </c>
      <c r="BF1549" s="1">
        <v>8059015114.9746599</v>
      </c>
      <c r="BG1549" s="1">
        <v>7524908516.4376497</v>
      </c>
      <c r="BH1549" s="1">
        <v>7273564234.7731705</v>
      </c>
      <c r="BI1549" s="1">
        <v>8623874788.7246609</v>
      </c>
      <c r="BJ1549" s="1">
        <v>8059015114.9746599</v>
      </c>
      <c r="BK1549" s="1">
        <v>7524908516.4376497</v>
      </c>
      <c r="BL1549" s="1">
        <v>7273564234.7731705</v>
      </c>
      <c r="BM1549" s="1" t="s">
        <v>85</v>
      </c>
      <c r="BN1549" s="1" t="s">
        <v>85</v>
      </c>
      <c r="BO1549" s="1" t="s">
        <v>85</v>
      </c>
      <c r="BP1549" t="s">
        <v>85</v>
      </c>
    </row>
    <row r="1550" spans="1:68" x14ac:dyDescent="0.25">
      <c r="A1550">
        <v>2167</v>
      </c>
      <c r="B1550" t="s">
        <v>402</v>
      </c>
      <c r="C1550">
        <v>2020</v>
      </c>
      <c r="D1550" s="2">
        <v>262630</v>
      </c>
      <c r="E1550" s="26">
        <v>75623.16</v>
      </c>
      <c r="F1550" t="s">
        <v>91</v>
      </c>
      <c r="I1550" s="2">
        <v>142</v>
      </c>
      <c r="J1550" s="1">
        <v>13612112900</v>
      </c>
      <c r="K1550" s="1">
        <v>6302604407</v>
      </c>
      <c r="L1550" s="1">
        <v>497625135.89999998</v>
      </c>
      <c r="M1550" s="1">
        <v>3406390179</v>
      </c>
      <c r="N1550" s="1">
        <v>9634161.7080000006</v>
      </c>
      <c r="O1550" s="1">
        <v>159145628.40000001</v>
      </c>
      <c r="P1550" s="1">
        <v>158949652.5</v>
      </c>
      <c r="Q1550" s="1">
        <v>84413240</v>
      </c>
      <c r="R1550" s="1">
        <v>56648026</v>
      </c>
      <c r="S1550" s="1">
        <v>2148261</v>
      </c>
      <c r="T1550" s="1">
        <v>54.21600067</v>
      </c>
      <c r="U1550" s="1">
        <v>2.3596634679999999</v>
      </c>
      <c r="V1550" s="1">
        <v>281</v>
      </c>
      <c r="W1550" s="1">
        <v>36.31</v>
      </c>
      <c r="X1550" s="1">
        <v>1.1200000000000001</v>
      </c>
      <c r="Y1550" s="1">
        <v>4505417650</v>
      </c>
      <c r="Z1550" s="1">
        <v>2531645726.64818</v>
      </c>
      <c r="AA1550" s="1">
        <v>6325.9282000000003</v>
      </c>
      <c r="AB1550" s="1">
        <v>4026117900</v>
      </c>
      <c r="AC1550" s="1">
        <v>2531645726.64818</v>
      </c>
      <c r="AD1550" s="1">
        <v>6325.9282000000003</v>
      </c>
      <c r="AE1550" s="1">
        <v>4026117900</v>
      </c>
      <c r="AF1550" s="1">
        <v>2008348084.4781699</v>
      </c>
      <c r="AG1550" s="1">
        <v>6325.9282000000003</v>
      </c>
      <c r="AH1550" s="1">
        <v>4026117900</v>
      </c>
      <c r="AI1550" s="1">
        <v>1762090370.51582</v>
      </c>
      <c r="AJ1550" s="1">
        <v>6325.9282000000003</v>
      </c>
      <c r="AK1550" s="1">
        <v>6959375171.2999897</v>
      </c>
      <c r="AL1550" s="1">
        <v>7693644490.9763803</v>
      </c>
      <c r="AM1550" s="1">
        <v>7214344740.9763803</v>
      </c>
      <c r="AN1550" s="1">
        <v>6691047098.8063698</v>
      </c>
      <c r="AO1550" s="1">
        <v>6444789384.8440199</v>
      </c>
      <c r="AP1550" s="1">
        <v>3416024340.7080002</v>
      </c>
      <c r="AQ1550" s="1">
        <v>2854414224</v>
      </c>
      <c r="AR1550" s="1">
        <v>1154046673.64645</v>
      </c>
      <c r="AS1550" s="1">
        <v>1082151711.14645</v>
      </c>
      <c r="AT1550" s="1">
        <v>1003657064.82095</v>
      </c>
      <c r="AU1550" s="1">
        <v>966718407.72660303</v>
      </c>
      <c r="AV1550" s="1">
        <v>10375399512.007999</v>
      </c>
      <c r="AW1550" s="1">
        <v>12263715505.330799</v>
      </c>
      <c r="AX1550" s="1">
        <v>11712520792.830799</v>
      </c>
      <c r="AY1550" s="1">
        <v>11110728504.3353</v>
      </c>
      <c r="AZ1550" s="1">
        <v>10827532133.278601</v>
      </c>
      <c r="BA1550" s="1">
        <v>12263715505.330799</v>
      </c>
      <c r="BB1550" s="1">
        <v>11712520792.830799</v>
      </c>
      <c r="BC1550" s="1">
        <v>11110728504.3353</v>
      </c>
      <c r="BD1550" s="1">
        <v>10827532133.278601</v>
      </c>
      <c r="BE1550" s="1">
        <v>8847691164.6228409</v>
      </c>
      <c r="BF1550" s="1">
        <v>8296496452.1228399</v>
      </c>
      <c r="BG1550" s="1">
        <v>7694704163.6273298</v>
      </c>
      <c r="BH1550" s="1">
        <v>7411507792.5706196</v>
      </c>
      <c r="BI1550" s="1">
        <v>8847691164.6228409</v>
      </c>
      <c r="BJ1550" s="1">
        <v>8296496452.1228399</v>
      </c>
      <c r="BK1550" s="1">
        <v>7694704163.6273298</v>
      </c>
      <c r="BL1550" s="1">
        <v>7411507792.5706196</v>
      </c>
      <c r="BM1550" s="1" t="s">
        <v>85</v>
      </c>
      <c r="BN1550" s="1" t="s">
        <v>85</v>
      </c>
      <c r="BO1550" s="1" t="s">
        <v>85</v>
      </c>
      <c r="BP1550" t="s">
        <v>85</v>
      </c>
    </row>
    <row r="1551" spans="1:68" x14ac:dyDescent="0.25">
      <c r="A1551">
        <v>2167</v>
      </c>
      <c r="B1551" t="s">
        <v>402</v>
      </c>
      <c r="C1551">
        <v>2021</v>
      </c>
      <c r="D1551" s="2">
        <v>262630</v>
      </c>
      <c r="E1551" s="26">
        <v>75623.16</v>
      </c>
      <c r="F1551" t="s">
        <v>91</v>
      </c>
      <c r="I1551" s="2">
        <v>142</v>
      </c>
      <c r="J1551" s="1">
        <v>13612112900</v>
      </c>
      <c r="K1551" s="1">
        <v>6201864992</v>
      </c>
      <c r="L1551" s="1">
        <v>659324804.20000005</v>
      </c>
      <c r="M1551" s="1">
        <v>3641920336</v>
      </c>
      <c r="N1551" s="1">
        <v>10315637.08</v>
      </c>
      <c r="O1551" s="1">
        <v>159145628.40000001</v>
      </c>
      <c r="P1551" s="1">
        <v>158949652.5</v>
      </c>
      <c r="Q1551" s="1">
        <v>84413240</v>
      </c>
      <c r="R1551" s="1">
        <v>56648026</v>
      </c>
      <c r="S1551" s="1">
        <v>2148261</v>
      </c>
      <c r="T1551" s="1">
        <v>54.55641713</v>
      </c>
      <c r="U1551" s="1">
        <v>3.1967071580000002</v>
      </c>
      <c r="V1551" s="1">
        <v>281</v>
      </c>
      <c r="W1551" s="1">
        <v>36.31</v>
      </c>
      <c r="X1551" s="1">
        <v>1.1200000000000001</v>
      </c>
      <c r="Y1551" s="1">
        <v>4505417650</v>
      </c>
      <c r="Z1551" s="1">
        <v>2507400200.0181599</v>
      </c>
      <c r="AA1551" s="1">
        <v>6325.9282000000003</v>
      </c>
      <c r="AB1551" s="1">
        <v>4026117900</v>
      </c>
      <c r="AC1551" s="1">
        <v>2507400200.0181599</v>
      </c>
      <c r="AD1551" s="1">
        <v>6325.9282000000003</v>
      </c>
      <c r="AE1551" s="1">
        <v>4026117900</v>
      </c>
      <c r="AF1551" s="1">
        <v>1989114170.1701701</v>
      </c>
      <c r="AG1551" s="1">
        <v>6325.9282000000003</v>
      </c>
      <c r="AH1551" s="1">
        <v>4026117900</v>
      </c>
      <c r="AI1551" s="1">
        <v>1745214862.0064099</v>
      </c>
      <c r="AJ1551" s="1">
        <v>6325.9282000000003</v>
      </c>
      <c r="AK1551" s="1">
        <v>7020335424.5999899</v>
      </c>
      <c r="AL1551" s="1">
        <v>7831098632.6463604</v>
      </c>
      <c r="AM1551" s="1">
        <v>7351798882.6463604</v>
      </c>
      <c r="AN1551" s="1">
        <v>6833512852.7983704</v>
      </c>
      <c r="AO1551" s="1">
        <v>6589613544.6346102</v>
      </c>
      <c r="AP1551" s="1">
        <v>3652235973.0799999</v>
      </c>
      <c r="AQ1551" s="1">
        <v>2854414224</v>
      </c>
      <c r="AR1551" s="1">
        <v>1174664794.89695</v>
      </c>
      <c r="AS1551" s="1">
        <v>1102769832.39695</v>
      </c>
      <c r="AT1551" s="1">
        <v>1025026927.91975</v>
      </c>
      <c r="AU1551" s="1">
        <v>988442031.69519198</v>
      </c>
      <c r="AV1551" s="1">
        <v>10672571397.68</v>
      </c>
      <c r="AW1551" s="1">
        <v>12657999400.623301</v>
      </c>
      <c r="AX1551" s="1">
        <v>12106804688.123301</v>
      </c>
      <c r="AY1551" s="1">
        <v>11510775753.7981</v>
      </c>
      <c r="AZ1551" s="1">
        <v>11230291549.4098</v>
      </c>
      <c r="BA1551" s="1">
        <v>12657999400.623301</v>
      </c>
      <c r="BB1551" s="1">
        <v>12106804688.123301</v>
      </c>
      <c r="BC1551" s="1">
        <v>11510775753.7981</v>
      </c>
      <c r="BD1551" s="1">
        <v>11230291549.4098</v>
      </c>
      <c r="BE1551" s="1">
        <v>9005763427.5433102</v>
      </c>
      <c r="BF1551" s="1">
        <v>8454568715.0433102</v>
      </c>
      <c r="BG1551" s="1">
        <v>7858539780.7181196</v>
      </c>
      <c r="BH1551" s="1">
        <v>7578055576.3297997</v>
      </c>
      <c r="BI1551" s="1">
        <v>9005763427.5433102</v>
      </c>
      <c r="BJ1551" s="1">
        <v>8454568715.0433102</v>
      </c>
      <c r="BK1551" s="1">
        <v>7858539780.7181196</v>
      </c>
      <c r="BL1551" s="1">
        <v>7578055576.3297997</v>
      </c>
      <c r="BM1551" s="1" t="s">
        <v>85</v>
      </c>
      <c r="BN1551" s="1" t="s">
        <v>85</v>
      </c>
      <c r="BO1551" s="1" t="s">
        <v>85</v>
      </c>
      <c r="BP1551" t="s">
        <v>85</v>
      </c>
    </row>
    <row r="1552" spans="1:68" x14ac:dyDescent="0.25">
      <c r="A1552">
        <v>2169</v>
      </c>
      <c r="B1552" t="s">
        <v>403</v>
      </c>
      <c r="C1552">
        <v>2017</v>
      </c>
      <c r="D1552" s="2">
        <v>17980</v>
      </c>
      <c r="E1552" s="26">
        <v>45782.97</v>
      </c>
      <c r="F1552" t="s">
        <v>91</v>
      </c>
      <c r="I1552" s="2">
        <v>147</v>
      </c>
      <c r="J1552" s="1">
        <v>964716900</v>
      </c>
      <c r="K1552" s="1">
        <v>473721882.19999999</v>
      </c>
      <c r="L1552" s="1">
        <v>117029743.2</v>
      </c>
      <c r="M1552" s="1">
        <v>114795311.90000001</v>
      </c>
      <c r="N1552" s="1">
        <v>128353754.40000001</v>
      </c>
      <c r="O1552" s="1">
        <v>41870880.670000002</v>
      </c>
      <c r="P1552" s="1">
        <v>32720609.690000001</v>
      </c>
      <c r="Q1552" s="1">
        <v>5560093</v>
      </c>
      <c r="R1552" s="1">
        <v>10710112</v>
      </c>
      <c r="S1552" s="1">
        <v>80038</v>
      </c>
      <c r="T1552" s="1">
        <v>64.607745320000006</v>
      </c>
      <c r="U1552" s="1">
        <v>2.491564726</v>
      </c>
      <c r="V1552" s="1">
        <v>354933</v>
      </c>
      <c r="W1552" s="1">
        <v>26.83</v>
      </c>
      <c r="X1552" s="1">
        <v>1.1100000000000001</v>
      </c>
      <c r="Y1552" s="1">
        <v>308446900</v>
      </c>
      <c r="Z1552" s="1">
        <v>240381717.62122199</v>
      </c>
      <c r="AA1552" s="1">
        <v>5904168.4817999899</v>
      </c>
      <c r="AB1552" s="1">
        <v>275633400</v>
      </c>
      <c r="AC1552" s="1">
        <v>240381717.62122199</v>
      </c>
      <c r="AD1552" s="1">
        <v>5904168.4817999899</v>
      </c>
      <c r="AE1552" s="1">
        <v>275633400</v>
      </c>
      <c r="AF1552" s="1">
        <v>189955618.15483099</v>
      </c>
      <c r="AG1552" s="1">
        <v>5904168.4817999899</v>
      </c>
      <c r="AH1552" s="1">
        <v>275633400</v>
      </c>
      <c r="AI1552" s="1">
        <v>166225688.99417701</v>
      </c>
      <c r="AJ1552" s="1">
        <v>5904168.4817999899</v>
      </c>
      <c r="AK1552" s="1">
        <v>632622506.06999898</v>
      </c>
      <c r="AL1552" s="1">
        <v>704483138.99302197</v>
      </c>
      <c r="AM1552" s="1">
        <v>671669638.99302197</v>
      </c>
      <c r="AN1552" s="1">
        <v>621243539.526631</v>
      </c>
      <c r="AO1552" s="1">
        <v>597513610.36597705</v>
      </c>
      <c r="AP1552" s="1">
        <v>243149066.30000001</v>
      </c>
      <c r="AQ1552" s="1">
        <v>0</v>
      </c>
      <c r="AR1552" s="1">
        <v>0</v>
      </c>
      <c r="AS1552" s="1">
        <v>0</v>
      </c>
      <c r="AT1552" s="1">
        <v>0</v>
      </c>
      <c r="AU1552" s="1">
        <v>0</v>
      </c>
      <c r="AV1552" s="1">
        <v>875771572.36999905</v>
      </c>
      <c r="AW1552" s="1">
        <v>947632205.29302204</v>
      </c>
      <c r="AX1552" s="1">
        <v>914818705.29302204</v>
      </c>
      <c r="AY1552" s="1">
        <v>864392605.82663095</v>
      </c>
      <c r="AZ1552" s="1">
        <v>840662676.665977</v>
      </c>
      <c r="BA1552" s="1">
        <v>947632205.29302204</v>
      </c>
      <c r="BB1552" s="1">
        <v>914818705.29302204</v>
      </c>
      <c r="BC1552" s="1">
        <v>864392605.82663095</v>
      </c>
      <c r="BD1552" s="1">
        <v>840662676.665977</v>
      </c>
      <c r="BE1552" s="1">
        <v>704483138.99302197</v>
      </c>
      <c r="BF1552" s="1">
        <v>671669638.99302197</v>
      </c>
      <c r="BG1552" s="1">
        <v>621243539.526631</v>
      </c>
      <c r="BH1552" s="1">
        <v>597513610.36597705</v>
      </c>
      <c r="BI1552" s="1">
        <v>704483138.99302197</v>
      </c>
      <c r="BJ1552" s="1">
        <v>671669638.99302197</v>
      </c>
      <c r="BK1552" s="1">
        <v>621243539.526631</v>
      </c>
      <c r="BL1552" s="1">
        <v>597513610.36597705</v>
      </c>
      <c r="BM1552" s="1" t="s">
        <v>85</v>
      </c>
      <c r="BN1552" s="1" t="s">
        <v>85</v>
      </c>
      <c r="BO1552" s="1" t="s">
        <v>85</v>
      </c>
      <c r="BP1552" t="s">
        <v>85</v>
      </c>
    </row>
    <row r="1553" spans="1:68" x14ac:dyDescent="0.25">
      <c r="A1553">
        <v>2169</v>
      </c>
      <c r="B1553" t="s">
        <v>403</v>
      </c>
      <c r="C1553">
        <v>2018</v>
      </c>
      <c r="D1553" s="2">
        <v>17980</v>
      </c>
      <c r="E1553" s="26">
        <v>45782.97</v>
      </c>
      <c r="F1553" t="s">
        <v>91</v>
      </c>
      <c r="I1553" s="2">
        <v>147</v>
      </c>
      <c r="J1553" s="1">
        <v>964716900</v>
      </c>
      <c r="K1553" s="1">
        <v>435700493.60000002</v>
      </c>
      <c r="L1553" s="1">
        <v>97971622.390000001</v>
      </c>
      <c r="M1553" s="1">
        <v>103505486.7</v>
      </c>
      <c r="N1553" s="1">
        <v>119756766.8</v>
      </c>
      <c r="O1553" s="1">
        <v>41870880.670000002</v>
      </c>
      <c r="P1553" s="1">
        <v>32720609.690000001</v>
      </c>
      <c r="Q1553" s="1">
        <v>5560093</v>
      </c>
      <c r="R1553" s="1">
        <v>10710112</v>
      </c>
      <c r="S1553" s="1">
        <v>80038</v>
      </c>
      <c r="T1553" s="1">
        <v>64.963564059999996</v>
      </c>
      <c r="U1553" s="1">
        <v>2.1383152939999999</v>
      </c>
      <c r="V1553" s="1">
        <v>354933</v>
      </c>
      <c r="W1553" s="1">
        <v>26.83</v>
      </c>
      <c r="X1553" s="1">
        <v>1.1100000000000001</v>
      </c>
      <c r="Y1553" s="1">
        <v>308446900</v>
      </c>
      <c r="Z1553" s="1">
        <v>243125721.25225601</v>
      </c>
      <c r="AA1553" s="1">
        <v>5904168.4817999899</v>
      </c>
      <c r="AB1553" s="1">
        <v>275633400</v>
      </c>
      <c r="AC1553" s="1">
        <v>243125721.25225601</v>
      </c>
      <c r="AD1553" s="1">
        <v>5904168.4817999899</v>
      </c>
      <c r="AE1553" s="1">
        <v>275633400</v>
      </c>
      <c r="AF1553" s="1">
        <v>192123998.14275301</v>
      </c>
      <c r="AG1553" s="1">
        <v>5904168.4817999899</v>
      </c>
      <c r="AH1553" s="1">
        <v>275633400</v>
      </c>
      <c r="AI1553" s="1">
        <v>168123187.26769301</v>
      </c>
      <c r="AJ1553" s="1">
        <v>5904168.4817999899</v>
      </c>
      <c r="AK1553" s="1">
        <v>575542996.65999997</v>
      </c>
      <c r="AL1553" s="1">
        <v>688169021.81405604</v>
      </c>
      <c r="AM1553" s="1">
        <v>655355521.81405604</v>
      </c>
      <c r="AN1553" s="1">
        <v>604353798.70455301</v>
      </c>
      <c r="AO1553" s="1">
        <v>580352987.82949305</v>
      </c>
      <c r="AP1553" s="1">
        <v>223262253.5</v>
      </c>
      <c r="AQ1553" s="1">
        <v>0</v>
      </c>
      <c r="AR1553" s="1">
        <v>0</v>
      </c>
      <c r="AS1553" s="1">
        <v>0</v>
      </c>
      <c r="AT1553" s="1">
        <v>0</v>
      </c>
      <c r="AU1553" s="1">
        <v>0</v>
      </c>
      <c r="AV1553" s="1">
        <v>798805250.15999997</v>
      </c>
      <c r="AW1553" s="1">
        <v>911431275.31405604</v>
      </c>
      <c r="AX1553" s="1">
        <v>878617775.31405604</v>
      </c>
      <c r="AY1553" s="1">
        <v>827616052.20455301</v>
      </c>
      <c r="AZ1553" s="1">
        <v>803615241.32949305</v>
      </c>
      <c r="BA1553" s="1">
        <v>911431275.31405604</v>
      </c>
      <c r="BB1553" s="1">
        <v>878617775.31405604</v>
      </c>
      <c r="BC1553" s="1">
        <v>827616052.20455301</v>
      </c>
      <c r="BD1553" s="1">
        <v>803615241.32949305</v>
      </c>
      <c r="BE1553" s="1">
        <v>688169021.81405604</v>
      </c>
      <c r="BF1553" s="1">
        <v>655355521.81405604</v>
      </c>
      <c r="BG1553" s="1">
        <v>604353798.70455301</v>
      </c>
      <c r="BH1553" s="1">
        <v>580352987.82949305</v>
      </c>
      <c r="BI1553" s="1">
        <v>688169021.81405604</v>
      </c>
      <c r="BJ1553" s="1">
        <v>655355521.81405604</v>
      </c>
      <c r="BK1553" s="1">
        <v>604353798.70455301</v>
      </c>
      <c r="BL1553" s="1">
        <v>580352987.82949305</v>
      </c>
      <c r="BM1553" s="1" t="s">
        <v>85</v>
      </c>
      <c r="BN1553" s="1" t="s">
        <v>85</v>
      </c>
      <c r="BO1553" s="1" t="s">
        <v>85</v>
      </c>
      <c r="BP1553" t="s">
        <v>85</v>
      </c>
    </row>
    <row r="1554" spans="1:68" x14ac:dyDescent="0.25">
      <c r="A1554">
        <v>2169</v>
      </c>
      <c r="B1554" t="s">
        <v>403</v>
      </c>
      <c r="C1554">
        <v>2019</v>
      </c>
      <c r="D1554" s="2">
        <v>17980</v>
      </c>
      <c r="E1554" s="26">
        <v>45782.97</v>
      </c>
      <c r="F1554" t="s">
        <v>91</v>
      </c>
      <c r="I1554" s="2">
        <v>147</v>
      </c>
      <c r="J1554" s="1">
        <v>964716900</v>
      </c>
      <c r="K1554" s="1">
        <v>430603416.89999998</v>
      </c>
      <c r="L1554" s="1">
        <v>16041227.09</v>
      </c>
      <c r="M1554" s="1">
        <v>95734198.859999999</v>
      </c>
      <c r="N1554" s="1">
        <v>114278407.90000001</v>
      </c>
      <c r="O1554" s="1">
        <v>41870880.670000002</v>
      </c>
      <c r="P1554" s="1">
        <v>32720609.690000001</v>
      </c>
      <c r="Q1554" s="1">
        <v>5560093</v>
      </c>
      <c r="R1554" s="1">
        <v>10710112</v>
      </c>
      <c r="S1554" s="1">
        <v>80038</v>
      </c>
      <c r="T1554" s="1">
        <v>61.49232378</v>
      </c>
      <c r="U1554" s="1">
        <v>4.6031269869999996</v>
      </c>
      <c r="V1554" s="1">
        <v>354933</v>
      </c>
      <c r="W1554" s="1">
        <v>26.83</v>
      </c>
      <c r="X1554" s="1">
        <v>1.1100000000000001</v>
      </c>
      <c r="Y1554" s="1">
        <v>308446900</v>
      </c>
      <c r="Z1554" s="1">
        <v>220153955.19205499</v>
      </c>
      <c r="AA1554" s="1">
        <v>5904168.4817999899</v>
      </c>
      <c r="AB1554" s="1">
        <v>275633400</v>
      </c>
      <c r="AC1554" s="1">
        <v>220153955.19205499</v>
      </c>
      <c r="AD1554" s="1">
        <v>5904168.4817999899</v>
      </c>
      <c r="AE1554" s="1">
        <v>275633400</v>
      </c>
      <c r="AF1554" s="1">
        <v>173971136.66370499</v>
      </c>
      <c r="AG1554" s="1">
        <v>5904168.4817999899</v>
      </c>
      <c r="AH1554" s="1">
        <v>275633400</v>
      </c>
      <c r="AI1554" s="1">
        <v>152238045.59154001</v>
      </c>
      <c r="AJ1554" s="1">
        <v>5904168.4817999899</v>
      </c>
      <c r="AK1554" s="1">
        <v>488515524.65999901</v>
      </c>
      <c r="AL1554" s="1">
        <v>583266860.45385504</v>
      </c>
      <c r="AM1554" s="1">
        <v>550453360.45385504</v>
      </c>
      <c r="AN1554" s="1">
        <v>504270541.92550498</v>
      </c>
      <c r="AO1554" s="1">
        <v>482537450.85334003</v>
      </c>
      <c r="AP1554" s="1">
        <v>210012606.75999999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698528131.41999996</v>
      </c>
      <c r="AW1554" s="1">
        <v>793279467.21385503</v>
      </c>
      <c r="AX1554" s="1">
        <v>760465967.21385503</v>
      </c>
      <c r="AY1554" s="1">
        <v>714283148.68550503</v>
      </c>
      <c r="AZ1554" s="1">
        <v>692550057.61334002</v>
      </c>
      <c r="BA1554" s="1">
        <v>793279467.21385503</v>
      </c>
      <c r="BB1554" s="1">
        <v>760465967.21385503</v>
      </c>
      <c r="BC1554" s="1">
        <v>714283148.68550503</v>
      </c>
      <c r="BD1554" s="1">
        <v>692550057.61334002</v>
      </c>
      <c r="BE1554" s="1">
        <v>583266860.45385504</v>
      </c>
      <c r="BF1554" s="1">
        <v>550453360.45385504</v>
      </c>
      <c r="BG1554" s="1">
        <v>504270541.92550498</v>
      </c>
      <c r="BH1554" s="1">
        <v>482537450.85334003</v>
      </c>
      <c r="BI1554" s="1">
        <v>583266860.45385504</v>
      </c>
      <c r="BJ1554" s="1">
        <v>550453360.45385504</v>
      </c>
      <c r="BK1554" s="1">
        <v>504270541.92550498</v>
      </c>
      <c r="BL1554" s="1">
        <v>482537450.85334003</v>
      </c>
      <c r="BM1554" s="1" t="s">
        <v>85</v>
      </c>
      <c r="BN1554" s="1" t="s">
        <v>85</v>
      </c>
      <c r="BO1554" s="1" t="s">
        <v>85</v>
      </c>
      <c r="BP1554" t="s">
        <v>85</v>
      </c>
    </row>
    <row r="1555" spans="1:68" x14ac:dyDescent="0.25">
      <c r="A1555">
        <v>2169</v>
      </c>
      <c r="B1555" t="s">
        <v>403</v>
      </c>
      <c r="C1555">
        <v>2020</v>
      </c>
      <c r="D1555" s="2">
        <v>17961</v>
      </c>
      <c r="E1555" s="26">
        <v>45782.97</v>
      </c>
      <c r="F1555" t="s">
        <v>91</v>
      </c>
      <c r="I1555" s="2">
        <v>147</v>
      </c>
      <c r="J1555" s="1">
        <v>963697455</v>
      </c>
      <c r="K1555" s="1">
        <v>491117083.5</v>
      </c>
      <c r="L1555" s="1">
        <v>121480652.59999999</v>
      </c>
      <c r="M1555" s="1">
        <v>120980205.8</v>
      </c>
      <c r="N1555" s="1">
        <v>105651124.2</v>
      </c>
      <c r="O1555" s="1">
        <v>41870880.670000002</v>
      </c>
      <c r="P1555" s="1">
        <v>32720609.690000001</v>
      </c>
      <c r="Q1555" s="1">
        <v>5560093</v>
      </c>
      <c r="R1555" s="1">
        <v>10710112</v>
      </c>
      <c r="S1555" s="1">
        <v>80038</v>
      </c>
      <c r="T1555" s="1">
        <v>64.573103309999993</v>
      </c>
      <c r="U1555" s="1">
        <v>2.7045974130000001</v>
      </c>
      <c r="V1555" s="1">
        <v>354933</v>
      </c>
      <c r="W1555" s="1">
        <v>26.83</v>
      </c>
      <c r="X1555" s="1">
        <v>1.1100000000000001</v>
      </c>
      <c r="Y1555" s="1">
        <v>308120955</v>
      </c>
      <c r="Z1555" s="1">
        <v>239423248.04844999</v>
      </c>
      <c r="AA1555" s="1">
        <v>5904168.4817999899</v>
      </c>
      <c r="AB1555" s="1">
        <v>275342130</v>
      </c>
      <c r="AC1555" s="1">
        <v>239423248.04844999</v>
      </c>
      <c r="AD1555" s="1">
        <v>5904168.4817999899</v>
      </c>
      <c r="AE1555" s="1">
        <v>275342130</v>
      </c>
      <c r="AF1555" s="1">
        <v>189198211.634983</v>
      </c>
      <c r="AG1555" s="1">
        <v>5904168.4817999899</v>
      </c>
      <c r="AH1555" s="1">
        <v>275342130</v>
      </c>
      <c r="AI1555" s="1">
        <v>165562900.381587</v>
      </c>
      <c r="AJ1555" s="1">
        <v>5904168.4817999899</v>
      </c>
      <c r="AK1555" s="1">
        <v>654468616.76999998</v>
      </c>
      <c r="AL1555" s="1">
        <v>707649633.82025003</v>
      </c>
      <c r="AM1555" s="1">
        <v>674870808.82025003</v>
      </c>
      <c r="AN1555" s="1">
        <v>624645772.40678298</v>
      </c>
      <c r="AO1555" s="1">
        <v>601010461.15338695</v>
      </c>
      <c r="AP1555" s="1">
        <v>226631330</v>
      </c>
      <c r="AQ1555" s="1">
        <v>0</v>
      </c>
      <c r="AR1555" s="1">
        <v>0</v>
      </c>
      <c r="AS1555" s="1">
        <v>0</v>
      </c>
      <c r="AT1555" s="1">
        <v>0</v>
      </c>
      <c r="AU1555" s="1">
        <v>0</v>
      </c>
      <c r="AV1555" s="1">
        <v>881099946.76999998</v>
      </c>
      <c r="AW1555" s="1">
        <v>934280963.82025003</v>
      </c>
      <c r="AX1555" s="1">
        <v>901502138.82025003</v>
      </c>
      <c r="AY1555" s="1">
        <v>851277102.40678298</v>
      </c>
      <c r="AZ1555" s="1">
        <v>827641791.15338695</v>
      </c>
      <c r="BA1555" s="1">
        <v>934280963.82025003</v>
      </c>
      <c r="BB1555" s="1">
        <v>901502138.82025003</v>
      </c>
      <c r="BC1555" s="1">
        <v>851277102.40678298</v>
      </c>
      <c r="BD1555" s="1">
        <v>827641791.15338695</v>
      </c>
      <c r="BE1555" s="1">
        <v>707649633.82025003</v>
      </c>
      <c r="BF1555" s="1">
        <v>674870808.82025003</v>
      </c>
      <c r="BG1555" s="1">
        <v>624645772.40678298</v>
      </c>
      <c r="BH1555" s="1">
        <v>601010461.15338695</v>
      </c>
      <c r="BI1555" s="1">
        <v>707649633.82025003</v>
      </c>
      <c r="BJ1555" s="1">
        <v>674870808.82025003</v>
      </c>
      <c r="BK1555" s="1">
        <v>624645772.40678298</v>
      </c>
      <c r="BL1555" s="1">
        <v>601010461.15338695</v>
      </c>
      <c r="BM1555" s="1" t="s">
        <v>85</v>
      </c>
      <c r="BN1555" s="1" t="s">
        <v>85</v>
      </c>
      <c r="BO1555" s="1" t="s">
        <v>85</v>
      </c>
      <c r="BP1555" t="s">
        <v>85</v>
      </c>
    </row>
    <row r="1556" spans="1:68" x14ac:dyDescent="0.25">
      <c r="A1556">
        <v>2169</v>
      </c>
      <c r="B1556" t="s">
        <v>403</v>
      </c>
      <c r="C1556">
        <v>2021</v>
      </c>
      <c r="D1556" s="17">
        <v>17961</v>
      </c>
      <c r="E1556" s="27">
        <v>45782.97</v>
      </c>
      <c r="F1556" t="s">
        <v>91</v>
      </c>
      <c r="I1556" s="2">
        <v>147</v>
      </c>
      <c r="J1556" s="18">
        <v>963697455</v>
      </c>
      <c r="K1556" s="18">
        <v>477017350.5</v>
      </c>
      <c r="L1556" s="18">
        <v>31445861.920000002</v>
      </c>
      <c r="M1556" s="18">
        <v>180780604.80000001</v>
      </c>
      <c r="N1556" s="18">
        <v>51709094.5</v>
      </c>
      <c r="O1556" s="18">
        <v>41870880.670000002</v>
      </c>
      <c r="P1556" s="18">
        <v>32720609.690000001</v>
      </c>
      <c r="Q1556" s="18">
        <v>5560093</v>
      </c>
      <c r="R1556" s="18">
        <v>10710112</v>
      </c>
      <c r="S1556" s="18">
        <v>80038</v>
      </c>
      <c r="T1556" s="18">
        <v>65.574750050000006</v>
      </c>
      <c r="U1556" s="18">
        <v>2.2480476020000002</v>
      </c>
      <c r="V1556" s="18">
        <v>354933</v>
      </c>
      <c r="W1556" s="18">
        <v>26.83</v>
      </c>
      <c r="X1556" s="18">
        <v>1.1100000000000001</v>
      </c>
      <c r="Y1556" s="18">
        <v>308120955</v>
      </c>
      <c r="Z1556" s="18">
        <v>245066283.21588501</v>
      </c>
      <c r="AA1556" s="18">
        <v>5904168.4817999899</v>
      </c>
      <c r="AB1556" s="18">
        <v>275342130</v>
      </c>
      <c r="AC1556" s="18">
        <v>245066283.21588501</v>
      </c>
      <c r="AD1556" s="18">
        <v>5904168.4817999899</v>
      </c>
      <c r="AE1556" s="18">
        <v>275342130</v>
      </c>
      <c r="AF1556" s="18">
        <v>193657478.521447</v>
      </c>
      <c r="AG1556" s="18">
        <v>5904168.4817999899</v>
      </c>
      <c r="AH1556" s="18">
        <v>275342130</v>
      </c>
      <c r="AI1556" s="18">
        <v>169465099.841712</v>
      </c>
      <c r="AJ1556" s="18">
        <v>5904168.4817999899</v>
      </c>
      <c r="AK1556" s="18">
        <v>550334093.09000003</v>
      </c>
      <c r="AL1556" s="18">
        <v>623257878.30768502</v>
      </c>
      <c r="AM1556" s="18">
        <v>590479053.30768502</v>
      </c>
      <c r="AN1556" s="18">
        <v>539070248.61324704</v>
      </c>
      <c r="AO1556" s="18">
        <v>514877869.93351197</v>
      </c>
      <c r="AP1556" s="18">
        <v>232489699.30000001</v>
      </c>
      <c r="AQ1556" s="18">
        <v>0</v>
      </c>
      <c r="AR1556" s="18">
        <v>0</v>
      </c>
      <c r="AS1556" s="18">
        <v>0</v>
      </c>
      <c r="AT1556" s="18">
        <v>0</v>
      </c>
      <c r="AU1556" s="18">
        <v>0</v>
      </c>
      <c r="AV1556" s="18">
        <v>782823792.38999999</v>
      </c>
      <c r="AW1556" s="18">
        <v>855747577.60768497</v>
      </c>
      <c r="AX1556" s="18">
        <v>822968752.60768497</v>
      </c>
      <c r="AY1556" s="18">
        <v>771559947.91324699</v>
      </c>
      <c r="AZ1556" s="18">
        <v>747367569.23351204</v>
      </c>
      <c r="BA1556" s="18">
        <v>855747577.60768497</v>
      </c>
      <c r="BB1556" s="18">
        <v>822968752.60768497</v>
      </c>
      <c r="BC1556" s="18">
        <v>771559947.91324699</v>
      </c>
      <c r="BD1556" s="18">
        <v>747367569.23351204</v>
      </c>
      <c r="BE1556" s="18">
        <v>623257878.30768502</v>
      </c>
      <c r="BF1556" s="18">
        <v>590479053.30768502</v>
      </c>
      <c r="BG1556" s="18">
        <v>539070248.61324704</v>
      </c>
      <c r="BH1556" s="18">
        <v>514877869.93351197</v>
      </c>
      <c r="BI1556" s="18">
        <v>623257878.30768502</v>
      </c>
      <c r="BJ1556" s="18">
        <v>590479053.30768502</v>
      </c>
      <c r="BK1556" s="18">
        <v>539070248.61324704</v>
      </c>
      <c r="BL1556" s="18">
        <v>514877869.93351197</v>
      </c>
      <c r="BM1556" s="18" t="s">
        <v>85</v>
      </c>
      <c r="BN1556" s="18" t="s">
        <v>85</v>
      </c>
      <c r="BO1556" s="18" t="s">
        <v>85</v>
      </c>
      <c r="BP1556" t="s">
        <v>85</v>
      </c>
    </row>
    <row r="1557" spans="1:68" x14ac:dyDescent="0.25">
      <c r="A1557">
        <v>2174</v>
      </c>
      <c r="B1557" t="s">
        <v>404</v>
      </c>
      <c r="C1557">
        <v>2017</v>
      </c>
      <c r="D1557" s="17">
        <v>129787</v>
      </c>
      <c r="E1557" s="27">
        <v>138128.82</v>
      </c>
      <c r="F1557" t="s">
        <v>87</v>
      </c>
      <c r="I1557" s="2">
        <v>145</v>
      </c>
      <c r="J1557" s="18">
        <v>6868976975</v>
      </c>
      <c r="K1557" s="18">
        <v>3227929118.48</v>
      </c>
      <c r="L1557" s="18">
        <v>837180314.96000004</v>
      </c>
      <c r="M1557" s="18">
        <v>1158954551.04</v>
      </c>
      <c r="N1557" s="18">
        <v>2800512</v>
      </c>
      <c r="O1557" s="18">
        <v>282453097.39999998</v>
      </c>
      <c r="P1557" s="18">
        <v>268670427</v>
      </c>
      <c r="Q1557" s="18">
        <v>51706035</v>
      </c>
      <c r="R1557" s="18">
        <v>28949062</v>
      </c>
      <c r="S1557" s="18">
        <v>900214</v>
      </c>
      <c r="T1557" s="18">
        <v>45.660822379999999</v>
      </c>
      <c r="U1557" s="18">
        <v>4.9343751259999999</v>
      </c>
      <c r="V1557" s="18">
        <v>3372644</v>
      </c>
      <c r="W1557" s="18">
        <v>14.1</v>
      </c>
      <c r="X1557" s="18">
        <v>0.97</v>
      </c>
      <c r="Y1557" s="18">
        <v>2226495985</v>
      </c>
      <c r="Z1557" s="18">
        <v>1184165152.9969699</v>
      </c>
      <c r="AA1557" s="18">
        <v>29483653.847999901</v>
      </c>
      <c r="AB1557" s="18">
        <v>1989634710</v>
      </c>
      <c r="AC1557" s="18">
        <v>1184165152.9969699</v>
      </c>
      <c r="AD1557" s="18">
        <v>29483653.847999901</v>
      </c>
      <c r="AE1557" s="18">
        <v>1989634710</v>
      </c>
      <c r="AF1557" s="18">
        <v>937360344.73008096</v>
      </c>
      <c r="AG1557" s="18">
        <v>29483653.847999901</v>
      </c>
      <c r="AH1557" s="18">
        <v>1989634710</v>
      </c>
      <c r="AI1557" s="18">
        <v>821216905.54565895</v>
      </c>
      <c r="AJ1557" s="18">
        <v>29483653.847999901</v>
      </c>
      <c r="AK1557" s="18">
        <v>4347562530.8400002</v>
      </c>
      <c r="AL1557" s="18">
        <v>4545995533.8049698</v>
      </c>
      <c r="AM1557" s="18">
        <v>4309134258.8049698</v>
      </c>
      <c r="AN1557" s="18">
        <v>4062329450.5380802</v>
      </c>
      <c r="AO1557" s="18">
        <v>3946186011.3536501</v>
      </c>
      <c r="AP1557" s="18">
        <v>1161755063.04</v>
      </c>
      <c r="AQ1557" s="18">
        <v>0</v>
      </c>
      <c r="AR1557" s="18">
        <v>0</v>
      </c>
      <c r="AS1557" s="18">
        <v>0</v>
      </c>
      <c r="AT1557" s="18">
        <v>0</v>
      </c>
      <c r="AU1557" s="18">
        <v>0</v>
      </c>
      <c r="AV1557" s="18">
        <v>5509317593.8800001</v>
      </c>
      <c r="AW1557" s="18">
        <v>5707750596.8449697</v>
      </c>
      <c r="AX1557" s="18">
        <v>5470889321.8449697</v>
      </c>
      <c r="AY1557" s="18">
        <v>5224084513.5780802</v>
      </c>
      <c r="AZ1557" s="18">
        <v>5107941074.3936596</v>
      </c>
      <c r="BA1557" s="18">
        <v>5707750596.8449697</v>
      </c>
      <c r="BB1557" s="18">
        <v>5470889321.8449697</v>
      </c>
      <c r="BC1557" s="18">
        <v>5224084513.5780802</v>
      </c>
      <c r="BD1557" s="18">
        <v>5107941074.3936596</v>
      </c>
      <c r="BE1557" s="18">
        <v>4545995533.8049698</v>
      </c>
      <c r="BF1557" s="18">
        <v>4309134258.8049698</v>
      </c>
      <c r="BG1557" s="18">
        <v>4062329450.5380802</v>
      </c>
      <c r="BH1557" s="18">
        <v>3946186011.3536501</v>
      </c>
      <c r="BI1557" s="18">
        <v>4545995533.8049698</v>
      </c>
      <c r="BJ1557" s="18">
        <v>4309134258.8049698</v>
      </c>
      <c r="BK1557" s="18">
        <v>4062329450.5380802</v>
      </c>
      <c r="BL1557" s="18">
        <v>3946186011.3536501</v>
      </c>
      <c r="BM1557" s="18" t="s">
        <v>85</v>
      </c>
      <c r="BN1557" s="18" t="s">
        <v>85</v>
      </c>
      <c r="BO1557" s="18" t="s">
        <v>85</v>
      </c>
      <c r="BP1557" t="s">
        <v>85</v>
      </c>
    </row>
    <row r="1558" spans="1:68" x14ac:dyDescent="0.25">
      <c r="A1558">
        <v>2174</v>
      </c>
      <c r="B1558" t="s">
        <v>404</v>
      </c>
      <c r="C1558">
        <v>2018</v>
      </c>
      <c r="D1558" s="17">
        <v>130739</v>
      </c>
      <c r="E1558" s="27">
        <v>138128.82</v>
      </c>
      <c r="F1558" t="s">
        <v>87</v>
      </c>
      <c r="I1558" s="2">
        <v>145</v>
      </c>
      <c r="J1558" s="18">
        <v>6919361575</v>
      </c>
      <c r="K1558" s="18">
        <v>3156714409.6399999</v>
      </c>
      <c r="L1558" s="18">
        <v>928474979.08000004</v>
      </c>
      <c r="M1558" s="18">
        <v>1150987206.5999999</v>
      </c>
      <c r="N1558" s="18">
        <v>10301456</v>
      </c>
      <c r="O1558" s="18">
        <v>282453097.39999998</v>
      </c>
      <c r="P1558" s="18">
        <v>268670427</v>
      </c>
      <c r="Q1558" s="18">
        <v>51706035</v>
      </c>
      <c r="R1558" s="18">
        <v>28949062</v>
      </c>
      <c r="S1558" s="18">
        <v>900214</v>
      </c>
      <c r="T1558" s="18">
        <v>45.036344419999999</v>
      </c>
      <c r="U1558" s="18">
        <v>2.90030425</v>
      </c>
      <c r="V1558" s="18">
        <v>3372644</v>
      </c>
      <c r="W1558" s="18">
        <v>14.1</v>
      </c>
      <c r="X1558" s="18">
        <v>0.97</v>
      </c>
      <c r="Y1558" s="18">
        <v>2242827545</v>
      </c>
      <c r="Z1558" s="18">
        <v>1225150579.50934</v>
      </c>
      <c r="AA1558" s="18">
        <v>29483653.847999901</v>
      </c>
      <c r="AB1558" s="18">
        <v>2004228870</v>
      </c>
      <c r="AC1558" s="18">
        <v>1225150579.50934</v>
      </c>
      <c r="AD1558" s="18">
        <v>29483653.847999901</v>
      </c>
      <c r="AE1558" s="18">
        <v>2004228870</v>
      </c>
      <c r="AF1558" s="18">
        <v>969803550.331352</v>
      </c>
      <c r="AG1558" s="18">
        <v>29483653.847999901</v>
      </c>
      <c r="AH1558" s="18">
        <v>2004228870</v>
      </c>
      <c r="AI1558" s="18">
        <v>849640242.482885</v>
      </c>
      <c r="AJ1558" s="18">
        <v>29483653.847999901</v>
      </c>
      <c r="AK1558" s="18">
        <v>4367642486.1199999</v>
      </c>
      <c r="AL1558" s="18">
        <v>4694607184.4373398</v>
      </c>
      <c r="AM1558" s="18">
        <v>4456008509.4373398</v>
      </c>
      <c r="AN1558" s="18">
        <v>4200661480.2593498</v>
      </c>
      <c r="AO1558" s="18">
        <v>4080498172.4108801</v>
      </c>
      <c r="AP1558" s="18">
        <v>1161288662.5999999</v>
      </c>
      <c r="AQ1558" s="18">
        <v>0</v>
      </c>
      <c r="AR1558" s="18">
        <v>0</v>
      </c>
      <c r="AS1558" s="18">
        <v>0</v>
      </c>
      <c r="AT1558" s="18">
        <v>0</v>
      </c>
      <c r="AU1558" s="18">
        <v>0</v>
      </c>
      <c r="AV1558" s="18">
        <v>5528931148.7199898</v>
      </c>
      <c r="AW1558" s="18">
        <v>5855895847.0373402</v>
      </c>
      <c r="AX1558" s="18">
        <v>5617297172.0373402</v>
      </c>
      <c r="AY1558" s="18">
        <v>5361950142.8593502</v>
      </c>
      <c r="AZ1558" s="18">
        <v>5241786835.0108805</v>
      </c>
      <c r="BA1558" s="18">
        <v>5855895847.0373402</v>
      </c>
      <c r="BB1558" s="18">
        <v>5617297172.0373402</v>
      </c>
      <c r="BC1558" s="18">
        <v>5361950142.8593502</v>
      </c>
      <c r="BD1558" s="18">
        <v>5241786835.0108805</v>
      </c>
      <c r="BE1558" s="18">
        <v>4694607184.4373398</v>
      </c>
      <c r="BF1558" s="18">
        <v>4456008509.4373398</v>
      </c>
      <c r="BG1558" s="18">
        <v>4200661480.2593498</v>
      </c>
      <c r="BH1558" s="18">
        <v>4080498172.4108801</v>
      </c>
      <c r="BI1558" s="18">
        <v>4694607184.4373398</v>
      </c>
      <c r="BJ1558" s="18">
        <v>4456008509.4373398</v>
      </c>
      <c r="BK1558" s="18">
        <v>4200661480.2593498</v>
      </c>
      <c r="BL1558" s="18">
        <v>4080498172.4108801</v>
      </c>
      <c r="BM1558" s="18" t="s">
        <v>85</v>
      </c>
      <c r="BN1558" s="18" t="s">
        <v>85</v>
      </c>
      <c r="BO1558" s="18" t="s">
        <v>85</v>
      </c>
      <c r="BP1558" t="s">
        <v>85</v>
      </c>
    </row>
    <row r="1559" spans="1:68" x14ac:dyDescent="0.25">
      <c r="A1559">
        <v>2174</v>
      </c>
      <c r="B1559" t="s">
        <v>404</v>
      </c>
      <c r="C1559">
        <v>2019</v>
      </c>
      <c r="D1559" s="17">
        <v>131692</v>
      </c>
      <c r="E1559" s="27">
        <v>138128.82</v>
      </c>
      <c r="F1559" t="s">
        <v>87</v>
      </c>
      <c r="I1559" s="2">
        <v>145</v>
      </c>
      <c r="J1559" s="18">
        <v>6969799100</v>
      </c>
      <c r="K1559" s="18">
        <v>3078156524.96</v>
      </c>
      <c r="L1559" s="18">
        <v>857323319.15999997</v>
      </c>
      <c r="M1559" s="18">
        <v>1115837213.04</v>
      </c>
      <c r="N1559" s="18">
        <v>11278344</v>
      </c>
      <c r="O1559" s="18">
        <v>282453097.39999998</v>
      </c>
      <c r="P1559" s="18">
        <v>268670427</v>
      </c>
      <c r="Q1559" s="18">
        <v>51706035</v>
      </c>
      <c r="R1559" s="18">
        <v>28949062</v>
      </c>
      <c r="S1559" s="18">
        <v>900214</v>
      </c>
      <c r="T1559" s="18">
        <v>44.736328370000003</v>
      </c>
      <c r="U1559" s="18">
        <v>5.093014749</v>
      </c>
      <c r="V1559" s="18">
        <v>3372644</v>
      </c>
      <c r="W1559" s="18">
        <v>14.1</v>
      </c>
      <c r="X1559" s="18">
        <v>0.97</v>
      </c>
      <c r="Y1559" s="18">
        <v>2259176260</v>
      </c>
      <c r="Z1559" s="18">
        <v>1152671880.4255099</v>
      </c>
      <c r="AA1559" s="18">
        <v>29483653.847999901</v>
      </c>
      <c r="AB1559" s="18">
        <v>2018838360</v>
      </c>
      <c r="AC1559" s="18">
        <v>1152671880.4255099</v>
      </c>
      <c r="AD1559" s="18">
        <v>29483653.847999901</v>
      </c>
      <c r="AE1559" s="18">
        <v>2018838360</v>
      </c>
      <c r="AF1559" s="18">
        <v>912430929.47110796</v>
      </c>
      <c r="AG1559" s="18">
        <v>29483653.847999901</v>
      </c>
      <c r="AH1559" s="18">
        <v>2018838360</v>
      </c>
      <c r="AI1559" s="18">
        <v>799376364.31609404</v>
      </c>
      <c r="AJ1559" s="18">
        <v>29483653.847999901</v>
      </c>
      <c r="AK1559" s="18">
        <v>4217932941.52</v>
      </c>
      <c r="AL1559" s="18">
        <v>4567325540.4335098</v>
      </c>
      <c r="AM1559" s="18">
        <v>4326987640.4335098</v>
      </c>
      <c r="AN1559" s="18">
        <v>4086746689.4791002</v>
      </c>
      <c r="AO1559" s="18">
        <v>3973692124.32409</v>
      </c>
      <c r="AP1559" s="18">
        <v>1127115557.04</v>
      </c>
      <c r="AQ1559" s="18">
        <v>0</v>
      </c>
      <c r="AR1559" s="18">
        <v>0</v>
      </c>
      <c r="AS1559" s="18">
        <v>0</v>
      </c>
      <c r="AT1559" s="18">
        <v>0</v>
      </c>
      <c r="AU1559" s="18">
        <v>0</v>
      </c>
      <c r="AV1559" s="18">
        <v>5345048498.5599899</v>
      </c>
      <c r="AW1559" s="18">
        <v>5694441097.4735098</v>
      </c>
      <c r="AX1559" s="18">
        <v>5454103197.4735098</v>
      </c>
      <c r="AY1559" s="18">
        <v>5213862246.5191002</v>
      </c>
      <c r="AZ1559" s="18">
        <v>5100807681.36409</v>
      </c>
      <c r="BA1559" s="18">
        <v>5694441097.4735098</v>
      </c>
      <c r="BB1559" s="18">
        <v>5454103197.4735098</v>
      </c>
      <c r="BC1559" s="18">
        <v>5213862246.5191002</v>
      </c>
      <c r="BD1559" s="18">
        <v>5100807681.36409</v>
      </c>
      <c r="BE1559" s="18">
        <v>4567325540.4335098</v>
      </c>
      <c r="BF1559" s="18">
        <v>4326987640.4335098</v>
      </c>
      <c r="BG1559" s="18">
        <v>4086746689.4791002</v>
      </c>
      <c r="BH1559" s="18">
        <v>3973692124.32409</v>
      </c>
      <c r="BI1559" s="18">
        <v>4567325540.4335098</v>
      </c>
      <c r="BJ1559" s="18">
        <v>4326987640.4335098</v>
      </c>
      <c r="BK1559" s="18">
        <v>4086746689.4791002</v>
      </c>
      <c r="BL1559" s="18">
        <v>3973692124.32409</v>
      </c>
      <c r="BM1559" s="18" t="s">
        <v>85</v>
      </c>
      <c r="BN1559" s="18" t="s">
        <v>85</v>
      </c>
      <c r="BO1559" s="18" t="s">
        <v>85</v>
      </c>
      <c r="BP1559" t="s">
        <v>85</v>
      </c>
    </row>
    <row r="1560" spans="1:68" x14ac:dyDescent="0.25">
      <c r="A1560">
        <v>2174</v>
      </c>
      <c r="B1560" t="s">
        <v>404</v>
      </c>
      <c r="C1560">
        <v>2020</v>
      </c>
      <c r="D1560" s="17">
        <v>132644</v>
      </c>
      <c r="E1560" s="27">
        <v>138128.82</v>
      </c>
      <c r="F1560" t="s">
        <v>87</v>
      </c>
      <c r="I1560" s="2">
        <v>145</v>
      </c>
      <c r="J1560" s="18">
        <v>7020183700</v>
      </c>
      <c r="K1560" s="18">
        <v>3458154048.8000002</v>
      </c>
      <c r="L1560" s="18">
        <v>936099477.72000003</v>
      </c>
      <c r="M1560" s="18">
        <v>990132297.44000006</v>
      </c>
      <c r="N1560" s="18">
        <v>4438632</v>
      </c>
      <c r="O1560" s="18">
        <v>282453097.39999998</v>
      </c>
      <c r="P1560" s="18">
        <v>268670427</v>
      </c>
      <c r="Q1560" s="18">
        <v>51706035</v>
      </c>
      <c r="R1560" s="18">
        <v>28949062</v>
      </c>
      <c r="S1560" s="18">
        <v>900214</v>
      </c>
      <c r="T1560" s="18">
        <v>45.709662229999999</v>
      </c>
      <c r="U1560" s="18">
        <v>1.7397604520000001</v>
      </c>
      <c r="V1560" s="18">
        <v>3372644</v>
      </c>
      <c r="W1560" s="18">
        <v>14.1</v>
      </c>
      <c r="X1560" s="18">
        <v>0.97</v>
      </c>
      <c r="Y1560" s="18">
        <v>2275507820</v>
      </c>
      <c r="Z1560" s="18">
        <v>1278472073.4778399</v>
      </c>
      <c r="AA1560" s="18">
        <v>29483653.847999901</v>
      </c>
      <c r="AB1560" s="18">
        <v>2033432520</v>
      </c>
      <c r="AC1560" s="18">
        <v>1278472073.4778399</v>
      </c>
      <c r="AD1560" s="18">
        <v>29483653.847999901</v>
      </c>
      <c r="AE1560" s="18">
        <v>2033432520</v>
      </c>
      <c r="AF1560" s="18">
        <v>1012011728.67652</v>
      </c>
      <c r="AG1560" s="18">
        <v>29483653.847999901</v>
      </c>
      <c r="AH1560" s="18">
        <v>2033432520</v>
      </c>
      <c r="AI1560" s="18">
        <v>886618625.24061</v>
      </c>
      <c r="AJ1560" s="18">
        <v>29483653.847999901</v>
      </c>
      <c r="AK1560" s="18">
        <v>4676706623.9200001</v>
      </c>
      <c r="AL1560" s="18">
        <v>4788233452.0458403</v>
      </c>
      <c r="AM1560" s="18">
        <v>4546158152.0458403</v>
      </c>
      <c r="AN1560" s="18">
        <v>4279697807.2445202</v>
      </c>
      <c r="AO1560" s="18">
        <v>4154304703.80861</v>
      </c>
      <c r="AP1560" s="18">
        <v>994570929.44000006</v>
      </c>
      <c r="AQ1560" s="18">
        <v>0</v>
      </c>
      <c r="AR1560" s="18">
        <v>0</v>
      </c>
      <c r="AS1560" s="18">
        <v>0</v>
      </c>
      <c r="AT1560" s="18">
        <v>0</v>
      </c>
      <c r="AU1560" s="18">
        <v>0</v>
      </c>
      <c r="AV1560" s="18">
        <v>5671277553.3599997</v>
      </c>
      <c r="AW1560" s="18">
        <v>5782804381.4858398</v>
      </c>
      <c r="AX1560" s="18">
        <v>5540729081.4858398</v>
      </c>
      <c r="AY1560" s="18">
        <v>5274268736.6845198</v>
      </c>
      <c r="AZ1560" s="18">
        <v>5148875633.2486095</v>
      </c>
      <c r="BA1560" s="18">
        <v>5782804381.4858398</v>
      </c>
      <c r="BB1560" s="18">
        <v>5540729081.4858398</v>
      </c>
      <c r="BC1560" s="18">
        <v>5274268736.6845198</v>
      </c>
      <c r="BD1560" s="18">
        <v>5148875633.2486095</v>
      </c>
      <c r="BE1560" s="18">
        <v>4788233452.0458403</v>
      </c>
      <c r="BF1560" s="18">
        <v>4546158152.0458403</v>
      </c>
      <c r="BG1560" s="18">
        <v>4279697807.2445202</v>
      </c>
      <c r="BH1560" s="18">
        <v>4154304703.80861</v>
      </c>
      <c r="BI1560" s="18">
        <v>4788233452.0458403</v>
      </c>
      <c r="BJ1560" s="18">
        <v>4546158152.0458403</v>
      </c>
      <c r="BK1560" s="18">
        <v>4279697807.2445202</v>
      </c>
      <c r="BL1560" s="18">
        <v>4154304703.80861</v>
      </c>
      <c r="BM1560" s="18" t="s">
        <v>85</v>
      </c>
      <c r="BN1560" s="18" t="s">
        <v>85</v>
      </c>
      <c r="BO1560" s="18" t="s">
        <v>85</v>
      </c>
      <c r="BP1560" t="s">
        <v>85</v>
      </c>
    </row>
    <row r="1561" spans="1:68" x14ac:dyDescent="0.25">
      <c r="A1561">
        <v>2174</v>
      </c>
      <c r="B1561" t="s">
        <v>404</v>
      </c>
      <c r="C1561">
        <v>2021</v>
      </c>
      <c r="D1561" s="2">
        <v>136189</v>
      </c>
      <c r="E1561" s="26">
        <v>138128.82</v>
      </c>
      <c r="F1561" t="s">
        <v>87</v>
      </c>
      <c r="I1561" s="2">
        <v>145</v>
      </c>
      <c r="J1561" s="1">
        <v>7207802825</v>
      </c>
      <c r="K1561" s="1">
        <v>3245887349.3200002</v>
      </c>
      <c r="L1561" s="1">
        <v>931794004.67999995</v>
      </c>
      <c r="M1561" s="1">
        <v>989205211.27999997</v>
      </c>
      <c r="N1561" s="1">
        <v>6676648</v>
      </c>
      <c r="O1561" s="1">
        <v>282453097.39999998</v>
      </c>
      <c r="P1561" s="1">
        <v>268670427</v>
      </c>
      <c r="Q1561" s="1">
        <v>51706035</v>
      </c>
      <c r="R1561" s="1">
        <v>28949062</v>
      </c>
      <c r="S1561" s="1">
        <v>900214</v>
      </c>
      <c r="T1561" s="1">
        <v>45.3238111</v>
      </c>
      <c r="U1561" s="1">
        <v>3.8748820980000001</v>
      </c>
      <c r="V1561" s="1">
        <v>3372644</v>
      </c>
      <c r="W1561" s="1">
        <v>14.1</v>
      </c>
      <c r="X1561" s="1">
        <v>0.97</v>
      </c>
      <c r="Y1561" s="1">
        <v>2336322295</v>
      </c>
      <c r="Z1561" s="1">
        <v>1205172085.0360501</v>
      </c>
      <c r="AA1561" s="1">
        <v>29483653.847999901</v>
      </c>
      <c r="AB1561" s="1">
        <v>2087777370</v>
      </c>
      <c r="AC1561" s="1">
        <v>1205172085.0360501</v>
      </c>
      <c r="AD1561" s="1">
        <v>29483653.847999901</v>
      </c>
      <c r="AE1561" s="1">
        <v>2087777370</v>
      </c>
      <c r="AF1561" s="1">
        <v>953988992.35413694</v>
      </c>
      <c r="AG1561" s="1">
        <v>29483653.847999901</v>
      </c>
      <c r="AH1561" s="1">
        <v>2087777370</v>
      </c>
      <c r="AI1561" s="1">
        <v>835785184.03323305</v>
      </c>
      <c r="AJ1561" s="1">
        <v>29483653.847999901</v>
      </c>
      <c r="AK1561" s="1">
        <v>4460134451.3999996</v>
      </c>
      <c r="AL1561" s="1">
        <v>4771442465.5640497</v>
      </c>
      <c r="AM1561" s="1">
        <v>4522897540.5640497</v>
      </c>
      <c r="AN1561" s="1">
        <v>4271714447.8821301</v>
      </c>
      <c r="AO1561" s="1">
        <v>4153510639.5612302</v>
      </c>
      <c r="AP1561" s="1">
        <v>995881859.27999997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5456016310.6799898</v>
      </c>
      <c r="AW1561" s="1">
        <v>5767324324.8440504</v>
      </c>
      <c r="AX1561" s="1">
        <v>5518779399.8440504</v>
      </c>
      <c r="AY1561" s="1">
        <v>5267596307.1621304</v>
      </c>
      <c r="AZ1561" s="1">
        <v>5149392498.8412304</v>
      </c>
      <c r="BA1561" s="1">
        <v>5767324324.8440504</v>
      </c>
      <c r="BB1561" s="1">
        <v>5518779399.8440504</v>
      </c>
      <c r="BC1561" s="1">
        <v>5267596307.1621304</v>
      </c>
      <c r="BD1561" s="1">
        <v>5149392498.8412304</v>
      </c>
      <c r="BE1561" s="1">
        <v>4771442465.5640497</v>
      </c>
      <c r="BF1561" s="1">
        <v>4522897540.5640497</v>
      </c>
      <c r="BG1561" s="1">
        <v>4271714447.8821301</v>
      </c>
      <c r="BH1561" s="1">
        <v>4153510639.5612302</v>
      </c>
      <c r="BI1561" s="1">
        <v>4771442465.5640497</v>
      </c>
      <c r="BJ1561" s="1">
        <v>4522897540.5640497</v>
      </c>
      <c r="BK1561" s="1">
        <v>4271714447.8821301</v>
      </c>
      <c r="BL1561" s="1">
        <v>4153510639.5612302</v>
      </c>
      <c r="BM1561" s="1" t="s">
        <v>85</v>
      </c>
      <c r="BN1561" s="1" t="s">
        <v>85</v>
      </c>
      <c r="BO1561" s="1" t="s">
        <v>85</v>
      </c>
      <c r="BP1561" t="s">
        <v>85</v>
      </c>
    </row>
    <row r="1562" spans="1:68" x14ac:dyDescent="0.25">
      <c r="A1562">
        <v>2175</v>
      </c>
      <c r="B1562" t="s">
        <v>405</v>
      </c>
      <c r="C1562">
        <v>2017</v>
      </c>
      <c r="D1562" s="2">
        <v>991790</v>
      </c>
      <c r="E1562" s="26">
        <v>150417.22</v>
      </c>
      <c r="F1562" t="s">
        <v>87</v>
      </c>
      <c r="I1562" s="2">
        <v>127</v>
      </c>
      <c r="J1562" s="1">
        <v>45974425450</v>
      </c>
      <c r="K1562" s="1">
        <v>18648969274</v>
      </c>
      <c r="L1562" s="1">
        <v>0</v>
      </c>
      <c r="M1562" s="1">
        <v>12543238689</v>
      </c>
      <c r="N1562" s="1">
        <v>1815493030</v>
      </c>
      <c r="O1562" s="1">
        <v>2027523126</v>
      </c>
      <c r="P1562" s="1">
        <v>1794293864</v>
      </c>
      <c r="Q1562" s="1">
        <v>557832288</v>
      </c>
      <c r="R1562" s="1">
        <v>334280998</v>
      </c>
      <c r="S1562" s="1">
        <v>8452574</v>
      </c>
      <c r="T1562" s="1">
        <v>44.721797359999997</v>
      </c>
      <c r="U1562" s="1">
        <v>5.802075426</v>
      </c>
      <c r="V1562" s="1">
        <v>4581195</v>
      </c>
      <c r="W1562" s="1">
        <v>20.59455603</v>
      </c>
      <c r="X1562" s="1">
        <v>1.0394125329999999</v>
      </c>
      <c r="Y1562" s="1">
        <v>17014157450</v>
      </c>
      <c r="Z1562" s="1">
        <v>12263062841.8685</v>
      </c>
      <c r="AA1562" s="1">
        <v>58495559.809350602</v>
      </c>
      <c r="AB1562" s="1">
        <v>15204140700</v>
      </c>
      <c r="AC1562" s="1">
        <v>12263062841.8685</v>
      </c>
      <c r="AD1562" s="1">
        <v>58495559.809350602</v>
      </c>
      <c r="AE1562" s="1">
        <v>15204140700</v>
      </c>
      <c r="AF1562" s="1">
        <v>9700504026.5352898</v>
      </c>
      <c r="AG1562" s="1">
        <v>58495559.809350602</v>
      </c>
      <c r="AH1562" s="1">
        <v>15204140700</v>
      </c>
      <c r="AI1562" s="1">
        <v>8494593995.7902498</v>
      </c>
      <c r="AJ1562" s="1">
        <v>58495559.809350602</v>
      </c>
      <c r="AK1562" s="1">
        <v>20676492400</v>
      </c>
      <c r="AL1562" s="1">
        <v>31130009715.677799</v>
      </c>
      <c r="AM1562" s="1">
        <v>29319992965.677799</v>
      </c>
      <c r="AN1562" s="1">
        <v>26757434150.344601</v>
      </c>
      <c r="AO1562" s="1">
        <v>25551524119.599602</v>
      </c>
      <c r="AP1562" s="1">
        <v>14358731719</v>
      </c>
      <c r="AQ1562" s="1">
        <v>0</v>
      </c>
      <c r="AR1562" s="1">
        <v>0</v>
      </c>
      <c r="AS1562" s="1">
        <v>0</v>
      </c>
      <c r="AT1562" s="1">
        <v>0</v>
      </c>
      <c r="AU1562" s="1">
        <v>0</v>
      </c>
      <c r="AV1562" s="1">
        <v>35035224119</v>
      </c>
      <c r="AW1562" s="1">
        <v>45488741434.677803</v>
      </c>
      <c r="AX1562" s="1">
        <v>43678724684.677803</v>
      </c>
      <c r="AY1562" s="1">
        <v>41116165869.344597</v>
      </c>
      <c r="AZ1562" s="1">
        <v>39910255838.599602</v>
      </c>
      <c r="BA1562" s="1">
        <v>45488741434.677803</v>
      </c>
      <c r="BB1562" s="1">
        <v>43678724684.677803</v>
      </c>
      <c r="BC1562" s="1">
        <v>41116165869.344597</v>
      </c>
      <c r="BD1562" s="1">
        <v>39910255838.599602</v>
      </c>
      <c r="BE1562" s="1">
        <v>31130009715.677799</v>
      </c>
      <c r="BF1562" s="1">
        <v>29319992965.677799</v>
      </c>
      <c r="BG1562" s="1">
        <v>26757434150.344601</v>
      </c>
      <c r="BH1562" s="1">
        <v>25551524119.599602</v>
      </c>
      <c r="BI1562" s="1">
        <v>31130009715.677799</v>
      </c>
      <c r="BJ1562" s="1">
        <v>29319992965.677799</v>
      </c>
      <c r="BK1562" s="1">
        <v>26757434150.344601</v>
      </c>
      <c r="BL1562" s="1">
        <v>25551524119.599602</v>
      </c>
      <c r="BM1562" s="1" t="s">
        <v>85</v>
      </c>
      <c r="BN1562" s="1" t="s">
        <v>85</v>
      </c>
      <c r="BO1562" s="1" t="s">
        <v>85</v>
      </c>
      <c r="BP1562" t="s">
        <v>85</v>
      </c>
    </row>
    <row r="1563" spans="1:68" x14ac:dyDescent="0.25">
      <c r="A1563">
        <v>2175</v>
      </c>
      <c r="B1563" t="s">
        <v>405</v>
      </c>
      <c r="C1563">
        <v>2018</v>
      </c>
      <c r="D1563" s="2">
        <v>991790</v>
      </c>
      <c r="E1563" s="26">
        <v>150417.22</v>
      </c>
      <c r="F1563" t="s">
        <v>87</v>
      </c>
      <c r="I1563" s="2">
        <v>127</v>
      </c>
      <c r="J1563" s="1">
        <v>45974425450</v>
      </c>
      <c r="K1563" s="1">
        <v>19792915078</v>
      </c>
      <c r="L1563" s="1">
        <v>0</v>
      </c>
      <c r="M1563" s="1">
        <v>12912449479</v>
      </c>
      <c r="N1563" s="1">
        <v>1934358493</v>
      </c>
      <c r="O1563" s="1">
        <v>2027523126</v>
      </c>
      <c r="P1563" s="1">
        <v>1794293864</v>
      </c>
      <c r="Q1563" s="1">
        <v>557832288</v>
      </c>
      <c r="R1563" s="1">
        <v>334280998</v>
      </c>
      <c r="S1563" s="1">
        <v>8452574</v>
      </c>
      <c r="T1563" s="1">
        <v>44.036544839999998</v>
      </c>
      <c r="U1563" s="1">
        <v>3.1870970459999999</v>
      </c>
      <c r="V1563" s="1">
        <v>4581195</v>
      </c>
      <c r="W1563" s="1">
        <v>20.59455603</v>
      </c>
      <c r="X1563" s="1">
        <v>1.0394125329999999</v>
      </c>
      <c r="Y1563" s="1">
        <v>17014157450</v>
      </c>
      <c r="Z1563" s="1">
        <v>12871092609.6271</v>
      </c>
      <c r="AA1563" s="1">
        <v>58495559.809350602</v>
      </c>
      <c r="AB1563" s="1">
        <v>15204140700</v>
      </c>
      <c r="AC1563" s="1">
        <v>12871092609.6271</v>
      </c>
      <c r="AD1563" s="1">
        <v>58495559.809350602</v>
      </c>
      <c r="AE1563" s="1">
        <v>15204140700</v>
      </c>
      <c r="AF1563" s="1">
        <v>10181476462.740801</v>
      </c>
      <c r="AG1563" s="1">
        <v>58495559.809350602</v>
      </c>
      <c r="AH1563" s="1">
        <v>15204140700</v>
      </c>
      <c r="AI1563" s="1">
        <v>8915774746.5590992</v>
      </c>
      <c r="AJ1563" s="1">
        <v>58495559.809350602</v>
      </c>
      <c r="AK1563" s="1">
        <v>21820438204</v>
      </c>
      <c r="AL1563" s="1">
        <v>31738039483.436401</v>
      </c>
      <c r="AM1563" s="1">
        <v>29928022733.436401</v>
      </c>
      <c r="AN1563" s="1">
        <v>27238406586.550201</v>
      </c>
      <c r="AO1563" s="1">
        <v>25972704870.368401</v>
      </c>
      <c r="AP1563" s="1">
        <v>14846807972</v>
      </c>
      <c r="AQ1563" s="1">
        <v>0</v>
      </c>
      <c r="AR1563" s="1">
        <v>0</v>
      </c>
      <c r="AS1563" s="1">
        <v>0</v>
      </c>
      <c r="AT1563" s="1">
        <v>0</v>
      </c>
      <c r="AU1563" s="1">
        <v>0</v>
      </c>
      <c r="AV1563" s="1">
        <v>36667246176</v>
      </c>
      <c r="AW1563" s="1">
        <v>46584847455.436401</v>
      </c>
      <c r="AX1563" s="1">
        <v>44774830705.436401</v>
      </c>
      <c r="AY1563" s="1">
        <v>42085214558.550201</v>
      </c>
      <c r="AZ1563" s="1">
        <v>40819512842.368401</v>
      </c>
      <c r="BA1563" s="1">
        <v>45974425450</v>
      </c>
      <c r="BB1563" s="1">
        <v>44774830705.436401</v>
      </c>
      <c r="BC1563" s="1">
        <v>42085214558.550201</v>
      </c>
      <c r="BD1563" s="1">
        <v>40819512842.368401</v>
      </c>
      <c r="BE1563" s="1">
        <v>31738039483.436401</v>
      </c>
      <c r="BF1563" s="1">
        <v>29928022733.436401</v>
      </c>
      <c r="BG1563" s="1">
        <v>27238406586.550201</v>
      </c>
      <c r="BH1563" s="1">
        <v>25972704870.368401</v>
      </c>
      <c r="BI1563" s="1">
        <v>31127617478</v>
      </c>
      <c r="BJ1563" s="1">
        <v>29928022733.436401</v>
      </c>
      <c r="BK1563" s="1">
        <v>27238406586.550201</v>
      </c>
      <c r="BL1563" s="1">
        <v>25972704870.368401</v>
      </c>
      <c r="BM1563" s="1" t="s">
        <v>121</v>
      </c>
      <c r="BN1563" s="1" t="s">
        <v>85</v>
      </c>
      <c r="BO1563" s="1" t="s">
        <v>85</v>
      </c>
      <c r="BP1563" t="s">
        <v>85</v>
      </c>
    </row>
    <row r="1564" spans="1:68" x14ac:dyDescent="0.25">
      <c r="A1564">
        <v>2175</v>
      </c>
      <c r="B1564" t="s">
        <v>405</v>
      </c>
      <c r="C1564">
        <v>2019</v>
      </c>
      <c r="D1564" s="2">
        <v>991790</v>
      </c>
      <c r="E1564" s="26">
        <v>150417.22</v>
      </c>
      <c r="F1564" t="s">
        <v>87</v>
      </c>
      <c r="I1564" s="2">
        <v>127</v>
      </c>
      <c r="J1564" s="1">
        <v>45974425450</v>
      </c>
      <c r="K1564" s="1">
        <v>19619000000</v>
      </c>
      <c r="L1564" s="1">
        <v>0</v>
      </c>
      <c r="M1564" s="1">
        <v>12705000000</v>
      </c>
      <c r="N1564" s="1">
        <v>1851000000</v>
      </c>
      <c r="O1564" s="1">
        <v>2027523126</v>
      </c>
      <c r="P1564" s="1">
        <v>1794293864</v>
      </c>
      <c r="Q1564" s="1">
        <v>557832288</v>
      </c>
      <c r="R1564" s="1">
        <v>334280998</v>
      </c>
      <c r="S1564" s="1">
        <v>8452574</v>
      </c>
      <c r="T1564" s="1">
        <v>43.707040309999996</v>
      </c>
      <c r="U1564" s="1">
        <v>6.2631430039999998</v>
      </c>
      <c r="V1564" s="1">
        <v>4581195</v>
      </c>
      <c r="W1564" s="1">
        <v>20.59455603</v>
      </c>
      <c r="X1564" s="1">
        <v>1.0394125329999999</v>
      </c>
      <c r="Y1564" s="1">
        <v>17014157450</v>
      </c>
      <c r="Z1564" s="1">
        <v>11798051036.608601</v>
      </c>
      <c r="AA1564" s="1">
        <v>58495559.809350602</v>
      </c>
      <c r="AB1564" s="1">
        <v>15204140700</v>
      </c>
      <c r="AC1564" s="1">
        <v>11798051036.608601</v>
      </c>
      <c r="AD1564" s="1">
        <v>58495559.809350602</v>
      </c>
      <c r="AE1564" s="1">
        <v>15204140700</v>
      </c>
      <c r="AF1564" s="1">
        <v>9332663712.2943192</v>
      </c>
      <c r="AG1564" s="1">
        <v>58495559.809350602</v>
      </c>
      <c r="AH1564" s="1">
        <v>15204140700</v>
      </c>
      <c r="AI1564" s="1">
        <v>8172481442.0287504</v>
      </c>
      <c r="AJ1564" s="1">
        <v>58495559.809350602</v>
      </c>
      <c r="AK1564" s="1">
        <v>21646523126</v>
      </c>
      <c r="AL1564" s="1">
        <v>30664997910.417999</v>
      </c>
      <c r="AM1564" s="1">
        <v>28854981160.417999</v>
      </c>
      <c r="AN1564" s="1">
        <v>26389593836.1036</v>
      </c>
      <c r="AO1564" s="1">
        <v>25229411565.8381</v>
      </c>
      <c r="AP1564" s="1">
        <v>14556000000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36202523126</v>
      </c>
      <c r="AW1564" s="1">
        <v>45220997910.417999</v>
      </c>
      <c r="AX1564" s="1">
        <v>43410981160.417999</v>
      </c>
      <c r="AY1564" s="1">
        <v>40945593836.1036</v>
      </c>
      <c r="AZ1564" s="1">
        <v>39785411565.838097</v>
      </c>
      <c r="BA1564" s="1">
        <v>45220997910.417999</v>
      </c>
      <c r="BB1564" s="1">
        <v>43410981160.417999</v>
      </c>
      <c r="BC1564" s="1">
        <v>40945593836.1036</v>
      </c>
      <c r="BD1564" s="1">
        <v>39785411565.838097</v>
      </c>
      <c r="BE1564" s="1">
        <v>30664997910.417999</v>
      </c>
      <c r="BF1564" s="1">
        <v>28854981160.417999</v>
      </c>
      <c r="BG1564" s="1">
        <v>26389593836.1036</v>
      </c>
      <c r="BH1564" s="1">
        <v>25229411565.8381</v>
      </c>
      <c r="BI1564" s="1">
        <v>30664997910.417999</v>
      </c>
      <c r="BJ1564" s="1">
        <v>28854981160.417999</v>
      </c>
      <c r="BK1564" s="1">
        <v>26389593836.1036</v>
      </c>
      <c r="BL1564" s="1">
        <v>25229411565.8381</v>
      </c>
      <c r="BM1564" s="1" t="s">
        <v>85</v>
      </c>
      <c r="BN1564" s="1" t="s">
        <v>85</v>
      </c>
      <c r="BO1564" s="1" t="s">
        <v>85</v>
      </c>
      <c r="BP1564" t="s">
        <v>85</v>
      </c>
    </row>
    <row r="1565" spans="1:68" x14ac:dyDescent="0.25">
      <c r="A1565">
        <v>2175</v>
      </c>
      <c r="B1565" t="s">
        <v>405</v>
      </c>
      <c r="C1565">
        <v>2020</v>
      </c>
      <c r="D1565" s="2">
        <v>997817</v>
      </c>
      <c r="E1565" s="26">
        <v>150417.22</v>
      </c>
      <c r="F1565" t="s">
        <v>87</v>
      </c>
      <c r="I1565" s="2">
        <v>127</v>
      </c>
      <c r="J1565" s="1">
        <v>46253807035</v>
      </c>
      <c r="K1565" s="1">
        <v>21642808319</v>
      </c>
      <c r="L1565" s="1">
        <v>0</v>
      </c>
      <c r="M1565" s="1">
        <v>12834930830</v>
      </c>
      <c r="N1565" s="1">
        <v>1739686289</v>
      </c>
      <c r="O1565" s="1">
        <v>2027523126</v>
      </c>
      <c r="P1565" s="1">
        <v>1794293864</v>
      </c>
      <c r="Q1565" s="1">
        <v>557832288</v>
      </c>
      <c r="R1565" s="1">
        <v>334280998</v>
      </c>
      <c r="S1565" s="1">
        <v>8452574</v>
      </c>
      <c r="T1565" s="1">
        <v>44.570093239999999</v>
      </c>
      <c r="U1565" s="1">
        <v>1.7386804339999999</v>
      </c>
      <c r="V1565" s="1">
        <v>4581195</v>
      </c>
      <c r="W1565" s="1">
        <v>20.59455603</v>
      </c>
      <c r="X1565" s="1">
        <v>1.0394125329999999</v>
      </c>
      <c r="Y1565" s="1">
        <v>17117550635</v>
      </c>
      <c r="Z1565" s="1">
        <v>13495582207.311199</v>
      </c>
      <c r="AA1565" s="1">
        <v>58495559.809350602</v>
      </c>
      <c r="AB1565" s="1">
        <v>15296534610</v>
      </c>
      <c r="AC1565" s="1">
        <v>13495582207.311199</v>
      </c>
      <c r="AD1565" s="1">
        <v>58495559.809350602</v>
      </c>
      <c r="AE1565" s="1">
        <v>15296534610</v>
      </c>
      <c r="AF1565" s="1">
        <v>10675469189.923201</v>
      </c>
      <c r="AG1565" s="1">
        <v>58495559.809350602</v>
      </c>
      <c r="AH1565" s="1">
        <v>15296534610</v>
      </c>
      <c r="AI1565" s="1">
        <v>9348357181.7407303</v>
      </c>
      <c r="AJ1565" s="1">
        <v>58495559.809350602</v>
      </c>
      <c r="AK1565" s="1">
        <v>23670331445</v>
      </c>
      <c r="AL1565" s="1">
        <v>32465922266.120499</v>
      </c>
      <c r="AM1565" s="1">
        <v>30644906241.120499</v>
      </c>
      <c r="AN1565" s="1">
        <v>27824793223.732601</v>
      </c>
      <c r="AO1565" s="1">
        <v>26497681215.549999</v>
      </c>
      <c r="AP1565" s="1">
        <v>14574617119</v>
      </c>
      <c r="AQ1565" s="1">
        <v>0</v>
      </c>
      <c r="AR1565" s="1">
        <v>0</v>
      </c>
      <c r="AS1565" s="1">
        <v>0</v>
      </c>
      <c r="AT1565" s="1">
        <v>0</v>
      </c>
      <c r="AU1565" s="1">
        <v>0</v>
      </c>
      <c r="AV1565" s="1">
        <v>38244948564</v>
      </c>
      <c r="AW1565" s="1">
        <v>47040539385.120499</v>
      </c>
      <c r="AX1565" s="1">
        <v>45219523360.120499</v>
      </c>
      <c r="AY1565" s="1">
        <v>42399410342.732597</v>
      </c>
      <c r="AZ1565" s="1">
        <v>41072298334.550003</v>
      </c>
      <c r="BA1565" s="1">
        <v>46253807035</v>
      </c>
      <c r="BB1565" s="1">
        <v>45219523360.120499</v>
      </c>
      <c r="BC1565" s="1">
        <v>42399410342.732597</v>
      </c>
      <c r="BD1565" s="1">
        <v>41072298334.550003</v>
      </c>
      <c r="BE1565" s="1">
        <v>32465922266.120499</v>
      </c>
      <c r="BF1565" s="1">
        <v>30644906241.120499</v>
      </c>
      <c r="BG1565" s="1">
        <v>27824793223.732601</v>
      </c>
      <c r="BH1565" s="1">
        <v>26497681215.549999</v>
      </c>
      <c r="BI1565" s="1">
        <v>31679189916</v>
      </c>
      <c r="BJ1565" s="1">
        <v>30644906241.120499</v>
      </c>
      <c r="BK1565" s="1">
        <v>27824793223.732601</v>
      </c>
      <c r="BL1565" s="1">
        <v>26497681215.549999</v>
      </c>
      <c r="BM1565" s="1" t="s">
        <v>121</v>
      </c>
      <c r="BN1565" s="1" t="s">
        <v>85</v>
      </c>
      <c r="BO1565" s="1" t="s">
        <v>85</v>
      </c>
      <c r="BP1565" t="s">
        <v>85</v>
      </c>
    </row>
    <row r="1566" spans="1:68" x14ac:dyDescent="0.25">
      <c r="A1566">
        <v>2175</v>
      </c>
      <c r="B1566" t="s">
        <v>405</v>
      </c>
      <c r="C1566">
        <v>2021</v>
      </c>
      <c r="D1566" s="2">
        <v>997817</v>
      </c>
      <c r="E1566" s="26">
        <v>150417.22</v>
      </c>
      <c r="F1566" t="s">
        <v>87</v>
      </c>
      <c r="I1566" s="2">
        <v>127</v>
      </c>
      <c r="J1566" s="1">
        <v>46253807035</v>
      </c>
      <c r="K1566" s="1">
        <v>20326425016</v>
      </c>
      <c r="L1566" s="1">
        <v>0</v>
      </c>
      <c r="M1566" s="1">
        <v>12424580437</v>
      </c>
      <c r="N1566" s="1">
        <v>1716234758</v>
      </c>
      <c r="O1566" s="1">
        <v>2027523126</v>
      </c>
      <c r="P1566" s="1">
        <v>1794293864</v>
      </c>
      <c r="Q1566" s="1">
        <v>557832288</v>
      </c>
      <c r="R1566" s="1">
        <v>334280998</v>
      </c>
      <c r="S1566" s="1">
        <v>8452574</v>
      </c>
      <c r="T1566" s="1">
        <v>44.046099050000002</v>
      </c>
      <c r="U1566" s="1">
        <v>4.3730429409999996</v>
      </c>
      <c r="V1566" s="1">
        <v>4581195</v>
      </c>
      <c r="W1566" s="1">
        <v>20.59455603</v>
      </c>
      <c r="X1566" s="1">
        <v>1.0394125329999999</v>
      </c>
      <c r="Y1566" s="1">
        <v>17117550635</v>
      </c>
      <c r="Z1566" s="1">
        <v>12500427958.315599</v>
      </c>
      <c r="AA1566" s="1">
        <v>58495559.809350602</v>
      </c>
      <c r="AB1566" s="1">
        <v>15296534610</v>
      </c>
      <c r="AC1566" s="1">
        <v>12500427958.315599</v>
      </c>
      <c r="AD1566" s="1">
        <v>58495559.809350602</v>
      </c>
      <c r="AE1566" s="1">
        <v>15296534610</v>
      </c>
      <c r="AF1566" s="1">
        <v>9888267988.7318001</v>
      </c>
      <c r="AG1566" s="1">
        <v>58495559.809350602</v>
      </c>
      <c r="AH1566" s="1">
        <v>15296534610</v>
      </c>
      <c r="AI1566" s="1">
        <v>8659016238.3394203</v>
      </c>
      <c r="AJ1566" s="1">
        <v>58495559.809350602</v>
      </c>
      <c r="AK1566" s="1">
        <v>22353948142</v>
      </c>
      <c r="AL1566" s="1">
        <v>31470768017.124901</v>
      </c>
      <c r="AM1566" s="1">
        <v>29649751992.124901</v>
      </c>
      <c r="AN1566" s="1">
        <v>27037592022.5411</v>
      </c>
      <c r="AO1566" s="1">
        <v>25808340272.148701</v>
      </c>
      <c r="AP1566" s="1">
        <v>14140815195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36494763337</v>
      </c>
      <c r="AW1566" s="1">
        <v>45611583212.124901</v>
      </c>
      <c r="AX1566" s="1">
        <v>43790567187.124901</v>
      </c>
      <c r="AY1566" s="1">
        <v>41178407217.5411</v>
      </c>
      <c r="AZ1566" s="1">
        <v>39949155467.148697</v>
      </c>
      <c r="BA1566" s="1">
        <v>45611583212.124901</v>
      </c>
      <c r="BB1566" s="1">
        <v>43790567187.124901</v>
      </c>
      <c r="BC1566" s="1">
        <v>41178407217.5411</v>
      </c>
      <c r="BD1566" s="1">
        <v>39949155467.148697</v>
      </c>
      <c r="BE1566" s="1">
        <v>31470768017.124901</v>
      </c>
      <c r="BF1566" s="1">
        <v>29649751992.124901</v>
      </c>
      <c r="BG1566" s="1">
        <v>27037592022.5411</v>
      </c>
      <c r="BH1566" s="1">
        <v>25808340272.148701</v>
      </c>
      <c r="BI1566" s="1">
        <v>31470768017.124901</v>
      </c>
      <c r="BJ1566" s="1">
        <v>29649751992.124901</v>
      </c>
      <c r="BK1566" s="1">
        <v>27037592022.5411</v>
      </c>
      <c r="BL1566" s="1">
        <v>25808340272.148701</v>
      </c>
      <c r="BM1566" s="1" t="s">
        <v>85</v>
      </c>
      <c r="BN1566" s="1" t="s">
        <v>85</v>
      </c>
      <c r="BO1566" s="1" t="s">
        <v>85</v>
      </c>
      <c r="BP1566" t="s">
        <v>85</v>
      </c>
    </row>
    <row r="1567" spans="1:68" x14ac:dyDescent="0.25">
      <c r="A1567">
        <v>2177</v>
      </c>
      <c r="B1567" t="s">
        <v>406</v>
      </c>
      <c r="C1567">
        <v>2017</v>
      </c>
      <c r="D1567" s="2">
        <v>38113</v>
      </c>
      <c r="E1567" s="26">
        <v>136040.07</v>
      </c>
      <c r="F1567" t="s">
        <v>91</v>
      </c>
      <c r="G1567" t="s">
        <v>551</v>
      </c>
      <c r="H1567">
        <v>159</v>
      </c>
      <c r="I1567" s="2">
        <v>183</v>
      </c>
      <c r="J1567" s="1">
        <v>2545757835</v>
      </c>
      <c r="K1567" s="1">
        <v>1428539195</v>
      </c>
      <c r="L1567" s="1">
        <v>417532704.30000001</v>
      </c>
      <c r="M1567" s="1">
        <v>228468545.69999999</v>
      </c>
      <c r="N1567" s="1">
        <v>254859820.30000001</v>
      </c>
      <c r="O1567" s="1">
        <v>65558962.530000001</v>
      </c>
      <c r="P1567" s="1">
        <v>65558962.530000001</v>
      </c>
      <c r="Q1567" s="1">
        <v>49362275</v>
      </c>
      <c r="R1567" s="1">
        <v>9558209</v>
      </c>
      <c r="S1567" s="1">
        <v>774250</v>
      </c>
      <c r="T1567" s="1">
        <v>49.813811450000003</v>
      </c>
      <c r="U1567" s="1">
        <v>3.1115463239999999</v>
      </c>
      <c r="V1567" s="1">
        <v>332172</v>
      </c>
      <c r="W1567" s="1">
        <v>20.94</v>
      </c>
      <c r="X1567" s="1">
        <v>0.93</v>
      </c>
      <c r="Y1567" s="1">
        <v>653828515</v>
      </c>
      <c r="Z1567" s="1">
        <v>1210144317.8350201</v>
      </c>
      <c r="AA1567" s="1">
        <v>4312522.6415999997</v>
      </c>
      <c r="AB1567" s="1">
        <v>584272290</v>
      </c>
      <c r="AC1567" s="1">
        <v>1210144317.8350201</v>
      </c>
      <c r="AD1567" s="1">
        <v>4312522.6415999997</v>
      </c>
      <c r="AE1567" s="1">
        <v>584272290</v>
      </c>
      <c r="AF1567" s="1">
        <v>957752628.68603003</v>
      </c>
      <c r="AG1567" s="1">
        <v>4312522.6415999997</v>
      </c>
      <c r="AH1567" s="1">
        <v>584272290</v>
      </c>
      <c r="AI1567" s="1">
        <v>838980069.08650303</v>
      </c>
      <c r="AJ1567" s="1">
        <v>4312522.6415999997</v>
      </c>
      <c r="AK1567" s="1">
        <v>1911630861.8299999</v>
      </c>
      <c r="AL1567" s="1">
        <v>2351377022.3066201</v>
      </c>
      <c r="AM1567" s="1">
        <v>2281820797.3066201</v>
      </c>
      <c r="AN1567" s="1">
        <v>2029429108.15763</v>
      </c>
      <c r="AO1567" s="1">
        <v>1910656548.5581</v>
      </c>
      <c r="AP1567" s="1">
        <v>483328366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2394959227.8299999</v>
      </c>
      <c r="AW1567" s="1">
        <v>2834705388.3066201</v>
      </c>
      <c r="AX1567" s="1">
        <v>2765149163.3066201</v>
      </c>
      <c r="AY1567" s="1">
        <v>2512757474.15763</v>
      </c>
      <c r="AZ1567" s="1">
        <v>2393984914.5581002</v>
      </c>
      <c r="BA1567" s="1">
        <v>2545757835</v>
      </c>
      <c r="BB1567" s="1">
        <v>2545757835</v>
      </c>
      <c r="BC1567" s="1">
        <v>2512757474.15763</v>
      </c>
      <c r="BD1567" s="1">
        <v>2393984914.5581002</v>
      </c>
      <c r="BE1567" s="1">
        <v>2351377022.3066201</v>
      </c>
      <c r="BF1567" s="1">
        <v>2281820797.3066201</v>
      </c>
      <c r="BG1567" s="1">
        <v>2029429108.15763</v>
      </c>
      <c r="BH1567" s="1">
        <v>1910656548.5581</v>
      </c>
      <c r="BI1567" s="1">
        <v>2062429469</v>
      </c>
      <c r="BJ1567" s="1">
        <v>2062429469</v>
      </c>
      <c r="BK1567" s="1">
        <v>2029429108.15763</v>
      </c>
      <c r="BL1567" s="1">
        <v>1910656548.5581</v>
      </c>
      <c r="BM1567" s="1" t="s">
        <v>121</v>
      </c>
      <c r="BN1567" s="1" t="s">
        <v>121</v>
      </c>
      <c r="BO1567" s="1" t="s">
        <v>85</v>
      </c>
      <c r="BP1567" t="s">
        <v>85</v>
      </c>
    </row>
    <row r="1568" spans="1:68" x14ac:dyDescent="0.25">
      <c r="A1568">
        <v>2177</v>
      </c>
      <c r="B1568" t="s">
        <v>406</v>
      </c>
      <c r="C1568">
        <v>2018</v>
      </c>
      <c r="D1568" s="2">
        <v>38175</v>
      </c>
      <c r="E1568" s="26">
        <v>136040.07</v>
      </c>
      <c r="F1568" t="s">
        <v>91</v>
      </c>
      <c r="G1568" t="s">
        <v>551</v>
      </c>
      <c r="H1568">
        <v>159</v>
      </c>
      <c r="I1568" s="2">
        <v>183</v>
      </c>
      <c r="J1568" s="1">
        <v>2549899125</v>
      </c>
      <c r="K1568" s="1">
        <v>1531802538</v>
      </c>
      <c r="L1568" s="1">
        <v>741822971</v>
      </c>
      <c r="M1568" s="1">
        <v>294982337.39999998</v>
      </c>
      <c r="N1568" s="1">
        <v>31418.184000000001</v>
      </c>
      <c r="O1568" s="1">
        <v>65558962.530000001</v>
      </c>
      <c r="P1568" s="1">
        <v>65558962.530000001</v>
      </c>
      <c r="Q1568" s="1">
        <v>49362275</v>
      </c>
      <c r="R1568" s="1">
        <v>9558209</v>
      </c>
      <c r="S1568" s="1">
        <v>774250</v>
      </c>
      <c r="T1568" s="1">
        <v>51.0436877</v>
      </c>
      <c r="U1568" s="1">
        <v>2.150540624</v>
      </c>
      <c r="V1568" s="1">
        <v>332172</v>
      </c>
      <c r="W1568" s="1">
        <v>20.94</v>
      </c>
      <c r="X1568" s="1">
        <v>0.93</v>
      </c>
      <c r="Y1568" s="1">
        <v>654892125</v>
      </c>
      <c r="Z1568" s="1">
        <v>1266914226.8680601</v>
      </c>
      <c r="AA1568" s="1">
        <v>4312522.6415999997</v>
      </c>
      <c r="AB1568" s="1">
        <v>585222750</v>
      </c>
      <c r="AC1568" s="1">
        <v>1266914226.8680601</v>
      </c>
      <c r="AD1568" s="1">
        <v>4312522.6415999997</v>
      </c>
      <c r="AE1568" s="1">
        <v>585222750</v>
      </c>
      <c r="AF1568" s="1">
        <v>1002682418.30313</v>
      </c>
      <c r="AG1568" s="1">
        <v>4312522.6415999997</v>
      </c>
      <c r="AH1568" s="1">
        <v>585222750</v>
      </c>
      <c r="AI1568" s="1">
        <v>878338037.80198801</v>
      </c>
      <c r="AJ1568" s="1">
        <v>4312522.6415999997</v>
      </c>
      <c r="AK1568" s="1">
        <v>2339184471.5300002</v>
      </c>
      <c r="AL1568" s="1">
        <v>2733500808.03966</v>
      </c>
      <c r="AM1568" s="1">
        <v>2663831433.03966</v>
      </c>
      <c r="AN1568" s="1">
        <v>2399599624.47473</v>
      </c>
      <c r="AO1568" s="1">
        <v>2275255243.9735799</v>
      </c>
      <c r="AP1568" s="1">
        <v>295013755.58399999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2634198227.1139998</v>
      </c>
      <c r="AW1568" s="1">
        <v>3028514563.6236601</v>
      </c>
      <c r="AX1568" s="1">
        <v>2958845188.6236601</v>
      </c>
      <c r="AY1568" s="1">
        <v>2694613380.0587301</v>
      </c>
      <c r="AZ1568" s="1">
        <v>2570268999.55758</v>
      </c>
      <c r="BA1568" s="1">
        <v>2549899125</v>
      </c>
      <c r="BB1568" s="1">
        <v>2549899125</v>
      </c>
      <c r="BC1568" s="1">
        <v>2549899125</v>
      </c>
      <c r="BD1568" s="1">
        <v>2549899125</v>
      </c>
      <c r="BE1568" s="1">
        <v>2733500808.03966</v>
      </c>
      <c r="BF1568" s="1">
        <v>2663831433.03966</v>
      </c>
      <c r="BG1568" s="1">
        <v>2399599624.47473</v>
      </c>
      <c r="BH1568" s="1">
        <v>2275255243.9735799</v>
      </c>
      <c r="BI1568" s="1">
        <v>2254885369.4159999</v>
      </c>
      <c r="BJ1568" s="1">
        <v>2254885369.4159999</v>
      </c>
      <c r="BK1568" s="1">
        <v>2254885369.4159999</v>
      </c>
      <c r="BL1568" s="1">
        <v>2254885369.4159999</v>
      </c>
      <c r="BM1568" s="1" t="s">
        <v>121</v>
      </c>
      <c r="BN1568" s="1" t="s">
        <v>121</v>
      </c>
      <c r="BO1568" s="1" t="s">
        <v>121</v>
      </c>
      <c r="BP1568" t="s">
        <v>121</v>
      </c>
    </row>
    <row r="1569" spans="1:68" x14ac:dyDescent="0.25">
      <c r="A1569">
        <v>2177</v>
      </c>
      <c r="B1569" t="s">
        <v>406</v>
      </c>
      <c r="C1569">
        <v>2019</v>
      </c>
      <c r="D1569" s="2">
        <v>38238</v>
      </c>
      <c r="E1569" s="26">
        <v>136040.07</v>
      </c>
      <c r="F1569" t="s">
        <v>91</v>
      </c>
      <c r="G1569" t="s">
        <v>551</v>
      </c>
      <c r="H1569">
        <v>159</v>
      </c>
      <c r="I1569" s="2">
        <v>183</v>
      </c>
      <c r="J1569" s="1">
        <v>2554107210</v>
      </c>
      <c r="K1569" s="1">
        <v>1480170874</v>
      </c>
      <c r="L1569" s="1">
        <v>579677837.79999995</v>
      </c>
      <c r="M1569" s="1">
        <v>261725440.30000001</v>
      </c>
      <c r="N1569" s="1">
        <v>72338922</v>
      </c>
      <c r="O1569" s="1">
        <v>65558962.530000001</v>
      </c>
      <c r="P1569" s="1">
        <v>65558962.530000001</v>
      </c>
      <c r="Q1569" s="1">
        <v>49362275</v>
      </c>
      <c r="R1569" s="1">
        <v>9558209</v>
      </c>
      <c r="S1569" s="1">
        <v>774250</v>
      </c>
      <c r="T1569" s="1">
        <v>45.894948939999999</v>
      </c>
      <c r="U1569" s="1">
        <v>5.565636198</v>
      </c>
      <c r="V1569" s="1">
        <v>332172</v>
      </c>
      <c r="W1569" s="1">
        <v>20.94</v>
      </c>
      <c r="X1569" s="1">
        <v>0.93</v>
      </c>
      <c r="Y1569" s="1">
        <v>655972890</v>
      </c>
      <c r="Z1569" s="1">
        <v>1045009027.40481</v>
      </c>
      <c r="AA1569" s="1">
        <v>4312522.6415999997</v>
      </c>
      <c r="AB1569" s="1">
        <v>586188540</v>
      </c>
      <c r="AC1569" s="1">
        <v>1045009027.40481</v>
      </c>
      <c r="AD1569" s="1">
        <v>4312522.6415999997</v>
      </c>
      <c r="AE1569" s="1">
        <v>586188540</v>
      </c>
      <c r="AF1569" s="1">
        <v>827058498.93023598</v>
      </c>
      <c r="AG1569" s="1">
        <v>4312522.6415999997</v>
      </c>
      <c r="AH1569" s="1">
        <v>586188540</v>
      </c>
      <c r="AI1569" s="1">
        <v>724493544.353966</v>
      </c>
      <c r="AJ1569" s="1">
        <v>4312522.6415999997</v>
      </c>
      <c r="AK1569" s="1">
        <v>2125407674.3299999</v>
      </c>
      <c r="AL1569" s="1">
        <v>2350531240.37641</v>
      </c>
      <c r="AM1569" s="1">
        <v>2280746890.37641</v>
      </c>
      <c r="AN1569" s="1">
        <v>2062796361.90183</v>
      </c>
      <c r="AO1569" s="1">
        <v>1960231407.3255601</v>
      </c>
      <c r="AP1569" s="1">
        <v>334064362.30000001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2459472036.6300001</v>
      </c>
      <c r="AW1569" s="1">
        <v>2684595602.6764102</v>
      </c>
      <c r="AX1569" s="1">
        <v>2614811252.6764102</v>
      </c>
      <c r="AY1569" s="1">
        <v>2396860724.2018299</v>
      </c>
      <c r="AZ1569" s="1">
        <v>2294295769.6255598</v>
      </c>
      <c r="BA1569" s="1">
        <v>2554107210</v>
      </c>
      <c r="BB1569" s="1">
        <v>2554107210</v>
      </c>
      <c r="BC1569" s="1">
        <v>2396860724.2018299</v>
      </c>
      <c r="BD1569" s="1">
        <v>2294295769.6255598</v>
      </c>
      <c r="BE1569" s="1">
        <v>2350531240.37641</v>
      </c>
      <c r="BF1569" s="1">
        <v>2280746890.37641</v>
      </c>
      <c r="BG1569" s="1">
        <v>2062796361.90183</v>
      </c>
      <c r="BH1569" s="1">
        <v>1960231407.3255601</v>
      </c>
      <c r="BI1569" s="1">
        <v>2220042847.6999998</v>
      </c>
      <c r="BJ1569" s="1">
        <v>2220042847.6999998</v>
      </c>
      <c r="BK1569" s="1">
        <v>2062796361.90183</v>
      </c>
      <c r="BL1569" s="1">
        <v>1960231407.3255601</v>
      </c>
      <c r="BM1569" s="1" t="s">
        <v>121</v>
      </c>
      <c r="BN1569" s="1" t="s">
        <v>121</v>
      </c>
      <c r="BO1569" s="1" t="s">
        <v>85</v>
      </c>
      <c r="BP1569" t="s">
        <v>85</v>
      </c>
    </row>
    <row r="1570" spans="1:68" x14ac:dyDescent="0.25">
      <c r="A1570">
        <v>2177</v>
      </c>
      <c r="B1570" t="s">
        <v>406</v>
      </c>
      <c r="C1570">
        <v>2020</v>
      </c>
      <c r="D1570" s="2">
        <v>38301</v>
      </c>
      <c r="E1570" s="26">
        <v>136040.07</v>
      </c>
      <c r="F1570" t="s">
        <v>91</v>
      </c>
      <c r="G1570" t="s">
        <v>551</v>
      </c>
      <c r="H1570">
        <v>159</v>
      </c>
      <c r="I1570" s="2">
        <v>183</v>
      </c>
      <c r="J1570" s="1">
        <v>2558315295</v>
      </c>
      <c r="K1570" s="1">
        <v>1496926109</v>
      </c>
      <c r="L1570" s="1">
        <v>450043044.19999999</v>
      </c>
      <c r="M1570" s="1">
        <v>227101106.69999999</v>
      </c>
      <c r="N1570" s="1">
        <v>0</v>
      </c>
      <c r="O1570" s="1">
        <v>65558962.530000001</v>
      </c>
      <c r="P1570" s="1">
        <v>65558962.530000001</v>
      </c>
      <c r="Q1570" s="1">
        <v>49362275</v>
      </c>
      <c r="R1570" s="1">
        <v>9558209</v>
      </c>
      <c r="S1570" s="1">
        <v>774250</v>
      </c>
      <c r="T1570" s="1">
        <v>47.090357789999999</v>
      </c>
      <c r="U1570" s="1">
        <v>2.7364693020000002</v>
      </c>
      <c r="V1570" s="1">
        <v>332172</v>
      </c>
      <c r="W1570" s="1">
        <v>20.94</v>
      </c>
      <c r="X1570" s="1">
        <v>0.93</v>
      </c>
      <c r="Y1570" s="1">
        <v>657053655</v>
      </c>
      <c r="Z1570" s="1">
        <v>1149293422.5530701</v>
      </c>
      <c r="AA1570" s="1">
        <v>4312522.6415999997</v>
      </c>
      <c r="AB1570" s="1">
        <v>587154330</v>
      </c>
      <c r="AC1570" s="1">
        <v>1149293422.5530701</v>
      </c>
      <c r="AD1570" s="1">
        <v>4312522.6415999997</v>
      </c>
      <c r="AE1570" s="1">
        <v>587154330</v>
      </c>
      <c r="AF1570" s="1">
        <v>909592996.76836503</v>
      </c>
      <c r="AG1570" s="1">
        <v>4312522.6415999997</v>
      </c>
      <c r="AH1570" s="1">
        <v>587154330</v>
      </c>
      <c r="AI1570" s="1">
        <v>796792796.39909101</v>
      </c>
      <c r="AJ1570" s="1">
        <v>4312522.6415999997</v>
      </c>
      <c r="AK1570" s="1">
        <v>2012528115.73</v>
      </c>
      <c r="AL1570" s="1">
        <v>2326261606.9246702</v>
      </c>
      <c r="AM1570" s="1">
        <v>2256362281.9246702</v>
      </c>
      <c r="AN1570" s="1">
        <v>2016661856.1399601</v>
      </c>
      <c r="AO1570" s="1">
        <v>1903861655.77069</v>
      </c>
      <c r="AP1570" s="1">
        <v>227101106.69999999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2239629222.4299998</v>
      </c>
      <c r="AW1570" s="1">
        <v>2553362713.62467</v>
      </c>
      <c r="AX1570" s="1">
        <v>2483463388.62467</v>
      </c>
      <c r="AY1570" s="1">
        <v>2243762962.8399601</v>
      </c>
      <c r="AZ1570" s="1">
        <v>2130962762.47069</v>
      </c>
      <c r="BA1570" s="1">
        <v>2553362713.62467</v>
      </c>
      <c r="BB1570" s="1">
        <v>2483463388.62467</v>
      </c>
      <c r="BC1570" s="1">
        <v>2243762962.8399601</v>
      </c>
      <c r="BD1570" s="1">
        <v>2130962762.47069</v>
      </c>
      <c r="BE1570" s="1">
        <v>2326261606.9246702</v>
      </c>
      <c r="BF1570" s="1">
        <v>2256362281.9246702</v>
      </c>
      <c r="BG1570" s="1">
        <v>2016661856.1399601</v>
      </c>
      <c r="BH1570" s="1">
        <v>1903861655.77069</v>
      </c>
      <c r="BI1570" s="1">
        <v>2326261606.9246702</v>
      </c>
      <c r="BJ1570" s="1">
        <v>2256362281.9246702</v>
      </c>
      <c r="BK1570" s="1">
        <v>2016661856.1399601</v>
      </c>
      <c r="BL1570" s="1">
        <v>1903861655.77069</v>
      </c>
      <c r="BM1570" s="1" t="s">
        <v>85</v>
      </c>
      <c r="BN1570" s="1" t="s">
        <v>85</v>
      </c>
      <c r="BO1570" s="1" t="s">
        <v>85</v>
      </c>
      <c r="BP1570" t="s">
        <v>85</v>
      </c>
    </row>
    <row r="1571" spans="1:68" x14ac:dyDescent="0.25">
      <c r="A1571">
        <v>2177</v>
      </c>
      <c r="B1571" t="s">
        <v>406</v>
      </c>
      <c r="C1571">
        <v>2021</v>
      </c>
      <c r="D1571" s="2">
        <v>38894</v>
      </c>
      <c r="E1571" s="26">
        <v>136040.07</v>
      </c>
      <c r="F1571" t="s">
        <v>91</v>
      </c>
      <c r="G1571" t="s">
        <v>551</v>
      </c>
      <c r="H1571">
        <v>159</v>
      </c>
      <c r="I1571" s="2">
        <v>183</v>
      </c>
      <c r="J1571" s="1">
        <v>2597924730</v>
      </c>
      <c r="K1571" s="1">
        <v>1484013434</v>
      </c>
      <c r="L1571" s="1">
        <v>718455835.89999998</v>
      </c>
      <c r="M1571" s="1">
        <v>227470066.09999999</v>
      </c>
      <c r="N1571" s="1">
        <v>36081481.229999997</v>
      </c>
      <c r="O1571" s="1">
        <v>65558962.530000001</v>
      </c>
      <c r="P1571" s="1">
        <v>65558962.530000001</v>
      </c>
      <c r="Q1571" s="1">
        <v>49362275</v>
      </c>
      <c r="R1571" s="1">
        <v>9558209</v>
      </c>
      <c r="S1571" s="1">
        <v>774250</v>
      </c>
      <c r="T1571" s="1">
        <v>45.606686940000003</v>
      </c>
      <c r="U1571" s="1">
        <v>2.249949296</v>
      </c>
      <c r="V1571" s="1">
        <v>332172</v>
      </c>
      <c r="W1571" s="1">
        <v>20.94</v>
      </c>
      <c r="X1571" s="1">
        <v>0.93</v>
      </c>
      <c r="Y1571" s="1">
        <v>667226570</v>
      </c>
      <c r="Z1571" s="1">
        <v>1123455351.8591599</v>
      </c>
      <c r="AA1571" s="1">
        <v>4312522.6415999997</v>
      </c>
      <c r="AB1571" s="1">
        <v>596245020</v>
      </c>
      <c r="AC1571" s="1">
        <v>1123455351.8591599</v>
      </c>
      <c r="AD1571" s="1">
        <v>4312522.6415999997</v>
      </c>
      <c r="AE1571" s="1">
        <v>596245020</v>
      </c>
      <c r="AF1571" s="1">
        <v>889143799.29451895</v>
      </c>
      <c r="AG1571" s="1">
        <v>4312522.6415999997</v>
      </c>
      <c r="AH1571" s="1">
        <v>596245020</v>
      </c>
      <c r="AI1571" s="1">
        <v>778879539.26409602</v>
      </c>
      <c r="AJ1571" s="1">
        <v>4312522.6415999997</v>
      </c>
      <c r="AK1571" s="1">
        <v>2268028232.4299998</v>
      </c>
      <c r="AL1571" s="1">
        <v>2579009242.9307599</v>
      </c>
      <c r="AM1571" s="1">
        <v>2508027692.9307599</v>
      </c>
      <c r="AN1571" s="1">
        <v>2273716140.3661098</v>
      </c>
      <c r="AO1571" s="1">
        <v>2163451880.33569</v>
      </c>
      <c r="AP1571" s="1">
        <v>263551547.329999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2531579779.7600002</v>
      </c>
      <c r="AW1571" s="1">
        <v>2842560790.2607598</v>
      </c>
      <c r="AX1571" s="1">
        <v>2771579240.2607598</v>
      </c>
      <c r="AY1571" s="1">
        <v>2537267687.6961098</v>
      </c>
      <c r="AZ1571" s="1">
        <v>2427003427.6656899</v>
      </c>
      <c r="BA1571" s="1">
        <v>2597924730</v>
      </c>
      <c r="BB1571" s="1">
        <v>2597924730</v>
      </c>
      <c r="BC1571" s="1">
        <v>2537267687.6961098</v>
      </c>
      <c r="BD1571" s="1">
        <v>2427003427.6656899</v>
      </c>
      <c r="BE1571" s="1">
        <v>2579009242.9307599</v>
      </c>
      <c r="BF1571" s="1">
        <v>2508027692.9307599</v>
      </c>
      <c r="BG1571" s="1">
        <v>2273716140.3661098</v>
      </c>
      <c r="BH1571" s="1">
        <v>2163451880.33569</v>
      </c>
      <c r="BI1571" s="1">
        <v>2334373182.6700001</v>
      </c>
      <c r="BJ1571" s="1">
        <v>2334373182.6700001</v>
      </c>
      <c r="BK1571" s="1">
        <v>2273716140.3661098</v>
      </c>
      <c r="BL1571" s="1">
        <v>2163451880.33569</v>
      </c>
      <c r="BM1571" s="1" t="s">
        <v>121</v>
      </c>
      <c r="BN1571" s="1" t="s">
        <v>121</v>
      </c>
      <c r="BO1571" s="1" t="s">
        <v>85</v>
      </c>
      <c r="BP1571" t="s">
        <v>85</v>
      </c>
    </row>
    <row r="1572" spans="1:68" x14ac:dyDescent="0.25">
      <c r="A1572">
        <v>2179</v>
      </c>
      <c r="B1572" t="s">
        <v>407</v>
      </c>
      <c r="C1572">
        <v>2017</v>
      </c>
      <c r="D1572" s="2">
        <v>29536</v>
      </c>
      <c r="E1572" s="26">
        <v>131280.45000000001</v>
      </c>
      <c r="F1572" t="s">
        <v>97</v>
      </c>
      <c r="I1572" s="2">
        <v>413</v>
      </c>
      <c r="J1572" s="1">
        <v>4452404320</v>
      </c>
      <c r="K1572" s="1">
        <v>2949205714</v>
      </c>
      <c r="L1572" s="1">
        <v>60227040.329999998</v>
      </c>
      <c r="M1572" s="1">
        <v>132148873.09999999</v>
      </c>
      <c r="N1572" s="1">
        <v>175959.54</v>
      </c>
      <c r="O1572" s="1">
        <v>245068920.19999999</v>
      </c>
      <c r="P1572" s="1">
        <v>245075098.09999999</v>
      </c>
      <c r="Q1572" s="1">
        <v>97818234</v>
      </c>
      <c r="R1572" s="1">
        <v>44936021</v>
      </c>
      <c r="S1572" s="1">
        <v>2056265</v>
      </c>
      <c r="T1572" s="1">
        <v>57.162471140000001</v>
      </c>
      <c r="U1572" s="1">
        <v>8.9524172980000003</v>
      </c>
      <c r="V1572" s="1">
        <v>3618614</v>
      </c>
      <c r="W1572" s="1">
        <v>39.61</v>
      </c>
      <c r="X1572" s="1">
        <v>0.91</v>
      </c>
      <c r="Y1572" s="1">
        <v>506690080</v>
      </c>
      <c r="Z1572" s="1">
        <v>2615413820.1605601</v>
      </c>
      <c r="AA1572" s="1">
        <v>88866646.334799901</v>
      </c>
      <c r="AB1572" s="1">
        <v>452786880</v>
      </c>
      <c r="AC1572" s="1">
        <v>2615413820.1605601</v>
      </c>
      <c r="AD1572" s="1">
        <v>88866646.334799901</v>
      </c>
      <c r="AE1572" s="1">
        <v>452786880</v>
      </c>
      <c r="AF1572" s="1">
        <v>2072699109.5348201</v>
      </c>
      <c r="AG1572" s="1">
        <v>88866646.334799901</v>
      </c>
      <c r="AH1572" s="1">
        <v>452786880</v>
      </c>
      <c r="AI1572" s="1">
        <v>1817303951.5932901</v>
      </c>
      <c r="AJ1572" s="1">
        <v>88866646.334799901</v>
      </c>
      <c r="AK1572" s="1">
        <v>3254501674.5299902</v>
      </c>
      <c r="AL1572" s="1">
        <v>3516272684.9253602</v>
      </c>
      <c r="AM1572" s="1">
        <v>3462369484.9253602</v>
      </c>
      <c r="AN1572" s="1">
        <v>2919654774.2996202</v>
      </c>
      <c r="AO1572" s="1">
        <v>2664259616.3580899</v>
      </c>
      <c r="AP1572" s="1">
        <v>132324832.64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3386826507.1699901</v>
      </c>
      <c r="AW1572" s="1">
        <v>3648597517.5653601</v>
      </c>
      <c r="AX1572" s="1">
        <v>3594694317.5653601</v>
      </c>
      <c r="AY1572" s="1">
        <v>3051979606.93962</v>
      </c>
      <c r="AZ1572" s="1">
        <v>2796584448.9980898</v>
      </c>
      <c r="BA1572" s="1">
        <v>3648597517.5653601</v>
      </c>
      <c r="BB1572" s="1">
        <v>3594694317.5653601</v>
      </c>
      <c r="BC1572" s="1">
        <v>3051979606.93962</v>
      </c>
      <c r="BD1572" s="1">
        <v>2796584448.9980898</v>
      </c>
      <c r="BE1572" s="1">
        <v>3516272684.9253602</v>
      </c>
      <c r="BF1572" s="1">
        <v>3462369484.9253602</v>
      </c>
      <c r="BG1572" s="1">
        <v>2919654774.2996202</v>
      </c>
      <c r="BH1572" s="1">
        <v>2664259616.3580899</v>
      </c>
      <c r="BI1572" s="1">
        <v>3516272684.9253602</v>
      </c>
      <c r="BJ1572" s="1">
        <v>3462369484.9253602</v>
      </c>
      <c r="BK1572" s="1">
        <v>2919654774.2996202</v>
      </c>
      <c r="BL1572" s="1">
        <v>2664259616.3580899</v>
      </c>
      <c r="BM1572" s="1" t="s">
        <v>85</v>
      </c>
      <c r="BN1572" s="1" t="s">
        <v>85</v>
      </c>
      <c r="BO1572" s="1" t="s">
        <v>85</v>
      </c>
      <c r="BP1572" t="s">
        <v>85</v>
      </c>
    </row>
    <row r="1573" spans="1:68" x14ac:dyDescent="0.25">
      <c r="A1573">
        <v>2179</v>
      </c>
      <c r="B1573" t="s">
        <v>407</v>
      </c>
      <c r="C1573">
        <v>2018</v>
      </c>
      <c r="D1573" s="2">
        <v>29580</v>
      </c>
      <c r="E1573" s="26">
        <v>131280.45000000001</v>
      </c>
      <c r="F1573" t="s">
        <v>97</v>
      </c>
      <c r="I1573" s="2">
        <v>413</v>
      </c>
      <c r="J1573" s="1">
        <v>4459037100</v>
      </c>
      <c r="K1573" s="1">
        <v>3025419004</v>
      </c>
      <c r="L1573" s="1">
        <v>260094268.19999999</v>
      </c>
      <c r="M1573" s="1">
        <v>185656865.80000001</v>
      </c>
      <c r="N1573" s="1">
        <v>944967.9</v>
      </c>
      <c r="O1573" s="1">
        <v>245068920.19999999</v>
      </c>
      <c r="P1573" s="1">
        <v>245075098.09999999</v>
      </c>
      <c r="Q1573" s="1">
        <v>97818234</v>
      </c>
      <c r="R1573" s="1">
        <v>44936021</v>
      </c>
      <c r="S1573" s="1">
        <v>2056265</v>
      </c>
      <c r="T1573" s="1">
        <v>58.2098388</v>
      </c>
      <c r="U1573" s="1">
        <v>6.1156925490000003</v>
      </c>
      <c r="V1573" s="1">
        <v>3618614</v>
      </c>
      <c r="W1573" s="1">
        <v>39.61</v>
      </c>
      <c r="X1573" s="1">
        <v>0.91</v>
      </c>
      <c r="Y1573" s="1">
        <v>507444900</v>
      </c>
      <c r="Z1573" s="1">
        <v>2826127315.7017999</v>
      </c>
      <c r="AA1573" s="1">
        <v>88866646.334799901</v>
      </c>
      <c r="AB1573" s="1">
        <v>453461400</v>
      </c>
      <c r="AC1573" s="1">
        <v>2826127315.7017999</v>
      </c>
      <c r="AD1573" s="1">
        <v>88866646.334799901</v>
      </c>
      <c r="AE1573" s="1">
        <v>453461400</v>
      </c>
      <c r="AF1573" s="1">
        <v>2239688238.06534</v>
      </c>
      <c r="AG1573" s="1">
        <v>88866646.334799901</v>
      </c>
      <c r="AH1573" s="1">
        <v>453461400</v>
      </c>
      <c r="AI1573" s="1">
        <v>1963716907.41289</v>
      </c>
      <c r="AJ1573" s="1">
        <v>88866646.334799901</v>
      </c>
      <c r="AK1573" s="1">
        <v>3530582192.3999901</v>
      </c>
      <c r="AL1573" s="1">
        <v>3927608228.3365998</v>
      </c>
      <c r="AM1573" s="1">
        <v>3873624728.3365998</v>
      </c>
      <c r="AN1573" s="1">
        <v>3287185650.70014</v>
      </c>
      <c r="AO1573" s="1">
        <v>3011214320.0476899</v>
      </c>
      <c r="AP1573" s="1">
        <v>186601833.69999999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3717184026.0999899</v>
      </c>
      <c r="AW1573" s="1">
        <v>4114210062.0366001</v>
      </c>
      <c r="AX1573" s="1">
        <v>4060226562.0366001</v>
      </c>
      <c r="AY1573" s="1">
        <v>3473787484.4001398</v>
      </c>
      <c r="AZ1573" s="1">
        <v>3197816153.7476902</v>
      </c>
      <c r="BA1573" s="1">
        <v>4114210062.0366001</v>
      </c>
      <c r="BB1573" s="1">
        <v>4060226562.0366001</v>
      </c>
      <c r="BC1573" s="1">
        <v>3473787484.4001398</v>
      </c>
      <c r="BD1573" s="1">
        <v>3197816153.7476902</v>
      </c>
      <c r="BE1573" s="1">
        <v>3927608228.3365998</v>
      </c>
      <c r="BF1573" s="1">
        <v>3873624728.3365998</v>
      </c>
      <c r="BG1573" s="1">
        <v>3287185650.70014</v>
      </c>
      <c r="BH1573" s="1">
        <v>3011214320.0476899</v>
      </c>
      <c r="BI1573" s="1">
        <v>3927608228.3365998</v>
      </c>
      <c r="BJ1573" s="1">
        <v>3873624728.3365998</v>
      </c>
      <c r="BK1573" s="1">
        <v>3287185650.70014</v>
      </c>
      <c r="BL1573" s="1">
        <v>3011214320.0476899</v>
      </c>
      <c r="BM1573" s="1" t="s">
        <v>85</v>
      </c>
      <c r="BN1573" s="1" t="s">
        <v>85</v>
      </c>
      <c r="BO1573" s="1" t="s">
        <v>85</v>
      </c>
      <c r="BP1573" t="s">
        <v>85</v>
      </c>
    </row>
    <row r="1574" spans="1:68" x14ac:dyDescent="0.25">
      <c r="A1574">
        <v>2179</v>
      </c>
      <c r="B1574" t="s">
        <v>407</v>
      </c>
      <c r="C1574">
        <v>2019</v>
      </c>
      <c r="D1574" s="2">
        <v>29603</v>
      </c>
      <c r="E1574" s="26">
        <v>131280.45000000001</v>
      </c>
      <c r="F1574" t="s">
        <v>97</v>
      </c>
      <c r="I1574" s="2">
        <v>413</v>
      </c>
      <c r="J1574" s="1">
        <v>4462504235</v>
      </c>
      <c r="K1574" s="1">
        <v>2977408118</v>
      </c>
      <c r="L1574" s="1">
        <v>248360373.69999999</v>
      </c>
      <c r="M1574" s="1">
        <v>182186552.59999999</v>
      </c>
      <c r="N1574" s="1">
        <v>1019913.63</v>
      </c>
      <c r="O1574" s="1">
        <v>245068920.19999999</v>
      </c>
      <c r="P1574" s="1">
        <v>245075098.09999999</v>
      </c>
      <c r="Q1574" s="1">
        <v>97818234</v>
      </c>
      <c r="R1574" s="1">
        <v>44936021</v>
      </c>
      <c r="S1574" s="1">
        <v>2056265</v>
      </c>
      <c r="T1574" s="1">
        <v>55.178218719999997</v>
      </c>
      <c r="U1574" s="1">
        <v>7.6426324579999996</v>
      </c>
      <c r="V1574" s="1">
        <v>3618614</v>
      </c>
      <c r="W1574" s="1">
        <v>39.61</v>
      </c>
      <c r="X1574" s="1">
        <v>0.91</v>
      </c>
      <c r="Y1574" s="1">
        <v>507839465</v>
      </c>
      <c r="Z1574" s="1">
        <v>2578823696.53689</v>
      </c>
      <c r="AA1574" s="1">
        <v>88866646.334799901</v>
      </c>
      <c r="AB1574" s="1">
        <v>453813990</v>
      </c>
      <c r="AC1574" s="1">
        <v>2578823696.53689</v>
      </c>
      <c r="AD1574" s="1">
        <v>88866646.334799901</v>
      </c>
      <c r="AE1574" s="1">
        <v>453813990</v>
      </c>
      <c r="AF1574" s="1">
        <v>2043701665.20385</v>
      </c>
      <c r="AG1574" s="1">
        <v>88866646.334799901</v>
      </c>
      <c r="AH1574" s="1">
        <v>453813990</v>
      </c>
      <c r="AI1574" s="1">
        <v>1791879532.8118401</v>
      </c>
      <c r="AJ1574" s="1">
        <v>88866646.334799901</v>
      </c>
      <c r="AK1574" s="1">
        <v>3470837411.8999901</v>
      </c>
      <c r="AL1574" s="1">
        <v>3668965279.67169</v>
      </c>
      <c r="AM1574" s="1">
        <v>3614939804.67169</v>
      </c>
      <c r="AN1574" s="1">
        <v>3079817773.3386502</v>
      </c>
      <c r="AO1574" s="1">
        <v>2827995640.94664</v>
      </c>
      <c r="AP1574" s="1">
        <v>183206466.22999999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3654043878.1299901</v>
      </c>
      <c r="AW1574" s="1">
        <v>3852171745.90169</v>
      </c>
      <c r="AX1574" s="1">
        <v>3798146270.90169</v>
      </c>
      <c r="AY1574" s="1">
        <v>3263024239.5686498</v>
      </c>
      <c r="AZ1574" s="1">
        <v>3011202107.17664</v>
      </c>
      <c r="BA1574" s="1">
        <v>3852171745.90169</v>
      </c>
      <c r="BB1574" s="1">
        <v>3798146270.90169</v>
      </c>
      <c r="BC1574" s="1">
        <v>3263024239.5686498</v>
      </c>
      <c r="BD1574" s="1">
        <v>3011202107.17664</v>
      </c>
      <c r="BE1574" s="1">
        <v>3668965279.67169</v>
      </c>
      <c r="BF1574" s="1">
        <v>3614939804.67169</v>
      </c>
      <c r="BG1574" s="1">
        <v>3079817773.3386502</v>
      </c>
      <c r="BH1574" s="1">
        <v>2827995640.94664</v>
      </c>
      <c r="BI1574" s="1">
        <v>3668965279.67169</v>
      </c>
      <c r="BJ1574" s="1">
        <v>3614939804.67169</v>
      </c>
      <c r="BK1574" s="1">
        <v>3079817773.3386502</v>
      </c>
      <c r="BL1574" s="1">
        <v>2827995640.94664</v>
      </c>
      <c r="BM1574" s="1" t="s">
        <v>85</v>
      </c>
      <c r="BN1574" s="1" t="s">
        <v>85</v>
      </c>
      <c r="BO1574" s="1" t="s">
        <v>85</v>
      </c>
      <c r="BP1574" t="s">
        <v>85</v>
      </c>
    </row>
    <row r="1575" spans="1:68" x14ac:dyDescent="0.25">
      <c r="A1575">
        <v>2179</v>
      </c>
      <c r="B1575" t="s">
        <v>407</v>
      </c>
      <c r="C1575">
        <v>2020</v>
      </c>
      <c r="D1575" s="2">
        <v>29641</v>
      </c>
      <c r="E1575" s="26">
        <v>131280.45000000001</v>
      </c>
      <c r="F1575" t="s">
        <v>97</v>
      </c>
      <c r="I1575" s="2">
        <v>413</v>
      </c>
      <c r="J1575" s="1">
        <v>4468232545</v>
      </c>
      <c r="K1575" s="1">
        <v>3353358709</v>
      </c>
      <c r="L1575" s="1">
        <v>280909630.10000002</v>
      </c>
      <c r="M1575" s="1">
        <v>192229280.40000001</v>
      </c>
      <c r="N1575" s="1">
        <v>1730268.81</v>
      </c>
      <c r="O1575" s="1">
        <v>245068920.19999999</v>
      </c>
      <c r="P1575" s="1">
        <v>245075098.09999999</v>
      </c>
      <c r="Q1575" s="1">
        <v>97818234</v>
      </c>
      <c r="R1575" s="1">
        <v>44936021</v>
      </c>
      <c r="S1575" s="1">
        <v>2056265</v>
      </c>
      <c r="T1575" s="1">
        <v>57.807003760000001</v>
      </c>
      <c r="U1575" s="1">
        <v>3.0212126069999998</v>
      </c>
      <c r="V1575" s="1">
        <v>3618614</v>
      </c>
      <c r="W1575" s="1">
        <v>39.61</v>
      </c>
      <c r="X1575" s="1">
        <v>0.91</v>
      </c>
      <c r="Y1575" s="1">
        <v>508491355</v>
      </c>
      <c r="Z1575" s="1">
        <v>2972150078.8940401</v>
      </c>
      <c r="AA1575" s="1">
        <v>88866646.334799901</v>
      </c>
      <c r="AB1575" s="1">
        <v>454396530</v>
      </c>
      <c r="AC1575" s="1">
        <v>2972150078.8940401</v>
      </c>
      <c r="AD1575" s="1">
        <v>88866646.334799901</v>
      </c>
      <c r="AE1575" s="1">
        <v>454396530</v>
      </c>
      <c r="AF1575" s="1">
        <v>2355410365.44241</v>
      </c>
      <c r="AG1575" s="1">
        <v>88866646.334799901</v>
      </c>
      <c r="AH1575" s="1">
        <v>454396530</v>
      </c>
      <c r="AI1575" s="1">
        <v>2065179912.0534101</v>
      </c>
      <c r="AJ1575" s="1">
        <v>88866646.334799901</v>
      </c>
      <c r="AK1575" s="1">
        <v>3879337259.2999902</v>
      </c>
      <c r="AL1575" s="1">
        <v>4095492808.4288402</v>
      </c>
      <c r="AM1575" s="1">
        <v>4041397983.4288402</v>
      </c>
      <c r="AN1575" s="1">
        <v>3424658269.97721</v>
      </c>
      <c r="AO1575" s="1">
        <v>3134427816.5882101</v>
      </c>
      <c r="AP1575" s="1">
        <v>193959549.21000001</v>
      </c>
      <c r="AQ1575" s="1">
        <v>0</v>
      </c>
      <c r="AR1575" s="1">
        <v>0</v>
      </c>
      <c r="AS1575" s="1">
        <v>0</v>
      </c>
      <c r="AT1575" s="1">
        <v>0</v>
      </c>
      <c r="AU1575" s="1">
        <v>0</v>
      </c>
      <c r="AV1575" s="1">
        <v>4073296808.5099902</v>
      </c>
      <c r="AW1575" s="1">
        <v>4289452357.6388402</v>
      </c>
      <c r="AX1575" s="1">
        <v>4235357532.6388402</v>
      </c>
      <c r="AY1575" s="1">
        <v>3618617819.1872101</v>
      </c>
      <c r="AZ1575" s="1">
        <v>3328387365.7982101</v>
      </c>
      <c r="BA1575" s="1">
        <v>4289452357.6388402</v>
      </c>
      <c r="BB1575" s="1">
        <v>4235357532.6388402</v>
      </c>
      <c r="BC1575" s="1">
        <v>3618617819.1872101</v>
      </c>
      <c r="BD1575" s="1">
        <v>3328387365.7982101</v>
      </c>
      <c r="BE1575" s="1">
        <v>4095492808.4288402</v>
      </c>
      <c r="BF1575" s="1">
        <v>4041397983.4288402</v>
      </c>
      <c r="BG1575" s="1">
        <v>3424658269.97721</v>
      </c>
      <c r="BH1575" s="1">
        <v>3134427816.5882101</v>
      </c>
      <c r="BI1575" s="1">
        <v>4095492808.4288402</v>
      </c>
      <c r="BJ1575" s="1">
        <v>4041397983.4288402</v>
      </c>
      <c r="BK1575" s="1">
        <v>3424658269.97721</v>
      </c>
      <c r="BL1575" s="1">
        <v>3134427816.5882101</v>
      </c>
      <c r="BM1575" s="1" t="s">
        <v>85</v>
      </c>
      <c r="BN1575" s="1" t="s">
        <v>85</v>
      </c>
      <c r="BO1575" s="1" t="s">
        <v>85</v>
      </c>
      <c r="BP1575" t="s">
        <v>85</v>
      </c>
    </row>
    <row r="1576" spans="1:68" x14ac:dyDescent="0.25">
      <c r="A1576">
        <v>2179</v>
      </c>
      <c r="B1576" t="s">
        <v>407</v>
      </c>
      <c r="C1576">
        <v>2021</v>
      </c>
      <c r="D1576" s="2">
        <v>29641</v>
      </c>
      <c r="E1576" s="26">
        <v>131280.45000000001</v>
      </c>
      <c r="F1576" t="s">
        <v>97</v>
      </c>
      <c r="I1576" s="2">
        <v>413</v>
      </c>
      <c r="J1576" s="1">
        <v>4468232545</v>
      </c>
      <c r="K1576" s="1">
        <v>3191609531</v>
      </c>
      <c r="L1576" s="1">
        <v>276054450.19999999</v>
      </c>
      <c r="M1576" s="1">
        <v>192320518.69999999</v>
      </c>
      <c r="N1576" s="1">
        <v>5330922.3600000003</v>
      </c>
      <c r="O1576" s="1">
        <v>245068920.19999999</v>
      </c>
      <c r="P1576" s="1">
        <v>245075098.09999999</v>
      </c>
      <c r="Q1576" s="1">
        <v>97818234</v>
      </c>
      <c r="R1576" s="1">
        <v>44936021</v>
      </c>
      <c r="S1576" s="1">
        <v>2056265</v>
      </c>
      <c r="T1576" s="1">
        <v>58.955799560000003</v>
      </c>
      <c r="U1576" s="1">
        <v>6.2946059160000001</v>
      </c>
      <c r="V1576" s="1">
        <v>3618614</v>
      </c>
      <c r="W1576" s="1">
        <v>39.61</v>
      </c>
      <c r="X1576" s="1">
        <v>0.91</v>
      </c>
      <c r="Y1576" s="1">
        <v>508491355</v>
      </c>
      <c r="Z1576" s="1">
        <v>2856889853.1841002</v>
      </c>
      <c r="AA1576" s="1">
        <v>88866646.334799901</v>
      </c>
      <c r="AB1576" s="1">
        <v>454396530</v>
      </c>
      <c r="AC1576" s="1">
        <v>2856889853.1841002</v>
      </c>
      <c r="AD1576" s="1">
        <v>88866646.334799901</v>
      </c>
      <c r="AE1576" s="1">
        <v>454396530</v>
      </c>
      <c r="AF1576" s="1">
        <v>2264067356.7941298</v>
      </c>
      <c r="AG1576" s="1">
        <v>88866646.334799901</v>
      </c>
      <c r="AH1576" s="1">
        <v>454396530</v>
      </c>
      <c r="AI1576" s="1">
        <v>1985092064.3753099</v>
      </c>
      <c r="AJ1576" s="1">
        <v>88866646.334799901</v>
      </c>
      <c r="AK1576" s="1">
        <v>3712732901.3999901</v>
      </c>
      <c r="AL1576" s="1">
        <v>3975377402.8189001</v>
      </c>
      <c r="AM1576" s="1">
        <v>3921282577.8189001</v>
      </c>
      <c r="AN1576" s="1">
        <v>3328460081.4289298</v>
      </c>
      <c r="AO1576" s="1">
        <v>3049484789.0101099</v>
      </c>
      <c r="AP1576" s="1">
        <v>197651441.06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3910384342.45999</v>
      </c>
      <c r="AW1576" s="1">
        <v>4173028843.8789001</v>
      </c>
      <c r="AX1576" s="1">
        <v>4118934018.8789001</v>
      </c>
      <c r="AY1576" s="1">
        <v>3526111522.4889202</v>
      </c>
      <c r="AZ1576" s="1">
        <v>3247136230.0701098</v>
      </c>
      <c r="BA1576" s="1">
        <v>4173028843.8789001</v>
      </c>
      <c r="BB1576" s="1">
        <v>4118934018.8789001</v>
      </c>
      <c r="BC1576" s="1">
        <v>3526111522.4889202</v>
      </c>
      <c r="BD1576" s="1">
        <v>3247136230.0701098</v>
      </c>
      <c r="BE1576" s="1">
        <v>3975377402.8189001</v>
      </c>
      <c r="BF1576" s="1">
        <v>3921282577.8189001</v>
      </c>
      <c r="BG1576" s="1">
        <v>3328460081.4289298</v>
      </c>
      <c r="BH1576" s="1">
        <v>3049484789.0101099</v>
      </c>
      <c r="BI1576" s="1">
        <v>3975377402.8189001</v>
      </c>
      <c r="BJ1576" s="1">
        <v>3921282577.8189001</v>
      </c>
      <c r="BK1576" s="1">
        <v>3328460081.4289298</v>
      </c>
      <c r="BL1576" s="1">
        <v>3049484789.0101099</v>
      </c>
      <c r="BM1576" s="1" t="s">
        <v>85</v>
      </c>
      <c r="BN1576" s="1" t="s">
        <v>85</v>
      </c>
      <c r="BO1576" s="1" t="s">
        <v>85</v>
      </c>
      <c r="BP1576" t="s">
        <v>85</v>
      </c>
    </row>
    <row r="1577" spans="1:68" x14ac:dyDescent="0.25">
      <c r="A1577">
        <v>2180</v>
      </c>
      <c r="B1577" t="s">
        <v>408</v>
      </c>
      <c r="C1577">
        <v>2017</v>
      </c>
      <c r="D1577" s="2">
        <v>21145</v>
      </c>
      <c r="E1577" s="26">
        <v>85686.3</v>
      </c>
      <c r="F1577" t="s">
        <v>89</v>
      </c>
      <c r="I1577" s="2">
        <v>84</v>
      </c>
      <c r="J1577" s="1">
        <v>648305700</v>
      </c>
      <c r="K1577" s="1">
        <v>353500964.19999999</v>
      </c>
      <c r="L1577" s="1">
        <v>4737413.3159999996</v>
      </c>
      <c r="M1577" s="1">
        <v>30211710.77</v>
      </c>
      <c r="N1577" s="1">
        <v>7103195.091</v>
      </c>
      <c r="O1577" s="1">
        <v>149895920.5</v>
      </c>
      <c r="P1577" s="1">
        <v>70545725.359999999</v>
      </c>
      <c r="Q1577" s="1">
        <v>14081896</v>
      </c>
      <c r="R1577" s="1">
        <v>26556955</v>
      </c>
      <c r="S1577" s="1">
        <v>108817</v>
      </c>
      <c r="T1577" s="1">
        <v>39.620986809999998</v>
      </c>
      <c r="U1577" s="1">
        <v>9.3434797609999993</v>
      </c>
      <c r="V1577" s="1">
        <v>553262</v>
      </c>
      <c r="W1577" s="1">
        <v>24.53</v>
      </c>
      <c r="X1577" s="1">
        <v>0.86</v>
      </c>
      <c r="Y1577" s="1">
        <v>362742475</v>
      </c>
      <c r="Z1577" s="1">
        <v>293284189.02792799</v>
      </c>
      <c r="AA1577" s="1">
        <v>8414340.4531999994</v>
      </c>
      <c r="AB1577" s="1">
        <v>324152850</v>
      </c>
      <c r="AC1577" s="1">
        <v>293284189.02792799</v>
      </c>
      <c r="AD1577" s="1">
        <v>8414340.4531999994</v>
      </c>
      <c r="AE1577" s="1">
        <v>324152850</v>
      </c>
      <c r="AF1577" s="1">
        <v>231395376.57058299</v>
      </c>
      <c r="AG1577" s="1">
        <v>8414340.4531999994</v>
      </c>
      <c r="AH1577" s="1">
        <v>324152850</v>
      </c>
      <c r="AI1577" s="1">
        <v>202271229.53183201</v>
      </c>
      <c r="AJ1577" s="1">
        <v>8414340.4531999994</v>
      </c>
      <c r="AK1577" s="1">
        <v>508134298.01599997</v>
      </c>
      <c r="AL1577" s="1">
        <v>739724143.15712798</v>
      </c>
      <c r="AM1577" s="1">
        <v>701134518.15712798</v>
      </c>
      <c r="AN1577" s="1">
        <v>639245705.69978297</v>
      </c>
      <c r="AO1577" s="1">
        <v>610121558.66103196</v>
      </c>
      <c r="AP1577" s="1">
        <v>37314905.861000001</v>
      </c>
      <c r="AQ1577" s="1">
        <v>0</v>
      </c>
      <c r="AR1577" s="1">
        <v>0</v>
      </c>
      <c r="AS1577" s="1">
        <v>0</v>
      </c>
      <c r="AT1577" s="1">
        <v>0</v>
      </c>
      <c r="AU1577" s="1">
        <v>0</v>
      </c>
      <c r="AV1577" s="1">
        <v>545449203.87699997</v>
      </c>
      <c r="AW1577" s="1">
        <v>777039049.01812804</v>
      </c>
      <c r="AX1577" s="1">
        <v>738449424.01812804</v>
      </c>
      <c r="AY1577" s="1">
        <v>676560611.56078303</v>
      </c>
      <c r="AZ1577" s="1">
        <v>647436464.52203202</v>
      </c>
      <c r="BA1577" s="1">
        <v>648305700</v>
      </c>
      <c r="BB1577" s="1">
        <v>648305700</v>
      </c>
      <c r="BC1577" s="1">
        <v>648305700</v>
      </c>
      <c r="BD1577" s="1">
        <v>647436464.52203202</v>
      </c>
      <c r="BE1577" s="1">
        <v>739724143.15712798</v>
      </c>
      <c r="BF1577" s="1">
        <v>701134518.15712798</v>
      </c>
      <c r="BG1577" s="1">
        <v>639245705.69978297</v>
      </c>
      <c r="BH1577" s="1">
        <v>610121558.66103196</v>
      </c>
      <c r="BI1577" s="1">
        <v>610990794.13899899</v>
      </c>
      <c r="BJ1577" s="1">
        <v>610990794.13899899</v>
      </c>
      <c r="BK1577" s="1">
        <v>610990794.13899899</v>
      </c>
      <c r="BL1577" s="1">
        <v>610121558.66103196</v>
      </c>
      <c r="BM1577" s="1" t="s">
        <v>121</v>
      </c>
      <c r="BN1577" s="1" t="s">
        <v>121</v>
      </c>
      <c r="BO1577" s="1" t="s">
        <v>121</v>
      </c>
      <c r="BP1577" t="s">
        <v>85</v>
      </c>
    </row>
    <row r="1578" spans="1:68" x14ac:dyDescent="0.25">
      <c r="A1578">
        <v>2180</v>
      </c>
      <c r="B1578" t="s">
        <v>408</v>
      </c>
      <c r="C1578">
        <v>2018</v>
      </c>
      <c r="D1578" s="2">
        <v>22795</v>
      </c>
      <c r="E1578" s="26">
        <v>85686.3</v>
      </c>
      <c r="F1578" t="s">
        <v>89</v>
      </c>
      <c r="I1578" s="2">
        <v>84</v>
      </c>
      <c r="J1578" s="1">
        <v>698894700</v>
      </c>
      <c r="K1578" s="1">
        <v>376757369.69999999</v>
      </c>
      <c r="L1578" s="1">
        <v>4180114.5759999999</v>
      </c>
      <c r="M1578" s="1">
        <v>30857967.859999999</v>
      </c>
      <c r="N1578" s="1">
        <v>4933664.7580000004</v>
      </c>
      <c r="O1578" s="1">
        <v>149895920.5</v>
      </c>
      <c r="P1578" s="1">
        <v>70545725.359999999</v>
      </c>
      <c r="Q1578" s="1">
        <v>14081896</v>
      </c>
      <c r="R1578" s="1">
        <v>26556955</v>
      </c>
      <c r="S1578" s="1">
        <v>108817</v>
      </c>
      <c r="T1578" s="1">
        <v>38.399835879999998</v>
      </c>
      <c r="U1578" s="1">
        <v>7.8274226169999999</v>
      </c>
      <c r="V1578" s="1">
        <v>553262</v>
      </c>
      <c r="W1578" s="1">
        <v>24.53</v>
      </c>
      <c r="X1578" s="1">
        <v>0.86</v>
      </c>
      <c r="Y1578" s="1">
        <v>391048225</v>
      </c>
      <c r="Z1578" s="1">
        <v>296140808.94951898</v>
      </c>
      <c r="AA1578" s="1">
        <v>8414340.4531999994</v>
      </c>
      <c r="AB1578" s="1">
        <v>349447350</v>
      </c>
      <c r="AC1578" s="1">
        <v>296140808.94951898</v>
      </c>
      <c r="AD1578" s="1">
        <v>8414340.4531999994</v>
      </c>
      <c r="AE1578" s="1">
        <v>349447350</v>
      </c>
      <c r="AF1578" s="1">
        <v>233649192.72298601</v>
      </c>
      <c r="AG1578" s="1">
        <v>8414340.4531999994</v>
      </c>
      <c r="AH1578" s="1">
        <v>349447350</v>
      </c>
      <c r="AI1578" s="1">
        <v>204241373.32226399</v>
      </c>
      <c r="AJ1578" s="1">
        <v>8414340.4531999994</v>
      </c>
      <c r="AK1578" s="1">
        <v>530833404.77599901</v>
      </c>
      <c r="AL1578" s="1">
        <v>770329214.33871901</v>
      </c>
      <c r="AM1578" s="1">
        <v>728728339.33871901</v>
      </c>
      <c r="AN1578" s="1">
        <v>666236723.11218596</v>
      </c>
      <c r="AO1578" s="1">
        <v>636828903.71146405</v>
      </c>
      <c r="AP1578" s="1">
        <v>35791632.618000001</v>
      </c>
      <c r="AQ1578" s="1">
        <v>0</v>
      </c>
      <c r="AR1578" s="1">
        <v>0</v>
      </c>
      <c r="AS1578" s="1">
        <v>0</v>
      </c>
      <c r="AT1578" s="1">
        <v>0</v>
      </c>
      <c r="AU1578" s="1">
        <v>0</v>
      </c>
      <c r="AV1578" s="1">
        <v>566625037.39399898</v>
      </c>
      <c r="AW1578" s="1">
        <v>806120846.95671904</v>
      </c>
      <c r="AX1578" s="1">
        <v>764519971.95671904</v>
      </c>
      <c r="AY1578" s="1">
        <v>702028355.73018599</v>
      </c>
      <c r="AZ1578" s="1">
        <v>672620536.32946396</v>
      </c>
      <c r="BA1578" s="1">
        <v>698894700</v>
      </c>
      <c r="BB1578" s="1">
        <v>698894700</v>
      </c>
      <c r="BC1578" s="1">
        <v>698894700</v>
      </c>
      <c r="BD1578" s="1">
        <v>672620536.32946396</v>
      </c>
      <c r="BE1578" s="1">
        <v>770329214.33871901</v>
      </c>
      <c r="BF1578" s="1">
        <v>728728339.33871901</v>
      </c>
      <c r="BG1578" s="1">
        <v>666236723.11218596</v>
      </c>
      <c r="BH1578" s="1">
        <v>636828903.71146405</v>
      </c>
      <c r="BI1578" s="1">
        <v>663103067.38199997</v>
      </c>
      <c r="BJ1578" s="1">
        <v>663103067.38199997</v>
      </c>
      <c r="BK1578" s="1">
        <v>663103067.38199997</v>
      </c>
      <c r="BL1578" s="1">
        <v>636828903.71146405</v>
      </c>
      <c r="BM1578" s="1" t="s">
        <v>121</v>
      </c>
      <c r="BN1578" s="1" t="s">
        <v>121</v>
      </c>
      <c r="BO1578" s="1" t="s">
        <v>121</v>
      </c>
      <c r="BP1578" t="s">
        <v>85</v>
      </c>
    </row>
    <row r="1579" spans="1:68" x14ac:dyDescent="0.25">
      <c r="A1579">
        <v>2180</v>
      </c>
      <c r="B1579" t="s">
        <v>408</v>
      </c>
      <c r="C1579">
        <v>2019</v>
      </c>
      <c r="D1579" s="2">
        <v>22795</v>
      </c>
      <c r="E1579" s="26">
        <v>85686.3</v>
      </c>
      <c r="F1579" t="s">
        <v>89</v>
      </c>
      <c r="I1579" s="2">
        <v>84</v>
      </c>
      <c r="J1579" s="1">
        <v>698894700</v>
      </c>
      <c r="K1579" s="1">
        <v>355649354.60000002</v>
      </c>
      <c r="L1579" s="1">
        <v>2891220.98</v>
      </c>
      <c r="M1579" s="1">
        <v>29425373.469999999</v>
      </c>
      <c r="N1579" s="1">
        <v>5534088.6960000005</v>
      </c>
      <c r="O1579" s="1">
        <v>149895920.5</v>
      </c>
      <c r="P1579" s="1">
        <v>70545725.359999999</v>
      </c>
      <c r="Q1579" s="1">
        <v>14081896</v>
      </c>
      <c r="R1579" s="1">
        <v>26556955</v>
      </c>
      <c r="S1579" s="1">
        <v>108817</v>
      </c>
      <c r="T1579" s="1">
        <v>38.157455110000001</v>
      </c>
      <c r="U1579" s="1">
        <v>10.05402662</v>
      </c>
      <c r="V1579" s="1">
        <v>553262</v>
      </c>
      <c r="W1579" s="1">
        <v>24.53</v>
      </c>
      <c r="X1579" s="1">
        <v>0.86</v>
      </c>
      <c r="Y1579" s="1">
        <v>391048225</v>
      </c>
      <c r="Z1579" s="1">
        <v>272224896.86006802</v>
      </c>
      <c r="AA1579" s="1">
        <v>8414340.4531999994</v>
      </c>
      <c r="AB1579" s="1">
        <v>349447350</v>
      </c>
      <c r="AC1579" s="1">
        <v>272224896.86006802</v>
      </c>
      <c r="AD1579" s="1">
        <v>8414340.4531999994</v>
      </c>
      <c r="AE1579" s="1">
        <v>349447350</v>
      </c>
      <c r="AF1579" s="1">
        <v>214780015.007305</v>
      </c>
      <c r="AG1579" s="1">
        <v>8414340.4531999994</v>
      </c>
      <c r="AH1579" s="1">
        <v>349447350</v>
      </c>
      <c r="AI1579" s="1">
        <v>187747129.42953399</v>
      </c>
      <c r="AJ1579" s="1">
        <v>8414340.4531999994</v>
      </c>
      <c r="AK1579" s="1">
        <v>508436496.07999998</v>
      </c>
      <c r="AL1579" s="1">
        <v>745124408.65326798</v>
      </c>
      <c r="AM1579" s="1">
        <v>703523533.65326798</v>
      </c>
      <c r="AN1579" s="1">
        <v>646078651.80050504</v>
      </c>
      <c r="AO1579" s="1">
        <v>619045766.22273397</v>
      </c>
      <c r="AP1579" s="1">
        <v>34959462.166000001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543395958.24600005</v>
      </c>
      <c r="AW1579" s="1">
        <v>780083870.81926799</v>
      </c>
      <c r="AX1579" s="1">
        <v>738482995.81926799</v>
      </c>
      <c r="AY1579" s="1">
        <v>681038113.96650505</v>
      </c>
      <c r="AZ1579" s="1">
        <v>654005228.38873398</v>
      </c>
      <c r="BA1579" s="1">
        <v>698894700</v>
      </c>
      <c r="BB1579" s="1">
        <v>698894700</v>
      </c>
      <c r="BC1579" s="1">
        <v>681038113.96650505</v>
      </c>
      <c r="BD1579" s="1">
        <v>654005228.38873398</v>
      </c>
      <c r="BE1579" s="1">
        <v>745124408.65326798</v>
      </c>
      <c r="BF1579" s="1">
        <v>703523533.65326798</v>
      </c>
      <c r="BG1579" s="1">
        <v>646078651.80050504</v>
      </c>
      <c r="BH1579" s="1">
        <v>619045766.22273397</v>
      </c>
      <c r="BI1579" s="1">
        <v>663935237.83399999</v>
      </c>
      <c r="BJ1579" s="1">
        <v>663935237.83399999</v>
      </c>
      <c r="BK1579" s="1">
        <v>646078651.80050504</v>
      </c>
      <c r="BL1579" s="1">
        <v>619045766.22273397</v>
      </c>
      <c r="BM1579" s="1" t="s">
        <v>121</v>
      </c>
      <c r="BN1579" s="1" t="s">
        <v>121</v>
      </c>
      <c r="BO1579" s="1" t="s">
        <v>85</v>
      </c>
      <c r="BP1579" t="s">
        <v>85</v>
      </c>
    </row>
    <row r="1580" spans="1:68" x14ac:dyDescent="0.25">
      <c r="A1580">
        <v>2180</v>
      </c>
      <c r="B1580" t="s">
        <v>408</v>
      </c>
      <c r="C1580">
        <v>2020</v>
      </c>
      <c r="D1580" s="2">
        <v>21145</v>
      </c>
      <c r="E1580" s="26">
        <v>85686.3</v>
      </c>
      <c r="F1580" t="s">
        <v>89</v>
      </c>
      <c r="I1580" s="2">
        <v>84</v>
      </c>
      <c r="J1580" s="1">
        <v>648305700</v>
      </c>
      <c r="K1580" s="1">
        <v>386445907.39999998</v>
      </c>
      <c r="L1580" s="1">
        <v>2744602.7880000002</v>
      </c>
      <c r="M1580" s="1">
        <v>22148323.620000001</v>
      </c>
      <c r="N1580" s="1">
        <v>5828073.1320000002</v>
      </c>
      <c r="O1580" s="1">
        <v>149895920.5</v>
      </c>
      <c r="P1580" s="1">
        <v>70545725.359999999</v>
      </c>
      <c r="Q1580" s="1">
        <v>14081896</v>
      </c>
      <c r="R1580" s="1">
        <v>26556955</v>
      </c>
      <c r="S1580" s="1">
        <v>108817</v>
      </c>
      <c r="T1580" s="1">
        <v>38.590396730000002</v>
      </c>
      <c r="U1580" s="1">
        <v>3.9224916749999998</v>
      </c>
      <c r="V1580" s="1">
        <v>553262</v>
      </c>
      <c r="W1580" s="1">
        <v>24.53</v>
      </c>
      <c r="X1580" s="1">
        <v>0.86</v>
      </c>
      <c r="Y1580" s="1">
        <v>362742475</v>
      </c>
      <c r="Z1580" s="1">
        <v>335811941.28360999</v>
      </c>
      <c r="AA1580" s="1">
        <v>8414340.4531999994</v>
      </c>
      <c r="AB1580" s="1">
        <v>324152850</v>
      </c>
      <c r="AC1580" s="1">
        <v>335811941.28360999</v>
      </c>
      <c r="AD1580" s="1">
        <v>8414340.4531999994</v>
      </c>
      <c r="AE1580" s="1">
        <v>324152850</v>
      </c>
      <c r="AF1580" s="1">
        <v>264948925.02650401</v>
      </c>
      <c r="AG1580" s="1">
        <v>8414340.4531999994</v>
      </c>
      <c r="AH1580" s="1">
        <v>324152850</v>
      </c>
      <c r="AI1580" s="1">
        <v>231601623.25845399</v>
      </c>
      <c r="AJ1580" s="1">
        <v>8414340.4531999994</v>
      </c>
      <c r="AK1580" s="1">
        <v>539086430.68799996</v>
      </c>
      <c r="AL1580" s="1">
        <v>780259084.88480997</v>
      </c>
      <c r="AM1580" s="1">
        <v>741669459.88480997</v>
      </c>
      <c r="AN1580" s="1">
        <v>670806443.62770402</v>
      </c>
      <c r="AO1580" s="1">
        <v>637459141.85965395</v>
      </c>
      <c r="AP1580" s="1">
        <v>27976396.752</v>
      </c>
      <c r="AQ1580" s="1">
        <v>0</v>
      </c>
      <c r="AR1580" s="1">
        <v>0</v>
      </c>
      <c r="AS1580" s="1">
        <v>0</v>
      </c>
      <c r="AT1580" s="1">
        <v>0</v>
      </c>
      <c r="AU1580" s="1">
        <v>0</v>
      </c>
      <c r="AV1580" s="1">
        <v>567062827.43999898</v>
      </c>
      <c r="AW1580" s="1">
        <v>808235481.63680995</v>
      </c>
      <c r="AX1580" s="1">
        <v>769645856.63680995</v>
      </c>
      <c r="AY1580" s="1">
        <v>698782840.379704</v>
      </c>
      <c r="AZ1580" s="1">
        <v>665435538.61165404</v>
      </c>
      <c r="BA1580" s="1">
        <v>648305700</v>
      </c>
      <c r="BB1580" s="1">
        <v>648305700</v>
      </c>
      <c r="BC1580" s="1">
        <v>648305700</v>
      </c>
      <c r="BD1580" s="1">
        <v>648305700</v>
      </c>
      <c r="BE1580" s="1">
        <v>780259084.88480997</v>
      </c>
      <c r="BF1580" s="1">
        <v>741669459.88480997</v>
      </c>
      <c r="BG1580" s="1">
        <v>670806443.62770402</v>
      </c>
      <c r="BH1580" s="1">
        <v>637459141.85965395</v>
      </c>
      <c r="BI1580" s="1">
        <v>620329303.24800003</v>
      </c>
      <c r="BJ1580" s="1">
        <v>620329303.24800003</v>
      </c>
      <c r="BK1580" s="1">
        <v>620329303.24800003</v>
      </c>
      <c r="BL1580" s="1">
        <v>620329303.24800003</v>
      </c>
      <c r="BM1580" s="1" t="s">
        <v>121</v>
      </c>
      <c r="BN1580" s="1" t="s">
        <v>121</v>
      </c>
      <c r="BO1580" s="1" t="s">
        <v>121</v>
      </c>
      <c r="BP1580" t="s">
        <v>121</v>
      </c>
    </row>
    <row r="1581" spans="1:68" x14ac:dyDescent="0.25">
      <c r="A1581">
        <v>2180</v>
      </c>
      <c r="B1581" t="s">
        <v>408</v>
      </c>
      <c r="C1581">
        <v>2021</v>
      </c>
      <c r="D1581" s="2">
        <v>21145</v>
      </c>
      <c r="E1581" s="26">
        <v>85686.3</v>
      </c>
      <c r="F1581" t="s">
        <v>89</v>
      </c>
      <c r="I1581" s="2">
        <v>84</v>
      </c>
      <c r="J1581" s="1">
        <v>648305700</v>
      </c>
      <c r="K1581" s="1">
        <v>351252304.89999998</v>
      </c>
      <c r="L1581" s="1">
        <v>3622067.784</v>
      </c>
      <c r="M1581" s="1">
        <v>20842224.82</v>
      </c>
      <c r="N1581" s="1">
        <v>7449849.8679999998</v>
      </c>
      <c r="O1581" s="1">
        <v>149895920.5</v>
      </c>
      <c r="P1581" s="1">
        <v>70545725.359999999</v>
      </c>
      <c r="Q1581" s="1">
        <v>14081896</v>
      </c>
      <c r="R1581" s="1">
        <v>26556955</v>
      </c>
      <c r="S1581" s="1">
        <v>108817</v>
      </c>
      <c r="T1581" s="1">
        <v>37.744285310000002</v>
      </c>
      <c r="U1581" s="1">
        <v>6.8535230279999997</v>
      </c>
      <c r="V1581" s="1">
        <v>553262</v>
      </c>
      <c r="W1581" s="1">
        <v>24.53</v>
      </c>
      <c r="X1581" s="1">
        <v>0.86</v>
      </c>
      <c r="Y1581" s="1">
        <v>362742475</v>
      </c>
      <c r="Z1581" s="1">
        <v>299224508.46659499</v>
      </c>
      <c r="AA1581" s="1">
        <v>8414340.4531999994</v>
      </c>
      <c r="AB1581" s="1">
        <v>324152850</v>
      </c>
      <c r="AC1581" s="1">
        <v>299224508.46659499</v>
      </c>
      <c r="AD1581" s="1">
        <v>8414340.4531999994</v>
      </c>
      <c r="AE1581" s="1">
        <v>324152850</v>
      </c>
      <c r="AF1581" s="1">
        <v>236082170.147883</v>
      </c>
      <c r="AG1581" s="1">
        <v>8414340.4531999994</v>
      </c>
      <c r="AH1581" s="1">
        <v>324152850</v>
      </c>
      <c r="AI1581" s="1">
        <v>206368128.586137</v>
      </c>
      <c r="AJ1581" s="1">
        <v>8414340.4531999994</v>
      </c>
      <c r="AK1581" s="1">
        <v>504770293.183999</v>
      </c>
      <c r="AL1581" s="1">
        <v>744549117.06379497</v>
      </c>
      <c r="AM1581" s="1">
        <v>705959492.06379497</v>
      </c>
      <c r="AN1581" s="1">
        <v>642817153.74508297</v>
      </c>
      <c r="AO1581" s="1">
        <v>613103112.18333697</v>
      </c>
      <c r="AP1581" s="1">
        <v>28292074.688000001</v>
      </c>
      <c r="AQ1581" s="1">
        <v>0</v>
      </c>
      <c r="AR1581" s="1">
        <v>0</v>
      </c>
      <c r="AS1581" s="1">
        <v>0</v>
      </c>
      <c r="AT1581" s="1">
        <v>0</v>
      </c>
      <c r="AU1581" s="1">
        <v>0</v>
      </c>
      <c r="AV1581" s="1">
        <v>533062367.87199998</v>
      </c>
      <c r="AW1581" s="1">
        <v>772841191.75179505</v>
      </c>
      <c r="AX1581" s="1">
        <v>734251566.75179505</v>
      </c>
      <c r="AY1581" s="1">
        <v>671109228.43308306</v>
      </c>
      <c r="AZ1581" s="1">
        <v>641395186.87133598</v>
      </c>
      <c r="BA1581" s="1">
        <v>648305700</v>
      </c>
      <c r="BB1581" s="1">
        <v>648305700</v>
      </c>
      <c r="BC1581" s="1">
        <v>648305700</v>
      </c>
      <c r="BD1581" s="1">
        <v>641395186.87133598</v>
      </c>
      <c r="BE1581" s="1">
        <v>744549117.06379497</v>
      </c>
      <c r="BF1581" s="1">
        <v>705959492.06379497</v>
      </c>
      <c r="BG1581" s="1">
        <v>642817153.74508297</v>
      </c>
      <c r="BH1581" s="1">
        <v>613103112.18333697</v>
      </c>
      <c r="BI1581" s="1">
        <v>620013625.31200004</v>
      </c>
      <c r="BJ1581" s="1">
        <v>620013625.31200004</v>
      </c>
      <c r="BK1581" s="1">
        <v>620013625.31200004</v>
      </c>
      <c r="BL1581" s="1">
        <v>613103112.18333697</v>
      </c>
      <c r="BM1581" s="1" t="s">
        <v>121</v>
      </c>
      <c r="BN1581" s="1" t="s">
        <v>121</v>
      </c>
      <c r="BO1581" s="1" t="s">
        <v>121</v>
      </c>
      <c r="BP1581" t="s">
        <v>85</v>
      </c>
    </row>
    <row r="1582" spans="1:68" x14ac:dyDescent="0.25">
      <c r="A1582">
        <v>2182</v>
      </c>
      <c r="B1582" t="s">
        <v>409</v>
      </c>
      <c r="C1582">
        <v>2017</v>
      </c>
      <c r="D1582" s="2">
        <v>46724</v>
      </c>
      <c r="E1582" s="26">
        <v>70082.97</v>
      </c>
      <c r="F1582" t="s">
        <v>89</v>
      </c>
      <c r="I1582" s="2">
        <v>117</v>
      </c>
      <c r="J1582" s="1">
        <v>1995348420</v>
      </c>
      <c r="K1582" s="1">
        <v>929055150.20000005</v>
      </c>
      <c r="L1582" s="1">
        <v>129362847</v>
      </c>
      <c r="M1582" s="1">
        <v>343076096.60000002</v>
      </c>
      <c r="N1582" s="1">
        <v>6755657.6119999997</v>
      </c>
      <c r="O1582" s="1">
        <v>90446827.299999997</v>
      </c>
      <c r="P1582" s="1">
        <v>86226283.569999993</v>
      </c>
      <c r="Q1582" s="1">
        <v>33169367</v>
      </c>
      <c r="R1582" s="1">
        <v>20637980</v>
      </c>
      <c r="S1582" s="1">
        <v>44023</v>
      </c>
      <c r="T1582" s="1">
        <v>50.720755509999996</v>
      </c>
      <c r="U1582" s="1">
        <v>6.7000584099999996</v>
      </c>
      <c r="V1582" s="1">
        <v>590206</v>
      </c>
      <c r="W1582" s="1">
        <v>17.100000000000001</v>
      </c>
      <c r="X1582" s="1">
        <v>1.1200000000000001</v>
      </c>
      <c r="Y1582" s="1">
        <v>801550220</v>
      </c>
      <c r="Z1582" s="1">
        <v>815553314.59458995</v>
      </c>
      <c r="AA1582" s="1">
        <v>6257364.0120000001</v>
      </c>
      <c r="AB1582" s="1">
        <v>716278920</v>
      </c>
      <c r="AC1582" s="1">
        <v>815553314.59458995</v>
      </c>
      <c r="AD1582" s="1">
        <v>6257364.0120000001</v>
      </c>
      <c r="AE1582" s="1">
        <v>716278920</v>
      </c>
      <c r="AF1582" s="1">
        <v>642503556.61804605</v>
      </c>
      <c r="AG1582" s="1">
        <v>6257364.0120000001</v>
      </c>
      <c r="AH1582" s="1">
        <v>716278920</v>
      </c>
      <c r="AI1582" s="1">
        <v>561068376.39379001</v>
      </c>
      <c r="AJ1582" s="1">
        <v>6257364.0120000001</v>
      </c>
      <c r="AK1582" s="1">
        <v>1148864824.5</v>
      </c>
      <c r="AL1582" s="1">
        <v>1838950029.17659</v>
      </c>
      <c r="AM1582" s="1">
        <v>1753678729.17659</v>
      </c>
      <c r="AN1582" s="1">
        <v>1580628971.2000401</v>
      </c>
      <c r="AO1582" s="1">
        <v>1499193790.97579</v>
      </c>
      <c r="AP1582" s="1">
        <v>349831754.21200001</v>
      </c>
      <c r="AQ1582" s="1">
        <v>0</v>
      </c>
      <c r="AR1582" s="1">
        <v>0</v>
      </c>
      <c r="AS1582" s="1">
        <v>0</v>
      </c>
      <c r="AT1582" s="1">
        <v>0</v>
      </c>
      <c r="AU1582" s="1">
        <v>0</v>
      </c>
      <c r="AV1582" s="1">
        <v>1498696578.7119999</v>
      </c>
      <c r="AW1582" s="1">
        <v>2188781783.3885899</v>
      </c>
      <c r="AX1582" s="1">
        <v>2103510483.3885901</v>
      </c>
      <c r="AY1582" s="1">
        <v>1930460725.41204</v>
      </c>
      <c r="AZ1582" s="1">
        <v>1849025545.1877899</v>
      </c>
      <c r="BA1582" s="1">
        <v>1995348420</v>
      </c>
      <c r="BB1582" s="1">
        <v>1995348420</v>
      </c>
      <c r="BC1582" s="1">
        <v>1930460725.41204</v>
      </c>
      <c r="BD1582" s="1">
        <v>1849025545.1877899</v>
      </c>
      <c r="BE1582" s="1">
        <v>1838950029.17659</v>
      </c>
      <c r="BF1582" s="1">
        <v>1753678729.17659</v>
      </c>
      <c r="BG1582" s="1">
        <v>1580628971.2000401</v>
      </c>
      <c r="BH1582" s="1">
        <v>1499193790.97579</v>
      </c>
      <c r="BI1582" s="1">
        <v>1645516665.7880001</v>
      </c>
      <c r="BJ1582" s="1">
        <v>1645516665.7880001</v>
      </c>
      <c r="BK1582" s="1">
        <v>1580628971.2000401</v>
      </c>
      <c r="BL1582" s="1">
        <v>1499193790.97579</v>
      </c>
      <c r="BM1582" s="1" t="s">
        <v>121</v>
      </c>
      <c r="BN1582" s="1" t="s">
        <v>121</v>
      </c>
      <c r="BO1582" s="1" t="s">
        <v>85</v>
      </c>
      <c r="BP1582" t="s">
        <v>85</v>
      </c>
    </row>
    <row r="1583" spans="1:68" x14ac:dyDescent="0.25">
      <c r="A1583">
        <v>2182</v>
      </c>
      <c r="B1583" t="s">
        <v>409</v>
      </c>
      <c r="C1583">
        <v>2018</v>
      </c>
      <c r="D1583" s="2">
        <v>46548</v>
      </c>
      <c r="E1583" s="26">
        <v>70082.97</v>
      </c>
      <c r="F1583" t="s">
        <v>89</v>
      </c>
      <c r="I1583" s="2">
        <v>117</v>
      </c>
      <c r="J1583" s="1">
        <v>1987832340</v>
      </c>
      <c r="K1583" s="1">
        <v>919326684.79999995</v>
      </c>
      <c r="L1583" s="1">
        <v>129362847</v>
      </c>
      <c r="M1583" s="1">
        <v>342843778.10000002</v>
      </c>
      <c r="N1583" s="1">
        <v>7459112.523</v>
      </c>
      <c r="O1583" s="1">
        <v>90446827.299999997</v>
      </c>
      <c r="P1583" s="1">
        <v>86226283.569999993</v>
      </c>
      <c r="Q1583" s="1">
        <v>33169367</v>
      </c>
      <c r="R1583" s="1">
        <v>20637980</v>
      </c>
      <c r="S1583" s="1">
        <v>44023</v>
      </c>
      <c r="T1583" s="1">
        <v>50.614631750000001</v>
      </c>
      <c r="U1583" s="1">
        <v>4.2745444969999999</v>
      </c>
      <c r="V1583" s="1">
        <v>590206</v>
      </c>
      <c r="W1583" s="1">
        <v>17.100000000000001</v>
      </c>
      <c r="X1583" s="1">
        <v>1.1200000000000001</v>
      </c>
      <c r="Y1583" s="1">
        <v>798530940</v>
      </c>
      <c r="Z1583" s="1">
        <v>858523700.157094</v>
      </c>
      <c r="AA1583" s="1">
        <v>6257364.0120000001</v>
      </c>
      <c r="AB1583" s="1">
        <v>713580840</v>
      </c>
      <c r="AC1583" s="1">
        <v>858523700.157094</v>
      </c>
      <c r="AD1583" s="1">
        <v>6257364.0120000001</v>
      </c>
      <c r="AE1583" s="1">
        <v>713580840</v>
      </c>
      <c r="AF1583" s="1">
        <v>676356187.78156698</v>
      </c>
      <c r="AG1583" s="1">
        <v>6257364.0120000001</v>
      </c>
      <c r="AH1583" s="1">
        <v>713580840</v>
      </c>
      <c r="AI1583" s="1">
        <v>590630299.60484803</v>
      </c>
      <c r="AJ1583" s="1">
        <v>6257364.0120000001</v>
      </c>
      <c r="AK1583" s="1">
        <v>1139136359.0999999</v>
      </c>
      <c r="AL1583" s="1">
        <v>1878901134.73909</v>
      </c>
      <c r="AM1583" s="1">
        <v>1793951034.73909</v>
      </c>
      <c r="AN1583" s="1">
        <v>1611783522.36356</v>
      </c>
      <c r="AO1583" s="1">
        <v>1526057634.1868401</v>
      </c>
      <c r="AP1583" s="1">
        <v>350302890.62300003</v>
      </c>
      <c r="AQ1583" s="1">
        <v>0</v>
      </c>
      <c r="AR1583" s="1">
        <v>0</v>
      </c>
      <c r="AS1583" s="1">
        <v>0</v>
      </c>
      <c r="AT1583" s="1">
        <v>0</v>
      </c>
      <c r="AU1583" s="1">
        <v>0</v>
      </c>
      <c r="AV1583" s="1">
        <v>1489439249.723</v>
      </c>
      <c r="AW1583" s="1">
        <v>2229204025.3620901</v>
      </c>
      <c r="AX1583" s="1">
        <v>2144253925.3620901</v>
      </c>
      <c r="AY1583" s="1">
        <v>1962086412.9865601</v>
      </c>
      <c r="AZ1583" s="1">
        <v>1876360524.80984</v>
      </c>
      <c r="BA1583" s="1">
        <v>1987832340</v>
      </c>
      <c r="BB1583" s="1">
        <v>1987832340</v>
      </c>
      <c r="BC1583" s="1">
        <v>1962086412.9865601</v>
      </c>
      <c r="BD1583" s="1">
        <v>1876360524.80984</v>
      </c>
      <c r="BE1583" s="1">
        <v>1878901134.73909</v>
      </c>
      <c r="BF1583" s="1">
        <v>1793951034.73909</v>
      </c>
      <c r="BG1583" s="1">
        <v>1611783522.36356</v>
      </c>
      <c r="BH1583" s="1">
        <v>1526057634.1868401</v>
      </c>
      <c r="BI1583" s="1">
        <v>1637529449.3769901</v>
      </c>
      <c r="BJ1583" s="1">
        <v>1637529449.3769901</v>
      </c>
      <c r="BK1583" s="1">
        <v>1611783522.36356</v>
      </c>
      <c r="BL1583" s="1">
        <v>1526057634.1868401</v>
      </c>
      <c r="BM1583" s="1" t="s">
        <v>121</v>
      </c>
      <c r="BN1583" s="1" t="s">
        <v>121</v>
      </c>
      <c r="BO1583" s="1" t="s">
        <v>85</v>
      </c>
      <c r="BP1583" t="s">
        <v>85</v>
      </c>
    </row>
    <row r="1584" spans="1:68" x14ac:dyDescent="0.25">
      <c r="A1584">
        <v>2182</v>
      </c>
      <c r="B1584" t="s">
        <v>409</v>
      </c>
      <c r="C1584">
        <v>2019</v>
      </c>
      <c r="D1584" s="2">
        <v>45920</v>
      </c>
      <c r="E1584" s="26">
        <v>70082.97</v>
      </c>
      <c r="F1584" t="s">
        <v>89</v>
      </c>
      <c r="I1584" s="2">
        <v>117</v>
      </c>
      <c r="J1584" s="1">
        <v>1961013600</v>
      </c>
      <c r="K1584" s="1">
        <v>906266576.70000005</v>
      </c>
      <c r="L1584" s="1">
        <v>129362847</v>
      </c>
      <c r="M1584" s="1">
        <v>342352094.60000002</v>
      </c>
      <c r="N1584" s="1">
        <v>8162567.5499999998</v>
      </c>
      <c r="O1584" s="1">
        <v>90446827.299999997</v>
      </c>
      <c r="P1584" s="1">
        <v>86226283.569999993</v>
      </c>
      <c r="Q1584" s="1">
        <v>33169367</v>
      </c>
      <c r="R1584" s="1">
        <v>20637980</v>
      </c>
      <c r="S1584" s="1">
        <v>44023</v>
      </c>
      <c r="T1584" s="1">
        <v>47.45514678</v>
      </c>
      <c r="U1584" s="1">
        <v>7.5091720359999998</v>
      </c>
      <c r="V1584" s="1">
        <v>590206</v>
      </c>
      <c r="W1584" s="1">
        <v>17.100000000000001</v>
      </c>
      <c r="X1584" s="1">
        <v>1.1200000000000001</v>
      </c>
      <c r="Y1584" s="1">
        <v>787757600</v>
      </c>
      <c r="Z1584" s="1">
        <v>740062612.66546297</v>
      </c>
      <c r="AA1584" s="1">
        <v>6257364.0120000001</v>
      </c>
      <c r="AB1584" s="1">
        <v>703953600</v>
      </c>
      <c r="AC1584" s="1">
        <v>740062612.66546297</v>
      </c>
      <c r="AD1584" s="1">
        <v>6257364.0120000001</v>
      </c>
      <c r="AE1584" s="1">
        <v>703953600</v>
      </c>
      <c r="AF1584" s="1">
        <v>583030995.33593297</v>
      </c>
      <c r="AG1584" s="1">
        <v>6257364.0120000001</v>
      </c>
      <c r="AH1584" s="1">
        <v>703953600</v>
      </c>
      <c r="AI1584" s="1">
        <v>509133763.65144801</v>
      </c>
      <c r="AJ1584" s="1">
        <v>6257364.0120000001</v>
      </c>
      <c r="AK1584" s="1">
        <v>1126076251</v>
      </c>
      <c r="AL1584" s="1">
        <v>1749666707.2474599</v>
      </c>
      <c r="AM1584" s="1">
        <v>1665862707.2474599</v>
      </c>
      <c r="AN1584" s="1">
        <v>1508831089.9179299</v>
      </c>
      <c r="AO1584" s="1">
        <v>1434933858.2334399</v>
      </c>
      <c r="AP1584" s="1">
        <v>350514662.14999998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1476590913.1500001</v>
      </c>
      <c r="AW1584" s="1">
        <v>2100181369.39746</v>
      </c>
      <c r="AX1584" s="1">
        <v>2016377369.39746</v>
      </c>
      <c r="AY1584" s="1">
        <v>1859345752.06793</v>
      </c>
      <c r="AZ1584" s="1">
        <v>1785448520.38344</v>
      </c>
      <c r="BA1584" s="1">
        <v>1961013600</v>
      </c>
      <c r="BB1584" s="1">
        <v>1961013600</v>
      </c>
      <c r="BC1584" s="1">
        <v>1859345752.06793</v>
      </c>
      <c r="BD1584" s="1">
        <v>1785448520.38344</v>
      </c>
      <c r="BE1584" s="1">
        <v>1749666707.2474599</v>
      </c>
      <c r="BF1584" s="1">
        <v>1665862707.2474599</v>
      </c>
      <c r="BG1584" s="1">
        <v>1508831089.9179299</v>
      </c>
      <c r="BH1584" s="1">
        <v>1434933858.2334399</v>
      </c>
      <c r="BI1584" s="1">
        <v>1610498937.8499999</v>
      </c>
      <c r="BJ1584" s="1">
        <v>1610498937.8499999</v>
      </c>
      <c r="BK1584" s="1">
        <v>1508831089.9179299</v>
      </c>
      <c r="BL1584" s="1">
        <v>1434933858.2334399</v>
      </c>
      <c r="BM1584" s="1" t="s">
        <v>121</v>
      </c>
      <c r="BN1584" s="1" t="s">
        <v>121</v>
      </c>
      <c r="BO1584" s="1" t="s">
        <v>85</v>
      </c>
      <c r="BP1584" t="s">
        <v>85</v>
      </c>
    </row>
    <row r="1585" spans="1:68" x14ac:dyDescent="0.25">
      <c r="A1585">
        <v>2182</v>
      </c>
      <c r="B1585" t="s">
        <v>409</v>
      </c>
      <c r="C1585">
        <v>2020</v>
      </c>
      <c r="D1585" s="2">
        <v>45920</v>
      </c>
      <c r="E1585" s="26">
        <v>70082.97</v>
      </c>
      <c r="F1585" t="s">
        <v>89</v>
      </c>
      <c r="I1585" s="2">
        <v>117</v>
      </c>
      <c r="J1585" s="1">
        <v>1961013600</v>
      </c>
      <c r="K1585" s="1">
        <v>987589210.79999995</v>
      </c>
      <c r="L1585" s="1">
        <v>199877003.40000001</v>
      </c>
      <c r="M1585" s="1">
        <v>300434622</v>
      </c>
      <c r="N1585" s="1">
        <v>9221583.3000000007</v>
      </c>
      <c r="O1585" s="1">
        <v>90446827.299999997</v>
      </c>
      <c r="P1585" s="1">
        <v>86226283.569999993</v>
      </c>
      <c r="Q1585" s="1">
        <v>33169367</v>
      </c>
      <c r="R1585" s="1">
        <v>20637980</v>
      </c>
      <c r="S1585" s="1">
        <v>44023</v>
      </c>
      <c r="T1585" s="1">
        <v>48.502337570000002</v>
      </c>
      <c r="U1585" s="1">
        <v>2.738421824</v>
      </c>
      <c r="V1585" s="1">
        <v>590206</v>
      </c>
      <c r="W1585" s="1">
        <v>17.100000000000001</v>
      </c>
      <c r="X1585" s="1">
        <v>1.1200000000000001</v>
      </c>
      <c r="Y1585" s="1">
        <v>787757600</v>
      </c>
      <c r="Z1585" s="1">
        <v>847849208.08257401</v>
      </c>
      <c r="AA1585" s="1">
        <v>6257364.0120000001</v>
      </c>
      <c r="AB1585" s="1">
        <v>703953600</v>
      </c>
      <c r="AC1585" s="1">
        <v>847849208.08257401</v>
      </c>
      <c r="AD1585" s="1">
        <v>6257364.0120000001</v>
      </c>
      <c r="AE1585" s="1">
        <v>703953600</v>
      </c>
      <c r="AF1585" s="1">
        <v>667946683.46071196</v>
      </c>
      <c r="AG1585" s="1">
        <v>6257364.0120000001</v>
      </c>
      <c r="AH1585" s="1">
        <v>703953600</v>
      </c>
      <c r="AI1585" s="1">
        <v>583286671.87395406</v>
      </c>
      <c r="AJ1585" s="1">
        <v>6257364.0120000001</v>
      </c>
      <c r="AK1585" s="1">
        <v>1277913041.5</v>
      </c>
      <c r="AL1585" s="1">
        <v>1927967459.06457</v>
      </c>
      <c r="AM1585" s="1">
        <v>1844163459.06457</v>
      </c>
      <c r="AN1585" s="1">
        <v>1664260934.4427099</v>
      </c>
      <c r="AO1585" s="1">
        <v>1579600922.8559501</v>
      </c>
      <c r="AP1585" s="1">
        <v>309656205.30000001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1587569246.8</v>
      </c>
      <c r="AW1585" s="1">
        <v>2237623664.3645701</v>
      </c>
      <c r="AX1585" s="1">
        <v>2153819664.3645701</v>
      </c>
      <c r="AY1585" s="1">
        <v>1973917139.7427101</v>
      </c>
      <c r="AZ1585" s="1">
        <v>1889257128.1559501</v>
      </c>
      <c r="BA1585" s="1">
        <v>1961013600</v>
      </c>
      <c r="BB1585" s="1">
        <v>1961013600</v>
      </c>
      <c r="BC1585" s="1">
        <v>1961013600</v>
      </c>
      <c r="BD1585" s="1">
        <v>1889257128.1559501</v>
      </c>
      <c r="BE1585" s="1">
        <v>1927967459.06457</v>
      </c>
      <c r="BF1585" s="1">
        <v>1844163459.06457</v>
      </c>
      <c r="BG1585" s="1">
        <v>1664260934.4427099</v>
      </c>
      <c r="BH1585" s="1">
        <v>1579600922.8559501</v>
      </c>
      <c r="BI1585" s="1">
        <v>1651357394.7</v>
      </c>
      <c r="BJ1585" s="1">
        <v>1651357394.7</v>
      </c>
      <c r="BK1585" s="1">
        <v>1651357394.7</v>
      </c>
      <c r="BL1585" s="1">
        <v>1579600922.8559501</v>
      </c>
      <c r="BM1585" s="1" t="s">
        <v>121</v>
      </c>
      <c r="BN1585" s="1" t="s">
        <v>121</v>
      </c>
      <c r="BO1585" s="1" t="s">
        <v>121</v>
      </c>
      <c r="BP1585" t="s">
        <v>85</v>
      </c>
    </row>
    <row r="1586" spans="1:68" x14ac:dyDescent="0.25">
      <c r="A1586">
        <v>2182</v>
      </c>
      <c r="B1586" t="s">
        <v>409</v>
      </c>
      <c r="C1586">
        <v>2021</v>
      </c>
      <c r="D1586" s="2">
        <v>45920</v>
      </c>
      <c r="E1586" s="26">
        <v>70082.97</v>
      </c>
      <c r="F1586" t="s">
        <v>89</v>
      </c>
      <c r="I1586" s="2">
        <v>117</v>
      </c>
      <c r="J1586" s="1">
        <v>1961013600</v>
      </c>
      <c r="K1586" s="1">
        <v>993575093.70000005</v>
      </c>
      <c r="L1586" s="1">
        <v>197547168.80000001</v>
      </c>
      <c r="M1586" s="1">
        <v>331967223.30000001</v>
      </c>
      <c r="N1586" s="1">
        <v>0</v>
      </c>
      <c r="O1586" s="1">
        <v>90446827.299999997</v>
      </c>
      <c r="P1586" s="1">
        <v>86226283.569999993</v>
      </c>
      <c r="Q1586" s="1">
        <v>33169367</v>
      </c>
      <c r="R1586" s="1">
        <v>20637980</v>
      </c>
      <c r="S1586" s="1">
        <v>44023</v>
      </c>
      <c r="T1586" s="1">
        <v>48.016840090000002</v>
      </c>
      <c r="U1586" s="1">
        <v>4.5818016300000002</v>
      </c>
      <c r="V1586" s="1">
        <v>590206</v>
      </c>
      <c r="W1586" s="1">
        <v>17.100000000000001</v>
      </c>
      <c r="X1586" s="1">
        <v>1.1200000000000001</v>
      </c>
      <c r="Y1586" s="1">
        <v>787757600</v>
      </c>
      <c r="Z1586" s="1">
        <v>804703058.31655097</v>
      </c>
      <c r="AA1586" s="1">
        <v>6257364.0120000001</v>
      </c>
      <c r="AB1586" s="1">
        <v>703953600</v>
      </c>
      <c r="AC1586" s="1">
        <v>804703058.31655097</v>
      </c>
      <c r="AD1586" s="1">
        <v>6257364.0120000001</v>
      </c>
      <c r="AE1586" s="1">
        <v>703953600</v>
      </c>
      <c r="AF1586" s="1">
        <v>633955582.96126103</v>
      </c>
      <c r="AG1586" s="1">
        <v>6257364.0120000001</v>
      </c>
      <c r="AH1586" s="1">
        <v>703953600</v>
      </c>
      <c r="AI1586" s="1">
        <v>553603829.85289001</v>
      </c>
      <c r="AJ1586" s="1">
        <v>6257364.0120000001</v>
      </c>
      <c r="AK1586" s="1">
        <v>1281569089.8</v>
      </c>
      <c r="AL1586" s="1">
        <v>1882491474.69855</v>
      </c>
      <c r="AM1586" s="1">
        <v>1798687474.69855</v>
      </c>
      <c r="AN1586" s="1">
        <v>1627939999.34326</v>
      </c>
      <c r="AO1586" s="1">
        <v>1547588246.23489</v>
      </c>
      <c r="AP1586" s="1">
        <v>331967223.30000001</v>
      </c>
      <c r="AQ1586" s="1">
        <v>0</v>
      </c>
      <c r="AR1586" s="1">
        <v>0</v>
      </c>
      <c r="AS1586" s="1">
        <v>0</v>
      </c>
      <c r="AT1586" s="1">
        <v>0</v>
      </c>
      <c r="AU1586" s="1">
        <v>0</v>
      </c>
      <c r="AV1586" s="1">
        <v>1613536313.0999999</v>
      </c>
      <c r="AW1586" s="1">
        <v>2214458697.9985499</v>
      </c>
      <c r="AX1586" s="1">
        <v>2130654697.9985499</v>
      </c>
      <c r="AY1586" s="1">
        <v>1959907222.64326</v>
      </c>
      <c r="AZ1586" s="1">
        <v>1879555469.5348899</v>
      </c>
      <c r="BA1586" s="1">
        <v>1961013600</v>
      </c>
      <c r="BB1586" s="1">
        <v>1961013600</v>
      </c>
      <c r="BC1586" s="1">
        <v>1959907222.64326</v>
      </c>
      <c r="BD1586" s="1">
        <v>1879555469.5348899</v>
      </c>
      <c r="BE1586" s="1">
        <v>1882491474.69855</v>
      </c>
      <c r="BF1586" s="1">
        <v>1798687474.69855</v>
      </c>
      <c r="BG1586" s="1">
        <v>1627939999.34326</v>
      </c>
      <c r="BH1586" s="1">
        <v>1547588246.23489</v>
      </c>
      <c r="BI1586" s="1">
        <v>1629046376.7</v>
      </c>
      <c r="BJ1586" s="1">
        <v>1629046376.7</v>
      </c>
      <c r="BK1586" s="1">
        <v>1627939999.34326</v>
      </c>
      <c r="BL1586" s="1">
        <v>1547588246.23489</v>
      </c>
      <c r="BM1586" s="1" t="s">
        <v>121</v>
      </c>
      <c r="BN1586" s="1" t="s">
        <v>121</v>
      </c>
      <c r="BO1586" s="1" t="s">
        <v>85</v>
      </c>
      <c r="BP1586" t="s">
        <v>85</v>
      </c>
    </row>
    <row r="1587" spans="1:68" x14ac:dyDescent="0.25">
      <c r="A1587">
        <v>2205</v>
      </c>
      <c r="B1587" t="s">
        <v>410</v>
      </c>
      <c r="C1587">
        <v>2017</v>
      </c>
      <c r="D1587" s="2">
        <v>25664</v>
      </c>
      <c r="E1587" s="26">
        <v>52995.58</v>
      </c>
      <c r="F1587" t="s">
        <v>105</v>
      </c>
      <c r="I1587" s="2">
        <v>176</v>
      </c>
      <c r="J1587" s="1">
        <v>1648655360</v>
      </c>
      <c r="K1587" s="1">
        <v>1126800000</v>
      </c>
      <c r="L1587" s="1">
        <v>0</v>
      </c>
      <c r="M1587" s="1">
        <v>616100000</v>
      </c>
      <c r="N1587" s="1">
        <v>0</v>
      </c>
      <c r="O1587" s="1">
        <v>83281886.870000005</v>
      </c>
      <c r="P1587" s="1">
        <v>30444799.890000001</v>
      </c>
      <c r="Q1587" s="1">
        <v>17122824</v>
      </c>
      <c r="R1587" s="1">
        <v>5607375</v>
      </c>
      <c r="S1587" s="1">
        <v>206622</v>
      </c>
      <c r="T1587" s="1">
        <v>59.549491420000003</v>
      </c>
      <c r="U1587" s="1">
        <v>3.248138279</v>
      </c>
      <c r="V1587" s="1">
        <v>1553752</v>
      </c>
      <c r="W1587" s="1">
        <v>27.52</v>
      </c>
      <c r="X1587" s="1">
        <v>1.1299999999999999</v>
      </c>
      <c r="Y1587" s="1">
        <v>440265920</v>
      </c>
      <c r="Z1587" s="1">
        <v>516693166.39825398</v>
      </c>
      <c r="AA1587" s="1">
        <v>29957134.081023999</v>
      </c>
      <c r="AB1587" s="1">
        <v>393429120</v>
      </c>
      <c r="AC1587" s="1">
        <v>516693166.39825398</v>
      </c>
      <c r="AD1587" s="1">
        <v>29957134.081023999</v>
      </c>
      <c r="AE1587" s="1">
        <v>393429120</v>
      </c>
      <c r="AF1587" s="1">
        <v>408428529.22498602</v>
      </c>
      <c r="AG1587" s="1">
        <v>29957134.081023999</v>
      </c>
      <c r="AH1587" s="1">
        <v>393429120</v>
      </c>
      <c r="AI1587" s="1">
        <v>357480464.67286003</v>
      </c>
      <c r="AJ1587" s="1">
        <v>29957134.081023999</v>
      </c>
      <c r="AK1587" s="1">
        <v>1210081886.8699999</v>
      </c>
      <c r="AL1587" s="1">
        <v>1017361020.36927</v>
      </c>
      <c r="AM1587" s="1">
        <v>970524220.36927795</v>
      </c>
      <c r="AN1587" s="1">
        <v>862259583.19600999</v>
      </c>
      <c r="AO1587" s="1">
        <v>811311518.64388394</v>
      </c>
      <c r="AP1587" s="1">
        <v>616100000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1826181886.8699999</v>
      </c>
      <c r="AW1587" s="1">
        <v>1633461020.3692701</v>
      </c>
      <c r="AX1587" s="1">
        <v>1586624220.3692701</v>
      </c>
      <c r="AY1587" s="1">
        <v>1478359583.1960101</v>
      </c>
      <c r="AZ1587" s="1">
        <v>1427411518.6438799</v>
      </c>
      <c r="BA1587" s="1">
        <v>1633461020.3692701</v>
      </c>
      <c r="BB1587" s="1">
        <v>1586624220.3692701</v>
      </c>
      <c r="BC1587" s="1">
        <v>1478359583.1960101</v>
      </c>
      <c r="BD1587" s="1">
        <v>1427411518.6438799</v>
      </c>
      <c r="BE1587" s="1">
        <v>1017361020.36927</v>
      </c>
      <c r="BF1587" s="1">
        <v>970524220.36927795</v>
      </c>
      <c r="BG1587" s="1">
        <v>862259583.19600999</v>
      </c>
      <c r="BH1587" s="1">
        <v>811311518.64388394</v>
      </c>
      <c r="BI1587" s="1">
        <v>1017361020.36927</v>
      </c>
      <c r="BJ1587" s="1">
        <v>970524220.36927795</v>
      </c>
      <c r="BK1587" s="1">
        <v>862259583.19600999</v>
      </c>
      <c r="BL1587" s="1">
        <v>811311518.64388394</v>
      </c>
      <c r="BM1587" s="1" t="s">
        <v>85</v>
      </c>
      <c r="BN1587" s="1" t="s">
        <v>85</v>
      </c>
      <c r="BO1587" s="1" t="s">
        <v>85</v>
      </c>
      <c r="BP1587" t="s">
        <v>85</v>
      </c>
    </row>
    <row r="1588" spans="1:68" x14ac:dyDescent="0.25">
      <c r="A1588">
        <v>2205</v>
      </c>
      <c r="B1588" t="s">
        <v>410</v>
      </c>
      <c r="C1588">
        <v>2018</v>
      </c>
      <c r="D1588" s="2">
        <v>25664</v>
      </c>
      <c r="E1588" s="26">
        <v>52995.58</v>
      </c>
      <c r="F1588" t="s">
        <v>105</v>
      </c>
      <c r="I1588" s="2">
        <v>176</v>
      </c>
      <c r="J1588" s="1">
        <v>1648655360</v>
      </c>
      <c r="K1588" s="1">
        <v>1185000000</v>
      </c>
      <c r="L1588" s="1">
        <v>0</v>
      </c>
      <c r="M1588" s="1">
        <v>565700000</v>
      </c>
      <c r="N1588" s="1">
        <v>0</v>
      </c>
      <c r="O1588" s="1">
        <v>83281886.870000005</v>
      </c>
      <c r="P1588" s="1">
        <v>30444799.890000001</v>
      </c>
      <c r="Q1588" s="1">
        <v>17122824</v>
      </c>
      <c r="R1588" s="1">
        <v>5607375</v>
      </c>
      <c r="S1588" s="1">
        <v>206622</v>
      </c>
      <c r="T1588" s="1">
        <v>59.199382409999998</v>
      </c>
      <c r="U1588" s="1">
        <v>2.3144925170000001</v>
      </c>
      <c r="V1588" s="1">
        <v>1553752</v>
      </c>
      <c r="W1588" s="1">
        <v>27.52</v>
      </c>
      <c r="X1588" s="1">
        <v>1.1299999999999999</v>
      </c>
      <c r="Y1588" s="1">
        <v>440265920</v>
      </c>
      <c r="Z1588" s="1">
        <v>522048445.36189699</v>
      </c>
      <c r="AA1588" s="1">
        <v>29957134.081023999</v>
      </c>
      <c r="AB1588" s="1">
        <v>393429120</v>
      </c>
      <c r="AC1588" s="1">
        <v>522048445.36189699</v>
      </c>
      <c r="AD1588" s="1">
        <v>29957134.081023999</v>
      </c>
      <c r="AE1588" s="1">
        <v>393429120</v>
      </c>
      <c r="AF1588" s="1">
        <v>412661696.70803398</v>
      </c>
      <c r="AG1588" s="1">
        <v>29957134.081023999</v>
      </c>
      <c r="AH1588" s="1">
        <v>393429120</v>
      </c>
      <c r="AI1588" s="1">
        <v>361185579.69445199</v>
      </c>
      <c r="AJ1588" s="1">
        <v>29957134.081023999</v>
      </c>
      <c r="AK1588" s="1">
        <v>1268281886.8699999</v>
      </c>
      <c r="AL1588" s="1">
        <v>1022716299.33292</v>
      </c>
      <c r="AM1588" s="1">
        <v>975879499.33292103</v>
      </c>
      <c r="AN1588" s="1">
        <v>866492750.67905796</v>
      </c>
      <c r="AO1588" s="1">
        <v>815016633.66547596</v>
      </c>
      <c r="AP1588" s="1">
        <v>565700000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1833981886.8699999</v>
      </c>
      <c r="AW1588" s="1">
        <v>1588416299.3329201</v>
      </c>
      <c r="AX1588" s="1">
        <v>1541579499.3329201</v>
      </c>
      <c r="AY1588" s="1">
        <v>1432192750.67905</v>
      </c>
      <c r="AZ1588" s="1">
        <v>1380716633.6654699</v>
      </c>
      <c r="BA1588" s="1">
        <v>1588416299.3329201</v>
      </c>
      <c r="BB1588" s="1">
        <v>1541579499.3329201</v>
      </c>
      <c r="BC1588" s="1">
        <v>1432192750.67905</v>
      </c>
      <c r="BD1588" s="1">
        <v>1380716633.6654699</v>
      </c>
      <c r="BE1588" s="1">
        <v>1022716299.33292</v>
      </c>
      <c r="BF1588" s="1">
        <v>975879499.33292103</v>
      </c>
      <c r="BG1588" s="1">
        <v>866492750.67905796</v>
      </c>
      <c r="BH1588" s="1">
        <v>815016633.66547596</v>
      </c>
      <c r="BI1588" s="1">
        <v>1022716299.33292</v>
      </c>
      <c r="BJ1588" s="1">
        <v>975879499.33292103</v>
      </c>
      <c r="BK1588" s="1">
        <v>866492750.67905796</v>
      </c>
      <c r="BL1588" s="1">
        <v>815016633.66547596</v>
      </c>
      <c r="BM1588" s="1" t="s">
        <v>85</v>
      </c>
      <c r="BN1588" s="1" t="s">
        <v>85</v>
      </c>
      <c r="BO1588" s="1" t="s">
        <v>85</v>
      </c>
      <c r="BP1588" t="s">
        <v>85</v>
      </c>
    </row>
    <row r="1589" spans="1:68" x14ac:dyDescent="0.25">
      <c r="A1589">
        <v>2205</v>
      </c>
      <c r="B1589" t="s">
        <v>410</v>
      </c>
      <c r="C1589">
        <v>2019</v>
      </c>
      <c r="D1589" s="2">
        <v>25664</v>
      </c>
      <c r="E1589" s="26">
        <v>52995.58</v>
      </c>
      <c r="F1589" t="s">
        <v>105</v>
      </c>
      <c r="I1589" s="2">
        <v>176</v>
      </c>
      <c r="J1589" s="1">
        <v>1648655360</v>
      </c>
      <c r="K1589" s="1">
        <v>1142200000</v>
      </c>
      <c r="L1589" s="1">
        <v>0</v>
      </c>
      <c r="M1589" s="1">
        <v>587300000</v>
      </c>
      <c r="N1589" s="1">
        <v>0</v>
      </c>
      <c r="O1589" s="1">
        <v>83281886.870000005</v>
      </c>
      <c r="P1589" s="1">
        <v>30444799.890000001</v>
      </c>
      <c r="Q1589" s="1">
        <v>17122824</v>
      </c>
      <c r="R1589" s="1">
        <v>5607375</v>
      </c>
      <c r="S1589" s="1">
        <v>206622</v>
      </c>
      <c r="T1589" s="1">
        <v>56.35878185</v>
      </c>
      <c r="U1589" s="1">
        <v>3.489323524</v>
      </c>
      <c r="V1589" s="1">
        <v>1553752</v>
      </c>
      <c r="W1589" s="1">
        <v>27.52</v>
      </c>
      <c r="X1589" s="1">
        <v>1.1299999999999999</v>
      </c>
      <c r="Y1589" s="1">
        <v>440265920</v>
      </c>
      <c r="Z1589" s="1">
        <v>485197713.806427</v>
      </c>
      <c r="AA1589" s="1">
        <v>29957134.081023999</v>
      </c>
      <c r="AB1589" s="1">
        <v>393429120</v>
      </c>
      <c r="AC1589" s="1">
        <v>485197713.806427</v>
      </c>
      <c r="AD1589" s="1">
        <v>29957134.081023999</v>
      </c>
      <c r="AE1589" s="1">
        <v>393429120</v>
      </c>
      <c r="AF1589" s="1">
        <v>383532435.72906297</v>
      </c>
      <c r="AG1589" s="1">
        <v>29957134.081023999</v>
      </c>
      <c r="AH1589" s="1">
        <v>393429120</v>
      </c>
      <c r="AI1589" s="1">
        <v>335689951.92795098</v>
      </c>
      <c r="AJ1589" s="1">
        <v>29957134.081023999</v>
      </c>
      <c r="AK1589" s="1">
        <v>1225481886.8699999</v>
      </c>
      <c r="AL1589" s="1">
        <v>985865567.77745104</v>
      </c>
      <c r="AM1589" s="1">
        <v>939028767.77745104</v>
      </c>
      <c r="AN1589" s="1">
        <v>837363489.70008695</v>
      </c>
      <c r="AO1589" s="1">
        <v>789521005.89897501</v>
      </c>
      <c r="AP1589" s="1">
        <v>587300000</v>
      </c>
      <c r="AQ1589" s="1">
        <v>0</v>
      </c>
      <c r="AR1589" s="1">
        <v>0</v>
      </c>
      <c r="AS1589" s="1">
        <v>0</v>
      </c>
      <c r="AT1589" s="1">
        <v>0</v>
      </c>
      <c r="AU1589" s="1">
        <v>0</v>
      </c>
      <c r="AV1589" s="1">
        <v>1812781886.8699999</v>
      </c>
      <c r="AW1589" s="1">
        <v>1573165567.7774501</v>
      </c>
      <c r="AX1589" s="1">
        <v>1526328767.7774501</v>
      </c>
      <c r="AY1589" s="1">
        <v>1424663489.7000799</v>
      </c>
      <c r="AZ1589" s="1">
        <v>1376821005.8989699</v>
      </c>
      <c r="BA1589" s="1">
        <v>1573165567.7774501</v>
      </c>
      <c r="BB1589" s="1">
        <v>1526328767.7774501</v>
      </c>
      <c r="BC1589" s="1">
        <v>1424663489.7000799</v>
      </c>
      <c r="BD1589" s="1">
        <v>1376821005.8989699</v>
      </c>
      <c r="BE1589" s="1">
        <v>985865567.77745104</v>
      </c>
      <c r="BF1589" s="1">
        <v>939028767.77745104</v>
      </c>
      <c r="BG1589" s="1">
        <v>837363489.70008695</v>
      </c>
      <c r="BH1589" s="1">
        <v>789521005.89897501</v>
      </c>
      <c r="BI1589" s="1">
        <v>985865567.77745104</v>
      </c>
      <c r="BJ1589" s="1">
        <v>939028767.77745104</v>
      </c>
      <c r="BK1589" s="1">
        <v>837363489.70008695</v>
      </c>
      <c r="BL1589" s="1">
        <v>789521005.89897501</v>
      </c>
      <c r="BM1589" s="1" t="s">
        <v>85</v>
      </c>
      <c r="BN1589" s="1" t="s">
        <v>85</v>
      </c>
      <c r="BO1589" s="1" t="s">
        <v>85</v>
      </c>
      <c r="BP1589" t="s">
        <v>85</v>
      </c>
    </row>
    <row r="1590" spans="1:68" x14ac:dyDescent="0.25">
      <c r="A1590">
        <v>2205</v>
      </c>
      <c r="B1590" t="s">
        <v>410</v>
      </c>
      <c r="C1590">
        <v>2020</v>
      </c>
      <c r="D1590" s="2">
        <v>25664</v>
      </c>
      <c r="E1590" s="26">
        <v>52995.58</v>
      </c>
      <c r="F1590" t="s">
        <v>105</v>
      </c>
      <c r="I1590" s="2">
        <v>176</v>
      </c>
      <c r="J1590" s="1">
        <v>1648655360</v>
      </c>
      <c r="K1590" s="1">
        <v>1253500000</v>
      </c>
      <c r="L1590" s="1">
        <v>0</v>
      </c>
      <c r="M1590" s="1">
        <v>609300000</v>
      </c>
      <c r="N1590" s="1">
        <v>0</v>
      </c>
      <c r="O1590" s="1">
        <v>83281886.870000005</v>
      </c>
      <c r="P1590" s="1">
        <v>30444799.890000001</v>
      </c>
      <c r="Q1590" s="1">
        <v>17122824</v>
      </c>
      <c r="R1590" s="1">
        <v>5607375</v>
      </c>
      <c r="S1590" s="1">
        <v>206622</v>
      </c>
      <c r="T1590" s="1">
        <v>55.736768619999999</v>
      </c>
      <c r="U1590" s="1">
        <v>1.637878838</v>
      </c>
      <c r="V1590" s="1">
        <v>1553752</v>
      </c>
      <c r="W1590" s="1">
        <v>27.52</v>
      </c>
      <c r="X1590" s="1">
        <v>1.1299999999999999</v>
      </c>
      <c r="Y1590" s="1">
        <v>440265920</v>
      </c>
      <c r="Z1590" s="1">
        <v>496480547.99123502</v>
      </c>
      <c r="AA1590" s="1">
        <v>29957134.081023999</v>
      </c>
      <c r="AB1590" s="1">
        <v>393429120</v>
      </c>
      <c r="AC1590" s="1">
        <v>496480547.99123502</v>
      </c>
      <c r="AD1590" s="1">
        <v>29957134.081023999</v>
      </c>
      <c r="AE1590" s="1">
        <v>393429120</v>
      </c>
      <c r="AF1590" s="1">
        <v>392451135.78409499</v>
      </c>
      <c r="AG1590" s="1">
        <v>29957134.081023999</v>
      </c>
      <c r="AH1590" s="1">
        <v>393429120</v>
      </c>
      <c r="AI1590" s="1">
        <v>343496118.27485299</v>
      </c>
      <c r="AJ1590" s="1">
        <v>29957134.081023999</v>
      </c>
      <c r="AK1590" s="1">
        <v>1336781886.8699999</v>
      </c>
      <c r="AL1590" s="1">
        <v>997148401.96225905</v>
      </c>
      <c r="AM1590" s="1">
        <v>950311601.96225905</v>
      </c>
      <c r="AN1590" s="1">
        <v>846282189.75511897</v>
      </c>
      <c r="AO1590" s="1">
        <v>797327172.24587703</v>
      </c>
      <c r="AP1590" s="1">
        <v>609300000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1946081886.8699999</v>
      </c>
      <c r="AW1590" s="1">
        <v>1606448401.96225</v>
      </c>
      <c r="AX1590" s="1">
        <v>1559611601.96225</v>
      </c>
      <c r="AY1590" s="1">
        <v>1455582189.75511</v>
      </c>
      <c r="AZ1590" s="1">
        <v>1406627172.2458701</v>
      </c>
      <c r="BA1590" s="1">
        <v>1606448401.96225</v>
      </c>
      <c r="BB1590" s="1">
        <v>1559611601.96225</v>
      </c>
      <c r="BC1590" s="1">
        <v>1455582189.75511</v>
      </c>
      <c r="BD1590" s="1">
        <v>1406627172.2458701</v>
      </c>
      <c r="BE1590" s="1">
        <v>997148401.96225905</v>
      </c>
      <c r="BF1590" s="1">
        <v>950311601.96225905</v>
      </c>
      <c r="BG1590" s="1">
        <v>846282189.75511897</v>
      </c>
      <c r="BH1590" s="1">
        <v>797327172.24587703</v>
      </c>
      <c r="BI1590" s="1">
        <v>997148401.96225905</v>
      </c>
      <c r="BJ1590" s="1">
        <v>950311601.96225905</v>
      </c>
      <c r="BK1590" s="1">
        <v>846282189.75511897</v>
      </c>
      <c r="BL1590" s="1">
        <v>797327172.24587703</v>
      </c>
      <c r="BM1590" s="1" t="s">
        <v>85</v>
      </c>
      <c r="BN1590" s="1" t="s">
        <v>85</v>
      </c>
      <c r="BO1590" s="1" t="s">
        <v>85</v>
      </c>
      <c r="BP1590" t="s">
        <v>85</v>
      </c>
    </row>
    <row r="1591" spans="1:68" x14ac:dyDescent="0.25">
      <c r="A1591">
        <v>2205</v>
      </c>
      <c r="B1591" t="s">
        <v>410</v>
      </c>
      <c r="C1591">
        <v>2021</v>
      </c>
      <c r="D1591" s="2">
        <v>25664</v>
      </c>
      <c r="E1591" s="26">
        <v>52995.58</v>
      </c>
      <c r="F1591" t="s">
        <v>105</v>
      </c>
      <c r="I1591" s="2">
        <v>176</v>
      </c>
      <c r="J1591" s="1">
        <v>1648655360</v>
      </c>
      <c r="K1591" s="1">
        <v>1233700000</v>
      </c>
      <c r="L1591" s="1">
        <v>0</v>
      </c>
      <c r="M1591" s="1">
        <v>626800000</v>
      </c>
      <c r="N1591" s="1">
        <v>0</v>
      </c>
      <c r="O1591" s="1">
        <v>83281886.870000005</v>
      </c>
      <c r="P1591" s="1">
        <v>30444799.890000001</v>
      </c>
      <c r="Q1591" s="1">
        <v>17122824</v>
      </c>
      <c r="R1591" s="1">
        <v>5607375</v>
      </c>
      <c r="S1591" s="1">
        <v>206622</v>
      </c>
      <c r="T1591" s="1">
        <v>58.238354430000001</v>
      </c>
      <c r="U1591" s="1">
        <v>2.6608742080000001</v>
      </c>
      <c r="V1591" s="1">
        <v>1553752</v>
      </c>
      <c r="W1591" s="1">
        <v>27.52</v>
      </c>
      <c r="X1591" s="1">
        <v>1.1299999999999999</v>
      </c>
      <c r="Y1591" s="1">
        <v>440265920</v>
      </c>
      <c r="Z1591" s="1">
        <v>510049983.424456</v>
      </c>
      <c r="AA1591" s="1">
        <v>29957134.081023999</v>
      </c>
      <c r="AB1591" s="1">
        <v>393429120</v>
      </c>
      <c r="AC1591" s="1">
        <v>510049983.424456</v>
      </c>
      <c r="AD1591" s="1">
        <v>29957134.081023999</v>
      </c>
      <c r="AE1591" s="1">
        <v>393429120</v>
      </c>
      <c r="AF1591" s="1">
        <v>403177317.03986198</v>
      </c>
      <c r="AG1591" s="1">
        <v>29957134.081023999</v>
      </c>
      <c r="AH1591" s="1">
        <v>393429120</v>
      </c>
      <c r="AI1591" s="1">
        <v>352884297.56475902</v>
      </c>
      <c r="AJ1591" s="1">
        <v>29957134.081023999</v>
      </c>
      <c r="AK1591" s="1">
        <v>1316981886.8699999</v>
      </c>
      <c r="AL1591" s="1">
        <v>1010717837.39548</v>
      </c>
      <c r="AM1591" s="1">
        <v>963881037.39548004</v>
      </c>
      <c r="AN1591" s="1">
        <v>857008371.01088595</v>
      </c>
      <c r="AO1591" s="1">
        <v>806715351.53578401</v>
      </c>
      <c r="AP1591" s="1">
        <v>626800000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1943781886.8699999</v>
      </c>
      <c r="AW1591" s="1">
        <v>1637517837.3954799</v>
      </c>
      <c r="AX1591" s="1">
        <v>1590681037.3954799</v>
      </c>
      <c r="AY1591" s="1">
        <v>1483808371.01088</v>
      </c>
      <c r="AZ1591" s="1">
        <v>1433515351.53578</v>
      </c>
      <c r="BA1591" s="1">
        <v>1637517837.3954799</v>
      </c>
      <c r="BB1591" s="1">
        <v>1590681037.3954799</v>
      </c>
      <c r="BC1591" s="1">
        <v>1483808371.01088</v>
      </c>
      <c r="BD1591" s="1">
        <v>1433515351.53578</v>
      </c>
      <c r="BE1591" s="1">
        <v>1010717837.39548</v>
      </c>
      <c r="BF1591" s="1">
        <v>963881037.39548004</v>
      </c>
      <c r="BG1591" s="1">
        <v>857008371.01088595</v>
      </c>
      <c r="BH1591" s="1">
        <v>806715351.53578401</v>
      </c>
      <c r="BI1591" s="1">
        <v>1010717837.39548</v>
      </c>
      <c r="BJ1591" s="1">
        <v>963881037.39548004</v>
      </c>
      <c r="BK1591" s="1">
        <v>857008371.01088595</v>
      </c>
      <c r="BL1591" s="1">
        <v>806715351.53578401</v>
      </c>
      <c r="BM1591" s="1" t="s">
        <v>85</v>
      </c>
      <c r="BN1591" s="1" t="s">
        <v>85</v>
      </c>
      <c r="BO1591" s="1" t="s">
        <v>85</v>
      </c>
      <c r="BP1591" t="s">
        <v>85</v>
      </c>
    </row>
    <row r="1592" spans="1:68" x14ac:dyDescent="0.25">
      <c r="A1592">
        <v>2207</v>
      </c>
      <c r="B1592" t="s">
        <v>411</v>
      </c>
      <c r="C1592">
        <v>2017</v>
      </c>
      <c r="D1592" s="2">
        <v>338247</v>
      </c>
      <c r="E1592" s="26">
        <v>77713.929999999993</v>
      </c>
      <c r="F1592" t="s">
        <v>91</v>
      </c>
      <c r="G1592" t="s">
        <v>551</v>
      </c>
      <c r="H1592">
        <v>159</v>
      </c>
      <c r="I1592" s="2">
        <v>116</v>
      </c>
      <c r="J1592" s="1">
        <v>16200244989</v>
      </c>
      <c r="K1592" s="1">
        <v>7098968597</v>
      </c>
      <c r="L1592" s="1">
        <v>323782339.39999998</v>
      </c>
      <c r="M1592" s="1">
        <v>3500936472</v>
      </c>
      <c r="N1592" s="1">
        <v>58143837.799999997</v>
      </c>
      <c r="O1592" s="1">
        <v>289974804.89999998</v>
      </c>
      <c r="P1592" s="1">
        <v>290058382.5</v>
      </c>
      <c r="Q1592" s="1">
        <v>69394197</v>
      </c>
      <c r="R1592" s="1">
        <v>41967250</v>
      </c>
      <c r="S1592" s="1">
        <v>1169456</v>
      </c>
      <c r="T1592" s="1">
        <v>51.276916900000003</v>
      </c>
      <c r="U1592" s="1">
        <v>3.0738799559999999</v>
      </c>
      <c r="V1592" s="1">
        <v>0</v>
      </c>
      <c r="Y1592" s="1">
        <v>5802627285</v>
      </c>
      <c r="Z1592" s="1">
        <v>1894752232.85428</v>
      </c>
      <c r="AA1592" s="1">
        <v>0</v>
      </c>
      <c r="AB1592" s="1">
        <v>5185326510</v>
      </c>
      <c r="AC1592" s="1">
        <v>1894752232.85428</v>
      </c>
      <c r="AD1592" s="1">
        <v>0</v>
      </c>
      <c r="AE1592" s="1">
        <v>5185326510</v>
      </c>
      <c r="AF1592" s="1">
        <v>1499544306.2019999</v>
      </c>
      <c r="AG1592" s="1">
        <v>0</v>
      </c>
      <c r="AH1592" s="1">
        <v>5185326510</v>
      </c>
      <c r="AI1592" s="1">
        <v>1313564105.4244599</v>
      </c>
      <c r="AJ1592" s="1">
        <v>0</v>
      </c>
      <c r="AK1592" s="1">
        <v>7712725741.2999897</v>
      </c>
      <c r="AL1592" s="1">
        <v>8311220239.7542801</v>
      </c>
      <c r="AM1592" s="1">
        <v>7693919464.7542801</v>
      </c>
      <c r="AN1592" s="1">
        <v>7298711538.1020002</v>
      </c>
      <c r="AO1592" s="1">
        <v>7112731337.32446</v>
      </c>
      <c r="AP1592" s="1">
        <v>3559080309.8000002</v>
      </c>
      <c r="AQ1592" s="1">
        <v>1971978090</v>
      </c>
      <c r="AR1592" s="1">
        <v>1246683035.96314</v>
      </c>
      <c r="AS1592" s="1">
        <v>1154087919.71314</v>
      </c>
      <c r="AT1592" s="1">
        <v>1094806730.7153001</v>
      </c>
      <c r="AU1592" s="1">
        <v>1066909700.59867</v>
      </c>
      <c r="AV1592" s="1">
        <v>11271806051.099899</v>
      </c>
      <c r="AW1592" s="1">
        <v>13116983585.517401</v>
      </c>
      <c r="AX1592" s="1">
        <v>12407087694.267401</v>
      </c>
      <c r="AY1592" s="1">
        <v>11952598578.6173</v>
      </c>
      <c r="AZ1592" s="1">
        <v>11738721347.723101</v>
      </c>
      <c r="BA1592" s="1">
        <v>13116983585.517401</v>
      </c>
      <c r="BB1592" s="1">
        <v>12407087694.267401</v>
      </c>
      <c r="BC1592" s="1">
        <v>11952598578.6173</v>
      </c>
      <c r="BD1592" s="1">
        <v>11738721347.723101</v>
      </c>
      <c r="BE1592" s="1">
        <v>9557903275.7174206</v>
      </c>
      <c r="BF1592" s="1">
        <v>8848007384.4674206</v>
      </c>
      <c r="BG1592" s="1">
        <v>8393518268.8172998</v>
      </c>
      <c r="BH1592" s="1">
        <v>8179641037.92313</v>
      </c>
      <c r="BI1592" s="1">
        <v>9557903275.7174206</v>
      </c>
      <c r="BJ1592" s="1">
        <v>8848007384.4674206</v>
      </c>
      <c r="BK1592" s="1">
        <v>8393518268.8172998</v>
      </c>
      <c r="BL1592" s="1">
        <v>8179641037.92313</v>
      </c>
      <c r="BM1592" s="1" t="s">
        <v>85</v>
      </c>
      <c r="BN1592" s="1" t="s">
        <v>85</v>
      </c>
      <c r="BO1592" s="1" t="s">
        <v>85</v>
      </c>
      <c r="BP1592" t="s">
        <v>85</v>
      </c>
    </row>
    <row r="1593" spans="1:68" x14ac:dyDescent="0.25">
      <c r="A1593">
        <v>2207</v>
      </c>
      <c r="B1593" t="s">
        <v>411</v>
      </c>
      <c r="C1593">
        <v>2018</v>
      </c>
      <c r="D1593" s="2">
        <v>338247</v>
      </c>
      <c r="E1593" s="26">
        <v>77713.929999999993</v>
      </c>
      <c r="F1593" t="s">
        <v>91</v>
      </c>
      <c r="G1593" t="s">
        <v>551</v>
      </c>
      <c r="H1593">
        <v>159</v>
      </c>
      <c r="I1593" s="2">
        <v>116</v>
      </c>
      <c r="J1593" s="1">
        <v>16200244989</v>
      </c>
      <c r="K1593" s="1">
        <v>7213523784</v>
      </c>
      <c r="L1593" s="1">
        <v>523957314.30000001</v>
      </c>
      <c r="M1593" s="1">
        <v>3085649419</v>
      </c>
      <c r="N1593" s="1">
        <v>106596661.90000001</v>
      </c>
      <c r="O1593" s="1">
        <v>289974804.89999998</v>
      </c>
      <c r="P1593" s="1">
        <v>290058382.5</v>
      </c>
      <c r="Q1593" s="1">
        <v>69394197</v>
      </c>
      <c r="R1593" s="1">
        <v>41967250</v>
      </c>
      <c r="S1593" s="1">
        <v>1169456</v>
      </c>
      <c r="T1593" s="1">
        <v>52.342312370000002</v>
      </c>
      <c r="U1593" s="1">
        <v>1.8411115259999999</v>
      </c>
      <c r="V1593" s="1">
        <v>0</v>
      </c>
      <c r="Y1593" s="1">
        <v>5802627285</v>
      </c>
      <c r="Z1593" s="1">
        <v>1985087851.87448</v>
      </c>
      <c r="AA1593" s="1">
        <v>0</v>
      </c>
      <c r="AB1593" s="1">
        <v>5185326510</v>
      </c>
      <c r="AC1593" s="1">
        <v>1985087851.87448</v>
      </c>
      <c r="AD1593" s="1">
        <v>0</v>
      </c>
      <c r="AE1593" s="1">
        <v>5185326510</v>
      </c>
      <c r="AF1593" s="1">
        <v>1571037697.6861899</v>
      </c>
      <c r="AG1593" s="1">
        <v>0</v>
      </c>
      <c r="AH1593" s="1">
        <v>5185326510</v>
      </c>
      <c r="AI1593" s="1">
        <v>1376190566.3034599</v>
      </c>
      <c r="AJ1593" s="1">
        <v>0</v>
      </c>
      <c r="AK1593" s="1">
        <v>8027455903.1999998</v>
      </c>
      <c r="AL1593" s="1">
        <v>8601730833.6744804</v>
      </c>
      <c r="AM1593" s="1">
        <v>7984430058.6744804</v>
      </c>
      <c r="AN1593" s="1">
        <v>7570379904.4861898</v>
      </c>
      <c r="AO1593" s="1">
        <v>7375532773.1034603</v>
      </c>
      <c r="AP1593" s="1">
        <v>3192246080.9000001</v>
      </c>
      <c r="AQ1593" s="1">
        <v>1971978090</v>
      </c>
      <c r="AR1593" s="1">
        <v>1290259625.0511701</v>
      </c>
      <c r="AS1593" s="1">
        <v>1197664508.8011701</v>
      </c>
      <c r="AT1593" s="1">
        <v>1135556985.67292</v>
      </c>
      <c r="AU1593" s="1">
        <v>1106329915.9655099</v>
      </c>
      <c r="AV1593" s="1">
        <v>11219701984.1</v>
      </c>
      <c r="AW1593" s="1">
        <v>13084236539.625601</v>
      </c>
      <c r="AX1593" s="1">
        <v>12374340648.375601</v>
      </c>
      <c r="AY1593" s="1">
        <v>11898182971.059099</v>
      </c>
      <c r="AZ1593" s="1">
        <v>11674108769.968901</v>
      </c>
      <c r="BA1593" s="1">
        <v>13084236539.625601</v>
      </c>
      <c r="BB1593" s="1">
        <v>12374340648.375601</v>
      </c>
      <c r="BC1593" s="1">
        <v>11898182971.059099</v>
      </c>
      <c r="BD1593" s="1">
        <v>11674108769.968901</v>
      </c>
      <c r="BE1593" s="1">
        <v>9891990458.7256603</v>
      </c>
      <c r="BF1593" s="1">
        <v>9182094567.4756603</v>
      </c>
      <c r="BG1593" s="1">
        <v>8705936890.1591206</v>
      </c>
      <c r="BH1593" s="1">
        <v>8481862689.0689802</v>
      </c>
      <c r="BI1593" s="1">
        <v>9891990458.7256603</v>
      </c>
      <c r="BJ1593" s="1">
        <v>9182094567.4756603</v>
      </c>
      <c r="BK1593" s="1">
        <v>8705936890.1591206</v>
      </c>
      <c r="BL1593" s="1">
        <v>8481862689.0689802</v>
      </c>
      <c r="BM1593" s="1" t="s">
        <v>85</v>
      </c>
      <c r="BN1593" s="1" t="s">
        <v>85</v>
      </c>
      <c r="BO1593" s="1" t="s">
        <v>85</v>
      </c>
      <c r="BP1593" t="s">
        <v>85</v>
      </c>
    </row>
    <row r="1594" spans="1:68" x14ac:dyDescent="0.25">
      <c r="A1594">
        <v>2207</v>
      </c>
      <c r="B1594" t="s">
        <v>411</v>
      </c>
      <c r="C1594">
        <v>2019</v>
      </c>
      <c r="D1594" s="2">
        <v>337716</v>
      </c>
      <c r="E1594" s="26">
        <v>77713.929999999993</v>
      </c>
      <c r="F1594" t="s">
        <v>91</v>
      </c>
      <c r="G1594" t="s">
        <v>551</v>
      </c>
      <c r="H1594">
        <v>159</v>
      </c>
      <c r="I1594" s="2">
        <v>116</v>
      </c>
      <c r="J1594" s="1">
        <v>16177762449</v>
      </c>
      <c r="K1594" s="1">
        <v>6818537367</v>
      </c>
      <c r="L1594" s="1">
        <v>299790067.60000002</v>
      </c>
      <c r="M1594" s="1">
        <v>3006379845</v>
      </c>
      <c r="N1594" s="1">
        <v>85916764.409999996</v>
      </c>
      <c r="O1594" s="1">
        <v>289974804.89999998</v>
      </c>
      <c r="P1594" s="1">
        <v>290058382.5</v>
      </c>
      <c r="Q1594" s="1">
        <v>69394197</v>
      </c>
      <c r="R1594" s="1">
        <v>41967250</v>
      </c>
      <c r="S1594" s="1">
        <v>1169456</v>
      </c>
      <c r="T1594" s="1">
        <v>47.192184939999997</v>
      </c>
      <c r="U1594" s="1">
        <v>5.1862635419999998</v>
      </c>
      <c r="V1594" s="1">
        <v>0</v>
      </c>
      <c r="Y1594" s="1">
        <v>5793517980</v>
      </c>
      <c r="Z1594" s="1">
        <v>1651157653.2911501</v>
      </c>
      <c r="AA1594" s="1">
        <v>0</v>
      </c>
      <c r="AB1594" s="1">
        <v>5177186280</v>
      </c>
      <c r="AC1594" s="1">
        <v>1651157653.2911501</v>
      </c>
      <c r="AD1594" s="1">
        <v>0</v>
      </c>
      <c r="AE1594" s="1">
        <v>5177186280</v>
      </c>
      <c r="AF1594" s="1">
        <v>1306758749.08708</v>
      </c>
      <c r="AG1594" s="1">
        <v>0</v>
      </c>
      <c r="AH1594" s="1">
        <v>5177186280</v>
      </c>
      <c r="AI1594" s="1">
        <v>1144688676.5204599</v>
      </c>
      <c r="AJ1594" s="1">
        <v>0</v>
      </c>
      <c r="AK1594" s="1">
        <v>7408302239.5</v>
      </c>
      <c r="AL1594" s="1">
        <v>8034524083.3911505</v>
      </c>
      <c r="AM1594" s="1">
        <v>7418192383.3911505</v>
      </c>
      <c r="AN1594" s="1">
        <v>7073793479.1870804</v>
      </c>
      <c r="AO1594" s="1">
        <v>6911723406.6204596</v>
      </c>
      <c r="AP1594" s="1">
        <v>3092296609.4099998</v>
      </c>
      <c r="AQ1594" s="1">
        <v>1971978090</v>
      </c>
      <c r="AR1594" s="1">
        <v>1205178612.5086701</v>
      </c>
      <c r="AS1594" s="1">
        <v>1112728857.5086701</v>
      </c>
      <c r="AT1594" s="1">
        <v>1061069021.87806</v>
      </c>
      <c r="AU1594" s="1">
        <v>1036758510.99306</v>
      </c>
      <c r="AV1594" s="1">
        <v>10500598848.91</v>
      </c>
      <c r="AW1594" s="1">
        <v>12331999305.309799</v>
      </c>
      <c r="AX1594" s="1">
        <v>11623217850.309799</v>
      </c>
      <c r="AY1594" s="1">
        <v>11227159110.4751</v>
      </c>
      <c r="AZ1594" s="1">
        <v>11040778527.0235</v>
      </c>
      <c r="BA1594" s="1">
        <v>12331999305.309799</v>
      </c>
      <c r="BB1594" s="1">
        <v>11623217850.309799</v>
      </c>
      <c r="BC1594" s="1">
        <v>11227159110.4751</v>
      </c>
      <c r="BD1594" s="1">
        <v>11040778527.0235</v>
      </c>
      <c r="BE1594" s="1">
        <v>9239702695.8998299</v>
      </c>
      <c r="BF1594" s="1">
        <v>8530921240.8998299</v>
      </c>
      <c r="BG1594" s="1">
        <v>8134862501.0651398</v>
      </c>
      <c r="BH1594" s="1">
        <v>7948481917.6135302</v>
      </c>
      <c r="BI1594" s="1">
        <v>9239702695.8998203</v>
      </c>
      <c r="BJ1594" s="1">
        <v>8530921240.8998203</v>
      </c>
      <c r="BK1594" s="1">
        <v>8134862501.0651398</v>
      </c>
      <c r="BL1594" s="1">
        <v>7948481917.6135302</v>
      </c>
      <c r="BM1594" s="1" t="s">
        <v>85</v>
      </c>
      <c r="BN1594" s="1" t="s">
        <v>85</v>
      </c>
      <c r="BO1594" s="1" t="s">
        <v>85</v>
      </c>
      <c r="BP1594" t="s">
        <v>85</v>
      </c>
    </row>
    <row r="1595" spans="1:68" x14ac:dyDescent="0.25">
      <c r="A1595">
        <v>2207</v>
      </c>
      <c r="B1595" t="s">
        <v>411</v>
      </c>
      <c r="C1595">
        <v>2020</v>
      </c>
      <c r="D1595" s="2">
        <v>337716</v>
      </c>
      <c r="E1595" s="26">
        <v>77713.929999999993</v>
      </c>
      <c r="F1595" t="s">
        <v>91</v>
      </c>
      <c r="G1595" t="s">
        <v>551</v>
      </c>
      <c r="H1595">
        <v>159</v>
      </c>
      <c r="I1595" s="2">
        <v>116</v>
      </c>
      <c r="J1595" s="1">
        <v>16177762449</v>
      </c>
      <c r="K1595" s="1">
        <v>7227839255</v>
      </c>
      <c r="L1595" s="1">
        <v>348275058</v>
      </c>
      <c r="M1595" s="1">
        <v>2831123978</v>
      </c>
      <c r="N1595" s="1">
        <v>71217542.609999999</v>
      </c>
      <c r="O1595" s="1">
        <v>289974804.89999998</v>
      </c>
      <c r="P1595" s="1">
        <v>290058382.5</v>
      </c>
      <c r="Q1595" s="1">
        <v>69394197</v>
      </c>
      <c r="R1595" s="1">
        <v>41967250</v>
      </c>
      <c r="S1595" s="1">
        <v>1169456</v>
      </c>
      <c r="T1595" s="1">
        <v>48.595465830000002</v>
      </c>
      <c r="U1595" s="1">
        <v>2.0793012430000002</v>
      </c>
      <c r="V1595" s="1">
        <v>0</v>
      </c>
      <c r="Y1595" s="1">
        <v>5793517980</v>
      </c>
      <c r="Z1595" s="1">
        <v>1828445100.2003901</v>
      </c>
      <c r="AA1595" s="1">
        <v>0</v>
      </c>
      <c r="AB1595" s="1">
        <v>5177186280</v>
      </c>
      <c r="AC1595" s="1">
        <v>1828445100.2003901</v>
      </c>
      <c r="AD1595" s="1">
        <v>0</v>
      </c>
      <c r="AE1595" s="1">
        <v>5177186280</v>
      </c>
      <c r="AF1595" s="1">
        <v>1447067532.98193</v>
      </c>
      <c r="AG1595" s="1">
        <v>0</v>
      </c>
      <c r="AH1595" s="1">
        <v>5177186280</v>
      </c>
      <c r="AI1595" s="1">
        <v>1267595736.6438401</v>
      </c>
      <c r="AJ1595" s="1">
        <v>0</v>
      </c>
      <c r="AK1595" s="1">
        <v>7866089117.8999996</v>
      </c>
      <c r="AL1595" s="1">
        <v>8260296520.7003899</v>
      </c>
      <c r="AM1595" s="1">
        <v>7643964820.7003899</v>
      </c>
      <c r="AN1595" s="1">
        <v>7262587253.4819298</v>
      </c>
      <c r="AO1595" s="1">
        <v>7083115457.1438398</v>
      </c>
      <c r="AP1595" s="1">
        <v>2902341520.6100001</v>
      </c>
      <c r="AQ1595" s="1">
        <v>1971978090</v>
      </c>
      <c r="AR1595" s="1">
        <v>1239044478.1050501</v>
      </c>
      <c r="AS1595" s="1">
        <v>1146594723.1050501</v>
      </c>
      <c r="AT1595" s="1">
        <v>1089388088.02229</v>
      </c>
      <c r="AU1595" s="1">
        <v>1062467318.57157</v>
      </c>
      <c r="AV1595" s="1">
        <v>10768430638.51</v>
      </c>
      <c r="AW1595" s="1">
        <v>12401682519.4154</v>
      </c>
      <c r="AX1595" s="1">
        <v>11692901064.4154</v>
      </c>
      <c r="AY1595" s="1">
        <v>11254316862.114201</v>
      </c>
      <c r="AZ1595" s="1">
        <v>11047924296.325399</v>
      </c>
      <c r="BA1595" s="1">
        <v>12401682519.4154</v>
      </c>
      <c r="BB1595" s="1">
        <v>11692901064.4154</v>
      </c>
      <c r="BC1595" s="1">
        <v>11254316862.114201</v>
      </c>
      <c r="BD1595" s="1">
        <v>11047924296.325399</v>
      </c>
      <c r="BE1595" s="1">
        <v>9499340998.8054504</v>
      </c>
      <c r="BF1595" s="1">
        <v>8790559543.8054504</v>
      </c>
      <c r="BG1595" s="1">
        <v>8351975341.50422</v>
      </c>
      <c r="BH1595" s="1">
        <v>8145582775.7154102</v>
      </c>
      <c r="BI1595" s="1">
        <v>9499340998.8054504</v>
      </c>
      <c r="BJ1595" s="1">
        <v>8790559543.8054504</v>
      </c>
      <c r="BK1595" s="1">
        <v>8351975341.50422</v>
      </c>
      <c r="BL1595" s="1">
        <v>8145582775.7154102</v>
      </c>
      <c r="BM1595" s="1" t="s">
        <v>85</v>
      </c>
      <c r="BN1595" s="1" t="s">
        <v>85</v>
      </c>
      <c r="BO1595" s="1" t="s">
        <v>85</v>
      </c>
      <c r="BP1595" t="s">
        <v>85</v>
      </c>
    </row>
    <row r="1596" spans="1:68" x14ac:dyDescent="0.25">
      <c r="A1596">
        <v>2207</v>
      </c>
      <c r="B1596" t="s">
        <v>411</v>
      </c>
      <c r="C1596">
        <v>2021</v>
      </c>
      <c r="D1596" s="2">
        <v>337716</v>
      </c>
      <c r="E1596" s="26">
        <v>77713.929999999993</v>
      </c>
      <c r="F1596" t="s">
        <v>91</v>
      </c>
      <c r="G1596" t="s">
        <v>551</v>
      </c>
      <c r="H1596">
        <v>159</v>
      </c>
      <c r="I1596" s="2">
        <v>116</v>
      </c>
      <c r="J1596" s="1">
        <v>16177762449</v>
      </c>
      <c r="K1596" s="1">
        <v>7059688386</v>
      </c>
      <c r="L1596" s="1">
        <v>392855216.89999998</v>
      </c>
      <c r="M1596" s="1">
        <v>3044558175</v>
      </c>
      <c r="N1596" s="1">
        <v>83313543.450000003</v>
      </c>
      <c r="O1596" s="1">
        <v>289974804.89999998</v>
      </c>
      <c r="P1596" s="1">
        <v>290058382.5</v>
      </c>
      <c r="Q1596" s="1">
        <v>69394197</v>
      </c>
      <c r="R1596" s="1">
        <v>41967250</v>
      </c>
      <c r="S1596" s="1">
        <v>1169456</v>
      </c>
      <c r="T1596" s="1">
        <v>47.852662559999999</v>
      </c>
      <c r="U1596" s="1">
        <v>2.3483996010000001</v>
      </c>
      <c r="V1596" s="1">
        <v>0</v>
      </c>
      <c r="Y1596" s="1">
        <v>5793517980</v>
      </c>
      <c r="Z1596" s="1">
        <v>1788669538.5213799</v>
      </c>
      <c r="AA1596" s="1">
        <v>0</v>
      </c>
      <c r="AB1596" s="1">
        <v>5177186280</v>
      </c>
      <c r="AC1596" s="1">
        <v>1788669538.5213799</v>
      </c>
      <c r="AD1596" s="1">
        <v>0</v>
      </c>
      <c r="AE1596" s="1">
        <v>5177186280</v>
      </c>
      <c r="AF1596" s="1">
        <v>1415588368.5785201</v>
      </c>
      <c r="AG1596" s="1">
        <v>0</v>
      </c>
      <c r="AH1596" s="1">
        <v>5177186280</v>
      </c>
      <c r="AI1596" s="1">
        <v>1240020759.19365</v>
      </c>
      <c r="AJ1596" s="1">
        <v>0</v>
      </c>
      <c r="AK1596" s="1">
        <v>7742518407.7999897</v>
      </c>
      <c r="AL1596" s="1">
        <v>8265101117.92138</v>
      </c>
      <c r="AM1596" s="1">
        <v>7648769417.92138</v>
      </c>
      <c r="AN1596" s="1">
        <v>7275688247.9785204</v>
      </c>
      <c r="AO1596" s="1">
        <v>7100120638.5936499</v>
      </c>
      <c r="AP1596" s="1">
        <v>3127871718.4499998</v>
      </c>
      <c r="AQ1596" s="1">
        <v>1971978090</v>
      </c>
      <c r="AR1596" s="1">
        <v>1239765167.6882</v>
      </c>
      <c r="AS1596" s="1">
        <v>1147315412.6882</v>
      </c>
      <c r="AT1596" s="1">
        <v>1091353237.19677</v>
      </c>
      <c r="AU1596" s="1">
        <v>1065018095.78904</v>
      </c>
      <c r="AV1596" s="1">
        <v>10870390126.25</v>
      </c>
      <c r="AW1596" s="1">
        <v>12632738004.0595</v>
      </c>
      <c r="AX1596" s="1">
        <v>11923956549.0595</v>
      </c>
      <c r="AY1596" s="1">
        <v>11494913203.625299</v>
      </c>
      <c r="AZ1596" s="1">
        <v>11293010452.8326</v>
      </c>
      <c r="BA1596" s="1">
        <v>12632738004.0595</v>
      </c>
      <c r="BB1596" s="1">
        <v>11923956549.0595</v>
      </c>
      <c r="BC1596" s="1">
        <v>11494913203.625299</v>
      </c>
      <c r="BD1596" s="1">
        <v>11293010452.8326</v>
      </c>
      <c r="BE1596" s="1">
        <v>9504866285.6095791</v>
      </c>
      <c r="BF1596" s="1">
        <v>8796084830.6095791</v>
      </c>
      <c r="BG1596" s="1">
        <v>8367041485.1752996</v>
      </c>
      <c r="BH1596" s="1">
        <v>8165138734.3827</v>
      </c>
      <c r="BI1596" s="1">
        <v>9504866285.6095791</v>
      </c>
      <c r="BJ1596" s="1">
        <v>8796084830.6095791</v>
      </c>
      <c r="BK1596" s="1">
        <v>8367041485.1752996</v>
      </c>
      <c r="BL1596" s="1">
        <v>8165138734.3826904</v>
      </c>
      <c r="BM1596" s="1" t="s">
        <v>85</v>
      </c>
      <c r="BN1596" s="1" t="s">
        <v>85</v>
      </c>
      <c r="BO1596" s="1" t="s">
        <v>85</v>
      </c>
      <c r="BP1596" t="s">
        <v>85</v>
      </c>
    </row>
    <row r="1597" spans="1:68" x14ac:dyDescent="0.25">
      <c r="A1597">
        <v>2209</v>
      </c>
      <c r="B1597" t="s">
        <v>412</v>
      </c>
      <c r="C1597">
        <v>2017</v>
      </c>
      <c r="D1597" s="2">
        <v>94231</v>
      </c>
      <c r="E1597" s="26">
        <v>127387.9</v>
      </c>
      <c r="F1597" t="s">
        <v>89</v>
      </c>
      <c r="I1597" s="2">
        <v>117</v>
      </c>
      <c r="J1597" s="1">
        <v>4024134855</v>
      </c>
      <c r="K1597" s="1">
        <v>2016570156</v>
      </c>
      <c r="L1597" s="1">
        <v>128722544</v>
      </c>
      <c r="M1597" s="1">
        <v>668860971.10000002</v>
      </c>
      <c r="N1597" s="1">
        <v>235274322.80000001</v>
      </c>
      <c r="O1597" s="1">
        <v>294569304</v>
      </c>
      <c r="P1597" s="1">
        <v>294514704</v>
      </c>
      <c r="Q1597" s="1">
        <v>69410253</v>
      </c>
      <c r="R1597" s="1">
        <v>68301959</v>
      </c>
      <c r="S1597" s="1">
        <v>324164</v>
      </c>
      <c r="T1597" s="1">
        <v>47.766990819999997</v>
      </c>
      <c r="U1597" s="1">
        <v>4.6797937840000001</v>
      </c>
      <c r="V1597" s="1">
        <v>7003194</v>
      </c>
      <c r="W1597" s="1">
        <v>38.78</v>
      </c>
      <c r="X1597" s="1">
        <v>0.81</v>
      </c>
      <c r="Y1597" s="1">
        <v>1616532805</v>
      </c>
      <c r="Z1597" s="1">
        <v>1783983232.4877501</v>
      </c>
      <c r="AA1597" s="1">
        <v>136389416.15930399</v>
      </c>
      <c r="AB1597" s="1">
        <v>1444561230</v>
      </c>
      <c r="AC1597" s="1">
        <v>1783983232.4877501</v>
      </c>
      <c r="AD1597" s="1">
        <v>136389416.15930399</v>
      </c>
      <c r="AE1597" s="1">
        <v>1444561230</v>
      </c>
      <c r="AF1597" s="1">
        <v>1406726989.7490399</v>
      </c>
      <c r="AG1597" s="1">
        <v>136389416.15930399</v>
      </c>
      <c r="AH1597" s="1">
        <v>1444561230</v>
      </c>
      <c r="AI1597" s="1">
        <v>1229194640.2249401</v>
      </c>
      <c r="AJ1597" s="1">
        <v>136389416.15930399</v>
      </c>
      <c r="AK1597" s="1">
        <v>2439862004</v>
      </c>
      <c r="AL1597" s="1">
        <v>3960142701.6470499</v>
      </c>
      <c r="AM1597" s="1">
        <v>3788171126.6470499</v>
      </c>
      <c r="AN1597" s="1">
        <v>3410914883.90834</v>
      </c>
      <c r="AO1597" s="1">
        <v>3233382534.3842502</v>
      </c>
      <c r="AP1597" s="1">
        <v>904135293.89999998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3343997297.9000001</v>
      </c>
      <c r="AW1597" s="1">
        <v>4864277995.5470505</v>
      </c>
      <c r="AX1597" s="1">
        <v>4692306420.5470505</v>
      </c>
      <c r="AY1597" s="1">
        <v>4315050177.8083496</v>
      </c>
      <c r="AZ1597" s="1">
        <v>4137517828.2842498</v>
      </c>
      <c r="BA1597" s="1">
        <v>4024134855</v>
      </c>
      <c r="BB1597" s="1">
        <v>4024134855</v>
      </c>
      <c r="BC1597" s="1">
        <v>4024134855</v>
      </c>
      <c r="BD1597" s="1">
        <v>4024134855</v>
      </c>
      <c r="BE1597" s="1">
        <v>3960142701.6470499</v>
      </c>
      <c r="BF1597" s="1">
        <v>3788171126.6470499</v>
      </c>
      <c r="BG1597" s="1">
        <v>3410914883.90834</v>
      </c>
      <c r="BH1597" s="1">
        <v>3233382534.3842502</v>
      </c>
      <c r="BI1597" s="1">
        <v>3119999561.0999999</v>
      </c>
      <c r="BJ1597" s="1">
        <v>3119999561.0999999</v>
      </c>
      <c r="BK1597" s="1">
        <v>3119999561.0999999</v>
      </c>
      <c r="BL1597" s="1">
        <v>3119999561.0999999</v>
      </c>
      <c r="BM1597" s="1" t="s">
        <v>121</v>
      </c>
      <c r="BN1597" s="1" t="s">
        <v>121</v>
      </c>
      <c r="BO1597" s="1" t="s">
        <v>121</v>
      </c>
      <c r="BP1597" t="s">
        <v>121</v>
      </c>
    </row>
    <row r="1598" spans="1:68" x14ac:dyDescent="0.25">
      <c r="A1598">
        <v>2209</v>
      </c>
      <c r="B1598" t="s">
        <v>412</v>
      </c>
      <c r="C1598">
        <v>2018</v>
      </c>
      <c r="D1598" s="2">
        <v>94580</v>
      </c>
      <c r="E1598" s="26">
        <v>127387.9</v>
      </c>
      <c r="F1598" t="s">
        <v>89</v>
      </c>
      <c r="I1598" s="2">
        <v>117</v>
      </c>
      <c r="J1598" s="1">
        <v>4039038900</v>
      </c>
      <c r="K1598" s="1">
        <v>2116304937</v>
      </c>
      <c r="L1598" s="1">
        <v>143689568.40000001</v>
      </c>
      <c r="M1598" s="1">
        <v>643021758.89999998</v>
      </c>
      <c r="N1598" s="1">
        <v>232562634.30000001</v>
      </c>
      <c r="O1598" s="1">
        <v>294569304</v>
      </c>
      <c r="P1598" s="1">
        <v>294514704</v>
      </c>
      <c r="Q1598" s="1">
        <v>69410253</v>
      </c>
      <c r="R1598" s="1">
        <v>68301959</v>
      </c>
      <c r="S1598" s="1">
        <v>324164</v>
      </c>
      <c r="T1598" s="1">
        <v>48.57266241</v>
      </c>
      <c r="U1598" s="1">
        <v>3.7092750130000001</v>
      </c>
      <c r="V1598" s="1">
        <v>7003194</v>
      </c>
      <c r="W1598" s="1">
        <v>38.78</v>
      </c>
      <c r="X1598" s="1">
        <v>0.81</v>
      </c>
      <c r="Y1598" s="1">
        <v>1622519900</v>
      </c>
      <c r="Z1598" s="1">
        <v>1857524656.3841</v>
      </c>
      <c r="AA1598" s="1">
        <v>136389416.15930399</v>
      </c>
      <c r="AB1598" s="1">
        <v>1449911400</v>
      </c>
      <c r="AC1598" s="1">
        <v>1857524656.3841</v>
      </c>
      <c r="AD1598" s="1">
        <v>136389416.15930399</v>
      </c>
      <c r="AE1598" s="1">
        <v>1449911400</v>
      </c>
      <c r="AF1598" s="1">
        <v>1464716719.6835101</v>
      </c>
      <c r="AG1598" s="1">
        <v>136389416.15930399</v>
      </c>
      <c r="AH1598" s="1">
        <v>1449911400</v>
      </c>
      <c r="AI1598" s="1">
        <v>1279865925.94205</v>
      </c>
      <c r="AJ1598" s="1">
        <v>136389416.15930399</v>
      </c>
      <c r="AK1598" s="1">
        <v>2554563809.4000001</v>
      </c>
      <c r="AL1598" s="1">
        <v>4054638244.9434099</v>
      </c>
      <c r="AM1598" s="1">
        <v>3882029744.9434099</v>
      </c>
      <c r="AN1598" s="1">
        <v>3489221808.2428098</v>
      </c>
      <c r="AO1598" s="1">
        <v>3304371014.5013499</v>
      </c>
      <c r="AP1598" s="1">
        <v>875584393.20000005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3430148202.5999999</v>
      </c>
      <c r="AW1598" s="1">
        <v>4930222638.1434097</v>
      </c>
      <c r="AX1598" s="1">
        <v>4757614138.1434097</v>
      </c>
      <c r="AY1598" s="1">
        <v>4364806201.4428101</v>
      </c>
      <c r="AZ1598" s="1">
        <v>4179955407.7013502</v>
      </c>
      <c r="BA1598" s="1">
        <v>4039038900</v>
      </c>
      <c r="BB1598" s="1">
        <v>4039038900</v>
      </c>
      <c r="BC1598" s="1">
        <v>4039038900</v>
      </c>
      <c r="BD1598" s="1">
        <v>4039038900</v>
      </c>
      <c r="BE1598" s="1">
        <v>4054638244.9434099</v>
      </c>
      <c r="BF1598" s="1">
        <v>3882029744.9434099</v>
      </c>
      <c r="BG1598" s="1">
        <v>3489221808.2428098</v>
      </c>
      <c r="BH1598" s="1">
        <v>3304371014.5013499</v>
      </c>
      <c r="BI1598" s="1">
        <v>3163454506.8000002</v>
      </c>
      <c r="BJ1598" s="1">
        <v>3163454506.8000002</v>
      </c>
      <c r="BK1598" s="1">
        <v>3163454506.8000002</v>
      </c>
      <c r="BL1598" s="1">
        <v>3163454506.8000002</v>
      </c>
      <c r="BM1598" s="1" t="s">
        <v>121</v>
      </c>
      <c r="BN1598" s="1" t="s">
        <v>121</v>
      </c>
      <c r="BO1598" s="1" t="s">
        <v>121</v>
      </c>
      <c r="BP1598" t="s">
        <v>121</v>
      </c>
    </row>
    <row r="1599" spans="1:68" x14ac:dyDescent="0.25">
      <c r="A1599">
        <v>2209</v>
      </c>
      <c r="B1599" t="s">
        <v>412</v>
      </c>
      <c r="C1599">
        <v>2019</v>
      </c>
      <c r="D1599" s="2">
        <v>94929</v>
      </c>
      <c r="E1599" s="26">
        <v>127387.9</v>
      </c>
      <c r="F1599" t="s">
        <v>89</v>
      </c>
      <c r="I1599" s="2">
        <v>117</v>
      </c>
      <c r="J1599" s="1">
        <v>4053942945</v>
      </c>
      <c r="K1599" s="1">
        <v>1999975370</v>
      </c>
      <c r="L1599" s="1">
        <v>114642709.3</v>
      </c>
      <c r="M1599" s="1">
        <v>632488438.70000005</v>
      </c>
      <c r="N1599" s="1">
        <v>199346881.40000001</v>
      </c>
      <c r="O1599" s="1">
        <v>294569304</v>
      </c>
      <c r="P1599" s="1">
        <v>294514704</v>
      </c>
      <c r="Q1599" s="1">
        <v>69410253</v>
      </c>
      <c r="R1599" s="1">
        <v>68301959</v>
      </c>
      <c r="S1599" s="1">
        <v>324164</v>
      </c>
      <c r="T1599" s="1">
        <v>46.932808739999999</v>
      </c>
      <c r="U1599" s="1">
        <v>7.7335313729999999</v>
      </c>
      <c r="V1599" s="1">
        <v>7003194</v>
      </c>
      <c r="W1599" s="1">
        <v>38.78</v>
      </c>
      <c r="X1599" s="1">
        <v>0.81</v>
      </c>
      <c r="Y1599" s="1">
        <v>1628506995</v>
      </c>
      <c r="Z1599" s="1">
        <v>1623007722.91909</v>
      </c>
      <c r="AA1599" s="1">
        <v>136389416.15930399</v>
      </c>
      <c r="AB1599" s="1">
        <v>1455261570</v>
      </c>
      <c r="AC1599" s="1">
        <v>1623007722.91909</v>
      </c>
      <c r="AD1599" s="1">
        <v>136389416.15930399</v>
      </c>
      <c r="AE1599" s="1">
        <v>1455261570</v>
      </c>
      <c r="AF1599" s="1">
        <v>1279792728.3305299</v>
      </c>
      <c r="AG1599" s="1">
        <v>136389416.15930399</v>
      </c>
      <c r="AH1599" s="1">
        <v>1455261570</v>
      </c>
      <c r="AI1599" s="1">
        <v>1118279789.7006199</v>
      </c>
      <c r="AJ1599" s="1">
        <v>136389416.15930399</v>
      </c>
      <c r="AK1599" s="1">
        <v>2409187383.3000002</v>
      </c>
      <c r="AL1599" s="1">
        <v>3797061547.3783898</v>
      </c>
      <c r="AM1599" s="1">
        <v>3623816122.3783898</v>
      </c>
      <c r="AN1599" s="1">
        <v>3280601127.7898302</v>
      </c>
      <c r="AO1599" s="1">
        <v>3119088189.1599302</v>
      </c>
      <c r="AP1599" s="1">
        <v>831835320.10000002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3241022703.4000001</v>
      </c>
      <c r="AW1599" s="1">
        <v>4628896867.4783897</v>
      </c>
      <c r="AX1599" s="1">
        <v>4455651442.4783897</v>
      </c>
      <c r="AY1599" s="1">
        <v>4112436447.8898301</v>
      </c>
      <c r="AZ1599" s="1">
        <v>3950923509.2599301</v>
      </c>
      <c r="BA1599" s="1">
        <v>4053942945</v>
      </c>
      <c r="BB1599" s="1">
        <v>4053942945</v>
      </c>
      <c r="BC1599" s="1">
        <v>4053942945</v>
      </c>
      <c r="BD1599" s="1">
        <v>3950923509.2599301</v>
      </c>
      <c r="BE1599" s="1">
        <v>3797061547.3783898</v>
      </c>
      <c r="BF1599" s="1">
        <v>3623816122.3783898</v>
      </c>
      <c r="BG1599" s="1">
        <v>3280601127.7898302</v>
      </c>
      <c r="BH1599" s="1">
        <v>3119088189.1599302</v>
      </c>
      <c r="BI1599" s="1">
        <v>3222107624.9000001</v>
      </c>
      <c r="BJ1599" s="1">
        <v>3222107624.9000001</v>
      </c>
      <c r="BK1599" s="1">
        <v>3222107624.9000001</v>
      </c>
      <c r="BL1599" s="1">
        <v>3119088189.1599302</v>
      </c>
      <c r="BM1599" s="1" t="s">
        <v>121</v>
      </c>
      <c r="BN1599" s="1" t="s">
        <v>121</v>
      </c>
      <c r="BO1599" s="1" t="s">
        <v>121</v>
      </c>
      <c r="BP1599" t="s">
        <v>85</v>
      </c>
    </row>
    <row r="1600" spans="1:68" x14ac:dyDescent="0.25">
      <c r="A1600">
        <v>2209</v>
      </c>
      <c r="B1600" t="s">
        <v>412</v>
      </c>
      <c r="C1600">
        <v>2020</v>
      </c>
      <c r="D1600" s="2">
        <v>94929</v>
      </c>
      <c r="E1600" s="26">
        <v>127387.9</v>
      </c>
      <c r="F1600" t="s">
        <v>89</v>
      </c>
      <c r="I1600" s="2">
        <v>117</v>
      </c>
      <c r="J1600" s="1">
        <v>4053942945</v>
      </c>
      <c r="K1600" s="1">
        <v>2270248054</v>
      </c>
      <c r="L1600" s="1">
        <v>145695095.80000001</v>
      </c>
      <c r="M1600" s="1">
        <v>548704370.60000002</v>
      </c>
      <c r="N1600" s="1">
        <v>222980836.30000001</v>
      </c>
      <c r="O1600" s="1">
        <v>294569304</v>
      </c>
      <c r="P1600" s="1">
        <v>294514704</v>
      </c>
      <c r="Q1600" s="1">
        <v>69410253</v>
      </c>
      <c r="R1600" s="1">
        <v>68301959</v>
      </c>
      <c r="S1600" s="1">
        <v>324164</v>
      </c>
      <c r="T1600" s="1">
        <v>48.96340867</v>
      </c>
      <c r="U1600" s="1">
        <v>3.1550520729999998</v>
      </c>
      <c r="V1600" s="1">
        <v>7003194</v>
      </c>
      <c r="W1600" s="1">
        <v>38.78</v>
      </c>
      <c r="X1600" s="1">
        <v>0.81</v>
      </c>
      <c r="Y1600" s="1">
        <v>1628506995</v>
      </c>
      <c r="Z1600" s="1">
        <v>1896650181.4584999</v>
      </c>
      <c r="AA1600" s="1">
        <v>136389416.15930399</v>
      </c>
      <c r="AB1600" s="1">
        <v>1455261570</v>
      </c>
      <c r="AC1600" s="1">
        <v>1896650181.4584999</v>
      </c>
      <c r="AD1600" s="1">
        <v>136389416.15930399</v>
      </c>
      <c r="AE1600" s="1">
        <v>1455261570</v>
      </c>
      <c r="AF1600" s="1">
        <v>1495568428.9977801</v>
      </c>
      <c r="AG1600" s="1">
        <v>136389416.15930399</v>
      </c>
      <c r="AH1600" s="1">
        <v>1455261570</v>
      </c>
      <c r="AI1600" s="1">
        <v>1306824074.8986199</v>
      </c>
      <c r="AJ1600" s="1">
        <v>136389416.15930399</v>
      </c>
      <c r="AK1600" s="1">
        <v>2710512453.8000002</v>
      </c>
      <c r="AL1600" s="1">
        <v>4101756392.4177999</v>
      </c>
      <c r="AM1600" s="1">
        <v>3928510967.4177999</v>
      </c>
      <c r="AN1600" s="1">
        <v>3527429214.9570899</v>
      </c>
      <c r="AO1600" s="1">
        <v>3338684860.8579302</v>
      </c>
      <c r="AP1600" s="1">
        <v>771685206.89999998</v>
      </c>
      <c r="AQ1600" s="1">
        <v>0</v>
      </c>
      <c r="AR1600" s="1">
        <v>0</v>
      </c>
      <c r="AS1600" s="1">
        <v>0</v>
      </c>
      <c r="AT1600" s="1">
        <v>0</v>
      </c>
      <c r="AU1600" s="1">
        <v>0</v>
      </c>
      <c r="AV1600" s="1">
        <v>3482197660.6999998</v>
      </c>
      <c r="AW1600" s="1">
        <v>4873441599.3177996</v>
      </c>
      <c r="AX1600" s="1">
        <v>4700196174.3177996</v>
      </c>
      <c r="AY1600" s="1">
        <v>4299114421.85709</v>
      </c>
      <c r="AZ1600" s="1">
        <v>4110370067.7579298</v>
      </c>
      <c r="BA1600" s="1">
        <v>4053942945</v>
      </c>
      <c r="BB1600" s="1">
        <v>4053942945</v>
      </c>
      <c r="BC1600" s="1">
        <v>4053942945</v>
      </c>
      <c r="BD1600" s="1">
        <v>4053942945</v>
      </c>
      <c r="BE1600" s="1">
        <v>4101756392.4177999</v>
      </c>
      <c r="BF1600" s="1">
        <v>3928510967.4177999</v>
      </c>
      <c r="BG1600" s="1">
        <v>3527429214.9570899</v>
      </c>
      <c r="BH1600" s="1">
        <v>3338684860.8579302</v>
      </c>
      <c r="BI1600" s="1">
        <v>3282257738.0999999</v>
      </c>
      <c r="BJ1600" s="1">
        <v>3282257738.0999999</v>
      </c>
      <c r="BK1600" s="1">
        <v>3282257738.0999999</v>
      </c>
      <c r="BL1600" s="1">
        <v>3282257738.0999999</v>
      </c>
      <c r="BM1600" s="1" t="s">
        <v>121</v>
      </c>
      <c r="BN1600" s="1" t="s">
        <v>121</v>
      </c>
      <c r="BO1600" s="1" t="s">
        <v>121</v>
      </c>
      <c r="BP1600" t="s">
        <v>121</v>
      </c>
    </row>
    <row r="1601" spans="1:68" x14ac:dyDescent="0.25">
      <c r="A1601">
        <v>2209</v>
      </c>
      <c r="B1601" t="s">
        <v>412</v>
      </c>
      <c r="C1601">
        <v>2021</v>
      </c>
      <c r="D1601" s="2">
        <v>95628</v>
      </c>
      <c r="E1601" s="26">
        <v>127387.9</v>
      </c>
      <c r="F1601" t="s">
        <v>89</v>
      </c>
      <c r="I1601" s="2">
        <v>117</v>
      </c>
      <c r="J1601" s="1">
        <v>4083793740</v>
      </c>
      <c r="K1601" s="1">
        <v>2273647202</v>
      </c>
      <c r="L1601" s="1">
        <v>158037205.80000001</v>
      </c>
      <c r="M1601" s="1">
        <v>627503420.20000005</v>
      </c>
      <c r="N1601" s="1">
        <v>246400848.30000001</v>
      </c>
      <c r="O1601" s="1">
        <v>294569304</v>
      </c>
      <c r="P1601" s="1">
        <v>294514704</v>
      </c>
      <c r="Q1601" s="1">
        <v>69410253</v>
      </c>
      <c r="R1601" s="1">
        <v>68301959</v>
      </c>
      <c r="S1601" s="1">
        <v>324164</v>
      </c>
      <c r="T1601" s="1">
        <v>48.524297679999997</v>
      </c>
      <c r="U1601" s="1">
        <v>3.917658549</v>
      </c>
      <c r="V1601" s="1">
        <v>7003194</v>
      </c>
      <c r="W1601" s="1">
        <v>38.78</v>
      </c>
      <c r="X1601" s="1">
        <v>0.81</v>
      </c>
      <c r="Y1601" s="1">
        <v>1640498340</v>
      </c>
      <c r="Z1601" s="1">
        <v>1846894245.65835</v>
      </c>
      <c r="AA1601" s="1">
        <v>136389416.15930399</v>
      </c>
      <c r="AB1601" s="1">
        <v>1465977240</v>
      </c>
      <c r="AC1601" s="1">
        <v>1846894245.65835</v>
      </c>
      <c r="AD1601" s="1">
        <v>136389416.15930399</v>
      </c>
      <c r="AE1601" s="1">
        <v>1465977240</v>
      </c>
      <c r="AF1601" s="1">
        <v>1456334305.8761799</v>
      </c>
      <c r="AG1601" s="1">
        <v>136389416.15930399</v>
      </c>
      <c r="AH1601" s="1">
        <v>1465977240</v>
      </c>
      <c r="AI1601" s="1">
        <v>1272541393.0375199</v>
      </c>
      <c r="AJ1601" s="1">
        <v>136389416.15930399</v>
      </c>
      <c r="AK1601" s="1">
        <v>2726253711.8000002</v>
      </c>
      <c r="AL1601" s="1">
        <v>4076333911.61765</v>
      </c>
      <c r="AM1601" s="1">
        <v>3901812811.61765</v>
      </c>
      <c r="AN1601" s="1">
        <v>3511252871.8354902</v>
      </c>
      <c r="AO1601" s="1">
        <v>3327459958.99682</v>
      </c>
      <c r="AP1601" s="1">
        <v>873904268.5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3600157980.3000002</v>
      </c>
      <c r="AW1601" s="1">
        <v>4950238180.11765</v>
      </c>
      <c r="AX1601" s="1">
        <v>4775717080.11765</v>
      </c>
      <c r="AY1601" s="1">
        <v>4385157140.3354902</v>
      </c>
      <c r="AZ1601" s="1">
        <v>4201364227.49682</v>
      </c>
      <c r="BA1601" s="1">
        <v>4083793740</v>
      </c>
      <c r="BB1601" s="1">
        <v>4083793740</v>
      </c>
      <c r="BC1601" s="1">
        <v>4083793740</v>
      </c>
      <c r="BD1601" s="1">
        <v>4083793740</v>
      </c>
      <c r="BE1601" s="1">
        <v>4076333911.61765</v>
      </c>
      <c r="BF1601" s="1">
        <v>3901812811.61765</v>
      </c>
      <c r="BG1601" s="1">
        <v>3511252871.8354902</v>
      </c>
      <c r="BH1601" s="1">
        <v>3327459958.99682</v>
      </c>
      <c r="BI1601" s="1">
        <v>3209889471.5</v>
      </c>
      <c r="BJ1601" s="1">
        <v>3209889471.5</v>
      </c>
      <c r="BK1601" s="1">
        <v>3209889471.5</v>
      </c>
      <c r="BL1601" s="1">
        <v>3209889471.5</v>
      </c>
      <c r="BM1601" s="1" t="s">
        <v>121</v>
      </c>
      <c r="BN1601" s="1" t="s">
        <v>121</v>
      </c>
      <c r="BO1601" s="1" t="s">
        <v>121</v>
      </c>
      <c r="BP1601" t="s">
        <v>121</v>
      </c>
    </row>
    <row r="1602" spans="1:68" x14ac:dyDescent="0.25">
      <c r="A1602">
        <v>2210</v>
      </c>
      <c r="B1602" t="s">
        <v>413</v>
      </c>
      <c r="C1602">
        <v>2017</v>
      </c>
      <c r="D1602" s="2">
        <v>123983</v>
      </c>
      <c r="E1602" s="26">
        <v>135377.20000000001</v>
      </c>
      <c r="F1602" t="s">
        <v>87</v>
      </c>
      <c r="I1602" s="2">
        <v>186</v>
      </c>
      <c r="J1602" s="1">
        <v>8417205870</v>
      </c>
      <c r="K1602" s="1">
        <v>2793900000</v>
      </c>
      <c r="L1602" s="1">
        <v>404500000</v>
      </c>
      <c r="M1602" s="1">
        <v>3521100000</v>
      </c>
      <c r="N1602" s="1">
        <v>0</v>
      </c>
      <c r="O1602" s="1">
        <v>228236141.80000001</v>
      </c>
      <c r="P1602" s="1">
        <v>152552167.30000001</v>
      </c>
      <c r="Q1602" s="1">
        <v>57335675</v>
      </c>
      <c r="R1602" s="1">
        <v>16212092</v>
      </c>
      <c r="S1602" s="1">
        <v>557448</v>
      </c>
      <c r="T1602" s="1">
        <v>44.404821589999997</v>
      </c>
      <c r="U1602" s="1">
        <v>4.688407217</v>
      </c>
      <c r="V1602" s="1">
        <v>0</v>
      </c>
      <c r="Y1602" s="1">
        <v>2126928365</v>
      </c>
      <c r="Z1602" s="1">
        <v>1207075249.2335701</v>
      </c>
      <c r="AA1602" s="1">
        <v>0</v>
      </c>
      <c r="AB1602" s="1">
        <v>1900659390</v>
      </c>
      <c r="AC1602" s="1">
        <v>1207075249.2335701</v>
      </c>
      <c r="AD1602" s="1">
        <v>0</v>
      </c>
      <c r="AE1602" s="1">
        <v>1900659390</v>
      </c>
      <c r="AF1602" s="1">
        <v>953488682.13274002</v>
      </c>
      <c r="AG1602" s="1">
        <v>0</v>
      </c>
      <c r="AH1602" s="1">
        <v>1900659390</v>
      </c>
      <c r="AI1602" s="1">
        <v>834153827.02646506</v>
      </c>
      <c r="AJ1602" s="1">
        <v>0</v>
      </c>
      <c r="AK1602" s="1">
        <v>3426636141.8000002</v>
      </c>
      <c r="AL1602" s="1">
        <v>3891055781.5335698</v>
      </c>
      <c r="AM1602" s="1">
        <v>3664786806.5335698</v>
      </c>
      <c r="AN1602" s="1">
        <v>3411200239.4327402</v>
      </c>
      <c r="AO1602" s="1">
        <v>3291865384.3264599</v>
      </c>
      <c r="AP1602" s="1">
        <v>3521100000</v>
      </c>
      <c r="AQ1602" s="1">
        <v>0</v>
      </c>
      <c r="AR1602" s="1">
        <v>0</v>
      </c>
      <c r="AS1602" s="1">
        <v>0</v>
      </c>
      <c r="AT1602" s="1">
        <v>0</v>
      </c>
      <c r="AU1602" s="1">
        <v>0</v>
      </c>
      <c r="AV1602" s="1">
        <v>6947736141.8000002</v>
      </c>
      <c r="AW1602" s="1">
        <v>7412155781.5335703</v>
      </c>
      <c r="AX1602" s="1">
        <v>7185886806.5335703</v>
      </c>
      <c r="AY1602" s="1">
        <v>6932300239.4327402</v>
      </c>
      <c r="AZ1602" s="1">
        <v>6812965384.3264599</v>
      </c>
      <c r="BA1602" s="1">
        <v>7412155781.5335703</v>
      </c>
      <c r="BB1602" s="1">
        <v>7185886806.5335703</v>
      </c>
      <c r="BC1602" s="1">
        <v>6932300239.4327402</v>
      </c>
      <c r="BD1602" s="1">
        <v>6812965384.3264599</v>
      </c>
      <c r="BE1602" s="1">
        <v>3891055781.5335698</v>
      </c>
      <c r="BF1602" s="1">
        <v>3664786806.5335698</v>
      </c>
      <c r="BG1602" s="1">
        <v>3411200239.4327402</v>
      </c>
      <c r="BH1602" s="1">
        <v>3291865384.3264599</v>
      </c>
      <c r="BI1602" s="1">
        <v>3891055781.5335698</v>
      </c>
      <c r="BJ1602" s="1">
        <v>3664786806.5335698</v>
      </c>
      <c r="BK1602" s="1">
        <v>3411200239.4327402</v>
      </c>
      <c r="BL1602" s="1">
        <v>3291865384.3264599</v>
      </c>
      <c r="BM1602" s="1" t="s">
        <v>85</v>
      </c>
      <c r="BN1602" s="1" t="s">
        <v>85</v>
      </c>
      <c r="BO1602" s="1" t="s">
        <v>85</v>
      </c>
      <c r="BP1602" t="s">
        <v>85</v>
      </c>
    </row>
    <row r="1603" spans="1:68" x14ac:dyDescent="0.25">
      <c r="A1603">
        <v>2210</v>
      </c>
      <c r="B1603" t="s">
        <v>413</v>
      </c>
      <c r="C1603">
        <v>2018</v>
      </c>
      <c r="D1603" s="2">
        <v>129604</v>
      </c>
      <c r="E1603" s="26">
        <v>135377.20000000001</v>
      </c>
      <c r="F1603" t="s">
        <v>87</v>
      </c>
      <c r="I1603" s="2">
        <v>186</v>
      </c>
      <c r="J1603" s="1">
        <v>8798815560</v>
      </c>
      <c r="K1603" s="1">
        <v>2866200000</v>
      </c>
      <c r="L1603" s="1">
        <v>525300000</v>
      </c>
      <c r="M1603" s="1">
        <v>3538500000</v>
      </c>
      <c r="N1603" s="1">
        <v>0</v>
      </c>
      <c r="O1603" s="1">
        <v>228236141.80000001</v>
      </c>
      <c r="P1603" s="1">
        <v>152552167.30000001</v>
      </c>
      <c r="Q1603" s="1">
        <v>57335675</v>
      </c>
      <c r="R1603" s="1">
        <v>16212092</v>
      </c>
      <c r="S1603" s="1">
        <v>557448</v>
      </c>
      <c r="T1603" s="1">
        <v>43.718099109999997</v>
      </c>
      <c r="U1603" s="1">
        <v>2.6646921039999998</v>
      </c>
      <c r="V1603" s="1">
        <v>0</v>
      </c>
      <c r="Y1603" s="1">
        <v>2223356620</v>
      </c>
      <c r="Z1603" s="1">
        <v>1247709600.0726299</v>
      </c>
      <c r="AA1603" s="1">
        <v>0</v>
      </c>
      <c r="AB1603" s="1">
        <v>1986829320</v>
      </c>
      <c r="AC1603" s="1">
        <v>1247709600.0726299</v>
      </c>
      <c r="AD1603" s="1">
        <v>0</v>
      </c>
      <c r="AE1603" s="1">
        <v>1986829320</v>
      </c>
      <c r="AF1603" s="1">
        <v>985586427.20327604</v>
      </c>
      <c r="AG1603" s="1">
        <v>0</v>
      </c>
      <c r="AH1603" s="1">
        <v>1986829320</v>
      </c>
      <c r="AI1603" s="1">
        <v>862234345.85299098</v>
      </c>
      <c r="AJ1603" s="1">
        <v>0</v>
      </c>
      <c r="AK1603" s="1">
        <v>3619736141.8000002</v>
      </c>
      <c r="AL1603" s="1">
        <v>4148918387.3726301</v>
      </c>
      <c r="AM1603" s="1">
        <v>3912391087.3726301</v>
      </c>
      <c r="AN1603" s="1">
        <v>3650267914.5032701</v>
      </c>
      <c r="AO1603" s="1">
        <v>3526915833.1529899</v>
      </c>
      <c r="AP1603" s="1">
        <v>3538500000</v>
      </c>
      <c r="AQ1603" s="1">
        <v>0</v>
      </c>
      <c r="AR1603" s="1">
        <v>0</v>
      </c>
      <c r="AS1603" s="1">
        <v>0</v>
      </c>
      <c r="AT1603" s="1">
        <v>0</v>
      </c>
      <c r="AU1603" s="1">
        <v>0</v>
      </c>
      <c r="AV1603" s="1">
        <v>7158236141.8000002</v>
      </c>
      <c r="AW1603" s="1">
        <v>7687418387.3726301</v>
      </c>
      <c r="AX1603" s="1">
        <v>7450891087.3726301</v>
      </c>
      <c r="AY1603" s="1">
        <v>7188767914.5032701</v>
      </c>
      <c r="AZ1603" s="1">
        <v>7065415833.1529903</v>
      </c>
      <c r="BA1603" s="1">
        <v>7687418387.3726301</v>
      </c>
      <c r="BB1603" s="1">
        <v>7450891087.3726301</v>
      </c>
      <c r="BC1603" s="1">
        <v>7188767914.5032701</v>
      </c>
      <c r="BD1603" s="1">
        <v>7065415833.1529903</v>
      </c>
      <c r="BE1603" s="1">
        <v>4148918387.3726301</v>
      </c>
      <c r="BF1603" s="1">
        <v>3912391087.3726301</v>
      </c>
      <c r="BG1603" s="1">
        <v>3650267914.5032701</v>
      </c>
      <c r="BH1603" s="1">
        <v>3526915833.1529899</v>
      </c>
      <c r="BI1603" s="1">
        <v>4148918387.3726301</v>
      </c>
      <c r="BJ1603" s="1">
        <v>3912391087.3726301</v>
      </c>
      <c r="BK1603" s="1">
        <v>3650267914.5032701</v>
      </c>
      <c r="BL1603" s="1">
        <v>3526915833.1529899</v>
      </c>
      <c r="BM1603" s="1" t="s">
        <v>85</v>
      </c>
      <c r="BN1603" s="1" t="s">
        <v>85</v>
      </c>
      <c r="BO1603" s="1" t="s">
        <v>85</v>
      </c>
      <c r="BP1603" t="s">
        <v>85</v>
      </c>
    </row>
    <row r="1604" spans="1:68" x14ac:dyDescent="0.25">
      <c r="A1604">
        <v>2210</v>
      </c>
      <c r="B1604" t="s">
        <v>413</v>
      </c>
      <c r="C1604">
        <v>2019</v>
      </c>
      <c r="D1604" s="2">
        <v>129104</v>
      </c>
      <c r="E1604" s="26">
        <v>135377.20000000001</v>
      </c>
      <c r="F1604" t="s">
        <v>87</v>
      </c>
      <c r="I1604" s="2">
        <v>186</v>
      </c>
      <c r="J1604" s="1">
        <v>8764870560</v>
      </c>
      <c r="K1604" s="1">
        <v>2853500000</v>
      </c>
      <c r="L1604" s="1">
        <v>411300000</v>
      </c>
      <c r="M1604" s="1">
        <v>3568700000</v>
      </c>
      <c r="N1604" s="1">
        <v>0</v>
      </c>
      <c r="O1604" s="1">
        <v>228236141.80000001</v>
      </c>
      <c r="P1604" s="1">
        <v>152552167.30000001</v>
      </c>
      <c r="Q1604" s="1">
        <v>57335675</v>
      </c>
      <c r="R1604" s="1">
        <v>16212092</v>
      </c>
      <c r="S1604" s="1">
        <v>557448</v>
      </c>
      <c r="T1604" s="1">
        <v>43.583579800000003</v>
      </c>
      <c r="U1604" s="1">
        <v>5.0529661109999999</v>
      </c>
      <c r="V1604" s="1">
        <v>0</v>
      </c>
      <c r="Y1604" s="1">
        <v>2214779120</v>
      </c>
      <c r="Z1604" s="1">
        <v>1171035977.34115</v>
      </c>
      <c r="AA1604" s="1">
        <v>0</v>
      </c>
      <c r="AB1604" s="1">
        <v>1979164320</v>
      </c>
      <c r="AC1604" s="1">
        <v>1171035977.34115</v>
      </c>
      <c r="AD1604" s="1">
        <v>0</v>
      </c>
      <c r="AE1604" s="1">
        <v>1979164320</v>
      </c>
      <c r="AF1604" s="1">
        <v>925020665.84001303</v>
      </c>
      <c r="AG1604" s="1">
        <v>0</v>
      </c>
      <c r="AH1604" s="1">
        <v>1979164320</v>
      </c>
      <c r="AI1604" s="1">
        <v>809248754.54535902</v>
      </c>
      <c r="AJ1604" s="1">
        <v>0</v>
      </c>
      <c r="AK1604" s="1">
        <v>3493036141.8000002</v>
      </c>
      <c r="AL1604" s="1">
        <v>3949667264.64115</v>
      </c>
      <c r="AM1604" s="1">
        <v>3714052464.64115</v>
      </c>
      <c r="AN1604" s="1">
        <v>3468037153.1400099</v>
      </c>
      <c r="AO1604" s="1">
        <v>3352265241.8453598</v>
      </c>
      <c r="AP1604" s="1">
        <v>3568700000</v>
      </c>
      <c r="AQ1604" s="1">
        <v>0</v>
      </c>
      <c r="AR1604" s="1">
        <v>0</v>
      </c>
      <c r="AS1604" s="1">
        <v>0</v>
      </c>
      <c r="AT1604" s="1">
        <v>0</v>
      </c>
      <c r="AU1604" s="1">
        <v>0</v>
      </c>
      <c r="AV1604" s="1">
        <v>7061736141.8000002</v>
      </c>
      <c r="AW1604" s="1">
        <v>7518367264.6411505</v>
      </c>
      <c r="AX1604" s="1">
        <v>7282752464.6411505</v>
      </c>
      <c r="AY1604" s="1">
        <v>7036737153.1400099</v>
      </c>
      <c r="AZ1604" s="1">
        <v>6920965241.8453598</v>
      </c>
      <c r="BA1604" s="1">
        <v>7518367264.6411505</v>
      </c>
      <c r="BB1604" s="1">
        <v>7282752464.6411505</v>
      </c>
      <c r="BC1604" s="1">
        <v>7036737153.1400099</v>
      </c>
      <c r="BD1604" s="1">
        <v>6920965241.8453598</v>
      </c>
      <c r="BE1604" s="1">
        <v>3949667264.64115</v>
      </c>
      <c r="BF1604" s="1">
        <v>3714052464.64115</v>
      </c>
      <c r="BG1604" s="1">
        <v>3468037153.1400099</v>
      </c>
      <c r="BH1604" s="1">
        <v>3352265241.8453598</v>
      </c>
      <c r="BI1604" s="1">
        <v>3949667264.64115</v>
      </c>
      <c r="BJ1604" s="1">
        <v>3714052464.64115</v>
      </c>
      <c r="BK1604" s="1">
        <v>3468037153.1400099</v>
      </c>
      <c r="BL1604" s="1">
        <v>3352265241.8453598</v>
      </c>
      <c r="BM1604" s="1" t="s">
        <v>85</v>
      </c>
      <c r="BN1604" s="1" t="s">
        <v>85</v>
      </c>
      <c r="BO1604" s="1" t="s">
        <v>85</v>
      </c>
      <c r="BP1604" t="s">
        <v>85</v>
      </c>
    </row>
    <row r="1605" spans="1:68" x14ac:dyDescent="0.25">
      <c r="A1605">
        <v>2210</v>
      </c>
      <c r="B1605" t="s">
        <v>413</v>
      </c>
      <c r="C1605">
        <v>2020</v>
      </c>
      <c r="D1605" s="2">
        <v>129104</v>
      </c>
      <c r="E1605" s="26">
        <v>135377.20000000001</v>
      </c>
      <c r="F1605" t="s">
        <v>87</v>
      </c>
      <c r="I1605" s="2">
        <v>186</v>
      </c>
      <c r="J1605" s="1">
        <v>8764870560</v>
      </c>
      <c r="K1605" s="1">
        <v>3092300000</v>
      </c>
      <c r="L1605" s="1">
        <v>271200000</v>
      </c>
      <c r="M1605" s="1">
        <v>3316800000</v>
      </c>
      <c r="N1605" s="1">
        <v>0</v>
      </c>
      <c r="O1605" s="1">
        <v>228236141.80000001</v>
      </c>
      <c r="P1605" s="1">
        <v>152552167.30000001</v>
      </c>
      <c r="Q1605" s="1">
        <v>57335675</v>
      </c>
      <c r="R1605" s="1">
        <v>16212092</v>
      </c>
      <c r="S1605" s="1">
        <v>557448</v>
      </c>
      <c r="T1605" s="1">
        <v>44.588585629999997</v>
      </c>
      <c r="U1605" s="1">
        <v>1.364284915</v>
      </c>
      <c r="V1605" s="1">
        <v>0</v>
      </c>
      <c r="Y1605" s="1">
        <v>2214779120</v>
      </c>
      <c r="Z1605" s="1">
        <v>1313688166.0187099</v>
      </c>
      <c r="AA1605" s="1">
        <v>0</v>
      </c>
      <c r="AB1605" s="1">
        <v>1979164320</v>
      </c>
      <c r="AC1605" s="1">
        <v>1313688166.0187099</v>
      </c>
      <c r="AD1605" s="1">
        <v>0</v>
      </c>
      <c r="AE1605" s="1">
        <v>1979164320</v>
      </c>
      <c r="AF1605" s="1">
        <v>1037703986.51275</v>
      </c>
      <c r="AG1605" s="1">
        <v>0</v>
      </c>
      <c r="AH1605" s="1">
        <v>1979164320</v>
      </c>
      <c r="AI1605" s="1">
        <v>907829078.50995195</v>
      </c>
      <c r="AJ1605" s="1">
        <v>0</v>
      </c>
      <c r="AK1605" s="1">
        <v>3591736141.8000002</v>
      </c>
      <c r="AL1605" s="1">
        <v>3952219453.3187099</v>
      </c>
      <c r="AM1605" s="1">
        <v>3716604653.3187099</v>
      </c>
      <c r="AN1605" s="1">
        <v>3440620473.8127499</v>
      </c>
      <c r="AO1605" s="1">
        <v>3310745565.8099499</v>
      </c>
      <c r="AP1605" s="1">
        <v>3316800000</v>
      </c>
      <c r="AQ1605" s="1">
        <v>0</v>
      </c>
      <c r="AR1605" s="1">
        <v>0</v>
      </c>
      <c r="AS1605" s="1">
        <v>0</v>
      </c>
      <c r="AT1605" s="1">
        <v>0</v>
      </c>
      <c r="AU1605" s="1">
        <v>0</v>
      </c>
      <c r="AV1605" s="1">
        <v>6908536141.8000002</v>
      </c>
      <c r="AW1605" s="1">
        <v>7269019453.3187103</v>
      </c>
      <c r="AX1605" s="1">
        <v>7033404653.3187103</v>
      </c>
      <c r="AY1605" s="1">
        <v>6757420473.8127499</v>
      </c>
      <c r="AZ1605" s="1">
        <v>6627545565.8099499</v>
      </c>
      <c r="BA1605" s="1">
        <v>7269019453.3187103</v>
      </c>
      <c r="BB1605" s="1">
        <v>7033404653.3187103</v>
      </c>
      <c r="BC1605" s="1">
        <v>6757420473.8127499</v>
      </c>
      <c r="BD1605" s="1">
        <v>6627545565.8099499</v>
      </c>
      <c r="BE1605" s="1">
        <v>3952219453.3187099</v>
      </c>
      <c r="BF1605" s="1">
        <v>3716604653.3187099</v>
      </c>
      <c r="BG1605" s="1">
        <v>3440620473.8127499</v>
      </c>
      <c r="BH1605" s="1">
        <v>3310745565.8099499</v>
      </c>
      <c r="BI1605" s="1">
        <v>3952219453.3187099</v>
      </c>
      <c r="BJ1605" s="1">
        <v>3716604653.3187099</v>
      </c>
      <c r="BK1605" s="1">
        <v>3440620473.8127499</v>
      </c>
      <c r="BL1605" s="1">
        <v>3310745565.8099499</v>
      </c>
      <c r="BM1605" s="1" t="s">
        <v>85</v>
      </c>
      <c r="BN1605" s="1" t="s">
        <v>85</v>
      </c>
      <c r="BO1605" s="1" t="s">
        <v>85</v>
      </c>
      <c r="BP1605" t="s">
        <v>85</v>
      </c>
    </row>
    <row r="1606" spans="1:68" x14ac:dyDescent="0.25">
      <c r="A1606">
        <v>2210</v>
      </c>
      <c r="B1606" t="s">
        <v>413</v>
      </c>
      <c r="C1606">
        <v>2021</v>
      </c>
      <c r="D1606" s="2">
        <v>129104</v>
      </c>
      <c r="E1606" s="26">
        <v>135377.20000000001</v>
      </c>
      <c r="F1606" t="s">
        <v>87</v>
      </c>
      <c r="I1606" s="2">
        <v>186</v>
      </c>
      <c r="J1606" s="1">
        <v>8764870560</v>
      </c>
      <c r="K1606" s="1">
        <v>2877200000</v>
      </c>
      <c r="L1606" s="1">
        <v>369300000</v>
      </c>
      <c r="M1606" s="1">
        <v>3232800000</v>
      </c>
      <c r="N1606" s="1">
        <v>0</v>
      </c>
      <c r="O1606" s="1">
        <v>228236141.80000001</v>
      </c>
      <c r="P1606" s="1">
        <v>152552167.30000001</v>
      </c>
      <c r="Q1606" s="1">
        <v>57335675</v>
      </c>
      <c r="R1606" s="1">
        <v>16212092</v>
      </c>
      <c r="S1606" s="1">
        <v>557448</v>
      </c>
      <c r="T1606" s="1">
        <v>43.903505699999997</v>
      </c>
      <c r="U1606" s="1">
        <v>3.5132253100000002</v>
      </c>
      <c r="V1606" s="1">
        <v>0</v>
      </c>
      <c r="Y1606" s="1">
        <v>2214779120</v>
      </c>
      <c r="Z1606" s="1">
        <v>1227555622.4812901</v>
      </c>
      <c r="AA1606" s="1">
        <v>0</v>
      </c>
      <c r="AB1606" s="1">
        <v>1979164320</v>
      </c>
      <c r="AC1606" s="1">
        <v>1227555622.4812901</v>
      </c>
      <c r="AD1606" s="1">
        <v>0</v>
      </c>
      <c r="AE1606" s="1">
        <v>1979164320</v>
      </c>
      <c r="AF1606" s="1">
        <v>969666467.32878101</v>
      </c>
      <c r="AG1606" s="1">
        <v>0</v>
      </c>
      <c r="AH1606" s="1">
        <v>1979164320</v>
      </c>
      <c r="AI1606" s="1">
        <v>848306864.90406799</v>
      </c>
      <c r="AJ1606" s="1">
        <v>0</v>
      </c>
      <c r="AK1606" s="1">
        <v>3474736141.8000002</v>
      </c>
      <c r="AL1606" s="1">
        <v>3964186909.7812901</v>
      </c>
      <c r="AM1606" s="1">
        <v>3728572109.7812901</v>
      </c>
      <c r="AN1606" s="1">
        <v>3470682954.6287799</v>
      </c>
      <c r="AO1606" s="1">
        <v>3349323352.2040601</v>
      </c>
      <c r="AP1606" s="1">
        <v>3232800000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6707536141.8000002</v>
      </c>
      <c r="AW1606" s="1">
        <v>7196986909.7812901</v>
      </c>
      <c r="AX1606" s="1">
        <v>6961372109.7812901</v>
      </c>
      <c r="AY1606" s="1">
        <v>6703482954.6287804</v>
      </c>
      <c r="AZ1606" s="1">
        <v>6582123352.2040596</v>
      </c>
      <c r="BA1606" s="1">
        <v>7196986909.7812901</v>
      </c>
      <c r="BB1606" s="1">
        <v>6961372109.7812901</v>
      </c>
      <c r="BC1606" s="1">
        <v>6703482954.6287804</v>
      </c>
      <c r="BD1606" s="1">
        <v>6582123352.2040596</v>
      </c>
      <c r="BE1606" s="1">
        <v>3964186909.7812901</v>
      </c>
      <c r="BF1606" s="1">
        <v>3728572109.7812901</v>
      </c>
      <c r="BG1606" s="1">
        <v>3470682954.6287799</v>
      </c>
      <c r="BH1606" s="1">
        <v>3349323352.2040601</v>
      </c>
      <c r="BI1606" s="1">
        <v>3964186909.7812901</v>
      </c>
      <c r="BJ1606" s="1">
        <v>3728572109.7812901</v>
      </c>
      <c r="BK1606" s="1">
        <v>3470682954.6287799</v>
      </c>
      <c r="BL1606" s="1">
        <v>3349323352.2040601</v>
      </c>
      <c r="BM1606" s="1" t="s">
        <v>85</v>
      </c>
      <c r="BN1606" s="1" t="s">
        <v>85</v>
      </c>
      <c r="BO1606" s="1" t="s">
        <v>85</v>
      </c>
      <c r="BP1606" t="s">
        <v>85</v>
      </c>
    </row>
    <row r="1607" spans="1:68" x14ac:dyDescent="0.25">
      <c r="A1607">
        <v>2213</v>
      </c>
      <c r="B1607" t="s">
        <v>414</v>
      </c>
      <c r="C1607">
        <v>2017</v>
      </c>
      <c r="D1607" s="2">
        <v>97767</v>
      </c>
      <c r="E1607" s="26">
        <v>106610.71</v>
      </c>
      <c r="F1607" t="s">
        <v>89</v>
      </c>
      <c r="I1607" s="2">
        <v>110</v>
      </c>
      <c r="J1607" s="1">
        <v>3925345050</v>
      </c>
      <c r="K1607" s="1">
        <v>1474400000</v>
      </c>
      <c r="L1607" s="1">
        <v>162100000</v>
      </c>
      <c r="M1607" s="1">
        <v>753200000</v>
      </c>
      <c r="N1607" s="1">
        <v>2000000</v>
      </c>
      <c r="O1607" s="1">
        <v>166285023.80000001</v>
      </c>
      <c r="P1607" s="1">
        <v>166173988</v>
      </c>
      <c r="Q1607" s="1">
        <v>46231878</v>
      </c>
      <c r="R1607" s="1">
        <v>21402087</v>
      </c>
      <c r="S1607" s="1">
        <v>262460</v>
      </c>
      <c r="T1607" s="1">
        <v>40.427736209999999</v>
      </c>
      <c r="U1607" s="1">
        <v>9.2581292650000009</v>
      </c>
      <c r="V1607" s="1">
        <v>928652</v>
      </c>
      <c r="W1607" s="1">
        <v>23.41</v>
      </c>
      <c r="X1607" s="1">
        <v>1.06</v>
      </c>
      <c r="Y1607" s="1">
        <v>1677192885</v>
      </c>
      <c r="Z1607" s="1">
        <v>785998483.70388103</v>
      </c>
      <c r="AA1607" s="1">
        <v>13478640.8584</v>
      </c>
      <c r="AB1607" s="1">
        <v>1498768110</v>
      </c>
      <c r="AC1607" s="1">
        <v>785998483.70388103</v>
      </c>
      <c r="AD1607" s="1">
        <v>13478640.8584</v>
      </c>
      <c r="AE1607" s="1">
        <v>1498768110</v>
      </c>
      <c r="AF1607" s="1">
        <v>620051623.02816606</v>
      </c>
      <c r="AG1607" s="1">
        <v>13478640.8584</v>
      </c>
      <c r="AH1607" s="1">
        <v>1498768110</v>
      </c>
      <c r="AI1607" s="1">
        <v>541958982.71018302</v>
      </c>
      <c r="AJ1607" s="1">
        <v>13478640.8584</v>
      </c>
      <c r="AK1607" s="1">
        <v>1802785023.8</v>
      </c>
      <c r="AL1607" s="1">
        <v>2804943997.5622802</v>
      </c>
      <c r="AM1607" s="1">
        <v>2626519222.5622802</v>
      </c>
      <c r="AN1607" s="1">
        <v>2460572361.88656</v>
      </c>
      <c r="AO1607" s="1">
        <v>2382479721.5685802</v>
      </c>
      <c r="AP1607" s="1">
        <v>755200000</v>
      </c>
      <c r="AQ1607" s="1">
        <v>0</v>
      </c>
      <c r="AR1607" s="1">
        <v>0</v>
      </c>
      <c r="AS1607" s="1">
        <v>0</v>
      </c>
      <c r="AT1607" s="1">
        <v>0</v>
      </c>
      <c r="AU1607" s="1">
        <v>0</v>
      </c>
      <c r="AV1607" s="1">
        <v>2557985023.8000002</v>
      </c>
      <c r="AW1607" s="1">
        <v>3560143997.5622802</v>
      </c>
      <c r="AX1607" s="1">
        <v>3381719222.5622802</v>
      </c>
      <c r="AY1607" s="1">
        <v>3215772361.88656</v>
      </c>
      <c r="AZ1607" s="1">
        <v>3137679721.5685802</v>
      </c>
      <c r="BA1607" s="1">
        <v>3560143997.5622802</v>
      </c>
      <c r="BB1607" s="1">
        <v>3381719222.5622802</v>
      </c>
      <c r="BC1607" s="1">
        <v>3215772361.88656</v>
      </c>
      <c r="BD1607" s="1">
        <v>3137679721.5685802</v>
      </c>
      <c r="BE1607" s="1">
        <v>2804943997.5622802</v>
      </c>
      <c r="BF1607" s="1">
        <v>2626519222.5622802</v>
      </c>
      <c r="BG1607" s="1">
        <v>2460572361.88656</v>
      </c>
      <c r="BH1607" s="1">
        <v>2382479721.5685802</v>
      </c>
      <c r="BI1607" s="1">
        <v>2804943997.5622802</v>
      </c>
      <c r="BJ1607" s="1">
        <v>2626519222.5622802</v>
      </c>
      <c r="BK1607" s="1">
        <v>2460572361.88656</v>
      </c>
      <c r="BL1607" s="1">
        <v>2382479721.5685802</v>
      </c>
      <c r="BM1607" s="1" t="s">
        <v>85</v>
      </c>
      <c r="BN1607" s="1" t="s">
        <v>85</v>
      </c>
      <c r="BO1607" s="1" t="s">
        <v>85</v>
      </c>
      <c r="BP1607" t="s">
        <v>85</v>
      </c>
    </row>
    <row r="1608" spans="1:68" x14ac:dyDescent="0.25">
      <c r="A1608">
        <v>2213</v>
      </c>
      <c r="B1608" t="s">
        <v>414</v>
      </c>
      <c r="C1608">
        <v>2018</v>
      </c>
      <c r="D1608" s="2">
        <v>98087</v>
      </c>
      <c r="E1608" s="26">
        <v>106610.71</v>
      </c>
      <c r="F1608" t="s">
        <v>89</v>
      </c>
      <c r="I1608" s="2">
        <v>110</v>
      </c>
      <c r="J1608" s="1">
        <v>3938193050</v>
      </c>
      <c r="K1608" s="1">
        <v>1488700000</v>
      </c>
      <c r="L1608" s="1">
        <v>133600000</v>
      </c>
      <c r="M1608" s="1">
        <v>759300000</v>
      </c>
      <c r="N1608" s="1">
        <v>2200000</v>
      </c>
      <c r="O1608" s="1">
        <v>166285023.80000001</v>
      </c>
      <c r="P1608" s="1">
        <v>166173988</v>
      </c>
      <c r="Q1608" s="1">
        <v>46231878</v>
      </c>
      <c r="R1608" s="1">
        <v>21402087</v>
      </c>
      <c r="S1608" s="1">
        <v>262460</v>
      </c>
      <c r="T1608" s="1">
        <v>38.894480520000002</v>
      </c>
      <c r="U1608" s="1">
        <v>6.9108038389999997</v>
      </c>
      <c r="V1608" s="1">
        <v>928652</v>
      </c>
      <c r="W1608" s="1">
        <v>23.41</v>
      </c>
      <c r="X1608" s="1">
        <v>1.06</v>
      </c>
      <c r="Y1608" s="1">
        <v>1682682485</v>
      </c>
      <c r="Z1608" s="1">
        <v>806526736.73107696</v>
      </c>
      <c r="AA1608" s="1">
        <v>13478640.8584</v>
      </c>
      <c r="AB1608" s="1">
        <v>1503673710</v>
      </c>
      <c r="AC1608" s="1">
        <v>806526736.73107696</v>
      </c>
      <c r="AD1608" s="1">
        <v>13478640.8584</v>
      </c>
      <c r="AE1608" s="1">
        <v>1503673710</v>
      </c>
      <c r="AF1608" s="1">
        <v>636245772.08996201</v>
      </c>
      <c r="AG1608" s="1">
        <v>13478640.8584</v>
      </c>
      <c r="AH1608" s="1">
        <v>1503673710</v>
      </c>
      <c r="AI1608" s="1">
        <v>556113553.43531895</v>
      </c>
      <c r="AJ1608" s="1">
        <v>13478640.8584</v>
      </c>
      <c r="AK1608" s="1">
        <v>1788585023.8</v>
      </c>
      <c r="AL1608" s="1">
        <v>2802461850.5894699</v>
      </c>
      <c r="AM1608" s="1">
        <v>2623453075.5894699</v>
      </c>
      <c r="AN1608" s="1">
        <v>2453172110.94836</v>
      </c>
      <c r="AO1608" s="1">
        <v>2373039892.2937102</v>
      </c>
      <c r="AP1608" s="1">
        <v>761500000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2550085023.8000002</v>
      </c>
      <c r="AW1608" s="1">
        <v>3563961850.5894699</v>
      </c>
      <c r="AX1608" s="1">
        <v>3384953075.5894699</v>
      </c>
      <c r="AY1608" s="1">
        <v>3214672110.94836</v>
      </c>
      <c r="AZ1608" s="1">
        <v>3134539892.2937102</v>
      </c>
      <c r="BA1608" s="1">
        <v>3563961850.5894699</v>
      </c>
      <c r="BB1608" s="1">
        <v>3384953075.5894699</v>
      </c>
      <c r="BC1608" s="1">
        <v>3214672110.94836</v>
      </c>
      <c r="BD1608" s="1">
        <v>3134539892.2937102</v>
      </c>
      <c r="BE1608" s="1">
        <v>2802461850.5894699</v>
      </c>
      <c r="BF1608" s="1">
        <v>2623453075.5894699</v>
      </c>
      <c r="BG1608" s="1">
        <v>2453172110.94836</v>
      </c>
      <c r="BH1608" s="1">
        <v>2373039892.2937102</v>
      </c>
      <c r="BI1608" s="1">
        <v>2802461850.5894699</v>
      </c>
      <c r="BJ1608" s="1">
        <v>2623453075.5894699</v>
      </c>
      <c r="BK1608" s="1">
        <v>2453172110.94836</v>
      </c>
      <c r="BL1608" s="1">
        <v>2373039892.2937102</v>
      </c>
      <c r="BM1608" s="1" t="s">
        <v>85</v>
      </c>
      <c r="BN1608" s="1" t="s">
        <v>85</v>
      </c>
      <c r="BO1608" s="1" t="s">
        <v>85</v>
      </c>
      <c r="BP1608" t="s">
        <v>85</v>
      </c>
    </row>
    <row r="1609" spans="1:68" x14ac:dyDescent="0.25">
      <c r="A1609">
        <v>2213</v>
      </c>
      <c r="B1609" t="s">
        <v>414</v>
      </c>
      <c r="C1609">
        <v>2019</v>
      </c>
      <c r="D1609" s="2">
        <v>97494</v>
      </c>
      <c r="E1609" s="26">
        <v>106610.71</v>
      </c>
      <c r="F1609" t="s">
        <v>89</v>
      </c>
      <c r="I1609" s="2">
        <v>110</v>
      </c>
      <c r="J1609" s="1">
        <v>3914384100</v>
      </c>
      <c r="K1609" s="1">
        <v>1470800000</v>
      </c>
      <c r="L1609" s="1">
        <v>105000000</v>
      </c>
      <c r="M1609" s="1">
        <v>755000000</v>
      </c>
      <c r="N1609" s="1">
        <v>23800000</v>
      </c>
      <c r="O1609" s="1">
        <v>166285023.80000001</v>
      </c>
      <c r="P1609" s="1">
        <v>166173988</v>
      </c>
      <c r="Q1609" s="1">
        <v>46231878</v>
      </c>
      <c r="R1609" s="1">
        <v>21402087</v>
      </c>
      <c r="S1609" s="1">
        <v>262460</v>
      </c>
      <c r="T1609" s="1">
        <v>38.311795330000002</v>
      </c>
      <c r="U1609" s="1">
        <v>9.9485786669999996</v>
      </c>
      <c r="V1609" s="1">
        <v>928652</v>
      </c>
      <c r="W1609" s="1">
        <v>23.41</v>
      </c>
      <c r="X1609" s="1">
        <v>1.06</v>
      </c>
      <c r="Y1609" s="1">
        <v>1672509570</v>
      </c>
      <c r="Z1609" s="1">
        <v>715230234.67765605</v>
      </c>
      <c r="AA1609" s="1">
        <v>13478640.8584</v>
      </c>
      <c r="AB1609" s="1">
        <v>1494583020</v>
      </c>
      <c r="AC1609" s="1">
        <v>715230234.67765605</v>
      </c>
      <c r="AD1609" s="1">
        <v>13478640.8584</v>
      </c>
      <c r="AE1609" s="1">
        <v>1494583020</v>
      </c>
      <c r="AF1609" s="1">
        <v>564224584.45578206</v>
      </c>
      <c r="AG1609" s="1">
        <v>13478640.8584</v>
      </c>
      <c r="AH1609" s="1">
        <v>1494583020</v>
      </c>
      <c r="AI1609" s="1">
        <v>493163101.998429</v>
      </c>
      <c r="AJ1609" s="1">
        <v>13478640.8584</v>
      </c>
      <c r="AK1609" s="1">
        <v>1742085023.8</v>
      </c>
      <c r="AL1609" s="1">
        <v>2672392433.5360498</v>
      </c>
      <c r="AM1609" s="1">
        <v>2494465883.5360498</v>
      </c>
      <c r="AN1609" s="1">
        <v>2343460233.3141799</v>
      </c>
      <c r="AO1609" s="1">
        <v>2272398750.8568201</v>
      </c>
      <c r="AP1609" s="1">
        <v>778800000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2520885023.8000002</v>
      </c>
      <c r="AW1609" s="1">
        <v>3451192433.5360498</v>
      </c>
      <c r="AX1609" s="1">
        <v>3273265883.5360498</v>
      </c>
      <c r="AY1609" s="1">
        <v>3122260233.3141799</v>
      </c>
      <c r="AZ1609" s="1">
        <v>3051198750.8568201</v>
      </c>
      <c r="BA1609" s="1">
        <v>3451192433.5360498</v>
      </c>
      <c r="BB1609" s="1">
        <v>3273265883.5360498</v>
      </c>
      <c r="BC1609" s="1">
        <v>3122260233.3141799</v>
      </c>
      <c r="BD1609" s="1">
        <v>3051198750.8568201</v>
      </c>
      <c r="BE1609" s="1">
        <v>2672392433.5360498</v>
      </c>
      <c r="BF1609" s="1">
        <v>2494465883.5360498</v>
      </c>
      <c r="BG1609" s="1">
        <v>2343460233.3141799</v>
      </c>
      <c r="BH1609" s="1">
        <v>2272398750.8568201</v>
      </c>
      <c r="BI1609" s="1">
        <v>2672392433.5360498</v>
      </c>
      <c r="BJ1609" s="1">
        <v>2494465883.5360498</v>
      </c>
      <c r="BK1609" s="1">
        <v>2343460233.3141799</v>
      </c>
      <c r="BL1609" s="1">
        <v>2272398750.8568201</v>
      </c>
      <c r="BM1609" s="1" t="s">
        <v>85</v>
      </c>
      <c r="BN1609" s="1" t="s">
        <v>85</v>
      </c>
      <c r="BO1609" s="1" t="s">
        <v>85</v>
      </c>
      <c r="BP1609" t="s">
        <v>85</v>
      </c>
    </row>
    <row r="1610" spans="1:68" x14ac:dyDescent="0.25">
      <c r="A1610">
        <v>2213</v>
      </c>
      <c r="B1610" t="s">
        <v>414</v>
      </c>
      <c r="C1610">
        <v>2020</v>
      </c>
      <c r="D1610" s="2">
        <v>97767</v>
      </c>
      <c r="E1610" s="26">
        <v>106610.71</v>
      </c>
      <c r="F1610" t="s">
        <v>89</v>
      </c>
      <c r="I1610" s="2">
        <v>110</v>
      </c>
      <c r="J1610" s="1">
        <v>3925345050</v>
      </c>
      <c r="K1610" s="1">
        <v>1539200000</v>
      </c>
      <c r="L1610" s="1">
        <v>76800000</v>
      </c>
      <c r="M1610" s="1">
        <v>426200000</v>
      </c>
      <c r="N1610" s="1">
        <v>46400000</v>
      </c>
      <c r="O1610" s="1">
        <v>166285023.80000001</v>
      </c>
      <c r="P1610" s="1">
        <v>166173988</v>
      </c>
      <c r="Q1610" s="1">
        <v>46231878</v>
      </c>
      <c r="R1610" s="1">
        <v>21402087</v>
      </c>
      <c r="S1610" s="1">
        <v>262460</v>
      </c>
      <c r="T1610" s="1">
        <v>38.832387359999998</v>
      </c>
      <c r="U1610" s="1">
        <v>3.94978322</v>
      </c>
      <c r="V1610" s="1">
        <v>928652</v>
      </c>
      <c r="W1610" s="1">
        <v>23.41</v>
      </c>
      <c r="X1610" s="1">
        <v>1.06</v>
      </c>
      <c r="Y1610" s="1">
        <v>1677192885</v>
      </c>
      <c r="Z1610" s="1">
        <v>879628479.43710995</v>
      </c>
      <c r="AA1610" s="1">
        <v>13478640.8584</v>
      </c>
      <c r="AB1610" s="1">
        <v>1498768110</v>
      </c>
      <c r="AC1610" s="1">
        <v>879628479.43710995</v>
      </c>
      <c r="AD1610" s="1">
        <v>13478640.8584</v>
      </c>
      <c r="AE1610" s="1">
        <v>1498768110</v>
      </c>
      <c r="AF1610" s="1">
        <v>693913636.78795397</v>
      </c>
      <c r="AG1610" s="1">
        <v>13478640.8584</v>
      </c>
      <c r="AH1610" s="1">
        <v>1498768110</v>
      </c>
      <c r="AI1610" s="1">
        <v>606518416.71776295</v>
      </c>
      <c r="AJ1610" s="1">
        <v>13478640.8584</v>
      </c>
      <c r="AK1610" s="1">
        <v>1782285023.8</v>
      </c>
      <c r="AL1610" s="1">
        <v>2813273993.2955098</v>
      </c>
      <c r="AM1610" s="1">
        <v>2634849218.2955098</v>
      </c>
      <c r="AN1610" s="1">
        <v>2449134375.6463499</v>
      </c>
      <c r="AO1610" s="1">
        <v>2361739155.57616</v>
      </c>
      <c r="AP1610" s="1">
        <v>472600000</v>
      </c>
      <c r="AQ1610" s="1">
        <v>0</v>
      </c>
      <c r="AR1610" s="1">
        <v>0</v>
      </c>
      <c r="AS1610" s="1">
        <v>0</v>
      </c>
      <c r="AT1610" s="1">
        <v>0</v>
      </c>
      <c r="AU1610" s="1">
        <v>0</v>
      </c>
      <c r="AV1610" s="1">
        <v>2254885023.8000002</v>
      </c>
      <c r="AW1610" s="1">
        <v>3285873993.2955098</v>
      </c>
      <c r="AX1610" s="1">
        <v>3107449218.2955098</v>
      </c>
      <c r="AY1610" s="1">
        <v>2921734375.6463499</v>
      </c>
      <c r="AZ1610" s="1">
        <v>2834339155.57616</v>
      </c>
      <c r="BA1610" s="1">
        <v>3285873993.2955098</v>
      </c>
      <c r="BB1610" s="1">
        <v>3107449218.2955098</v>
      </c>
      <c r="BC1610" s="1">
        <v>2921734375.6463499</v>
      </c>
      <c r="BD1610" s="1">
        <v>2834339155.57616</v>
      </c>
      <c r="BE1610" s="1">
        <v>2813273993.2955098</v>
      </c>
      <c r="BF1610" s="1">
        <v>2634849218.2955098</v>
      </c>
      <c r="BG1610" s="1">
        <v>2449134375.6463499</v>
      </c>
      <c r="BH1610" s="1">
        <v>2361739155.57616</v>
      </c>
      <c r="BI1610" s="1">
        <v>2813273993.2955098</v>
      </c>
      <c r="BJ1610" s="1">
        <v>2634849218.2955098</v>
      </c>
      <c r="BK1610" s="1">
        <v>2449134375.6463499</v>
      </c>
      <c r="BL1610" s="1">
        <v>2361739155.57616</v>
      </c>
      <c r="BM1610" s="1" t="s">
        <v>85</v>
      </c>
      <c r="BN1610" s="1" t="s">
        <v>85</v>
      </c>
      <c r="BO1610" s="1" t="s">
        <v>85</v>
      </c>
      <c r="BP1610" t="s">
        <v>85</v>
      </c>
    </row>
    <row r="1611" spans="1:68" x14ac:dyDescent="0.25">
      <c r="A1611">
        <v>2213</v>
      </c>
      <c r="B1611" t="s">
        <v>414</v>
      </c>
      <c r="C1611">
        <v>2021</v>
      </c>
      <c r="D1611" s="2">
        <v>97767</v>
      </c>
      <c r="E1611" s="26">
        <v>106610.71</v>
      </c>
      <c r="F1611" t="s">
        <v>89</v>
      </c>
      <c r="I1611" s="2">
        <v>110</v>
      </c>
      <c r="J1611" s="1">
        <v>3925345050</v>
      </c>
      <c r="K1611" s="1">
        <v>1408751724</v>
      </c>
      <c r="L1611" s="1">
        <v>65208440.890000001</v>
      </c>
      <c r="M1611" s="1">
        <v>547972027.70000005</v>
      </c>
      <c r="N1611" s="1">
        <v>52133988.039999999</v>
      </c>
      <c r="O1611" s="1">
        <v>166285023.80000001</v>
      </c>
      <c r="P1611" s="1">
        <v>166173988</v>
      </c>
      <c r="Q1611" s="1">
        <v>46231878</v>
      </c>
      <c r="R1611" s="1">
        <v>21402087</v>
      </c>
      <c r="S1611" s="1">
        <v>262460</v>
      </c>
      <c r="T1611" s="1">
        <v>37.731759050000001</v>
      </c>
      <c r="U1611" s="1">
        <v>6.9080756120000002</v>
      </c>
      <c r="V1611" s="1">
        <v>928652</v>
      </c>
      <c r="W1611" s="1">
        <v>23.41</v>
      </c>
      <c r="X1611" s="1">
        <v>1.06</v>
      </c>
      <c r="Y1611" s="1">
        <v>1677192885</v>
      </c>
      <c r="Z1611" s="1">
        <v>777275391.60781097</v>
      </c>
      <c r="AA1611" s="1">
        <v>13478640.8584</v>
      </c>
      <c r="AB1611" s="1">
        <v>1498768110</v>
      </c>
      <c r="AC1611" s="1">
        <v>777275391.60781097</v>
      </c>
      <c r="AD1611" s="1">
        <v>13478640.8584</v>
      </c>
      <c r="AE1611" s="1">
        <v>1498768110</v>
      </c>
      <c r="AF1611" s="1">
        <v>613170226.27724099</v>
      </c>
      <c r="AG1611" s="1">
        <v>13478640.8584</v>
      </c>
      <c r="AH1611" s="1">
        <v>1498768110</v>
      </c>
      <c r="AI1611" s="1">
        <v>535944266.12167799</v>
      </c>
      <c r="AJ1611" s="1">
        <v>13478640.8584</v>
      </c>
      <c r="AK1611" s="1">
        <v>1640245188.6900001</v>
      </c>
      <c r="AL1611" s="1">
        <v>2699329346.3562102</v>
      </c>
      <c r="AM1611" s="1">
        <v>2520904571.3562102</v>
      </c>
      <c r="AN1611" s="1">
        <v>2356799406.02564</v>
      </c>
      <c r="AO1611" s="1">
        <v>2279573445.87007</v>
      </c>
      <c r="AP1611" s="1">
        <v>600106015.74000001</v>
      </c>
      <c r="AQ1611" s="1">
        <v>0</v>
      </c>
      <c r="AR1611" s="1">
        <v>0</v>
      </c>
      <c r="AS1611" s="1">
        <v>0</v>
      </c>
      <c r="AT1611" s="1">
        <v>0</v>
      </c>
      <c r="AU1611" s="1">
        <v>0</v>
      </c>
      <c r="AV1611" s="1">
        <v>2240351204.4299998</v>
      </c>
      <c r="AW1611" s="1">
        <v>3299435362.09621</v>
      </c>
      <c r="AX1611" s="1">
        <v>3121010587.09621</v>
      </c>
      <c r="AY1611" s="1">
        <v>2956905421.7656398</v>
      </c>
      <c r="AZ1611" s="1">
        <v>2879679461.6100702</v>
      </c>
      <c r="BA1611" s="1">
        <v>3299435362.09621</v>
      </c>
      <c r="BB1611" s="1">
        <v>3121010587.09621</v>
      </c>
      <c r="BC1611" s="1">
        <v>2956905421.7656398</v>
      </c>
      <c r="BD1611" s="1">
        <v>2879679461.6100702</v>
      </c>
      <c r="BE1611" s="1">
        <v>2699329346.3562102</v>
      </c>
      <c r="BF1611" s="1">
        <v>2520904571.3562102</v>
      </c>
      <c r="BG1611" s="1">
        <v>2356799406.02564</v>
      </c>
      <c r="BH1611" s="1">
        <v>2279573445.87007</v>
      </c>
      <c r="BI1611" s="1">
        <v>2699329346.3562102</v>
      </c>
      <c r="BJ1611" s="1">
        <v>2520904571.3562102</v>
      </c>
      <c r="BK1611" s="1">
        <v>2356799406.02564</v>
      </c>
      <c r="BL1611" s="1">
        <v>2279573445.87007</v>
      </c>
      <c r="BM1611" s="1" t="s">
        <v>85</v>
      </c>
      <c r="BN1611" s="1" t="s">
        <v>85</v>
      </c>
      <c r="BO1611" s="1" t="s">
        <v>85</v>
      </c>
      <c r="BP1611" t="s">
        <v>85</v>
      </c>
    </row>
    <row r="1612" spans="1:68" x14ac:dyDescent="0.25">
      <c r="A1612">
        <v>2214</v>
      </c>
      <c r="B1612" t="s">
        <v>415</v>
      </c>
      <c r="C1612">
        <v>2017</v>
      </c>
      <c r="D1612" s="2">
        <v>19504</v>
      </c>
      <c r="E1612" s="26">
        <v>174569.53</v>
      </c>
      <c r="F1612" t="s">
        <v>91</v>
      </c>
      <c r="I1612" s="2">
        <v>510</v>
      </c>
      <c r="J1612" s="1">
        <v>3630669600</v>
      </c>
      <c r="K1612" s="1">
        <v>2373661609</v>
      </c>
      <c r="L1612" s="1">
        <v>195086993.69999999</v>
      </c>
      <c r="M1612" s="1">
        <v>150706087.5</v>
      </c>
      <c r="N1612" s="1">
        <v>0</v>
      </c>
      <c r="O1612" s="1">
        <v>128494488.09999999</v>
      </c>
      <c r="P1612" s="1">
        <v>128494488.09999999</v>
      </c>
      <c r="Q1612" s="1">
        <v>103915938</v>
      </c>
      <c r="R1612" s="1">
        <v>46752958</v>
      </c>
      <c r="S1612" s="1">
        <v>1406983</v>
      </c>
      <c r="T1612" s="1">
        <v>49.939053919999999</v>
      </c>
      <c r="U1612" s="1">
        <v>2.8039283080000001</v>
      </c>
      <c r="V1612" s="1">
        <v>10551823</v>
      </c>
      <c r="W1612" s="1">
        <v>45.74</v>
      </c>
      <c r="X1612" s="1">
        <v>1.0900000000000001</v>
      </c>
      <c r="Y1612" s="1">
        <v>334591120</v>
      </c>
      <c r="Z1612" s="1">
        <v>2689178080.43648</v>
      </c>
      <c r="AA1612" s="1">
        <v>326168371.52071601</v>
      </c>
      <c r="AB1612" s="1">
        <v>298996320</v>
      </c>
      <c r="AC1612" s="1">
        <v>2689178080.43648</v>
      </c>
      <c r="AD1612" s="1">
        <v>326168371.52071601</v>
      </c>
      <c r="AE1612" s="1">
        <v>298996320</v>
      </c>
      <c r="AF1612" s="1">
        <v>2126465177.0615599</v>
      </c>
      <c r="AG1612" s="1">
        <v>326168371.52071601</v>
      </c>
      <c r="AH1612" s="1">
        <v>298996320</v>
      </c>
      <c r="AI1612" s="1">
        <v>1861659104.8851199</v>
      </c>
      <c r="AJ1612" s="1">
        <v>326168371.52071601</v>
      </c>
      <c r="AK1612" s="1">
        <v>2697243090.7999902</v>
      </c>
      <c r="AL1612" s="1">
        <v>3673519053.7571902</v>
      </c>
      <c r="AM1612" s="1">
        <v>3637924253.7571902</v>
      </c>
      <c r="AN1612" s="1">
        <v>3075211350.3822699</v>
      </c>
      <c r="AO1612" s="1">
        <v>2810405278.2058401</v>
      </c>
      <c r="AP1612" s="1">
        <v>150706087.5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2847949178.2999902</v>
      </c>
      <c r="AW1612" s="1">
        <v>3824225141.2571902</v>
      </c>
      <c r="AX1612" s="1">
        <v>3788630341.2571902</v>
      </c>
      <c r="AY1612" s="1">
        <v>3225917437.8822699</v>
      </c>
      <c r="AZ1612" s="1">
        <v>2961111365.7058401</v>
      </c>
      <c r="BA1612" s="1">
        <v>3630669600</v>
      </c>
      <c r="BB1612" s="1">
        <v>3630669600</v>
      </c>
      <c r="BC1612" s="1">
        <v>3225917437.8822699</v>
      </c>
      <c r="BD1612" s="1">
        <v>2961111365.7058401</v>
      </c>
      <c r="BE1612" s="1">
        <v>3673519053.7571902</v>
      </c>
      <c r="BF1612" s="1">
        <v>3637924253.7571902</v>
      </c>
      <c r="BG1612" s="1">
        <v>3075211350.3822699</v>
      </c>
      <c r="BH1612" s="1">
        <v>2810405278.2058401</v>
      </c>
      <c r="BI1612" s="1">
        <v>3479963512.5</v>
      </c>
      <c r="BJ1612" s="1">
        <v>3479963512.5</v>
      </c>
      <c r="BK1612" s="1">
        <v>3075211350.3822699</v>
      </c>
      <c r="BL1612" s="1">
        <v>2810405278.2058401</v>
      </c>
      <c r="BM1612" s="1" t="s">
        <v>121</v>
      </c>
      <c r="BN1612" s="1" t="s">
        <v>121</v>
      </c>
      <c r="BO1612" s="1" t="s">
        <v>85</v>
      </c>
      <c r="BP1612" t="s">
        <v>85</v>
      </c>
    </row>
    <row r="1613" spans="1:68" x14ac:dyDescent="0.25">
      <c r="A1613">
        <v>2214</v>
      </c>
      <c r="B1613" t="s">
        <v>415</v>
      </c>
      <c r="C1613">
        <v>2018</v>
      </c>
      <c r="D1613" s="2">
        <v>19504</v>
      </c>
      <c r="E1613" s="26">
        <v>174569.53</v>
      </c>
      <c r="F1613" t="s">
        <v>91</v>
      </c>
      <c r="I1613" s="2">
        <v>510</v>
      </c>
      <c r="J1613" s="1">
        <v>3630669600</v>
      </c>
      <c r="K1613" s="1">
        <v>2706351149</v>
      </c>
      <c r="L1613" s="1">
        <v>376778831.39999998</v>
      </c>
      <c r="M1613" s="1">
        <v>159979148.80000001</v>
      </c>
      <c r="N1613" s="1">
        <v>5670982.2120000003</v>
      </c>
      <c r="O1613" s="1">
        <v>128494488.09999999</v>
      </c>
      <c r="P1613" s="1">
        <v>128494488.09999999</v>
      </c>
      <c r="Q1613" s="1">
        <v>103915938</v>
      </c>
      <c r="R1613" s="1">
        <v>46752958</v>
      </c>
      <c r="S1613" s="1">
        <v>1406983</v>
      </c>
      <c r="T1613" s="1">
        <v>51.225185250000003</v>
      </c>
      <c r="U1613" s="1">
        <v>2.168135505</v>
      </c>
      <c r="V1613" s="1">
        <v>10551823</v>
      </c>
      <c r="W1613" s="1">
        <v>45.74</v>
      </c>
      <c r="X1613" s="1">
        <v>1.0900000000000001</v>
      </c>
      <c r="Y1613" s="1">
        <v>334591120</v>
      </c>
      <c r="Z1613" s="1">
        <v>2798828711.1204801</v>
      </c>
      <c r="AA1613" s="1">
        <v>326168371.52071601</v>
      </c>
      <c r="AB1613" s="1">
        <v>298996320</v>
      </c>
      <c r="AC1613" s="1">
        <v>2798828711.1204801</v>
      </c>
      <c r="AD1613" s="1">
        <v>326168371.52071601</v>
      </c>
      <c r="AE1613" s="1">
        <v>298996320</v>
      </c>
      <c r="AF1613" s="1">
        <v>2213171315.8214402</v>
      </c>
      <c r="AG1613" s="1">
        <v>326168371.52071601</v>
      </c>
      <c r="AH1613" s="1">
        <v>298996320</v>
      </c>
      <c r="AI1613" s="1">
        <v>1937567835.6807201</v>
      </c>
      <c r="AJ1613" s="1">
        <v>326168371.52071601</v>
      </c>
      <c r="AK1613" s="1">
        <v>3211624468.5</v>
      </c>
      <c r="AL1613" s="1">
        <v>3964861522.1412001</v>
      </c>
      <c r="AM1613" s="1">
        <v>3929266722.1412001</v>
      </c>
      <c r="AN1613" s="1">
        <v>3343609326.8421602</v>
      </c>
      <c r="AO1613" s="1">
        <v>3068005846.7014298</v>
      </c>
      <c r="AP1613" s="1">
        <v>165650131.01199999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3377274599.5120001</v>
      </c>
      <c r="AW1613" s="1">
        <v>4130511653.1532001</v>
      </c>
      <c r="AX1613" s="1">
        <v>4094916853.1532001</v>
      </c>
      <c r="AY1613" s="1">
        <v>3509259457.8541598</v>
      </c>
      <c r="AZ1613" s="1">
        <v>3233655977.7134299</v>
      </c>
      <c r="BA1613" s="1">
        <v>3630669600</v>
      </c>
      <c r="BB1613" s="1">
        <v>3630669600</v>
      </c>
      <c r="BC1613" s="1">
        <v>3509259457.8541598</v>
      </c>
      <c r="BD1613" s="1">
        <v>3233655977.7134299</v>
      </c>
      <c r="BE1613" s="1">
        <v>3964861522.1412001</v>
      </c>
      <c r="BF1613" s="1">
        <v>3929266722.1412001</v>
      </c>
      <c r="BG1613" s="1">
        <v>3343609326.8421602</v>
      </c>
      <c r="BH1613" s="1">
        <v>3068005846.7014298</v>
      </c>
      <c r="BI1613" s="1">
        <v>3465019468.9879999</v>
      </c>
      <c r="BJ1613" s="1">
        <v>3465019468.9879999</v>
      </c>
      <c r="BK1613" s="1">
        <v>3343609326.8421602</v>
      </c>
      <c r="BL1613" s="1">
        <v>3068005846.7014298</v>
      </c>
      <c r="BM1613" s="1" t="s">
        <v>121</v>
      </c>
      <c r="BN1613" s="1" t="s">
        <v>121</v>
      </c>
      <c r="BO1613" s="1" t="s">
        <v>85</v>
      </c>
      <c r="BP1613" t="s">
        <v>85</v>
      </c>
    </row>
    <row r="1614" spans="1:68" x14ac:dyDescent="0.25">
      <c r="A1614">
        <v>2214</v>
      </c>
      <c r="B1614" t="s">
        <v>415</v>
      </c>
      <c r="C1614">
        <v>2019</v>
      </c>
      <c r="D1614" s="2">
        <v>19504</v>
      </c>
      <c r="E1614" s="26">
        <v>174569.53</v>
      </c>
      <c r="F1614" t="s">
        <v>91</v>
      </c>
      <c r="I1614" s="2">
        <v>510</v>
      </c>
      <c r="J1614" s="1">
        <v>3630669600</v>
      </c>
      <c r="K1614" s="1">
        <v>2293433926</v>
      </c>
      <c r="L1614" s="1">
        <v>171463243.09999999</v>
      </c>
      <c r="M1614" s="1">
        <v>202544803.69999999</v>
      </c>
      <c r="N1614" s="1">
        <v>0</v>
      </c>
      <c r="O1614" s="1">
        <v>128494488.09999999</v>
      </c>
      <c r="P1614" s="1">
        <v>128494488.09999999</v>
      </c>
      <c r="Q1614" s="1">
        <v>103915938</v>
      </c>
      <c r="R1614" s="1">
        <v>46752958</v>
      </c>
      <c r="S1614" s="1">
        <v>1406983</v>
      </c>
      <c r="T1614" s="1">
        <v>47.758982570000001</v>
      </c>
      <c r="U1614" s="1">
        <v>4.757327665</v>
      </c>
      <c r="V1614" s="1">
        <v>10551823</v>
      </c>
      <c r="W1614" s="1">
        <v>45.74</v>
      </c>
      <c r="X1614" s="1">
        <v>1.0900000000000001</v>
      </c>
      <c r="Y1614" s="1">
        <v>334591120</v>
      </c>
      <c r="Z1614" s="1">
        <v>2453353126.60288</v>
      </c>
      <c r="AA1614" s="1">
        <v>326168371.52071601</v>
      </c>
      <c r="AB1614" s="1">
        <v>298996320</v>
      </c>
      <c r="AC1614" s="1">
        <v>2453353126.60288</v>
      </c>
      <c r="AD1614" s="1">
        <v>326168371.52071601</v>
      </c>
      <c r="AE1614" s="1">
        <v>298996320</v>
      </c>
      <c r="AF1614" s="1">
        <v>1939986804.41027</v>
      </c>
      <c r="AG1614" s="1">
        <v>326168371.52071601</v>
      </c>
      <c r="AH1614" s="1">
        <v>298996320</v>
      </c>
      <c r="AI1614" s="1">
        <v>1698402652.79022</v>
      </c>
      <c r="AJ1614" s="1">
        <v>326168371.52071601</v>
      </c>
      <c r="AK1614" s="1">
        <v>2593391657.1999998</v>
      </c>
      <c r="AL1614" s="1">
        <v>3414070349.3235998</v>
      </c>
      <c r="AM1614" s="1">
        <v>3378475549.3235998</v>
      </c>
      <c r="AN1614" s="1">
        <v>2865109227.13099</v>
      </c>
      <c r="AO1614" s="1">
        <v>2623525075.5109401</v>
      </c>
      <c r="AP1614" s="1">
        <v>202544803.69999999</v>
      </c>
      <c r="AQ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2795936460.8999901</v>
      </c>
      <c r="AW1614" s="1">
        <v>3616615153.0236001</v>
      </c>
      <c r="AX1614" s="1">
        <v>3581020353.0236001</v>
      </c>
      <c r="AY1614" s="1">
        <v>3067654030.8309898</v>
      </c>
      <c r="AZ1614" s="1">
        <v>2826069879.2109399</v>
      </c>
      <c r="BA1614" s="1">
        <v>3616615153.0236001</v>
      </c>
      <c r="BB1614" s="1">
        <v>3581020353.0236001</v>
      </c>
      <c r="BC1614" s="1">
        <v>3067654030.8309898</v>
      </c>
      <c r="BD1614" s="1">
        <v>2826069879.2109399</v>
      </c>
      <c r="BE1614" s="1">
        <v>3414070349.3235998</v>
      </c>
      <c r="BF1614" s="1">
        <v>3378475549.3235998</v>
      </c>
      <c r="BG1614" s="1">
        <v>2865109227.13099</v>
      </c>
      <c r="BH1614" s="1">
        <v>2623525075.5109401</v>
      </c>
      <c r="BI1614" s="1">
        <v>3414070349.3235998</v>
      </c>
      <c r="BJ1614" s="1">
        <v>3378475549.3235998</v>
      </c>
      <c r="BK1614" s="1">
        <v>2865109227.13099</v>
      </c>
      <c r="BL1614" s="1">
        <v>2623525075.5109401</v>
      </c>
      <c r="BM1614" s="1" t="s">
        <v>85</v>
      </c>
      <c r="BN1614" s="1" t="s">
        <v>85</v>
      </c>
      <c r="BO1614" s="1" t="s">
        <v>85</v>
      </c>
      <c r="BP1614" t="s">
        <v>85</v>
      </c>
    </row>
    <row r="1615" spans="1:68" x14ac:dyDescent="0.25">
      <c r="A1615">
        <v>2214</v>
      </c>
      <c r="B1615" t="s">
        <v>415</v>
      </c>
      <c r="C1615">
        <v>2020</v>
      </c>
      <c r="D1615" s="2">
        <v>21549</v>
      </c>
      <c r="E1615" s="26">
        <v>174569.53</v>
      </c>
      <c r="F1615" t="s">
        <v>91</v>
      </c>
      <c r="I1615" s="2">
        <v>510</v>
      </c>
      <c r="J1615" s="1">
        <v>4011346350</v>
      </c>
      <c r="K1615" s="1">
        <v>2696414686</v>
      </c>
      <c r="L1615" s="1">
        <v>271829919.10000002</v>
      </c>
      <c r="M1615" s="1">
        <v>187684413.59999999</v>
      </c>
      <c r="N1615" s="1">
        <v>2073836.0730000001</v>
      </c>
      <c r="O1615" s="1">
        <v>128494488.09999999</v>
      </c>
      <c r="P1615" s="1">
        <v>128494488.09999999</v>
      </c>
      <c r="Q1615" s="1">
        <v>103915938</v>
      </c>
      <c r="R1615" s="1">
        <v>46752958</v>
      </c>
      <c r="S1615" s="1">
        <v>1406983</v>
      </c>
      <c r="T1615" s="1">
        <v>49.857332390000003</v>
      </c>
      <c r="U1615" s="1">
        <v>3.4635740340000001</v>
      </c>
      <c r="V1615" s="1">
        <v>10551823</v>
      </c>
      <c r="W1615" s="1">
        <v>45.74</v>
      </c>
      <c r="X1615" s="1">
        <v>1.0900000000000001</v>
      </c>
      <c r="Y1615" s="1">
        <v>369673095</v>
      </c>
      <c r="Z1615" s="1">
        <v>2646881204.2002802</v>
      </c>
      <c r="AA1615" s="1">
        <v>326168371.52071601</v>
      </c>
      <c r="AB1615" s="1">
        <v>330346170</v>
      </c>
      <c r="AC1615" s="1">
        <v>2646881204.2002802</v>
      </c>
      <c r="AD1615" s="1">
        <v>326168371.52071601</v>
      </c>
      <c r="AE1615" s="1">
        <v>330346170</v>
      </c>
      <c r="AF1615" s="1">
        <v>2093018959.7697001</v>
      </c>
      <c r="AG1615" s="1">
        <v>326168371.52071601</v>
      </c>
      <c r="AH1615" s="1">
        <v>330346170</v>
      </c>
      <c r="AI1615" s="1">
        <v>1832377903.56708</v>
      </c>
      <c r="AJ1615" s="1">
        <v>326168371.52071601</v>
      </c>
      <c r="AK1615" s="1">
        <v>3096739093.1999998</v>
      </c>
      <c r="AL1615" s="1">
        <v>3743047077.92099</v>
      </c>
      <c r="AM1615" s="1">
        <v>3703720152.92099</v>
      </c>
      <c r="AN1615" s="1">
        <v>3149857908.4904199</v>
      </c>
      <c r="AO1615" s="1">
        <v>2889216852.2877998</v>
      </c>
      <c r="AP1615" s="1">
        <v>189758249.67300001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3286497342.8729901</v>
      </c>
      <c r="AW1615" s="1">
        <v>3932805327.5939898</v>
      </c>
      <c r="AX1615" s="1">
        <v>3893478402.5939898</v>
      </c>
      <c r="AY1615" s="1">
        <v>3339616158.1634202</v>
      </c>
      <c r="AZ1615" s="1">
        <v>3078975101.9608002</v>
      </c>
      <c r="BA1615" s="1">
        <v>3932805327.5939898</v>
      </c>
      <c r="BB1615" s="1">
        <v>3893478402.5939898</v>
      </c>
      <c r="BC1615" s="1">
        <v>3339616158.1634202</v>
      </c>
      <c r="BD1615" s="1">
        <v>3078975101.9608002</v>
      </c>
      <c r="BE1615" s="1">
        <v>3743047077.92099</v>
      </c>
      <c r="BF1615" s="1">
        <v>3703720152.92099</v>
      </c>
      <c r="BG1615" s="1">
        <v>3149857908.4904199</v>
      </c>
      <c r="BH1615" s="1">
        <v>2889216852.2877998</v>
      </c>
      <c r="BI1615" s="1">
        <v>3743047077.92099</v>
      </c>
      <c r="BJ1615" s="1">
        <v>3703720152.92099</v>
      </c>
      <c r="BK1615" s="1">
        <v>3149857908.4904199</v>
      </c>
      <c r="BL1615" s="1">
        <v>2889216852.2877998</v>
      </c>
      <c r="BM1615" s="1" t="s">
        <v>85</v>
      </c>
      <c r="BN1615" s="1" t="s">
        <v>85</v>
      </c>
      <c r="BO1615" s="1" t="s">
        <v>85</v>
      </c>
      <c r="BP1615" t="s">
        <v>85</v>
      </c>
    </row>
    <row r="1616" spans="1:68" x14ac:dyDescent="0.25">
      <c r="A1616">
        <v>2214</v>
      </c>
      <c r="B1616" t="s">
        <v>415</v>
      </c>
      <c r="C1616">
        <v>2021</v>
      </c>
      <c r="D1616" s="2">
        <v>21549</v>
      </c>
      <c r="E1616" s="26">
        <v>174569.53</v>
      </c>
      <c r="F1616" t="s">
        <v>91</v>
      </c>
      <c r="I1616" s="2">
        <v>510</v>
      </c>
      <c r="J1616" s="1">
        <v>4011346350</v>
      </c>
      <c r="K1616" s="1">
        <v>2755558982</v>
      </c>
      <c r="L1616" s="1">
        <v>168302041.5</v>
      </c>
      <c r="M1616" s="1">
        <v>110496074.09999999</v>
      </c>
      <c r="N1616" s="1">
        <v>26361345.899999999</v>
      </c>
      <c r="O1616" s="1">
        <v>128494488.09999999</v>
      </c>
      <c r="P1616" s="1">
        <v>128494488.09999999</v>
      </c>
      <c r="Q1616" s="1">
        <v>103915938</v>
      </c>
      <c r="R1616" s="1">
        <v>46752958</v>
      </c>
      <c r="S1616" s="1">
        <v>1406983</v>
      </c>
      <c r="T1616" s="1">
        <v>47.96775521</v>
      </c>
      <c r="U1616" s="1">
        <v>2.3415394150000002</v>
      </c>
      <c r="V1616" s="1">
        <v>10551823</v>
      </c>
      <c r="W1616" s="1">
        <v>45.74</v>
      </c>
      <c r="X1616" s="1">
        <v>1.0900000000000001</v>
      </c>
      <c r="Y1616" s="1">
        <v>369673095</v>
      </c>
      <c r="Z1616" s="1">
        <v>2603090960.6389499</v>
      </c>
      <c r="AA1616" s="1">
        <v>326168371.52071601</v>
      </c>
      <c r="AB1616" s="1">
        <v>330346170</v>
      </c>
      <c r="AC1616" s="1">
        <v>2603090960.6389499</v>
      </c>
      <c r="AD1616" s="1">
        <v>326168371.52071601</v>
      </c>
      <c r="AE1616" s="1">
        <v>330346170</v>
      </c>
      <c r="AF1616" s="1">
        <v>2058391863.5927601</v>
      </c>
      <c r="AG1616" s="1">
        <v>326168371.52071601</v>
      </c>
      <c r="AH1616" s="1">
        <v>330346170</v>
      </c>
      <c r="AI1616" s="1">
        <v>1802062876.7474899</v>
      </c>
      <c r="AJ1616" s="1">
        <v>326168371.52071601</v>
      </c>
      <c r="AK1616" s="1">
        <v>3052355511.5999999</v>
      </c>
      <c r="AL1616" s="1">
        <v>3595728956.7596598</v>
      </c>
      <c r="AM1616" s="1">
        <v>3556402031.7596598</v>
      </c>
      <c r="AN1616" s="1">
        <v>3011702934.71347</v>
      </c>
      <c r="AO1616" s="1">
        <v>2755373947.8682098</v>
      </c>
      <c r="AP1616" s="1">
        <v>136857420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3189212931.5999999</v>
      </c>
      <c r="AW1616" s="1">
        <v>3732586376.7596598</v>
      </c>
      <c r="AX1616" s="1">
        <v>3693259451.7596598</v>
      </c>
      <c r="AY1616" s="1">
        <v>3148560354.71347</v>
      </c>
      <c r="AZ1616" s="1">
        <v>2892231367.8682098</v>
      </c>
      <c r="BA1616" s="1">
        <v>3732586376.7596598</v>
      </c>
      <c r="BB1616" s="1">
        <v>3693259451.7596598</v>
      </c>
      <c r="BC1616" s="1">
        <v>3148560354.71347</v>
      </c>
      <c r="BD1616" s="1">
        <v>2892231367.8682098</v>
      </c>
      <c r="BE1616" s="1">
        <v>3595728956.7596598</v>
      </c>
      <c r="BF1616" s="1">
        <v>3556402031.7596598</v>
      </c>
      <c r="BG1616" s="1">
        <v>3011702934.71347</v>
      </c>
      <c r="BH1616" s="1">
        <v>2755373947.8682098</v>
      </c>
      <c r="BI1616" s="1">
        <v>3595728956.7596598</v>
      </c>
      <c r="BJ1616" s="1">
        <v>3556402031.7596598</v>
      </c>
      <c r="BK1616" s="1">
        <v>3011702934.71347</v>
      </c>
      <c r="BL1616" s="1">
        <v>2755373947.8682098</v>
      </c>
      <c r="BM1616" s="1" t="s">
        <v>85</v>
      </c>
      <c r="BN1616" s="1" t="s">
        <v>85</v>
      </c>
      <c r="BO1616" s="1" t="s">
        <v>85</v>
      </c>
      <c r="BP1616" t="s">
        <v>85</v>
      </c>
    </row>
    <row r="1617" spans="1:68" x14ac:dyDescent="0.25">
      <c r="A1617">
        <v>2215</v>
      </c>
      <c r="B1617" t="s">
        <v>416</v>
      </c>
      <c r="C1617">
        <v>2017</v>
      </c>
      <c r="D1617" s="2">
        <v>14755</v>
      </c>
      <c r="E1617" s="26">
        <v>79513.539999999994</v>
      </c>
      <c r="F1617" t="s">
        <v>91</v>
      </c>
      <c r="G1617" t="s">
        <v>553</v>
      </c>
      <c r="H1617">
        <v>111</v>
      </c>
      <c r="I1617" s="2">
        <v>250</v>
      </c>
      <c r="J1617" s="1">
        <v>1837125356</v>
      </c>
      <c r="K1617" s="1">
        <v>423688424.19999999</v>
      </c>
      <c r="L1617" s="1">
        <v>0</v>
      </c>
      <c r="M1617" s="1">
        <v>1176973812</v>
      </c>
      <c r="N1617" s="1">
        <v>0</v>
      </c>
      <c r="O1617" s="1">
        <v>65203119.310000002</v>
      </c>
      <c r="P1617" s="1">
        <v>43362898.149999999</v>
      </c>
      <c r="Q1617" s="1">
        <v>5075009</v>
      </c>
      <c r="R1617" s="1">
        <v>1251679</v>
      </c>
      <c r="S1617" s="1">
        <v>85494</v>
      </c>
      <c r="T1617" s="1">
        <v>52.652269740000001</v>
      </c>
      <c r="U1617" s="1">
        <v>3.6739486710000002</v>
      </c>
      <c r="V1617" s="1">
        <v>34964</v>
      </c>
      <c r="W1617" s="1">
        <v>42</v>
      </c>
      <c r="X1617" s="1">
        <v>1.1399999999999999</v>
      </c>
      <c r="Y1617" s="1">
        <v>253122025</v>
      </c>
      <c r="Z1617" s="1">
        <v>131966076.51960699</v>
      </c>
      <c r="AA1617" s="1">
        <v>910462.55999999901</v>
      </c>
      <c r="AB1617" s="1">
        <v>226194150</v>
      </c>
      <c r="AC1617" s="1">
        <v>131966076.51960699</v>
      </c>
      <c r="AD1617" s="1">
        <v>910462.55999999901</v>
      </c>
      <c r="AE1617" s="1">
        <v>226194150</v>
      </c>
      <c r="AF1617" s="1">
        <v>104474968.96179999</v>
      </c>
      <c r="AG1617" s="1">
        <v>910462.55999999901</v>
      </c>
      <c r="AH1617" s="1">
        <v>226194150</v>
      </c>
      <c r="AI1617" s="1">
        <v>91537977.169890895</v>
      </c>
      <c r="AJ1617" s="1">
        <v>910462.55999999901</v>
      </c>
      <c r="AK1617" s="1">
        <v>488891543.50999999</v>
      </c>
      <c r="AL1617" s="1">
        <v>429361462.229608</v>
      </c>
      <c r="AM1617" s="1">
        <v>402433587.229608</v>
      </c>
      <c r="AN1617" s="1">
        <v>374942479.67180002</v>
      </c>
      <c r="AO1617" s="1">
        <v>362005487.87989002</v>
      </c>
      <c r="AP1617" s="1">
        <v>1176973812</v>
      </c>
      <c r="AQ1617" s="1">
        <v>20254898.16</v>
      </c>
      <c r="AR1617" s="1">
        <v>20254898.16</v>
      </c>
      <c r="AS1617" s="1">
        <v>20254898.16</v>
      </c>
      <c r="AT1617" s="1">
        <v>20254898.16</v>
      </c>
      <c r="AU1617" s="1">
        <v>20254898.16</v>
      </c>
      <c r="AV1617" s="1">
        <v>1665865355.51</v>
      </c>
      <c r="AW1617" s="1">
        <v>1626590172.3896</v>
      </c>
      <c r="AX1617" s="1">
        <v>1599662297.3896</v>
      </c>
      <c r="AY1617" s="1">
        <v>1572171189.8318</v>
      </c>
      <c r="AZ1617" s="1">
        <v>1559234198.0398901</v>
      </c>
      <c r="BA1617" s="1">
        <v>1626590172.3896</v>
      </c>
      <c r="BB1617" s="1">
        <v>1599662297.3896</v>
      </c>
      <c r="BC1617" s="1">
        <v>1572171189.8318</v>
      </c>
      <c r="BD1617" s="1">
        <v>1559234198.0398901</v>
      </c>
      <c r="BE1617" s="1">
        <v>449616360.38960803</v>
      </c>
      <c r="BF1617" s="1">
        <v>422688485.38960803</v>
      </c>
      <c r="BG1617" s="1">
        <v>395197377.83179998</v>
      </c>
      <c r="BH1617" s="1">
        <v>382260386.03988999</v>
      </c>
      <c r="BI1617" s="1">
        <v>449616360.38960803</v>
      </c>
      <c r="BJ1617" s="1">
        <v>422688485.38960803</v>
      </c>
      <c r="BK1617" s="1">
        <v>395197377.83179998</v>
      </c>
      <c r="BL1617" s="1">
        <v>382260386.039891</v>
      </c>
      <c r="BM1617" s="1" t="s">
        <v>85</v>
      </c>
      <c r="BN1617" s="1" t="s">
        <v>85</v>
      </c>
      <c r="BO1617" s="1" t="s">
        <v>85</v>
      </c>
      <c r="BP1617" t="s">
        <v>85</v>
      </c>
    </row>
    <row r="1618" spans="1:68" x14ac:dyDescent="0.25">
      <c r="A1618">
        <v>2215</v>
      </c>
      <c r="B1618" t="s">
        <v>416</v>
      </c>
      <c r="C1618">
        <v>2018</v>
      </c>
      <c r="D1618" s="2">
        <v>14755</v>
      </c>
      <c r="E1618" s="26">
        <v>79513.539999999994</v>
      </c>
      <c r="F1618" t="s">
        <v>91</v>
      </c>
      <c r="G1618" t="s">
        <v>553</v>
      </c>
      <c r="H1618">
        <v>111</v>
      </c>
      <c r="I1618" s="2">
        <v>250</v>
      </c>
      <c r="J1618" s="1">
        <v>1837125356</v>
      </c>
      <c r="K1618" s="1">
        <v>469725788.5</v>
      </c>
      <c r="L1618" s="1">
        <v>0</v>
      </c>
      <c r="M1618" s="1">
        <v>1176973812</v>
      </c>
      <c r="N1618" s="1">
        <v>0</v>
      </c>
      <c r="O1618" s="1">
        <v>65203119.310000002</v>
      </c>
      <c r="P1618" s="1">
        <v>43362898.149999999</v>
      </c>
      <c r="Q1618" s="1">
        <v>5075009</v>
      </c>
      <c r="R1618" s="1">
        <v>1251679</v>
      </c>
      <c r="S1618" s="1">
        <v>85494</v>
      </c>
      <c r="T1618" s="1">
        <v>53.638966310000001</v>
      </c>
      <c r="U1618" s="1">
        <v>2.0122064759999998</v>
      </c>
      <c r="V1618" s="1">
        <v>34964</v>
      </c>
      <c r="W1618" s="1">
        <v>42</v>
      </c>
      <c r="X1618" s="1">
        <v>1.1399999999999999</v>
      </c>
      <c r="Y1618" s="1">
        <v>253122025</v>
      </c>
      <c r="Z1618" s="1">
        <v>139101969.81058201</v>
      </c>
      <c r="AA1618" s="1">
        <v>910462.55999999901</v>
      </c>
      <c r="AB1618" s="1">
        <v>226194150</v>
      </c>
      <c r="AC1618" s="1">
        <v>139101969.81058201</v>
      </c>
      <c r="AD1618" s="1">
        <v>910462.55999999901</v>
      </c>
      <c r="AE1618" s="1">
        <v>226194150</v>
      </c>
      <c r="AF1618" s="1">
        <v>110124316.504375</v>
      </c>
      <c r="AG1618" s="1">
        <v>910462.55999999901</v>
      </c>
      <c r="AH1618" s="1">
        <v>226194150</v>
      </c>
      <c r="AI1618" s="1">
        <v>96487773.772042394</v>
      </c>
      <c r="AJ1618" s="1">
        <v>910462.55999999901</v>
      </c>
      <c r="AK1618" s="1">
        <v>534928907.81</v>
      </c>
      <c r="AL1618" s="1">
        <v>436497355.52058202</v>
      </c>
      <c r="AM1618" s="1">
        <v>409569480.52058202</v>
      </c>
      <c r="AN1618" s="1">
        <v>380591827.21437502</v>
      </c>
      <c r="AO1618" s="1">
        <v>366955284.48204201</v>
      </c>
      <c r="AP1618" s="1">
        <v>1176973812</v>
      </c>
      <c r="AQ1618" s="1">
        <v>20254898.16</v>
      </c>
      <c r="AR1618" s="1">
        <v>20254898.16</v>
      </c>
      <c r="AS1618" s="1">
        <v>20254898.16</v>
      </c>
      <c r="AT1618" s="1">
        <v>20254898.16</v>
      </c>
      <c r="AU1618" s="1">
        <v>20254898.16</v>
      </c>
      <c r="AV1618" s="1">
        <v>1711902719.8099999</v>
      </c>
      <c r="AW1618" s="1">
        <v>1633726065.6805799</v>
      </c>
      <c r="AX1618" s="1">
        <v>1606798190.6805799</v>
      </c>
      <c r="AY1618" s="1">
        <v>1577820537.3743701</v>
      </c>
      <c r="AZ1618" s="1">
        <v>1564183994.64204</v>
      </c>
      <c r="BA1618" s="1">
        <v>1633726065.6805799</v>
      </c>
      <c r="BB1618" s="1">
        <v>1606798190.6805799</v>
      </c>
      <c r="BC1618" s="1">
        <v>1577820537.3743701</v>
      </c>
      <c r="BD1618" s="1">
        <v>1564183994.64204</v>
      </c>
      <c r="BE1618" s="1">
        <v>456752253.68058199</v>
      </c>
      <c r="BF1618" s="1">
        <v>429824378.68058199</v>
      </c>
      <c r="BG1618" s="1">
        <v>400846725.37437499</v>
      </c>
      <c r="BH1618" s="1">
        <v>387210182.64204198</v>
      </c>
      <c r="BI1618" s="1">
        <v>456752253.68058199</v>
      </c>
      <c r="BJ1618" s="1">
        <v>429824378.68058199</v>
      </c>
      <c r="BK1618" s="1">
        <v>400846725.37437499</v>
      </c>
      <c r="BL1618" s="1">
        <v>387210182.64204198</v>
      </c>
      <c r="BM1618" s="1" t="s">
        <v>85</v>
      </c>
      <c r="BN1618" s="1" t="s">
        <v>85</v>
      </c>
      <c r="BO1618" s="1" t="s">
        <v>85</v>
      </c>
      <c r="BP1618" t="s">
        <v>85</v>
      </c>
    </row>
    <row r="1619" spans="1:68" x14ac:dyDescent="0.25">
      <c r="A1619">
        <v>2215</v>
      </c>
      <c r="B1619" t="s">
        <v>416</v>
      </c>
      <c r="C1619">
        <v>2019</v>
      </c>
      <c r="D1619" s="2">
        <v>14755</v>
      </c>
      <c r="E1619" s="26">
        <v>79513.539999999994</v>
      </c>
      <c r="F1619" t="s">
        <v>91</v>
      </c>
      <c r="G1619" t="s">
        <v>553</v>
      </c>
      <c r="H1619">
        <v>111</v>
      </c>
      <c r="I1619" s="2">
        <v>250</v>
      </c>
      <c r="J1619" s="1">
        <v>1837125356</v>
      </c>
      <c r="K1619" s="1">
        <v>486658468.5</v>
      </c>
      <c r="L1619" s="1">
        <v>0</v>
      </c>
      <c r="M1619" s="1">
        <v>1176973812</v>
      </c>
      <c r="N1619" s="1">
        <v>0</v>
      </c>
      <c r="O1619" s="1">
        <v>65203119.310000002</v>
      </c>
      <c r="P1619" s="1">
        <v>43362898.149999999</v>
      </c>
      <c r="Q1619" s="1">
        <v>5075009</v>
      </c>
      <c r="R1619" s="1">
        <v>1251679</v>
      </c>
      <c r="S1619" s="1">
        <v>85494</v>
      </c>
      <c r="T1619" s="1">
        <v>49.560145179999999</v>
      </c>
      <c r="U1619" s="1">
        <v>5.5232175510000001</v>
      </c>
      <c r="V1619" s="1">
        <v>34964</v>
      </c>
      <c r="W1619" s="1">
        <v>42</v>
      </c>
      <c r="X1619" s="1">
        <v>1.1399999999999999</v>
      </c>
      <c r="Y1619" s="1">
        <v>253122025</v>
      </c>
      <c r="Z1619" s="1">
        <v>118652098.20054901</v>
      </c>
      <c r="AA1619" s="1">
        <v>910462.55999999901</v>
      </c>
      <c r="AB1619" s="1">
        <v>226194150</v>
      </c>
      <c r="AC1619" s="1">
        <v>118652098.20054901</v>
      </c>
      <c r="AD1619" s="1">
        <v>910462.55999999901</v>
      </c>
      <c r="AE1619" s="1">
        <v>226194150</v>
      </c>
      <c r="AF1619" s="1">
        <v>93934551.997634605</v>
      </c>
      <c r="AG1619" s="1">
        <v>910462.55999999901</v>
      </c>
      <c r="AH1619" s="1">
        <v>226194150</v>
      </c>
      <c r="AI1619" s="1">
        <v>82302765.549203798</v>
      </c>
      <c r="AJ1619" s="1">
        <v>910462.55999999901</v>
      </c>
      <c r="AK1619" s="1">
        <v>551861587.80999994</v>
      </c>
      <c r="AL1619" s="1">
        <v>416047483.91054899</v>
      </c>
      <c r="AM1619" s="1">
        <v>389119608.91054899</v>
      </c>
      <c r="AN1619" s="1">
        <v>364402062.70763397</v>
      </c>
      <c r="AO1619" s="1">
        <v>352770276.25920302</v>
      </c>
      <c r="AP1619" s="1">
        <v>1176973812</v>
      </c>
      <c r="AQ1619" s="1">
        <v>20254898.16</v>
      </c>
      <c r="AR1619" s="1">
        <v>20254898.16</v>
      </c>
      <c r="AS1619" s="1">
        <v>20254898.16</v>
      </c>
      <c r="AT1619" s="1">
        <v>20254898.16</v>
      </c>
      <c r="AU1619" s="1">
        <v>20254898.16</v>
      </c>
      <c r="AV1619" s="1">
        <v>1728835399.8099999</v>
      </c>
      <c r="AW1619" s="1">
        <v>1613276194.07055</v>
      </c>
      <c r="AX1619" s="1">
        <v>1586348319.07055</v>
      </c>
      <c r="AY1619" s="1">
        <v>1561630772.86763</v>
      </c>
      <c r="AZ1619" s="1">
        <v>1549998986.4191999</v>
      </c>
      <c r="BA1619" s="1">
        <v>1613276194.07055</v>
      </c>
      <c r="BB1619" s="1">
        <v>1586348319.07055</v>
      </c>
      <c r="BC1619" s="1">
        <v>1561630772.86763</v>
      </c>
      <c r="BD1619" s="1">
        <v>1549998986.4191999</v>
      </c>
      <c r="BE1619" s="1">
        <v>436302382.07054901</v>
      </c>
      <c r="BF1619" s="1">
        <v>409374507.07054901</v>
      </c>
      <c r="BG1619" s="1">
        <v>384656960.867634</v>
      </c>
      <c r="BH1619" s="1">
        <v>373025174.41920298</v>
      </c>
      <c r="BI1619" s="1">
        <v>436302382.07054901</v>
      </c>
      <c r="BJ1619" s="1">
        <v>409374507.07054901</v>
      </c>
      <c r="BK1619" s="1">
        <v>384656960.867634</v>
      </c>
      <c r="BL1619" s="1">
        <v>373025174.419204</v>
      </c>
      <c r="BM1619" s="1" t="s">
        <v>85</v>
      </c>
      <c r="BN1619" s="1" t="s">
        <v>85</v>
      </c>
      <c r="BO1619" s="1" t="s">
        <v>85</v>
      </c>
      <c r="BP1619" t="s">
        <v>85</v>
      </c>
    </row>
    <row r="1620" spans="1:68" x14ac:dyDescent="0.25">
      <c r="A1620">
        <v>2215</v>
      </c>
      <c r="B1620" t="s">
        <v>416</v>
      </c>
      <c r="C1620">
        <v>2020</v>
      </c>
      <c r="D1620" s="2">
        <v>18533</v>
      </c>
      <c r="E1620" s="26">
        <v>79513.539999999994</v>
      </c>
      <c r="F1620" t="s">
        <v>91</v>
      </c>
      <c r="G1620" t="s">
        <v>553</v>
      </c>
      <c r="H1620">
        <v>111</v>
      </c>
      <c r="I1620" s="2">
        <v>250</v>
      </c>
      <c r="J1620" s="1">
        <v>2181867856</v>
      </c>
      <c r="K1620" s="1">
        <v>591282742.39999998</v>
      </c>
      <c r="L1620" s="1">
        <v>0</v>
      </c>
      <c r="M1620" s="1">
        <v>1111766103</v>
      </c>
      <c r="N1620" s="1">
        <v>306495875</v>
      </c>
      <c r="O1620" s="1">
        <v>65203119.310000002</v>
      </c>
      <c r="P1620" s="1">
        <v>43362898.149999999</v>
      </c>
      <c r="Q1620" s="1">
        <v>5075009</v>
      </c>
      <c r="R1620" s="1">
        <v>1251679</v>
      </c>
      <c r="S1620" s="1">
        <v>85494</v>
      </c>
      <c r="T1620" s="1">
        <v>50.956513010000002</v>
      </c>
      <c r="U1620" s="1">
        <v>2.1391671759999999</v>
      </c>
      <c r="V1620" s="1">
        <v>34964</v>
      </c>
      <c r="W1620" s="1">
        <v>42</v>
      </c>
      <c r="X1620" s="1">
        <v>1.1399999999999999</v>
      </c>
      <c r="Y1620" s="1">
        <v>317933615</v>
      </c>
      <c r="Z1620" s="1">
        <v>131532348.500433</v>
      </c>
      <c r="AA1620" s="1">
        <v>910462.55999999901</v>
      </c>
      <c r="AB1620" s="1">
        <v>284110890</v>
      </c>
      <c r="AC1620" s="1">
        <v>131532348.500433</v>
      </c>
      <c r="AD1620" s="1">
        <v>910462.55999999901</v>
      </c>
      <c r="AE1620" s="1">
        <v>284110890</v>
      </c>
      <c r="AF1620" s="1">
        <v>104131594.948294</v>
      </c>
      <c r="AG1620" s="1">
        <v>910462.55999999901</v>
      </c>
      <c r="AH1620" s="1">
        <v>284110890</v>
      </c>
      <c r="AI1620" s="1">
        <v>91237122.688464493</v>
      </c>
      <c r="AJ1620" s="1">
        <v>910462.55999999901</v>
      </c>
      <c r="AK1620" s="1">
        <v>656485861.71000004</v>
      </c>
      <c r="AL1620" s="1">
        <v>493739324.21043301</v>
      </c>
      <c r="AM1620" s="1">
        <v>459916599.21043301</v>
      </c>
      <c r="AN1620" s="1">
        <v>432515845.65829402</v>
      </c>
      <c r="AO1620" s="1">
        <v>419621373.39846402</v>
      </c>
      <c r="AP1620" s="1">
        <v>1418261978</v>
      </c>
      <c r="AQ1620" s="1">
        <v>20254898.16</v>
      </c>
      <c r="AR1620" s="1">
        <v>20254898.16</v>
      </c>
      <c r="AS1620" s="1">
        <v>20254898.16</v>
      </c>
      <c r="AT1620" s="1">
        <v>20254898.16</v>
      </c>
      <c r="AU1620" s="1">
        <v>20254898.16</v>
      </c>
      <c r="AV1620" s="1">
        <v>2074747839.71</v>
      </c>
      <c r="AW1620" s="1">
        <v>1932256200.37043</v>
      </c>
      <c r="AX1620" s="1">
        <v>1898433475.37043</v>
      </c>
      <c r="AY1620" s="1">
        <v>1871032721.81829</v>
      </c>
      <c r="AZ1620" s="1">
        <v>1858138249.55846</v>
      </c>
      <c r="BA1620" s="1">
        <v>1932256200.37043</v>
      </c>
      <c r="BB1620" s="1">
        <v>1898433475.37043</v>
      </c>
      <c r="BC1620" s="1">
        <v>1871032721.81829</v>
      </c>
      <c r="BD1620" s="1">
        <v>1858138249.55846</v>
      </c>
      <c r="BE1620" s="1">
        <v>513994222.37043297</v>
      </c>
      <c r="BF1620" s="1">
        <v>480171497.37043297</v>
      </c>
      <c r="BG1620" s="1">
        <v>452770743.81829399</v>
      </c>
      <c r="BH1620" s="1">
        <v>439876271.55846399</v>
      </c>
      <c r="BI1620" s="1">
        <v>513994222.37043297</v>
      </c>
      <c r="BJ1620" s="1">
        <v>480171497.37043297</v>
      </c>
      <c r="BK1620" s="1">
        <v>452770743.81829399</v>
      </c>
      <c r="BL1620" s="1">
        <v>439876271.55846399</v>
      </c>
      <c r="BM1620" s="1" t="s">
        <v>85</v>
      </c>
      <c r="BN1620" s="1" t="s">
        <v>85</v>
      </c>
      <c r="BO1620" s="1" t="s">
        <v>85</v>
      </c>
      <c r="BP1620" t="s">
        <v>85</v>
      </c>
    </row>
    <row r="1621" spans="1:68" x14ac:dyDescent="0.25">
      <c r="A1621">
        <v>2215</v>
      </c>
      <c r="B1621" t="s">
        <v>416</v>
      </c>
      <c r="C1621">
        <v>2021</v>
      </c>
      <c r="D1621" s="2">
        <v>18533</v>
      </c>
      <c r="E1621" s="26">
        <v>79513.539999999994</v>
      </c>
      <c r="F1621" t="s">
        <v>91</v>
      </c>
      <c r="G1621" t="s">
        <v>553</v>
      </c>
      <c r="H1621">
        <v>111</v>
      </c>
      <c r="I1621" s="2">
        <v>250</v>
      </c>
      <c r="J1621" s="1">
        <v>2181867856</v>
      </c>
      <c r="K1621" s="1">
        <v>551903040.89999998</v>
      </c>
      <c r="L1621" s="1">
        <v>364795038.30000001</v>
      </c>
      <c r="M1621" s="1">
        <v>1160769494</v>
      </c>
      <c r="N1621" s="1">
        <v>0</v>
      </c>
      <c r="O1621" s="1">
        <v>65203119.310000002</v>
      </c>
      <c r="P1621" s="1">
        <v>43362898.149999999</v>
      </c>
      <c r="Q1621" s="1">
        <v>5075009</v>
      </c>
      <c r="R1621" s="1">
        <v>1251679</v>
      </c>
      <c r="S1621" s="1">
        <v>85494</v>
      </c>
      <c r="T1621" s="1">
        <v>50.902851120000001</v>
      </c>
      <c r="U1621" s="1">
        <v>2.6327404350000001</v>
      </c>
      <c r="V1621" s="1">
        <v>34964</v>
      </c>
      <c r="W1621" s="1">
        <v>42</v>
      </c>
      <c r="X1621" s="1">
        <v>1.1399999999999999</v>
      </c>
      <c r="Y1621" s="1">
        <v>317933615</v>
      </c>
      <c r="Z1621" s="1">
        <v>130057890.53676701</v>
      </c>
      <c r="AA1621" s="1">
        <v>910462.55999999901</v>
      </c>
      <c r="AB1621" s="1">
        <v>284110890</v>
      </c>
      <c r="AC1621" s="1">
        <v>130057890.53676701</v>
      </c>
      <c r="AD1621" s="1">
        <v>910462.55999999901</v>
      </c>
      <c r="AE1621" s="1">
        <v>284110890</v>
      </c>
      <c r="AF1621" s="1">
        <v>102964295.335756</v>
      </c>
      <c r="AG1621" s="1">
        <v>910462.55999999901</v>
      </c>
      <c r="AH1621" s="1">
        <v>284110890</v>
      </c>
      <c r="AI1621" s="1">
        <v>90214368.182340205</v>
      </c>
      <c r="AJ1621" s="1">
        <v>910462.55999999901</v>
      </c>
      <c r="AK1621" s="1">
        <v>981901198.50999999</v>
      </c>
      <c r="AL1621" s="1">
        <v>857059904.546767</v>
      </c>
      <c r="AM1621" s="1">
        <v>823237179.546767</v>
      </c>
      <c r="AN1621" s="1">
        <v>796143584.34575605</v>
      </c>
      <c r="AO1621" s="1">
        <v>783393657.19234002</v>
      </c>
      <c r="AP1621" s="1">
        <v>1160769494</v>
      </c>
      <c r="AQ1621" s="1">
        <v>20254898.16</v>
      </c>
      <c r="AR1621" s="1">
        <v>20254898.16</v>
      </c>
      <c r="AS1621" s="1">
        <v>20254898.16</v>
      </c>
      <c r="AT1621" s="1">
        <v>20254898.16</v>
      </c>
      <c r="AU1621" s="1">
        <v>20254898.16</v>
      </c>
      <c r="AV1621" s="1">
        <v>2142670692.51</v>
      </c>
      <c r="AW1621" s="1">
        <v>2038084296.7067599</v>
      </c>
      <c r="AX1621" s="1">
        <v>2004261571.7067599</v>
      </c>
      <c r="AY1621" s="1">
        <v>1977167976.5057499</v>
      </c>
      <c r="AZ1621" s="1">
        <v>1964418049.35234</v>
      </c>
      <c r="BA1621" s="1">
        <v>2038084296.7067599</v>
      </c>
      <c r="BB1621" s="1">
        <v>2004261571.7067599</v>
      </c>
      <c r="BC1621" s="1">
        <v>1977167976.5057499</v>
      </c>
      <c r="BD1621" s="1">
        <v>1964418049.35234</v>
      </c>
      <c r="BE1621" s="1">
        <v>877314802.70676696</v>
      </c>
      <c r="BF1621" s="1">
        <v>843492077.70676696</v>
      </c>
      <c r="BG1621" s="1">
        <v>816398482.50575602</v>
      </c>
      <c r="BH1621" s="1">
        <v>803648555.35233998</v>
      </c>
      <c r="BI1621" s="1">
        <v>877314802.70676696</v>
      </c>
      <c r="BJ1621" s="1">
        <v>843492077.70676696</v>
      </c>
      <c r="BK1621" s="1">
        <v>816398482.50575697</v>
      </c>
      <c r="BL1621" s="1">
        <v>803648555.35233998</v>
      </c>
      <c r="BM1621" s="1" t="s">
        <v>85</v>
      </c>
      <c r="BN1621" s="1" t="s">
        <v>85</v>
      </c>
      <c r="BO1621" s="1" t="s">
        <v>85</v>
      </c>
      <c r="BP1621" t="s">
        <v>85</v>
      </c>
    </row>
    <row r="1622" spans="1:68" x14ac:dyDescent="0.25">
      <c r="A1622">
        <v>2217</v>
      </c>
      <c r="B1622" t="s">
        <v>417</v>
      </c>
      <c r="C1622">
        <v>2017</v>
      </c>
      <c r="D1622" s="2">
        <v>161421</v>
      </c>
      <c r="E1622" s="26">
        <v>135486.07</v>
      </c>
      <c r="F1622" t="s">
        <v>91</v>
      </c>
      <c r="G1622" t="s">
        <v>551</v>
      </c>
      <c r="H1622">
        <v>159</v>
      </c>
      <c r="I1622" s="2">
        <v>169</v>
      </c>
      <c r="J1622" s="1">
        <v>9957254385</v>
      </c>
      <c r="K1622" s="1">
        <v>5329436479</v>
      </c>
      <c r="L1622" s="1">
        <v>3865928849</v>
      </c>
      <c r="M1622" s="1">
        <v>311480970.89999998</v>
      </c>
      <c r="N1622" s="1">
        <v>88077525.299999997</v>
      </c>
      <c r="O1622" s="1">
        <v>355796806.39999998</v>
      </c>
      <c r="P1622" s="1">
        <v>355796806.39999998</v>
      </c>
      <c r="Q1622" s="1">
        <v>109588427</v>
      </c>
      <c r="R1622" s="1">
        <v>4290825</v>
      </c>
      <c r="S1622" s="1">
        <v>2319892</v>
      </c>
      <c r="T1622" s="1">
        <v>51.790048239999997</v>
      </c>
      <c r="U1622" s="1">
        <v>3.5033638950000001</v>
      </c>
      <c r="V1622" s="1">
        <v>6416538</v>
      </c>
      <c r="W1622" s="1">
        <v>37.72</v>
      </c>
      <c r="X1622" s="1">
        <v>1</v>
      </c>
      <c r="Y1622" s="1">
        <v>2769177255</v>
      </c>
      <c r="Z1622" s="1">
        <v>2714669797.02842</v>
      </c>
      <c r="AA1622" s="1">
        <v>150059724.2832</v>
      </c>
      <c r="AB1622" s="1">
        <v>2474583930</v>
      </c>
      <c r="AC1622" s="1">
        <v>2714669797.02842</v>
      </c>
      <c r="AD1622" s="1">
        <v>150059724.2832</v>
      </c>
      <c r="AE1622" s="1">
        <v>2474583930</v>
      </c>
      <c r="AF1622" s="1">
        <v>2152561086.0255399</v>
      </c>
      <c r="AG1622" s="1">
        <v>150059724.2832</v>
      </c>
      <c r="AH1622" s="1">
        <v>2474583930</v>
      </c>
      <c r="AI1622" s="1">
        <v>1888039339.6712501</v>
      </c>
      <c r="AJ1622" s="1">
        <v>150059724.2832</v>
      </c>
      <c r="AK1622" s="1">
        <v>9551162134.3999996</v>
      </c>
      <c r="AL1622" s="1">
        <v>9855632431.7116203</v>
      </c>
      <c r="AM1622" s="1">
        <v>9561039106.7116203</v>
      </c>
      <c r="AN1622" s="1">
        <v>8998930395.7087402</v>
      </c>
      <c r="AO1622" s="1">
        <v>8734408649.3544502</v>
      </c>
      <c r="AP1622" s="1">
        <v>399558496.19999999</v>
      </c>
      <c r="AQ1622" s="1">
        <v>309558450</v>
      </c>
      <c r="AR1622" s="1">
        <v>309558450</v>
      </c>
      <c r="AS1622" s="1">
        <v>309558450</v>
      </c>
      <c r="AT1622" s="1">
        <v>309558450</v>
      </c>
      <c r="AU1622" s="1">
        <v>309558450</v>
      </c>
      <c r="AV1622" s="1">
        <v>9950720630.6000004</v>
      </c>
      <c r="AW1622" s="1">
        <v>10564749377.9116</v>
      </c>
      <c r="AX1622" s="1">
        <v>10270156052.9116</v>
      </c>
      <c r="AY1622" s="1">
        <v>9708047341.9087391</v>
      </c>
      <c r="AZ1622" s="1">
        <v>9443525595.5544491</v>
      </c>
      <c r="BA1622" s="1">
        <v>9957254385</v>
      </c>
      <c r="BB1622" s="1">
        <v>9957254385</v>
      </c>
      <c r="BC1622" s="1">
        <v>9708047341.9087391</v>
      </c>
      <c r="BD1622" s="1">
        <v>9443525595.5544491</v>
      </c>
      <c r="BE1622" s="1">
        <v>10165190881.711599</v>
      </c>
      <c r="BF1622" s="1">
        <v>9870597556.7116203</v>
      </c>
      <c r="BG1622" s="1">
        <v>9308488845.7087402</v>
      </c>
      <c r="BH1622" s="1">
        <v>9043967099.3544502</v>
      </c>
      <c r="BI1622" s="1">
        <v>9557695888.7999992</v>
      </c>
      <c r="BJ1622" s="1">
        <v>9557695888.7999992</v>
      </c>
      <c r="BK1622" s="1">
        <v>9308488845.7087402</v>
      </c>
      <c r="BL1622" s="1">
        <v>9043967099.3544502</v>
      </c>
      <c r="BM1622" s="1" t="s">
        <v>121</v>
      </c>
      <c r="BN1622" s="1" t="s">
        <v>121</v>
      </c>
      <c r="BO1622" s="1" t="s">
        <v>85</v>
      </c>
      <c r="BP1622" t="s">
        <v>85</v>
      </c>
    </row>
    <row r="1623" spans="1:68" x14ac:dyDescent="0.25">
      <c r="A1623">
        <v>2217</v>
      </c>
      <c r="B1623" t="s">
        <v>417</v>
      </c>
      <c r="C1623">
        <v>2018</v>
      </c>
      <c r="D1623" s="2">
        <v>163639</v>
      </c>
      <c r="E1623" s="26">
        <v>135486.07</v>
      </c>
      <c r="F1623" t="s">
        <v>91</v>
      </c>
      <c r="G1623" t="s">
        <v>551</v>
      </c>
      <c r="H1623">
        <v>159</v>
      </c>
      <c r="I1623" s="2">
        <v>169</v>
      </c>
      <c r="J1623" s="1">
        <v>10094071715</v>
      </c>
      <c r="K1623" s="1">
        <v>5576737837</v>
      </c>
      <c r="L1623" s="1">
        <v>3822883932</v>
      </c>
      <c r="M1623" s="1">
        <v>394605561</v>
      </c>
      <c r="N1623" s="1">
        <v>242758995</v>
      </c>
      <c r="O1623" s="1">
        <v>355796806.39999998</v>
      </c>
      <c r="P1623" s="1">
        <v>355796806.39999998</v>
      </c>
      <c r="Q1623" s="1">
        <v>109588427</v>
      </c>
      <c r="R1623" s="1">
        <v>4290825</v>
      </c>
      <c r="S1623" s="1">
        <v>2319892</v>
      </c>
      <c r="T1623" s="1">
        <v>53.083708889999997</v>
      </c>
      <c r="U1623" s="1">
        <v>2.4199432920000001</v>
      </c>
      <c r="V1623" s="1">
        <v>6416538</v>
      </c>
      <c r="W1623" s="1">
        <v>37.72</v>
      </c>
      <c r="X1623" s="1">
        <v>1</v>
      </c>
      <c r="Y1623" s="1">
        <v>2807227045</v>
      </c>
      <c r="Z1623" s="1">
        <v>2848308931.0906401</v>
      </c>
      <c r="AA1623" s="1">
        <v>150059724.2832</v>
      </c>
      <c r="AB1623" s="1">
        <v>2508585870</v>
      </c>
      <c r="AC1623" s="1">
        <v>2848308931.0906401</v>
      </c>
      <c r="AD1623" s="1">
        <v>150059724.2832</v>
      </c>
      <c r="AE1623" s="1">
        <v>2508585870</v>
      </c>
      <c r="AF1623" s="1">
        <v>2258528448.9318399</v>
      </c>
      <c r="AG1623" s="1">
        <v>150059724.2832</v>
      </c>
      <c r="AH1623" s="1">
        <v>2508585870</v>
      </c>
      <c r="AI1623" s="1">
        <v>1980984692.62182</v>
      </c>
      <c r="AJ1623" s="1">
        <v>150059724.2832</v>
      </c>
      <c r="AK1623" s="1">
        <v>9755418575.3999996</v>
      </c>
      <c r="AL1623" s="1">
        <v>9984276438.77384</v>
      </c>
      <c r="AM1623" s="1">
        <v>9685635263.77384</v>
      </c>
      <c r="AN1623" s="1">
        <v>9095854781.6150398</v>
      </c>
      <c r="AO1623" s="1">
        <v>8818311025.3050194</v>
      </c>
      <c r="AP1623" s="1">
        <v>637364556</v>
      </c>
      <c r="AQ1623" s="1">
        <v>309558450</v>
      </c>
      <c r="AR1623" s="1">
        <v>309558450</v>
      </c>
      <c r="AS1623" s="1">
        <v>309558450</v>
      </c>
      <c r="AT1623" s="1">
        <v>309558450</v>
      </c>
      <c r="AU1623" s="1">
        <v>309558450</v>
      </c>
      <c r="AV1623" s="1">
        <v>10392783131.4</v>
      </c>
      <c r="AW1623" s="1">
        <v>10931199444.7738</v>
      </c>
      <c r="AX1623" s="1">
        <v>10632558269.7738</v>
      </c>
      <c r="AY1623" s="1">
        <v>10042777787.615</v>
      </c>
      <c r="AZ1623" s="1">
        <v>9765234031.3050194</v>
      </c>
      <c r="BA1623" s="1">
        <v>10094071715</v>
      </c>
      <c r="BB1623" s="1">
        <v>10094071715</v>
      </c>
      <c r="BC1623" s="1">
        <v>10042777787.615</v>
      </c>
      <c r="BD1623" s="1">
        <v>9765234031.3050194</v>
      </c>
      <c r="BE1623" s="1">
        <v>10293834888.7738</v>
      </c>
      <c r="BF1623" s="1">
        <v>9995193713.77384</v>
      </c>
      <c r="BG1623" s="1">
        <v>9405413231.6150398</v>
      </c>
      <c r="BH1623" s="1">
        <v>9127869475.3050194</v>
      </c>
      <c r="BI1623" s="1">
        <v>9456707159</v>
      </c>
      <c r="BJ1623" s="1">
        <v>9456707159</v>
      </c>
      <c r="BK1623" s="1">
        <v>9405413231.6150398</v>
      </c>
      <c r="BL1623" s="1">
        <v>9127869475.3050194</v>
      </c>
      <c r="BM1623" s="1" t="s">
        <v>121</v>
      </c>
      <c r="BN1623" s="1" t="s">
        <v>121</v>
      </c>
      <c r="BO1623" s="1" t="s">
        <v>85</v>
      </c>
      <c r="BP1623" t="s">
        <v>85</v>
      </c>
    </row>
    <row r="1624" spans="1:68" x14ac:dyDescent="0.25">
      <c r="A1624">
        <v>2217</v>
      </c>
      <c r="B1624" t="s">
        <v>417</v>
      </c>
      <c r="C1624">
        <v>2019</v>
      </c>
      <c r="D1624" s="2">
        <v>159505</v>
      </c>
      <c r="E1624" s="26">
        <v>135486.07</v>
      </c>
      <c r="F1624" t="s">
        <v>91</v>
      </c>
      <c r="G1624" t="s">
        <v>551</v>
      </c>
      <c r="H1624">
        <v>159</v>
      </c>
      <c r="I1624" s="2">
        <v>169</v>
      </c>
      <c r="J1624" s="1">
        <v>9839065925</v>
      </c>
      <c r="K1624" s="1">
        <v>5157315464</v>
      </c>
      <c r="L1624" s="1">
        <v>2977095853</v>
      </c>
      <c r="M1624" s="1">
        <v>442091999.5</v>
      </c>
      <c r="N1624" s="1">
        <v>0</v>
      </c>
      <c r="O1624" s="1">
        <v>355796806.39999998</v>
      </c>
      <c r="P1624" s="1">
        <v>355796806.39999998</v>
      </c>
      <c r="Q1624" s="1">
        <v>109588427</v>
      </c>
      <c r="R1624" s="1">
        <v>4290825</v>
      </c>
      <c r="S1624" s="1">
        <v>2319892</v>
      </c>
      <c r="T1624" s="1">
        <v>47.592689210000003</v>
      </c>
      <c r="U1624" s="1">
        <v>6.3675969219999997</v>
      </c>
      <c r="V1624" s="1">
        <v>6416538</v>
      </c>
      <c r="W1624" s="1">
        <v>37.72</v>
      </c>
      <c r="X1624" s="1">
        <v>1</v>
      </c>
      <c r="Y1624" s="1">
        <v>2736308275</v>
      </c>
      <c r="Z1624" s="1">
        <v>2317668202.5700402</v>
      </c>
      <c r="AA1624" s="1">
        <v>150059724.2832</v>
      </c>
      <c r="AB1624" s="1">
        <v>2445211650</v>
      </c>
      <c r="AC1624" s="1">
        <v>2317668202.5700402</v>
      </c>
      <c r="AD1624" s="1">
        <v>150059724.2832</v>
      </c>
      <c r="AE1624" s="1">
        <v>2445211650</v>
      </c>
      <c r="AF1624" s="1">
        <v>1837763984.64081</v>
      </c>
      <c r="AG1624" s="1">
        <v>150059724.2832</v>
      </c>
      <c r="AH1624" s="1">
        <v>2445211650</v>
      </c>
      <c r="AI1624" s="1">
        <v>1611926705.6152999</v>
      </c>
      <c r="AJ1624" s="1">
        <v>150059724.2832</v>
      </c>
      <c r="AK1624" s="1">
        <v>8490208123.3999996</v>
      </c>
      <c r="AL1624" s="1">
        <v>8536928861.2532396</v>
      </c>
      <c r="AM1624" s="1">
        <v>8245832236.2532396</v>
      </c>
      <c r="AN1624" s="1">
        <v>7765928018.3240099</v>
      </c>
      <c r="AO1624" s="1">
        <v>7540090739.2985001</v>
      </c>
      <c r="AP1624" s="1">
        <v>442091999.5</v>
      </c>
      <c r="AQ1624" s="1">
        <v>309558450</v>
      </c>
      <c r="AR1624" s="1">
        <v>309558450</v>
      </c>
      <c r="AS1624" s="1">
        <v>309558450</v>
      </c>
      <c r="AT1624" s="1">
        <v>309558450</v>
      </c>
      <c r="AU1624" s="1">
        <v>309558450</v>
      </c>
      <c r="AV1624" s="1">
        <v>8932300122.8999996</v>
      </c>
      <c r="AW1624" s="1">
        <v>9288579310.7532406</v>
      </c>
      <c r="AX1624" s="1">
        <v>8997482685.7532406</v>
      </c>
      <c r="AY1624" s="1">
        <v>8517578467.8240099</v>
      </c>
      <c r="AZ1624" s="1">
        <v>8291741188.7985001</v>
      </c>
      <c r="BA1624" s="1">
        <v>9288579310.7532406</v>
      </c>
      <c r="BB1624" s="1">
        <v>8997482685.7532406</v>
      </c>
      <c r="BC1624" s="1">
        <v>8517578467.8240099</v>
      </c>
      <c r="BD1624" s="1">
        <v>8291741188.7985001</v>
      </c>
      <c r="BE1624" s="1">
        <v>8846487311.2532406</v>
      </c>
      <c r="BF1624" s="1">
        <v>8555390686.2532396</v>
      </c>
      <c r="BG1624" s="1">
        <v>8075486468.3240099</v>
      </c>
      <c r="BH1624" s="1">
        <v>7849649189.2985001</v>
      </c>
      <c r="BI1624" s="1">
        <v>8846487311.2532406</v>
      </c>
      <c r="BJ1624" s="1">
        <v>8555390686.2532396</v>
      </c>
      <c r="BK1624" s="1">
        <v>8075486468.3240099</v>
      </c>
      <c r="BL1624" s="1">
        <v>7849649189.2985001</v>
      </c>
      <c r="BM1624" s="1" t="s">
        <v>85</v>
      </c>
      <c r="BN1624" s="1" t="s">
        <v>85</v>
      </c>
      <c r="BO1624" s="1" t="s">
        <v>85</v>
      </c>
      <c r="BP1624" t="s">
        <v>85</v>
      </c>
    </row>
    <row r="1625" spans="1:68" x14ac:dyDescent="0.25">
      <c r="A1625">
        <v>2217</v>
      </c>
      <c r="B1625" t="s">
        <v>417</v>
      </c>
      <c r="C1625">
        <v>2020</v>
      </c>
      <c r="D1625" s="2">
        <v>161869</v>
      </c>
      <c r="E1625" s="26">
        <v>135486.07</v>
      </c>
      <c r="F1625" t="s">
        <v>91</v>
      </c>
      <c r="G1625" t="s">
        <v>551</v>
      </c>
      <c r="H1625">
        <v>159</v>
      </c>
      <c r="I1625" s="2">
        <v>169</v>
      </c>
      <c r="J1625" s="1">
        <v>9984889265</v>
      </c>
      <c r="K1625" s="1">
        <v>5688423268</v>
      </c>
      <c r="L1625" s="1">
        <v>3708966422</v>
      </c>
      <c r="M1625" s="1">
        <v>306462865.5</v>
      </c>
      <c r="N1625" s="1">
        <v>289616368.80000001</v>
      </c>
      <c r="O1625" s="1">
        <v>355796806.39999998</v>
      </c>
      <c r="P1625" s="1">
        <v>355796806.39999998</v>
      </c>
      <c r="Q1625" s="1">
        <v>109588427</v>
      </c>
      <c r="R1625" s="1">
        <v>4290825</v>
      </c>
      <c r="S1625" s="1">
        <v>2319892</v>
      </c>
      <c r="T1625" s="1">
        <v>49.355540240000003</v>
      </c>
      <c r="U1625" s="1">
        <v>3.0130866329999999</v>
      </c>
      <c r="V1625" s="1">
        <v>6416538</v>
      </c>
      <c r="W1625" s="1">
        <v>37.72</v>
      </c>
      <c r="X1625" s="1">
        <v>1</v>
      </c>
      <c r="Y1625" s="1">
        <v>2776862695</v>
      </c>
      <c r="Z1625" s="1">
        <v>2605365450.8199902</v>
      </c>
      <c r="AA1625" s="1">
        <v>150059724.2832</v>
      </c>
      <c r="AB1625" s="1">
        <v>2481451770</v>
      </c>
      <c r="AC1625" s="1">
        <v>2605365450.8199902</v>
      </c>
      <c r="AD1625" s="1">
        <v>150059724.2832</v>
      </c>
      <c r="AE1625" s="1">
        <v>2481451770</v>
      </c>
      <c r="AF1625" s="1">
        <v>2065889667.48349</v>
      </c>
      <c r="AG1625" s="1">
        <v>150059724.2832</v>
      </c>
      <c r="AH1625" s="1">
        <v>2481451770</v>
      </c>
      <c r="AI1625" s="1">
        <v>1812018710.6192501</v>
      </c>
      <c r="AJ1625" s="1">
        <v>150059724.2832</v>
      </c>
      <c r="AK1625" s="1">
        <v>9753186496.3999996</v>
      </c>
      <c r="AL1625" s="1">
        <v>9597051098.5031891</v>
      </c>
      <c r="AM1625" s="1">
        <v>9301640173.5031891</v>
      </c>
      <c r="AN1625" s="1">
        <v>8762164390.1666908</v>
      </c>
      <c r="AO1625" s="1">
        <v>8508293433.3024502</v>
      </c>
      <c r="AP1625" s="1">
        <v>596079234.29999995</v>
      </c>
      <c r="AQ1625" s="1">
        <v>309558450</v>
      </c>
      <c r="AR1625" s="1">
        <v>309558450</v>
      </c>
      <c r="AS1625" s="1">
        <v>309558450</v>
      </c>
      <c r="AT1625" s="1">
        <v>309558450</v>
      </c>
      <c r="AU1625" s="1">
        <v>309558450</v>
      </c>
      <c r="AV1625" s="1">
        <v>10349265730.6999</v>
      </c>
      <c r="AW1625" s="1">
        <v>10502688782.803101</v>
      </c>
      <c r="AX1625" s="1">
        <v>10207277857.803101</v>
      </c>
      <c r="AY1625" s="1">
        <v>9667802074.4666901</v>
      </c>
      <c r="AZ1625" s="1">
        <v>9413931117.6024494</v>
      </c>
      <c r="BA1625" s="1">
        <v>9984889265</v>
      </c>
      <c r="BB1625" s="1">
        <v>9984889265</v>
      </c>
      <c r="BC1625" s="1">
        <v>9667802074.4666901</v>
      </c>
      <c r="BD1625" s="1">
        <v>9413931117.6024494</v>
      </c>
      <c r="BE1625" s="1">
        <v>9906609548.5031891</v>
      </c>
      <c r="BF1625" s="1">
        <v>9611198623.5031891</v>
      </c>
      <c r="BG1625" s="1">
        <v>9071722840.1666908</v>
      </c>
      <c r="BH1625" s="1">
        <v>8817851883.3024502</v>
      </c>
      <c r="BI1625" s="1">
        <v>9388810030.7000008</v>
      </c>
      <c r="BJ1625" s="1">
        <v>9388810030.7000008</v>
      </c>
      <c r="BK1625" s="1">
        <v>9071722840.1666908</v>
      </c>
      <c r="BL1625" s="1">
        <v>8817851883.3024502</v>
      </c>
      <c r="BM1625" s="1" t="s">
        <v>121</v>
      </c>
      <c r="BN1625" s="1" t="s">
        <v>121</v>
      </c>
      <c r="BO1625" s="1" t="s">
        <v>85</v>
      </c>
      <c r="BP1625" t="s">
        <v>85</v>
      </c>
    </row>
    <row r="1626" spans="1:68" x14ac:dyDescent="0.25">
      <c r="A1626">
        <v>2217</v>
      </c>
      <c r="B1626" t="s">
        <v>417</v>
      </c>
      <c r="C1626">
        <v>2021</v>
      </c>
      <c r="D1626" s="2">
        <v>164038</v>
      </c>
      <c r="E1626" s="26">
        <v>135486.07</v>
      </c>
      <c r="F1626" t="s">
        <v>91</v>
      </c>
      <c r="G1626" t="s">
        <v>551</v>
      </c>
      <c r="H1626">
        <v>159</v>
      </c>
      <c r="I1626" s="2">
        <v>169</v>
      </c>
      <c r="J1626" s="1">
        <v>10118684030</v>
      </c>
      <c r="K1626" s="1">
        <v>5715915317</v>
      </c>
      <c r="L1626" s="1">
        <v>4185888463</v>
      </c>
      <c r="M1626" s="1">
        <v>635621253.20000005</v>
      </c>
      <c r="N1626" s="1">
        <v>34585825.140000001</v>
      </c>
      <c r="O1626" s="1">
        <v>355796806.39999998</v>
      </c>
      <c r="P1626" s="1">
        <v>355796806.39999998</v>
      </c>
      <c r="Q1626" s="1">
        <v>109588427</v>
      </c>
      <c r="R1626" s="1">
        <v>4290825</v>
      </c>
      <c r="S1626" s="1">
        <v>2319892</v>
      </c>
      <c r="T1626" s="1">
        <v>48.431610589999998</v>
      </c>
      <c r="U1626" s="1">
        <v>2.5745949380000002</v>
      </c>
      <c r="V1626" s="1">
        <v>6416538</v>
      </c>
      <c r="W1626" s="1">
        <v>37.72</v>
      </c>
      <c r="X1626" s="1">
        <v>1</v>
      </c>
      <c r="Y1626" s="1">
        <v>2814071890</v>
      </c>
      <c r="Z1626" s="1">
        <v>2578074205.3628802</v>
      </c>
      <c r="AA1626" s="1">
        <v>150059724.2832</v>
      </c>
      <c r="AB1626" s="1">
        <v>2514702540</v>
      </c>
      <c r="AC1626" s="1">
        <v>2578074205.3628802</v>
      </c>
      <c r="AD1626" s="1">
        <v>150059724.2832</v>
      </c>
      <c r="AE1626" s="1">
        <v>2514702540</v>
      </c>
      <c r="AF1626" s="1">
        <v>2044249439.62798</v>
      </c>
      <c r="AG1626" s="1">
        <v>150059724.2832</v>
      </c>
      <c r="AH1626" s="1">
        <v>2514702540</v>
      </c>
      <c r="AI1626" s="1">
        <v>1793037785.1645</v>
      </c>
      <c r="AJ1626" s="1">
        <v>150059724.2832</v>
      </c>
      <c r="AK1626" s="1">
        <v>10257600586.4</v>
      </c>
      <c r="AL1626" s="1">
        <v>10083891089.046</v>
      </c>
      <c r="AM1626" s="1">
        <v>9784521739.0460796</v>
      </c>
      <c r="AN1626" s="1">
        <v>9250696973.3111801</v>
      </c>
      <c r="AO1626" s="1">
        <v>8999485318.8477001</v>
      </c>
      <c r="AP1626" s="1">
        <v>670207078.34000003</v>
      </c>
      <c r="AQ1626" s="1">
        <v>309558450</v>
      </c>
      <c r="AR1626" s="1">
        <v>309558450</v>
      </c>
      <c r="AS1626" s="1">
        <v>309558450</v>
      </c>
      <c r="AT1626" s="1">
        <v>309558450</v>
      </c>
      <c r="AU1626" s="1">
        <v>309558450</v>
      </c>
      <c r="AV1626" s="1">
        <v>10927807664.74</v>
      </c>
      <c r="AW1626" s="1">
        <v>11063656617.386</v>
      </c>
      <c r="AX1626" s="1">
        <v>10764287267.386</v>
      </c>
      <c r="AY1626" s="1">
        <v>10230462501.6511</v>
      </c>
      <c r="AZ1626" s="1">
        <v>9979250847.1877003</v>
      </c>
      <c r="BA1626" s="1">
        <v>10118684030</v>
      </c>
      <c r="BB1626" s="1">
        <v>10118684030</v>
      </c>
      <c r="BC1626" s="1">
        <v>10118684030</v>
      </c>
      <c r="BD1626" s="1">
        <v>9979250847.1877003</v>
      </c>
      <c r="BE1626" s="1">
        <v>10393449539.046</v>
      </c>
      <c r="BF1626" s="1">
        <v>10094080189.046</v>
      </c>
      <c r="BG1626" s="1">
        <v>9560255423.3111801</v>
      </c>
      <c r="BH1626" s="1">
        <v>9309043768.8477001</v>
      </c>
      <c r="BI1626" s="1">
        <v>9448476951.6599998</v>
      </c>
      <c r="BJ1626" s="1">
        <v>9448476951.6599998</v>
      </c>
      <c r="BK1626" s="1">
        <v>9448476951.6599998</v>
      </c>
      <c r="BL1626" s="1">
        <v>9309043768.8477001</v>
      </c>
      <c r="BM1626" s="1" t="s">
        <v>121</v>
      </c>
      <c r="BN1626" s="1" t="s">
        <v>121</v>
      </c>
      <c r="BO1626" s="1" t="s">
        <v>121</v>
      </c>
      <c r="BP1626" t="s">
        <v>85</v>
      </c>
    </row>
    <row r="1627" spans="1:68" x14ac:dyDescent="0.25">
      <c r="A1627">
        <v>2218</v>
      </c>
      <c r="B1627" t="s">
        <v>418</v>
      </c>
      <c r="C1627">
        <v>2017</v>
      </c>
      <c r="D1627" s="2">
        <v>106280</v>
      </c>
      <c r="E1627" s="26">
        <v>66180.25</v>
      </c>
      <c r="F1627" t="s">
        <v>89</v>
      </c>
      <c r="I1627" s="2">
        <v>118</v>
      </c>
      <c r="J1627" s="1">
        <v>4577479600</v>
      </c>
      <c r="K1627" s="1">
        <v>2285193063</v>
      </c>
      <c r="L1627" s="1">
        <v>440876403</v>
      </c>
      <c r="M1627" s="1">
        <v>862527597</v>
      </c>
      <c r="N1627" s="1">
        <v>116654658</v>
      </c>
      <c r="O1627" s="1">
        <v>82247317.829999998</v>
      </c>
      <c r="P1627" s="1">
        <v>82247317.829999998</v>
      </c>
      <c r="Q1627" s="1">
        <v>25166099</v>
      </c>
      <c r="R1627" s="1">
        <v>24999438</v>
      </c>
      <c r="S1627" s="1">
        <v>59102</v>
      </c>
      <c r="T1627" s="1">
        <v>48.909493320000003</v>
      </c>
      <c r="U1627" s="1">
        <v>3.9010474519999998</v>
      </c>
      <c r="V1627" s="1">
        <v>238473</v>
      </c>
      <c r="W1627" s="1">
        <v>12.23</v>
      </c>
      <c r="X1627" s="1">
        <v>1.01</v>
      </c>
      <c r="Y1627" s="1">
        <v>1823233400</v>
      </c>
      <c r="Z1627" s="1">
        <v>675080446.05466104</v>
      </c>
      <c r="AA1627" s="1">
        <v>1808245.3698</v>
      </c>
      <c r="AB1627" s="1">
        <v>1629272400</v>
      </c>
      <c r="AC1627" s="1">
        <v>675080446.05466104</v>
      </c>
      <c r="AD1627" s="1">
        <v>1808245.3698</v>
      </c>
      <c r="AE1627" s="1">
        <v>1629272400</v>
      </c>
      <c r="AF1627" s="1">
        <v>531976318.01588899</v>
      </c>
      <c r="AG1627" s="1">
        <v>1808245.3698</v>
      </c>
      <c r="AH1627" s="1">
        <v>1629272400</v>
      </c>
      <c r="AI1627" s="1">
        <v>464633198.93881899</v>
      </c>
      <c r="AJ1627" s="1">
        <v>1808245.3698</v>
      </c>
      <c r="AK1627" s="1">
        <v>2808316783.8299999</v>
      </c>
      <c r="AL1627" s="1">
        <v>3023245812.2544599</v>
      </c>
      <c r="AM1627" s="1">
        <v>2829284812.2544599</v>
      </c>
      <c r="AN1627" s="1">
        <v>2686180684.2156801</v>
      </c>
      <c r="AO1627" s="1">
        <v>2618837565.1386199</v>
      </c>
      <c r="AP1627" s="1">
        <v>979182255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3787499038.8299999</v>
      </c>
      <c r="AW1627" s="1">
        <v>4002428067.2544599</v>
      </c>
      <c r="AX1627" s="1">
        <v>3808467067.2544599</v>
      </c>
      <c r="AY1627" s="1">
        <v>3665362939.2156801</v>
      </c>
      <c r="AZ1627" s="1">
        <v>3598019820.1386199</v>
      </c>
      <c r="BA1627" s="1">
        <v>4002428067.2544599</v>
      </c>
      <c r="BB1627" s="1">
        <v>3808467067.2544599</v>
      </c>
      <c r="BC1627" s="1">
        <v>3665362939.2156801</v>
      </c>
      <c r="BD1627" s="1">
        <v>3598019820.1386199</v>
      </c>
      <c r="BE1627" s="1">
        <v>3023245812.2544599</v>
      </c>
      <c r="BF1627" s="1">
        <v>2829284812.2544599</v>
      </c>
      <c r="BG1627" s="1">
        <v>2686180684.2156801</v>
      </c>
      <c r="BH1627" s="1">
        <v>2618837565.1386199</v>
      </c>
      <c r="BI1627" s="1">
        <v>3023245812.2544599</v>
      </c>
      <c r="BJ1627" s="1">
        <v>2829284812.2544599</v>
      </c>
      <c r="BK1627" s="1">
        <v>2686180684.2156801</v>
      </c>
      <c r="BL1627" s="1">
        <v>2618837565.1386199</v>
      </c>
      <c r="BM1627" s="1" t="s">
        <v>85</v>
      </c>
      <c r="BN1627" s="1" t="s">
        <v>85</v>
      </c>
      <c r="BO1627" s="1" t="s">
        <v>85</v>
      </c>
      <c r="BP1627" t="s">
        <v>85</v>
      </c>
    </row>
    <row r="1628" spans="1:68" x14ac:dyDescent="0.25">
      <c r="A1628">
        <v>2218</v>
      </c>
      <c r="B1628" t="s">
        <v>418</v>
      </c>
      <c r="C1628">
        <v>2018</v>
      </c>
      <c r="D1628" s="2">
        <v>108470</v>
      </c>
      <c r="E1628" s="26">
        <v>66180.25</v>
      </c>
      <c r="F1628" t="s">
        <v>89</v>
      </c>
      <c r="I1628" s="2">
        <v>118</v>
      </c>
      <c r="J1628" s="1">
        <v>4671802900</v>
      </c>
      <c r="K1628" s="1">
        <v>2300508060</v>
      </c>
      <c r="L1628" s="1">
        <v>421977045</v>
      </c>
      <c r="M1628" s="1">
        <v>845909196</v>
      </c>
      <c r="N1628" s="1">
        <v>108182532</v>
      </c>
      <c r="O1628" s="1">
        <v>82247317.829999998</v>
      </c>
      <c r="P1628" s="1">
        <v>82247317.829999998</v>
      </c>
      <c r="Q1628" s="1">
        <v>25166099</v>
      </c>
      <c r="R1628" s="1">
        <v>24999438</v>
      </c>
      <c r="S1628" s="1">
        <v>59102</v>
      </c>
      <c r="T1628" s="1">
        <v>49.025024610000003</v>
      </c>
      <c r="U1628" s="1">
        <v>3.1757182359999998</v>
      </c>
      <c r="V1628" s="1">
        <v>238473</v>
      </c>
      <c r="W1628" s="1">
        <v>12.23</v>
      </c>
      <c r="X1628" s="1">
        <v>1.01</v>
      </c>
      <c r="Y1628" s="1">
        <v>1860802850</v>
      </c>
      <c r="Z1628" s="1">
        <v>687692489.73919499</v>
      </c>
      <c r="AA1628" s="1">
        <v>1808245.3698</v>
      </c>
      <c r="AB1628" s="1">
        <v>1662845100</v>
      </c>
      <c r="AC1628" s="1">
        <v>687692489.73919499</v>
      </c>
      <c r="AD1628" s="1">
        <v>1808245.3698</v>
      </c>
      <c r="AE1628" s="1">
        <v>1662845100</v>
      </c>
      <c r="AF1628" s="1">
        <v>541914849.93629205</v>
      </c>
      <c r="AG1628" s="1">
        <v>1808245.3698</v>
      </c>
      <c r="AH1628" s="1">
        <v>1662845100</v>
      </c>
      <c r="AI1628" s="1">
        <v>473313607.67610198</v>
      </c>
      <c r="AJ1628" s="1">
        <v>1808245.3698</v>
      </c>
      <c r="AK1628" s="1">
        <v>2804732422.8299999</v>
      </c>
      <c r="AL1628" s="1">
        <v>3054527947.9389901</v>
      </c>
      <c r="AM1628" s="1">
        <v>2856570197.9389901</v>
      </c>
      <c r="AN1628" s="1">
        <v>2710792558.1360898</v>
      </c>
      <c r="AO1628" s="1">
        <v>2642191315.8758998</v>
      </c>
      <c r="AP1628" s="1">
        <v>954091728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3758824150.8299999</v>
      </c>
      <c r="AW1628" s="1">
        <v>4008619675.9389901</v>
      </c>
      <c r="AX1628" s="1">
        <v>3810661925.9389901</v>
      </c>
      <c r="AY1628" s="1">
        <v>3664884286.1360898</v>
      </c>
      <c r="AZ1628" s="1">
        <v>3596283043.8758998</v>
      </c>
      <c r="BA1628" s="1">
        <v>4008619675.9389901</v>
      </c>
      <c r="BB1628" s="1">
        <v>3810661925.9389901</v>
      </c>
      <c r="BC1628" s="1">
        <v>3664884286.1360898</v>
      </c>
      <c r="BD1628" s="1">
        <v>3596283043.8758998</v>
      </c>
      <c r="BE1628" s="1">
        <v>3054527947.9389901</v>
      </c>
      <c r="BF1628" s="1">
        <v>2856570197.9389901</v>
      </c>
      <c r="BG1628" s="1">
        <v>2710792558.1360898</v>
      </c>
      <c r="BH1628" s="1">
        <v>2642191315.8758998</v>
      </c>
      <c r="BI1628" s="1">
        <v>3054527947.9389901</v>
      </c>
      <c r="BJ1628" s="1">
        <v>2856570197.9389901</v>
      </c>
      <c r="BK1628" s="1">
        <v>2710792558.1360898</v>
      </c>
      <c r="BL1628" s="1">
        <v>2642191315.8758998</v>
      </c>
      <c r="BM1628" s="1" t="s">
        <v>85</v>
      </c>
      <c r="BN1628" s="1" t="s">
        <v>85</v>
      </c>
      <c r="BO1628" s="1" t="s">
        <v>85</v>
      </c>
      <c r="BP1628" t="s">
        <v>85</v>
      </c>
    </row>
    <row r="1629" spans="1:68" x14ac:dyDescent="0.25">
      <c r="A1629">
        <v>2218</v>
      </c>
      <c r="B1629" t="s">
        <v>418</v>
      </c>
      <c r="C1629">
        <v>2019</v>
      </c>
      <c r="D1629" s="2">
        <v>107356</v>
      </c>
      <c r="E1629" s="26">
        <v>66180.25</v>
      </c>
      <c r="F1629" t="s">
        <v>89</v>
      </c>
      <c r="I1629" s="2">
        <v>118</v>
      </c>
      <c r="J1629" s="1">
        <v>4623822920</v>
      </c>
      <c r="K1629" s="1">
        <v>2211224886</v>
      </c>
      <c r="L1629" s="1">
        <v>432404277</v>
      </c>
      <c r="M1629" s="1">
        <v>860898342</v>
      </c>
      <c r="N1629" s="1">
        <v>93845088</v>
      </c>
      <c r="O1629" s="1">
        <v>82247317.829999998</v>
      </c>
      <c r="P1629" s="1">
        <v>82247317.829999998</v>
      </c>
      <c r="Q1629" s="1">
        <v>25166099</v>
      </c>
      <c r="R1629" s="1">
        <v>24999438</v>
      </c>
      <c r="S1629" s="1">
        <v>59102</v>
      </c>
      <c r="T1629" s="1">
        <v>46.469054810000003</v>
      </c>
      <c r="U1629" s="1">
        <v>4.9417555640000002</v>
      </c>
      <c r="V1629" s="1">
        <v>238473</v>
      </c>
      <c r="W1629" s="1">
        <v>12.23</v>
      </c>
      <c r="X1629" s="1">
        <v>1.01</v>
      </c>
      <c r="Y1629" s="1">
        <v>1841692180</v>
      </c>
      <c r="Z1629" s="1">
        <v>622866823.27698004</v>
      </c>
      <c r="AA1629" s="1">
        <v>1808245.3698</v>
      </c>
      <c r="AB1629" s="1">
        <v>1645767480</v>
      </c>
      <c r="AC1629" s="1">
        <v>622866823.27698004</v>
      </c>
      <c r="AD1629" s="1">
        <v>1808245.3698</v>
      </c>
      <c r="AE1629" s="1">
        <v>1645767480</v>
      </c>
      <c r="AF1629" s="1">
        <v>490830983.474096</v>
      </c>
      <c r="AG1629" s="1">
        <v>1808245.3698</v>
      </c>
      <c r="AH1629" s="1">
        <v>1645767480</v>
      </c>
      <c r="AI1629" s="1">
        <v>428696470.62568098</v>
      </c>
      <c r="AJ1629" s="1">
        <v>1808245.3698</v>
      </c>
      <c r="AK1629" s="1">
        <v>2725876480.8299999</v>
      </c>
      <c r="AL1629" s="1">
        <v>2981018843.4767799</v>
      </c>
      <c r="AM1629" s="1">
        <v>2785094143.4767799</v>
      </c>
      <c r="AN1629" s="1">
        <v>2653058303.6738901</v>
      </c>
      <c r="AO1629" s="1">
        <v>2590923790.82548</v>
      </c>
      <c r="AP1629" s="1">
        <v>954743430</v>
      </c>
      <c r="AQ1629" s="1">
        <v>0</v>
      </c>
      <c r="AR1629" s="1">
        <v>0</v>
      </c>
      <c r="AS1629" s="1">
        <v>0</v>
      </c>
      <c r="AT1629" s="1">
        <v>0</v>
      </c>
      <c r="AU1629" s="1">
        <v>0</v>
      </c>
      <c r="AV1629" s="1">
        <v>3680619910.8299999</v>
      </c>
      <c r="AW1629" s="1">
        <v>3935762273.4767799</v>
      </c>
      <c r="AX1629" s="1">
        <v>3739837573.4767799</v>
      </c>
      <c r="AY1629" s="1">
        <v>3607801733.6738901</v>
      </c>
      <c r="AZ1629" s="1">
        <v>3545667220.82548</v>
      </c>
      <c r="BA1629" s="1">
        <v>3935762273.4767799</v>
      </c>
      <c r="BB1629" s="1">
        <v>3739837573.4767799</v>
      </c>
      <c r="BC1629" s="1">
        <v>3607801733.6738901</v>
      </c>
      <c r="BD1629" s="1">
        <v>3545667220.82548</v>
      </c>
      <c r="BE1629" s="1">
        <v>2981018843.4767799</v>
      </c>
      <c r="BF1629" s="1">
        <v>2785094143.4767799</v>
      </c>
      <c r="BG1629" s="1">
        <v>2653058303.6738901</v>
      </c>
      <c r="BH1629" s="1">
        <v>2590923790.82548</v>
      </c>
      <c r="BI1629" s="1">
        <v>2981018843.4767799</v>
      </c>
      <c r="BJ1629" s="1">
        <v>2785094143.4767799</v>
      </c>
      <c r="BK1629" s="1">
        <v>2653058303.6738901</v>
      </c>
      <c r="BL1629" s="1">
        <v>2590923790.82548</v>
      </c>
      <c r="BM1629" s="1" t="s">
        <v>85</v>
      </c>
      <c r="BN1629" s="1" t="s">
        <v>85</v>
      </c>
      <c r="BO1629" s="1" t="s">
        <v>85</v>
      </c>
      <c r="BP1629" t="s">
        <v>85</v>
      </c>
    </row>
    <row r="1630" spans="1:68" x14ac:dyDescent="0.25">
      <c r="A1630">
        <v>2218</v>
      </c>
      <c r="B1630" t="s">
        <v>418</v>
      </c>
      <c r="C1630">
        <v>2020</v>
      </c>
      <c r="D1630" s="2">
        <v>107407</v>
      </c>
      <c r="E1630" s="26">
        <v>66180.25</v>
      </c>
      <c r="F1630" t="s">
        <v>89</v>
      </c>
      <c r="I1630" s="2">
        <v>118</v>
      </c>
      <c r="J1630" s="1">
        <v>4626019490</v>
      </c>
      <c r="K1630" s="1">
        <v>2372987098</v>
      </c>
      <c r="L1630" s="1">
        <v>466015807.69999999</v>
      </c>
      <c r="M1630" s="1">
        <v>869728904.10000002</v>
      </c>
      <c r="N1630" s="1">
        <v>83303808.150000006</v>
      </c>
      <c r="O1630" s="1">
        <v>82247317.829999998</v>
      </c>
      <c r="P1630" s="1">
        <v>82247317.829999998</v>
      </c>
      <c r="Q1630" s="1">
        <v>25166099</v>
      </c>
      <c r="R1630" s="1">
        <v>24999438</v>
      </c>
      <c r="S1630" s="1">
        <v>59102</v>
      </c>
      <c r="T1630" s="1">
        <v>47.924457959999998</v>
      </c>
      <c r="U1630" s="1">
        <v>2.2092169190000002</v>
      </c>
      <c r="V1630" s="1">
        <v>238473</v>
      </c>
      <c r="W1630" s="1">
        <v>12.23</v>
      </c>
      <c r="X1630" s="1">
        <v>1.01</v>
      </c>
      <c r="Y1630" s="1">
        <v>1842567085</v>
      </c>
      <c r="Z1630" s="1">
        <v>685681647.48377597</v>
      </c>
      <c r="AA1630" s="1">
        <v>1808245.3698</v>
      </c>
      <c r="AB1630" s="1">
        <v>1646549310</v>
      </c>
      <c r="AC1630" s="1">
        <v>685681647.48377597</v>
      </c>
      <c r="AD1630" s="1">
        <v>1808245.3698</v>
      </c>
      <c r="AE1630" s="1">
        <v>1646549310</v>
      </c>
      <c r="AF1630" s="1">
        <v>540330267.73516297</v>
      </c>
      <c r="AG1630" s="1">
        <v>1808245.3698</v>
      </c>
      <c r="AH1630" s="1">
        <v>1646549310</v>
      </c>
      <c r="AI1630" s="1">
        <v>471929618.441697</v>
      </c>
      <c r="AJ1630" s="1">
        <v>1808245.3698</v>
      </c>
      <c r="AK1630" s="1">
        <v>2921250223.5299902</v>
      </c>
      <c r="AL1630" s="1">
        <v>3078320103.3835702</v>
      </c>
      <c r="AM1630" s="1">
        <v>2882302328.3835702</v>
      </c>
      <c r="AN1630" s="1">
        <v>2736950948.6349602</v>
      </c>
      <c r="AO1630" s="1">
        <v>2668550299.3414898</v>
      </c>
      <c r="AP1630" s="1">
        <v>953032712.25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3874282935.7799902</v>
      </c>
      <c r="AW1630" s="1">
        <v>4031352815.6335702</v>
      </c>
      <c r="AX1630" s="1">
        <v>3835335040.6335702</v>
      </c>
      <c r="AY1630" s="1">
        <v>3689983660.8849602</v>
      </c>
      <c r="AZ1630" s="1">
        <v>3621583011.5914898</v>
      </c>
      <c r="BA1630" s="1">
        <v>4031352815.6335702</v>
      </c>
      <c r="BB1630" s="1">
        <v>3835335040.6335702</v>
      </c>
      <c r="BC1630" s="1">
        <v>3689983660.8849602</v>
      </c>
      <c r="BD1630" s="1">
        <v>3621583011.5914898</v>
      </c>
      <c r="BE1630" s="1">
        <v>3078320103.3835702</v>
      </c>
      <c r="BF1630" s="1">
        <v>2882302328.3835702</v>
      </c>
      <c r="BG1630" s="1">
        <v>2736950948.6349602</v>
      </c>
      <c r="BH1630" s="1">
        <v>2668550299.3414898</v>
      </c>
      <c r="BI1630" s="1">
        <v>3078320103.3835702</v>
      </c>
      <c r="BJ1630" s="1">
        <v>2882302328.3835702</v>
      </c>
      <c r="BK1630" s="1">
        <v>2736950948.6349602</v>
      </c>
      <c r="BL1630" s="1">
        <v>2668550299.3414898</v>
      </c>
      <c r="BM1630" s="1" t="s">
        <v>85</v>
      </c>
      <c r="BN1630" s="1" t="s">
        <v>85</v>
      </c>
      <c r="BO1630" s="1" t="s">
        <v>85</v>
      </c>
      <c r="BP1630" t="s">
        <v>85</v>
      </c>
    </row>
    <row r="1631" spans="1:68" x14ac:dyDescent="0.25">
      <c r="A1631">
        <v>2218</v>
      </c>
      <c r="B1631" t="s">
        <v>418</v>
      </c>
      <c r="C1631">
        <v>2021</v>
      </c>
      <c r="D1631" s="2">
        <v>107407</v>
      </c>
      <c r="E1631" s="26">
        <v>66180.25</v>
      </c>
      <c r="F1631" t="s">
        <v>89</v>
      </c>
      <c r="I1631" s="2">
        <v>118</v>
      </c>
      <c r="J1631" s="1">
        <v>4626019490</v>
      </c>
      <c r="K1631" s="1">
        <v>2344543564</v>
      </c>
      <c r="L1631" s="1">
        <v>475087499.5</v>
      </c>
      <c r="M1631" s="1">
        <v>868357071.39999998</v>
      </c>
      <c r="N1631" s="1">
        <v>99136908.239999995</v>
      </c>
      <c r="O1631" s="1">
        <v>82247317.829999998</v>
      </c>
      <c r="P1631" s="1">
        <v>82247317.829999998</v>
      </c>
      <c r="Q1631" s="1">
        <v>25166099</v>
      </c>
      <c r="R1631" s="1">
        <v>24999438</v>
      </c>
      <c r="S1631" s="1">
        <v>59102</v>
      </c>
      <c r="T1631" s="1">
        <v>46.88750735</v>
      </c>
      <c r="U1631" s="1">
        <v>3.5413393439999998</v>
      </c>
      <c r="V1631" s="1">
        <v>238473</v>
      </c>
      <c r="W1631" s="1">
        <v>12.23</v>
      </c>
      <c r="X1631" s="1">
        <v>1.01</v>
      </c>
      <c r="Y1631" s="1">
        <v>1842567085</v>
      </c>
      <c r="Z1631" s="1">
        <v>650147985.95957506</v>
      </c>
      <c r="AA1631" s="1">
        <v>1808245.3698</v>
      </c>
      <c r="AB1631" s="1">
        <v>1646549310</v>
      </c>
      <c r="AC1631" s="1">
        <v>650147985.95957506</v>
      </c>
      <c r="AD1631" s="1">
        <v>1808245.3698</v>
      </c>
      <c r="AE1631" s="1">
        <v>1646549310</v>
      </c>
      <c r="AF1631" s="1">
        <v>512329062.05109602</v>
      </c>
      <c r="AG1631" s="1">
        <v>1808245.3698</v>
      </c>
      <c r="AH1631" s="1">
        <v>1646549310</v>
      </c>
      <c r="AI1631" s="1">
        <v>447473097.85887098</v>
      </c>
      <c r="AJ1631" s="1">
        <v>1808245.3698</v>
      </c>
      <c r="AK1631" s="1">
        <v>2901878381.3299999</v>
      </c>
      <c r="AL1631" s="1">
        <v>3051858133.6593699</v>
      </c>
      <c r="AM1631" s="1">
        <v>2855840358.6593699</v>
      </c>
      <c r="AN1631" s="1">
        <v>2718021434.7508898</v>
      </c>
      <c r="AO1631" s="1">
        <v>2653165470.55867</v>
      </c>
      <c r="AP1631" s="1">
        <v>967493979.63999999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3869372360.9699998</v>
      </c>
      <c r="AW1631" s="1">
        <v>4019352113.2993698</v>
      </c>
      <c r="AX1631" s="1">
        <v>3823334338.2993698</v>
      </c>
      <c r="AY1631" s="1">
        <v>3685515414.3908901</v>
      </c>
      <c r="AZ1631" s="1">
        <v>3620659450.1986699</v>
      </c>
      <c r="BA1631" s="1">
        <v>4019352113.2993698</v>
      </c>
      <c r="BB1631" s="1">
        <v>3823334338.2993698</v>
      </c>
      <c r="BC1631" s="1">
        <v>3685515414.3908901</v>
      </c>
      <c r="BD1631" s="1">
        <v>3620659450.1986699</v>
      </c>
      <c r="BE1631" s="1">
        <v>3051858133.6593699</v>
      </c>
      <c r="BF1631" s="1">
        <v>2855840358.6593699</v>
      </c>
      <c r="BG1631" s="1">
        <v>2718021434.7508898</v>
      </c>
      <c r="BH1631" s="1">
        <v>2653165470.55867</v>
      </c>
      <c r="BI1631" s="1">
        <v>3051858133.6593699</v>
      </c>
      <c r="BJ1631" s="1">
        <v>2855840358.6593699</v>
      </c>
      <c r="BK1631" s="1">
        <v>2718021434.7508898</v>
      </c>
      <c r="BL1631" s="1">
        <v>2653165470.55867</v>
      </c>
      <c r="BM1631" s="1" t="s">
        <v>85</v>
      </c>
      <c r="BN1631" s="1" t="s">
        <v>85</v>
      </c>
      <c r="BO1631" s="1" t="s">
        <v>85</v>
      </c>
      <c r="BP1631" t="s">
        <v>85</v>
      </c>
    </row>
    <row r="1632" spans="1:68" x14ac:dyDescent="0.25">
      <c r="A1632">
        <v>2220</v>
      </c>
      <c r="B1632" t="s">
        <v>419</v>
      </c>
      <c r="C1632">
        <v>2017</v>
      </c>
      <c r="D1632" s="2">
        <v>93640</v>
      </c>
      <c r="E1632" s="26">
        <v>109217.24</v>
      </c>
      <c r="F1632" t="s">
        <v>91</v>
      </c>
      <c r="I1632" s="2">
        <v>123</v>
      </c>
      <c r="J1632" s="1">
        <v>4203967800</v>
      </c>
      <c r="K1632" s="1">
        <v>2486552688</v>
      </c>
      <c r="L1632" s="1">
        <v>141168428.69999999</v>
      </c>
      <c r="M1632" s="1">
        <v>1116912956</v>
      </c>
      <c r="N1632" s="1">
        <v>30431224.890000001</v>
      </c>
      <c r="O1632" s="1">
        <v>0</v>
      </c>
      <c r="P1632" s="1">
        <v>0</v>
      </c>
      <c r="Q1632" s="1">
        <v>36125615</v>
      </c>
      <c r="R1632" s="1">
        <v>3542150</v>
      </c>
      <c r="S1632" s="1">
        <v>260175</v>
      </c>
      <c r="T1632" s="1">
        <v>49.985211530000001</v>
      </c>
      <c r="U1632" s="1">
        <v>3.2694125000000001</v>
      </c>
      <c r="V1632" s="1">
        <v>0</v>
      </c>
      <c r="Y1632" s="1">
        <v>1606394200</v>
      </c>
      <c r="Z1632" s="1">
        <v>861018649.93409097</v>
      </c>
      <c r="AA1632" s="1">
        <v>0</v>
      </c>
      <c r="AB1632" s="1">
        <v>1435501200</v>
      </c>
      <c r="AC1632" s="1">
        <v>861018649.93409097</v>
      </c>
      <c r="AD1632" s="1">
        <v>0</v>
      </c>
      <c r="AE1632" s="1">
        <v>1435501200</v>
      </c>
      <c r="AF1632" s="1">
        <v>679653513.61001003</v>
      </c>
      <c r="AG1632" s="1">
        <v>0</v>
      </c>
      <c r="AH1632" s="1">
        <v>1435501200</v>
      </c>
      <c r="AI1632" s="1">
        <v>594305214.16338396</v>
      </c>
      <c r="AJ1632" s="1">
        <v>0</v>
      </c>
      <c r="AK1632" s="1">
        <v>2627721116.6999998</v>
      </c>
      <c r="AL1632" s="1">
        <v>2608581278.6340899</v>
      </c>
      <c r="AM1632" s="1">
        <v>2437688278.6340899</v>
      </c>
      <c r="AN1632" s="1">
        <v>2256323142.31001</v>
      </c>
      <c r="AO1632" s="1">
        <v>2170974842.86338</v>
      </c>
      <c r="AP1632" s="1">
        <v>1147344180.8900001</v>
      </c>
      <c r="AQ1632" s="1">
        <v>250905270</v>
      </c>
      <c r="AR1632" s="1">
        <v>250905270</v>
      </c>
      <c r="AS1632" s="1">
        <v>250905270</v>
      </c>
      <c r="AT1632" s="1">
        <v>250905270</v>
      </c>
      <c r="AU1632" s="1">
        <v>250905270</v>
      </c>
      <c r="AV1632" s="1">
        <v>3775065297.5900002</v>
      </c>
      <c r="AW1632" s="1">
        <v>4006830729.5240898</v>
      </c>
      <c r="AX1632" s="1">
        <v>3835937729.5240898</v>
      </c>
      <c r="AY1632" s="1">
        <v>3654572593.2000098</v>
      </c>
      <c r="AZ1632" s="1">
        <v>3569224293.7533798</v>
      </c>
      <c r="BA1632" s="1">
        <v>4006830729.5240898</v>
      </c>
      <c r="BB1632" s="1">
        <v>3835937729.5240898</v>
      </c>
      <c r="BC1632" s="1">
        <v>3654572593.2000098</v>
      </c>
      <c r="BD1632" s="1">
        <v>3569224293.7533798</v>
      </c>
      <c r="BE1632" s="1">
        <v>2859486548.6340899</v>
      </c>
      <c r="BF1632" s="1">
        <v>2688593548.6340899</v>
      </c>
      <c r="BG1632" s="1">
        <v>2507228412.31001</v>
      </c>
      <c r="BH1632" s="1">
        <v>2421880112.86338</v>
      </c>
      <c r="BI1632" s="1">
        <v>2859486548.6340899</v>
      </c>
      <c r="BJ1632" s="1">
        <v>2688593548.6340899</v>
      </c>
      <c r="BK1632" s="1">
        <v>2507228412.31001</v>
      </c>
      <c r="BL1632" s="1">
        <v>2421880112.86338</v>
      </c>
      <c r="BM1632" s="1" t="s">
        <v>85</v>
      </c>
      <c r="BN1632" s="1" t="s">
        <v>85</v>
      </c>
      <c r="BO1632" s="1" t="s">
        <v>85</v>
      </c>
      <c r="BP1632" t="s">
        <v>85</v>
      </c>
    </row>
    <row r="1633" spans="1:68" x14ac:dyDescent="0.25">
      <c r="A1633">
        <v>2220</v>
      </c>
      <c r="B1633" t="s">
        <v>419</v>
      </c>
      <c r="C1633">
        <v>2018</v>
      </c>
      <c r="D1633" s="2">
        <v>92306</v>
      </c>
      <c r="E1633" s="26">
        <v>109217.24</v>
      </c>
      <c r="F1633" t="s">
        <v>91</v>
      </c>
      <c r="I1633" s="2">
        <v>123</v>
      </c>
      <c r="J1633" s="1">
        <v>4144077870</v>
      </c>
      <c r="K1633" s="1">
        <v>2505541826</v>
      </c>
      <c r="L1633" s="1">
        <v>175459336.90000001</v>
      </c>
      <c r="M1633" s="1">
        <v>1145469586</v>
      </c>
      <c r="N1633" s="1">
        <v>902898.76399999997</v>
      </c>
      <c r="O1633" s="1">
        <v>0</v>
      </c>
      <c r="P1633" s="1">
        <v>0</v>
      </c>
      <c r="Q1633" s="1">
        <v>36125615</v>
      </c>
      <c r="R1633" s="1">
        <v>3542150</v>
      </c>
      <c r="S1633" s="1">
        <v>260175</v>
      </c>
      <c r="T1633" s="1">
        <v>51.297933989999997</v>
      </c>
      <c r="U1633" s="1">
        <v>2.5327797360000002</v>
      </c>
      <c r="V1633" s="1">
        <v>0</v>
      </c>
      <c r="Y1633" s="1">
        <v>1583509430</v>
      </c>
      <c r="Z1633" s="1">
        <v>898790305.45197403</v>
      </c>
      <c r="AA1633" s="1">
        <v>0</v>
      </c>
      <c r="AB1633" s="1">
        <v>1415050980</v>
      </c>
      <c r="AC1633" s="1">
        <v>898790305.45197403</v>
      </c>
      <c r="AD1633" s="1">
        <v>0</v>
      </c>
      <c r="AE1633" s="1">
        <v>1415050980</v>
      </c>
      <c r="AF1633" s="1">
        <v>709468940.24398804</v>
      </c>
      <c r="AG1633" s="1">
        <v>0</v>
      </c>
      <c r="AH1633" s="1">
        <v>1415050980</v>
      </c>
      <c r="AI1633" s="1">
        <v>620376533.08728898</v>
      </c>
      <c r="AJ1633" s="1">
        <v>0</v>
      </c>
      <c r="AK1633" s="1">
        <v>2681001162.9000001</v>
      </c>
      <c r="AL1633" s="1">
        <v>2657759072.3519702</v>
      </c>
      <c r="AM1633" s="1">
        <v>2489300622.3519702</v>
      </c>
      <c r="AN1633" s="1">
        <v>2299979257.14398</v>
      </c>
      <c r="AO1633" s="1">
        <v>2210886849.9872799</v>
      </c>
      <c r="AP1633" s="1">
        <v>1146372484.7639999</v>
      </c>
      <c r="AQ1633" s="1">
        <v>250905270</v>
      </c>
      <c r="AR1633" s="1">
        <v>250905270</v>
      </c>
      <c r="AS1633" s="1">
        <v>250905270</v>
      </c>
      <c r="AT1633" s="1">
        <v>250905270</v>
      </c>
      <c r="AU1633" s="1">
        <v>250905270</v>
      </c>
      <c r="AV1633" s="1">
        <v>3827373647.664</v>
      </c>
      <c r="AW1633" s="1">
        <v>4055036827.1159701</v>
      </c>
      <c r="AX1633" s="1">
        <v>3886578377.1159701</v>
      </c>
      <c r="AY1633" s="1">
        <v>3697257011.90798</v>
      </c>
      <c r="AZ1633" s="1">
        <v>3608164604.7512798</v>
      </c>
      <c r="BA1633" s="1">
        <v>4055036827.1159701</v>
      </c>
      <c r="BB1633" s="1">
        <v>3886578377.1159701</v>
      </c>
      <c r="BC1633" s="1">
        <v>3697257011.90798</v>
      </c>
      <c r="BD1633" s="1">
        <v>3608164604.7512798</v>
      </c>
      <c r="BE1633" s="1">
        <v>2908664342.3519702</v>
      </c>
      <c r="BF1633" s="1">
        <v>2740205892.3519702</v>
      </c>
      <c r="BG1633" s="1">
        <v>2550884527.14398</v>
      </c>
      <c r="BH1633" s="1">
        <v>2461792119.9872799</v>
      </c>
      <c r="BI1633" s="1">
        <v>2908664342.3519702</v>
      </c>
      <c r="BJ1633" s="1">
        <v>2740205892.3519702</v>
      </c>
      <c r="BK1633" s="1">
        <v>2550884527.14398</v>
      </c>
      <c r="BL1633" s="1">
        <v>2461792119.9872799</v>
      </c>
      <c r="BM1633" s="1" t="s">
        <v>85</v>
      </c>
      <c r="BN1633" s="1" t="s">
        <v>85</v>
      </c>
      <c r="BO1633" s="1" t="s">
        <v>85</v>
      </c>
      <c r="BP1633" t="s">
        <v>85</v>
      </c>
    </row>
    <row r="1634" spans="1:68" x14ac:dyDescent="0.25">
      <c r="A1634">
        <v>2220</v>
      </c>
      <c r="B1634" t="s">
        <v>419</v>
      </c>
      <c r="C1634">
        <v>2019</v>
      </c>
      <c r="D1634" s="2">
        <v>91411</v>
      </c>
      <c r="E1634" s="26">
        <v>109217.24</v>
      </c>
      <c r="F1634" t="s">
        <v>91</v>
      </c>
      <c r="I1634" s="2">
        <v>123</v>
      </c>
      <c r="J1634" s="1">
        <v>4103896845</v>
      </c>
      <c r="K1634" s="1">
        <v>2381306074</v>
      </c>
      <c r="L1634" s="1">
        <v>146502609.59999999</v>
      </c>
      <c r="M1634" s="1">
        <v>1065314450</v>
      </c>
      <c r="N1634" s="1">
        <v>964518.96</v>
      </c>
      <c r="O1634" s="1">
        <v>0</v>
      </c>
      <c r="P1634" s="1">
        <v>0</v>
      </c>
      <c r="Q1634" s="1">
        <v>36125615</v>
      </c>
      <c r="R1634" s="1">
        <v>3542150</v>
      </c>
      <c r="S1634" s="1">
        <v>260175</v>
      </c>
      <c r="T1634" s="1">
        <v>48.545479630000003</v>
      </c>
      <c r="U1634" s="1">
        <v>5.4992908290000004</v>
      </c>
      <c r="V1634" s="1">
        <v>0</v>
      </c>
      <c r="Y1634" s="1">
        <v>1568155705</v>
      </c>
      <c r="Z1634" s="1">
        <v>793384082.81197298</v>
      </c>
      <c r="AA1634" s="1">
        <v>0</v>
      </c>
      <c r="AB1634" s="1">
        <v>1401330630</v>
      </c>
      <c r="AC1634" s="1">
        <v>793384082.81197298</v>
      </c>
      <c r="AD1634" s="1">
        <v>0</v>
      </c>
      <c r="AE1634" s="1">
        <v>1401330630</v>
      </c>
      <c r="AF1634" s="1">
        <v>626265504.89549696</v>
      </c>
      <c r="AG1634" s="1">
        <v>0</v>
      </c>
      <c r="AH1634" s="1">
        <v>1401330630</v>
      </c>
      <c r="AI1634" s="1">
        <v>547621468.22891998</v>
      </c>
      <c r="AJ1634" s="1">
        <v>0</v>
      </c>
      <c r="AK1634" s="1">
        <v>2527808683.5999999</v>
      </c>
      <c r="AL1634" s="1">
        <v>2508042397.4119701</v>
      </c>
      <c r="AM1634" s="1">
        <v>2341217322.4119701</v>
      </c>
      <c r="AN1634" s="1">
        <v>2174098744.4954901</v>
      </c>
      <c r="AO1634" s="1">
        <v>2095454707.8289199</v>
      </c>
      <c r="AP1634" s="1">
        <v>1066278968.96</v>
      </c>
      <c r="AQ1634" s="1">
        <v>250905270</v>
      </c>
      <c r="AR1634" s="1">
        <v>250905270</v>
      </c>
      <c r="AS1634" s="1">
        <v>250905270</v>
      </c>
      <c r="AT1634" s="1">
        <v>250905270</v>
      </c>
      <c r="AU1634" s="1">
        <v>250905270</v>
      </c>
      <c r="AV1634" s="1">
        <v>3594087652.5599999</v>
      </c>
      <c r="AW1634" s="1">
        <v>3825226636.3719702</v>
      </c>
      <c r="AX1634" s="1">
        <v>3658401561.3719702</v>
      </c>
      <c r="AY1634" s="1">
        <v>3491282983.4554901</v>
      </c>
      <c r="AZ1634" s="1">
        <v>3412638946.7889199</v>
      </c>
      <c r="BA1634" s="1">
        <v>3825226636.3719702</v>
      </c>
      <c r="BB1634" s="1">
        <v>3658401561.3719702</v>
      </c>
      <c r="BC1634" s="1">
        <v>3491282983.4554901</v>
      </c>
      <c r="BD1634" s="1">
        <v>3412638946.7889199</v>
      </c>
      <c r="BE1634" s="1">
        <v>2758947667.4119701</v>
      </c>
      <c r="BF1634" s="1">
        <v>2592122592.4119701</v>
      </c>
      <c r="BG1634" s="1">
        <v>2425004014.4954901</v>
      </c>
      <c r="BH1634" s="1">
        <v>2346359977.8289199</v>
      </c>
      <c r="BI1634" s="1">
        <v>2758947667.4119701</v>
      </c>
      <c r="BJ1634" s="1">
        <v>2592122592.4119701</v>
      </c>
      <c r="BK1634" s="1">
        <v>2425004014.4954901</v>
      </c>
      <c r="BL1634" s="1">
        <v>2346359977.8289199</v>
      </c>
      <c r="BM1634" s="1" t="s">
        <v>85</v>
      </c>
      <c r="BN1634" s="1" t="s">
        <v>85</v>
      </c>
      <c r="BO1634" s="1" t="s">
        <v>85</v>
      </c>
      <c r="BP1634" t="s">
        <v>85</v>
      </c>
    </row>
    <row r="1635" spans="1:68" x14ac:dyDescent="0.25">
      <c r="A1635">
        <v>2220</v>
      </c>
      <c r="B1635" t="s">
        <v>419</v>
      </c>
      <c r="C1635">
        <v>2020</v>
      </c>
      <c r="D1635" s="2">
        <v>91401</v>
      </c>
      <c r="E1635" s="26">
        <v>109217.24</v>
      </c>
      <c r="F1635" t="s">
        <v>91</v>
      </c>
      <c r="I1635" s="2">
        <v>123</v>
      </c>
      <c r="J1635" s="1">
        <v>4103447895</v>
      </c>
      <c r="K1635" s="1">
        <v>2505439012</v>
      </c>
      <c r="L1635" s="1">
        <v>142986677.30000001</v>
      </c>
      <c r="M1635" s="1">
        <v>773449709.10000002</v>
      </c>
      <c r="N1635" s="1">
        <v>0</v>
      </c>
      <c r="O1635" s="1">
        <v>0</v>
      </c>
      <c r="P1635" s="1">
        <v>0</v>
      </c>
      <c r="Q1635" s="1">
        <v>36125615</v>
      </c>
      <c r="R1635" s="1">
        <v>3542150</v>
      </c>
      <c r="S1635" s="1">
        <v>260175</v>
      </c>
      <c r="T1635" s="1">
        <v>50.00455882</v>
      </c>
      <c r="U1635" s="1">
        <v>2.3624844409999999</v>
      </c>
      <c r="V1635" s="1">
        <v>0</v>
      </c>
      <c r="Y1635" s="1">
        <v>1567984155</v>
      </c>
      <c r="Z1635" s="1">
        <v>878090826.09340298</v>
      </c>
      <c r="AA1635" s="1">
        <v>0</v>
      </c>
      <c r="AB1635" s="1">
        <v>1401177330</v>
      </c>
      <c r="AC1635" s="1">
        <v>878090826.09340298</v>
      </c>
      <c r="AD1635" s="1">
        <v>0</v>
      </c>
      <c r="AE1635" s="1">
        <v>1401177330</v>
      </c>
      <c r="AF1635" s="1">
        <v>693129603.25398505</v>
      </c>
      <c r="AG1635" s="1">
        <v>0</v>
      </c>
      <c r="AH1635" s="1">
        <v>1401177330</v>
      </c>
      <c r="AI1635" s="1">
        <v>606089027.80014098</v>
      </c>
      <c r="AJ1635" s="1">
        <v>0</v>
      </c>
      <c r="AK1635" s="1">
        <v>2648425689.3000002</v>
      </c>
      <c r="AL1635" s="1">
        <v>2589061658.3934002</v>
      </c>
      <c r="AM1635" s="1">
        <v>2422254833.3934002</v>
      </c>
      <c r="AN1635" s="1">
        <v>2237293610.5539799</v>
      </c>
      <c r="AO1635" s="1">
        <v>2150253035.1001401</v>
      </c>
      <c r="AP1635" s="1">
        <v>773449709.10000002</v>
      </c>
      <c r="AQ1635" s="1">
        <v>250905270</v>
      </c>
      <c r="AR1635" s="1">
        <v>250905270</v>
      </c>
      <c r="AS1635" s="1">
        <v>250905270</v>
      </c>
      <c r="AT1635" s="1">
        <v>250905270</v>
      </c>
      <c r="AU1635" s="1">
        <v>250905270</v>
      </c>
      <c r="AV1635" s="1">
        <v>3421875398.4000001</v>
      </c>
      <c r="AW1635" s="1">
        <v>3613416637.4934001</v>
      </c>
      <c r="AX1635" s="1">
        <v>3446609812.4934001</v>
      </c>
      <c r="AY1635" s="1">
        <v>3261648589.6539798</v>
      </c>
      <c r="AZ1635" s="1">
        <v>3174608014.20014</v>
      </c>
      <c r="BA1635" s="1">
        <v>3613416637.4934001</v>
      </c>
      <c r="BB1635" s="1">
        <v>3446609812.4934001</v>
      </c>
      <c r="BC1635" s="1">
        <v>3261648589.6539798</v>
      </c>
      <c r="BD1635" s="1">
        <v>3174608014.20014</v>
      </c>
      <c r="BE1635" s="1">
        <v>2839966928.3934002</v>
      </c>
      <c r="BF1635" s="1">
        <v>2673160103.3934002</v>
      </c>
      <c r="BG1635" s="1">
        <v>2488198880.5539799</v>
      </c>
      <c r="BH1635" s="1">
        <v>2401158305.1001401</v>
      </c>
      <c r="BI1635" s="1">
        <v>2839966928.3934002</v>
      </c>
      <c r="BJ1635" s="1">
        <v>2673160103.3934002</v>
      </c>
      <c r="BK1635" s="1">
        <v>2488198880.5539799</v>
      </c>
      <c r="BL1635" s="1">
        <v>2401158305.1001401</v>
      </c>
      <c r="BM1635" s="1" t="s">
        <v>85</v>
      </c>
      <c r="BN1635" s="1" t="s">
        <v>85</v>
      </c>
      <c r="BO1635" s="1" t="s">
        <v>85</v>
      </c>
      <c r="BP1635" t="s">
        <v>85</v>
      </c>
    </row>
    <row r="1636" spans="1:68" x14ac:dyDescent="0.25">
      <c r="A1636">
        <v>2220</v>
      </c>
      <c r="B1636" t="s">
        <v>419</v>
      </c>
      <c r="C1636">
        <v>2021</v>
      </c>
      <c r="D1636" s="2">
        <v>91401</v>
      </c>
      <c r="E1636" s="26">
        <v>109217.24</v>
      </c>
      <c r="F1636" t="s">
        <v>91</v>
      </c>
      <c r="I1636" s="2">
        <v>123</v>
      </c>
      <c r="J1636" s="1">
        <v>4103447895</v>
      </c>
      <c r="K1636" s="1">
        <v>2160229205</v>
      </c>
      <c r="L1636" s="1">
        <v>158764382.69999999</v>
      </c>
      <c r="M1636" s="1">
        <v>706774077.5</v>
      </c>
      <c r="N1636" s="1">
        <v>0</v>
      </c>
      <c r="O1636" s="1">
        <v>0</v>
      </c>
      <c r="P1636" s="1">
        <v>0</v>
      </c>
      <c r="Q1636" s="1">
        <v>36125615</v>
      </c>
      <c r="R1636" s="1">
        <v>3542150</v>
      </c>
      <c r="S1636" s="1">
        <v>260175</v>
      </c>
      <c r="T1636" s="1">
        <v>49.796068339999998</v>
      </c>
      <c r="U1636" s="1">
        <v>3.2613539450000002</v>
      </c>
      <c r="V1636" s="1">
        <v>0</v>
      </c>
      <c r="Y1636" s="1">
        <v>1567984155</v>
      </c>
      <c r="Z1636" s="1">
        <v>857681079.96442401</v>
      </c>
      <c r="AA1636" s="1">
        <v>0</v>
      </c>
      <c r="AB1636" s="1">
        <v>1401177330</v>
      </c>
      <c r="AC1636" s="1">
        <v>857681079.96442401</v>
      </c>
      <c r="AD1636" s="1">
        <v>0</v>
      </c>
      <c r="AE1636" s="1">
        <v>1401177330</v>
      </c>
      <c r="AF1636" s="1">
        <v>677018970.02959299</v>
      </c>
      <c r="AG1636" s="1">
        <v>0</v>
      </c>
      <c r="AH1636" s="1">
        <v>1401177330</v>
      </c>
      <c r="AI1636" s="1">
        <v>592001506.53084898</v>
      </c>
      <c r="AJ1636" s="1">
        <v>0</v>
      </c>
      <c r="AK1636" s="1">
        <v>2318993587.6999998</v>
      </c>
      <c r="AL1636" s="1">
        <v>2584429617.6644201</v>
      </c>
      <c r="AM1636" s="1">
        <v>2417622792.6644201</v>
      </c>
      <c r="AN1636" s="1">
        <v>2236960682.7295899</v>
      </c>
      <c r="AO1636" s="1">
        <v>2151943219.2308402</v>
      </c>
      <c r="AP1636" s="1">
        <v>706774077.5</v>
      </c>
      <c r="AQ1636" s="1">
        <v>250905270</v>
      </c>
      <c r="AR1636" s="1">
        <v>250905270</v>
      </c>
      <c r="AS1636" s="1">
        <v>250905270</v>
      </c>
      <c r="AT1636" s="1">
        <v>250905270</v>
      </c>
      <c r="AU1636" s="1">
        <v>250905270</v>
      </c>
      <c r="AV1636" s="1">
        <v>3025767665.1999998</v>
      </c>
      <c r="AW1636" s="1">
        <v>3542108965.1644201</v>
      </c>
      <c r="AX1636" s="1">
        <v>3375302140.1644201</v>
      </c>
      <c r="AY1636" s="1">
        <v>3194640030.2295899</v>
      </c>
      <c r="AZ1636" s="1">
        <v>3109622566.7308402</v>
      </c>
      <c r="BA1636" s="1">
        <v>3542108965.1644201</v>
      </c>
      <c r="BB1636" s="1">
        <v>3375302140.1644201</v>
      </c>
      <c r="BC1636" s="1">
        <v>3194640030.2295899</v>
      </c>
      <c r="BD1636" s="1">
        <v>3109622566.7308402</v>
      </c>
      <c r="BE1636" s="1">
        <v>2835334887.6644201</v>
      </c>
      <c r="BF1636" s="1">
        <v>2668528062.6644201</v>
      </c>
      <c r="BG1636" s="1">
        <v>2487865952.7295899</v>
      </c>
      <c r="BH1636" s="1">
        <v>2402848489.2308402</v>
      </c>
      <c r="BI1636" s="1">
        <v>2835334887.6644201</v>
      </c>
      <c r="BJ1636" s="1">
        <v>2668528062.6644201</v>
      </c>
      <c r="BK1636" s="1">
        <v>2487865952.7295899</v>
      </c>
      <c r="BL1636" s="1">
        <v>2402848489.2308402</v>
      </c>
      <c r="BM1636" s="1" t="s">
        <v>85</v>
      </c>
      <c r="BN1636" s="1" t="s">
        <v>85</v>
      </c>
      <c r="BO1636" s="1" t="s">
        <v>85</v>
      </c>
      <c r="BP1636" t="s">
        <v>85</v>
      </c>
    </row>
    <row r="1637" spans="1:68" x14ac:dyDescent="0.25">
      <c r="A1637">
        <v>2222</v>
      </c>
      <c r="B1637" t="s">
        <v>420</v>
      </c>
      <c r="C1637">
        <v>2017</v>
      </c>
      <c r="D1637" s="2">
        <v>30752</v>
      </c>
      <c r="E1637" s="26">
        <v>73031.05</v>
      </c>
      <c r="F1637" t="s">
        <v>91</v>
      </c>
      <c r="I1637" s="2">
        <v>142</v>
      </c>
      <c r="J1637" s="1">
        <v>1593876160</v>
      </c>
      <c r="K1637" s="1">
        <v>1055155772</v>
      </c>
      <c r="L1637" s="1">
        <v>24058100.370000001</v>
      </c>
      <c r="M1637" s="1">
        <v>191258195.09999999</v>
      </c>
      <c r="N1637" s="1">
        <v>14382795.800000001</v>
      </c>
      <c r="O1637" s="1">
        <v>69477648.5</v>
      </c>
      <c r="P1637" s="1">
        <v>47393839.020000003</v>
      </c>
      <c r="Q1637" s="1">
        <v>14191162</v>
      </c>
      <c r="R1637" s="1">
        <v>7848771</v>
      </c>
      <c r="S1637" s="1">
        <v>110305</v>
      </c>
      <c r="T1637" s="1">
        <v>52.434730199999997</v>
      </c>
      <c r="U1637" s="1">
        <v>3.3138294529999999</v>
      </c>
      <c r="V1637" s="1">
        <v>12434042</v>
      </c>
      <c r="W1637" s="1">
        <v>34.08</v>
      </c>
      <c r="X1637" s="1">
        <v>0.95</v>
      </c>
      <c r="Y1637" s="1">
        <v>527550560</v>
      </c>
      <c r="Z1637" s="1">
        <v>387357772.76289999</v>
      </c>
      <c r="AA1637" s="1">
        <v>249590017.151039</v>
      </c>
      <c r="AB1637" s="1">
        <v>471428160</v>
      </c>
      <c r="AC1637" s="1">
        <v>387357772.76289999</v>
      </c>
      <c r="AD1637" s="1">
        <v>249590017.151039</v>
      </c>
      <c r="AE1637" s="1">
        <v>471428160</v>
      </c>
      <c r="AF1637" s="1">
        <v>305758104.56685501</v>
      </c>
      <c r="AG1637" s="1">
        <v>249590017.151039</v>
      </c>
      <c r="AH1637" s="1">
        <v>471428160</v>
      </c>
      <c r="AI1637" s="1">
        <v>267358260.70989299</v>
      </c>
      <c r="AJ1637" s="1">
        <v>249590017.151039</v>
      </c>
      <c r="AK1637" s="1">
        <v>1148691520.8699999</v>
      </c>
      <c r="AL1637" s="1">
        <v>1235950289.3039401</v>
      </c>
      <c r="AM1637" s="1">
        <v>1179827889.3039401</v>
      </c>
      <c r="AN1637" s="1">
        <v>1098228221.1078899</v>
      </c>
      <c r="AO1637" s="1">
        <v>1059828377.25093</v>
      </c>
      <c r="AP1637" s="1">
        <v>205640990.90000001</v>
      </c>
      <c r="AQ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1354332511.77</v>
      </c>
      <c r="AW1637" s="1">
        <v>1441591280.2039399</v>
      </c>
      <c r="AX1637" s="1">
        <v>1385468880.2039399</v>
      </c>
      <c r="AY1637" s="1">
        <v>1303869212.00789</v>
      </c>
      <c r="AZ1637" s="1">
        <v>1265469368.1509299</v>
      </c>
      <c r="BA1637" s="1">
        <v>1441591280.2039399</v>
      </c>
      <c r="BB1637" s="1">
        <v>1385468880.2039399</v>
      </c>
      <c r="BC1637" s="1">
        <v>1303869212.00789</v>
      </c>
      <c r="BD1637" s="1">
        <v>1265469368.1509299</v>
      </c>
      <c r="BE1637" s="1">
        <v>1235950289.3039401</v>
      </c>
      <c r="BF1637" s="1">
        <v>1179827889.3039401</v>
      </c>
      <c r="BG1637" s="1">
        <v>1098228221.1078899</v>
      </c>
      <c r="BH1637" s="1">
        <v>1059828377.25093</v>
      </c>
      <c r="BI1637" s="1">
        <v>1235950289.3039401</v>
      </c>
      <c r="BJ1637" s="1">
        <v>1179827889.3039401</v>
      </c>
      <c r="BK1637" s="1">
        <v>1098228221.1078899</v>
      </c>
      <c r="BL1637" s="1">
        <v>1059828377.25093</v>
      </c>
      <c r="BM1637" s="1" t="s">
        <v>85</v>
      </c>
      <c r="BN1637" s="1" t="s">
        <v>85</v>
      </c>
      <c r="BO1637" s="1" t="s">
        <v>85</v>
      </c>
      <c r="BP1637" t="s">
        <v>85</v>
      </c>
    </row>
    <row r="1638" spans="1:68" x14ac:dyDescent="0.25">
      <c r="A1638">
        <v>2222</v>
      </c>
      <c r="B1638" t="s">
        <v>420</v>
      </c>
      <c r="C1638">
        <v>2018</v>
      </c>
      <c r="D1638" s="2">
        <v>30752</v>
      </c>
      <c r="E1638" s="26">
        <v>73031.05</v>
      </c>
      <c r="F1638" t="s">
        <v>91</v>
      </c>
      <c r="I1638" s="2">
        <v>142</v>
      </c>
      <c r="J1638" s="1">
        <v>1593876160</v>
      </c>
      <c r="K1638" s="1">
        <v>997324619.89999998</v>
      </c>
      <c r="L1638" s="1">
        <v>46821322.729999997</v>
      </c>
      <c r="M1638" s="1">
        <v>189558621</v>
      </c>
      <c r="N1638" s="1">
        <v>17151336.260000002</v>
      </c>
      <c r="O1638" s="1">
        <v>69477648.5</v>
      </c>
      <c r="P1638" s="1">
        <v>47393839.020000003</v>
      </c>
      <c r="Q1638" s="1">
        <v>14191162</v>
      </c>
      <c r="R1638" s="1">
        <v>7848771</v>
      </c>
      <c r="S1638" s="1">
        <v>110305</v>
      </c>
      <c r="T1638" s="1">
        <v>53.720599919999998</v>
      </c>
      <c r="U1638" s="1">
        <v>2.763403769</v>
      </c>
      <c r="V1638" s="1">
        <v>12434042</v>
      </c>
      <c r="W1638" s="1">
        <v>34.08</v>
      </c>
      <c r="X1638" s="1">
        <v>0.95</v>
      </c>
      <c r="Y1638" s="1">
        <v>527550560</v>
      </c>
      <c r="Z1638" s="1">
        <v>401838437.55143499</v>
      </c>
      <c r="AA1638" s="1">
        <v>249590017.151039</v>
      </c>
      <c r="AB1638" s="1">
        <v>471428160</v>
      </c>
      <c r="AC1638" s="1">
        <v>401838437.55143499</v>
      </c>
      <c r="AD1638" s="1">
        <v>249590017.151039</v>
      </c>
      <c r="AE1638" s="1">
        <v>471428160</v>
      </c>
      <c r="AF1638" s="1">
        <v>317188314.38820398</v>
      </c>
      <c r="AG1638" s="1">
        <v>249590017.151039</v>
      </c>
      <c r="AH1638" s="1">
        <v>471428160</v>
      </c>
      <c r="AI1638" s="1">
        <v>277352962.31138998</v>
      </c>
      <c r="AJ1638" s="1">
        <v>249590017.151039</v>
      </c>
      <c r="AK1638" s="1">
        <v>1113623591.1300001</v>
      </c>
      <c r="AL1638" s="1">
        <v>1273194176.4524701</v>
      </c>
      <c r="AM1638" s="1">
        <v>1217071776.4524701</v>
      </c>
      <c r="AN1638" s="1">
        <v>1132421653.2892399</v>
      </c>
      <c r="AO1638" s="1">
        <v>1092586301.21243</v>
      </c>
      <c r="AP1638" s="1">
        <v>206709957.25999999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1320333548.3900001</v>
      </c>
      <c r="AW1638" s="1">
        <v>1479904133.7124701</v>
      </c>
      <c r="AX1638" s="1">
        <v>1423781733.7124701</v>
      </c>
      <c r="AY1638" s="1">
        <v>1339131610.5492401</v>
      </c>
      <c r="AZ1638" s="1">
        <v>1299296258.47243</v>
      </c>
      <c r="BA1638" s="1">
        <v>1479904133.7124701</v>
      </c>
      <c r="BB1638" s="1">
        <v>1423781733.7124701</v>
      </c>
      <c r="BC1638" s="1">
        <v>1339131610.5492401</v>
      </c>
      <c r="BD1638" s="1">
        <v>1299296258.47243</v>
      </c>
      <c r="BE1638" s="1">
        <v>1273194176.4524701</v>
      </c>
      <c r="BF1638" s="1">
        <v>1217071776.4524701</v>
      </c>
      <c r="BG1638" s="1">
        <v>1132421653.2892399</v>
      </c>
      <c r="BH1638" s="1">
        <v>1092586301.21243</v>
      </c>
      <c r="BI1638" s="1">
        <v>1273194176.4524701</v>
      </c>
      <c r="BJ1638" s="1">
        <v>1217071776.4524701</v>
      </c>
      <c r="BK1638" s="1">
        <v>1132421653.2892399</v>
      </c>
      <c r="BL1638" s="1">
        <v>1092586301.21243</v>
      </c>
      <c r="BM1638" s="1" t="s">
        <v>85</v>
      </c>
      <c r="BN1638" s="1" t="s">
        <v>85</v>
      </c>
      <c r="BO1638" s="1" t="s">
        <v>85</v>
      </c>
      <c r="BP1638" t="s">
        <v>85</v>
      </c>
    </row>
    <row r="1639" spans="1:68" x14ac:dyDescent="0.25">
      <c r="A1639">
        <v>2222</v>
      </c>
      <c r="B1639" t="s">
        <v>420</v>
      </c>
      <c r="C1639">
        <v>2019</v>
      </c>
      <c r="D1639" s="2">
        <v>29321</v>
      </c>
      <c r="E1639" s="26">
        <v>73031.05</v>
      </c>
      <c r="F1639" t="s">
        <v>91</v>
      </c>
      <c r="I1639" s="2">
        <v>142</v>
      </c>
      <c r="J1639" s="1">
        <v>1519707430</v>
      </c>
      <c r="K1639" s="1">
        <v>914717985.60000002</v>
      </c>
      <c r="L1639" s="1">
        <v>43689977.060000002</v>
      </c>
      <c r="M1639" s="1">
        <v>186748189.59999999</v>
      </c>
      <c r="N1639" s="1">
        <v>12275533.32</v>
      </c>
      <c r="O1639" s="1">
        <v>69477648.5</v>
      </c>
      <c r="P1639" s="1">
        <v>47393839.020000003</v>
      </c>
      <c r="Q1639" s="1">
        <v>14191162</v>
      </c>
      <c r="R1639" s="1">
        <v>7848771</v>
      </c>
      <c r="S1639" s="1">
        <v>110305</v>
      </c>
      <c r="T1639" s="1">
        <v>52.220733610000003</v>
      </c>
      <c r="U1639" s="1">
        <v>6.5397618160000004</v>
      </c>
      <c r="V1639" s="1">
        <v>12434042</v>
      </c>
      <c r="W1639" s="1">
        <v>34.08</v>
      </c>
      <c r="X1639" s="1">
        <v>0.95</v>
      </c>
      <c r="Y1639" s="1">
        <v>503001755</v>
      </c>
      <c r="Z1639" s="1">
        <v>360231168.86449599</v>
      </c>
      <c r="AA1639" s="1">
        <v>249590017.151039</v>
      </c>
      <c r="AB1639" s="1">
        <v>449490930</v>
      </c>
      <c r="AC1639" s="1">
        <v>360231168.86449599</v>
      </c>
      <c r="AD1639" s="1">
        <v>249590017.151039</v>
      </c>
      <c r="AE1639" s="1">
        <v>449490930</v>
      </c>
      <c r="AF1639" s="1">
        <v>284345912.59726602</v>
      </c>
      <c r="AG1639" s="1">
        <v>249590017.151039</v>
      </c>
      <c r="AH1639" s="1">
        <v>449490930</v>
      </c>
      <c r="AI1639" s="1">
        <v>248635203.76562801</v>
      </c>
      <c r="AJ1639" s="1">
        <v>249590017.151039</v>
      </c>
      <c r="AK1639" s="1">
        <v>1027885611.16</v>
      </c>
      <c r="AL1639" s="1">
        <v>1203906757.09553</v>
      </c>
      <c r="AM1639" s="1">
        <v>1150395932.09553</v>
      </c>
      <c r="AN1639" s="1">
        <v>1074510675.8283</v>
      </c>
      <c r="AO1639" s="1">
        <v>1038799966.99666</v>
      </c>
      <c r="AP1639" s="1">
        <v>199023722.91999999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1226909334.0799999</v>
      </c>
      <c r="AW1639" s="1">
        <v>1402930480.0155301</v>
      </c>
      <c r="AX1639" s="1">
        <v>1349419655.0155301</v>
      </c>
      <c r="AY1639" s="1">
        <v>1273534398.7483001</v>
      </c>
      <c r="AZ1639" s="1">
        <v>1237823689.9166601</v>
      </c>
      <c r="BA1639" s="1">
        <v>1402930480.0155301</v>
      </c>
      <c r="BB1639" s="1">
        <v>1349419655.0155301</v>
      </c>
      <c r="BC1639" s="1">
        <v>1273534398.7483001</v>
      </c>
      <c r="BD1639" s="1">
        <v>1237823689.9166601</v>
      </c>
      <c r="BE1639" s="1">
        <v>1203906757.09553</v>
      </c>
      <c r="BF1639" s="1">
        <v>1150395932.09553</v>
      </c>
      <c r="BG1639" s="1">
        <v>1074510675.8283</v>
      </c>
      <c r="BH1639" s="1">
        <v>1038799966.99666</v>
      </c>
      <c r="BI1639" s="1">
        <v>1203906757.09553</v>
      </c>
      <c r="BJ1639" s="1">
        <v>1150395932.09553</v>
      </c>
      <c r="BK1639" s="1">
        <v>1074510675.8283</v>
      </c>
      <c r="BL1639" s="1">
        <v>1038799966.99666</v>
      </c>
      <c r="BM1639" s="1" t="s">
        <v>85</v>
      </c>
      <c r="BN1639" s="1" t="s">
        <v>85</v>
      </c>
      <c r="BO1639" s="1" t="s">
        <v>85</v>
      </c>
      <c r="BP1639" t="s">
        <v>85</v>
      </c>
    </row>
    <row r="1640" spans="1:68" x14ac:dyDescent="0.25">
      <c r="A1640">
        <v>2222</v>
      </c>
      <c r="B1640" t="s">
        <v>420</v>
      </c>
      <c r="C1640">
        <v>2020</v>
      </c>
      <c r="D1640" s="2">
        <v>29321</v>
      </c>
      <c r="E1640" s="26">
        <v>73031.05</v>
      </c>
      <c r="F1640" t="s">
        <v>91</v>
      </c>
      <c r="I1640" s="2">
        <v>142</v>
      </c>
      <c r="J1640" s="1">
        <v>1519707430</v>
      </c>
      <c r="K1640" s="1">
        <v>976147267.79999995</v>
      </c>
      <c r="L1640" s="1">
        <v>49284657.969999999</v>
      </c>
      <c r="M1640" s="1">
        <v>175912656.40000001</v>
      </c>
      <c r="N1640" s="1">
        <v>13697580.17</v>
      </c>
      <c r="O1640" s="1">
        <v>69477648.5</v>
      </c>
      <c r="P1640" s="1">
        <v>47393839.020000003</v>
      </c>
      <c r="Q1640" s="1">
        <v>14191162</v>
      </c>
      <c r="R1640" s="1">
        <v>7848771</v>
      </c>
      <c r="S1640" s="1">
        <v>110305</v>
      </c>
      <c r="T1640" s="1">
        <v>53.789788199999997</v>
      </c>
      <c r="U1640" s="1">
        <v>2.1372143819999998</v>
      </c>
      <c r="V1640" s="1">
        <v>12434042</v>
      </c>
      <c r="W1640" s="1">
        <v>34.08</v>
      </c>
      <c r="X1640" s="1">
        <v>0.95</v>
      </c>
      <c r="Y1640" s="1">
        <v>503001755</v>
      </c>
      <c r="Z1640" s="1">
        <v>407322049.21616298</v>
      </c>
      <c r="AA1640" s="1">
        <v>249590017.151039</v>
      </c>
      <c r="AB1640" s="1">
        <v>449490930</v>
      </c>
      <c r="AC1640" s="1">
        <v>407322049.21616298</v>
      </c>
      <c r="AD1640" s="1">
        <v>249590017.151039</v>
      </c>
      <c r="AE1640" s="1">
        <v>449490930</v>
      </c>
      <c r="AF1640" s="1">
        <v>321516764.27789903</v>
      </c>
      <c r="AG1640" s="1">
        <v>249590017.151039</v>
      </c>
      <c r="AH1640" s="1">
        <v>449490930</v>
      </c>
      <c r="AI1640" s="1">
        <v>281137806.65989202</v>
      </c>
      <c r="AJ1640" s="1">
        <v>249590017.151039</v>
      </c>
      <c r="AK1640" s="1">
        <v>1094909574.27</v>
      </c>
      <c r="AL1640" s="1">
        <v>1256592318.3571999</v>
      </c>
      <c r="AM1640" s="1">
        <v>1203081493.3571999</v>
      </c>
      <c r="AN1640" s="1">
        <v>1117276208.4189301</v>
      </c>
      <c r="AO1640" s="1">
        <v>1076897250.80093</v>
      </c>
      <c r="AP1640" s="1">
        <v>189610236.56999999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1284519810.8399999</v>
      </c>
      <c r="AW1640" s="1">
        <v>1446202554.9272001</v>
      </c>
      <c r="AX1640" s="1">
        <v>1392691729.9272001</v>
      </c>
      <c r="AY1640" s="1">
        <v>1306886444.98893</v>
      </c>
      <c r="AZ1640" s="1">
        <v>1266507487.37093</v>
      </c>
      <c r="BA1640" s="1">
        <v>1446202554.9272001</v>
      </c>
      <c r="BB1640" s="1">
        <v>1392691729.9272001</v>
      </c>
      <c r="BC1640" s="1">
        <v>1306886444.98893</v>
      </c>
      <c r="BD1640" s="1">
        <v>1266507487.37093</v>
      </c>
      <c r="BE1640" s="1">
        <v>1256592318.3571999</v>
      </c>
      <c r="BF1640" s="1">
        <v>1203081493.3571999</v>
      </c>
      <c r="BG1640" s="1">
        <v>1117276208.4189301</v>
      </c>
      <c r="BH1640" s="1">
        <v>1076897250.80093</v>
      </c>
      <c r="BI1640" s="1">
        <v>1256592318.3571999</v>
      </c>
      <c r="BJ1640" s="1">
        <v>1203081493.3571999</v>
      </c>
      <c r="BK1640" s="1">
        <v>1117276208.4189301</v>
      </c>
      <c r="BL1640" s="1">
        <v>1076897250.80093</v>
      </c>
      <c r="BM1640" s="1" t="s">
        <v>85</v>
      </c>
      <c r="BN1640" s="1" t="s">
        <v>85</v>
      </c>
      <c r="BO1640" s="1" t="s">
        <v>85</v>
      </c>
      <c r="BP1640" t="s">
        <v>85</v>
      </c>
    </row>
    <row r="1641" spans="1:68" x14ac:dyDescent="0.25">
      <c r="A1641">
        <v>2222</v>
      </c>
      <c r="B1641" t="s">
        <v>420</v>
      </c>
      <c r="C1641">
        <v>2021</v>
      </c>
      <c r="D1641" s="2">
        <v>29321</v>
      </c>
      <c r="E1641" s="26">
        <v>73031.05</v>
      </c>
      <c r="F1641" t="s">
        <v>91</v>
      </c>
      <c r="I1641" s="2">
        <v>142</v>
      </c>
      <c r="J1641" s="1">
        <v>1519707430</v>
      </c>
      <c r="K1641" s="1">
        <v>1043038826</v>
      </c>
      <c r="L1641" s="1">
        <v>59567380.759999998</v>
      </c>
      <c r="M1641" s="1">
        <v>195391930.5</v>
      </c>
      <c r="N1641" s="1">
        <v>14616188.029999999</v>
      </c>
      <c r="O1641" s="1">
        <v>69477648.5</v>
      </c>
      <c r="P1641" s="1">
        <v>47393839.020000003</v>
      </c>
      <c r="Q1641" s="1">
        <v>14191162</v>
      </c>
      <c r="R1641" s="1">
        <v>7848771</v>
      </c>
      <c r="S1641" s="1">
        <v>110305</v>
      </c>
      <c r="T1641" s="1">
        <v>54.58159036</v>
      </c>
      <c r="U1641" s="1">
        <v>3.367306304</v>
      </c>
      <c r="V1641" s="1">
        <v>12434042</v>
      </c>
      <c r="W1641" s="1">
        <v>34.08</v>
      </c>
      <c r="X1641" s="1">
        <v>0.95</v>
      </c>
      <c r="Y1641" s="1">
        <v>503001755</v>
      </c>
      <c r="Z1641" s="1">
        <v>403865782.26154101</v>
      </c>
      <c r="AA1641" s="1">
        <v>249590017.151039</v>
      </c>
      <c r="AB1641" s="1">
        <v>449490930</v>
      </c>
      <c r="AC1641" s="1">
        <v>403865782.26154101</v>
      </c>
      <c r="AD1641" s="1">
        <v>249590017.151039</v>
      </c>
      <c r="AE1641" s="1">
        <v>449490930</v>
      </c>
      <c r="AF1641" s="1">
        <v>318788584.52463198</v>
      </c>
      <c r="AG1641" s="1">
        <v>249590017.151039</v>
      </c>
      <c r="AH1641" s="1">
        <v>449490930</v>
      </c>
      <c r="AI1641" s="1">
        <v>278752256.17785102</v>
      </c>
      <c r="AJ1641" s="1">
        <v>249590017.151039</v>
      </c>
      <c r="AK1641" s="1">
        <v>1172083855.26</v>
      </c>
      <c r="AL1641" s="1">
        <v>1263418774.19258</v>
      </c>
      <c r="AM1641" s="1">
        <v>1209907949.19258</v>
      </c>
      <c r="AN1641" s="1">
        <v>1124830751.4556701</v>
      </c>
      <c r="AO1641" s="1">
        <v>1084794423.1088901</v>
      </c>
      <c r="AP1641" s="1">
        <v>210008118.53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1382091973.79</v>
      </c>
      <c r="AW1641" s="1">
        <v>1473426892.72258</v>
      </c>
      <c r="AX1641" s="1">
        <v>1419916067.72258</v>
      </c>
      <c r="AY1641" s="1">
        <v>1334838869.9856701</v>
      </c>
      <c r="AZ1641" s="1">
        <v>1294802541.63889</v>
      </c>
      <c r="BA1641" s="1">
        <v>1473426892.72258</v>
      </c>
      <c r="BB1641" s="1">
        <v>1419916067.72258</v>
      </c>
      <c r="BC1641" s="1">
        <v>1334838869.9856701</v>
      </c>
      <c r="BD1641" s="1">
        <v>1294802541.63889</v>
      </c>
      <c r="BE1641" s="1">
        <v>1263418774.19258</v>
      </c>
      <c r="BF1641" s="1">
        <v>1209907949.19258</v>
      </c>
      <c r="BG1641" s="1">
        <v>1124830751.4556701</v>
      </c>
      <c r="BH1641" s="1">
        <v>1084794423.1088901</v>
      </c>
      <c r="BI1641" s="1">
        <v>1263418774.19258</v>
      </c>
      <c r="BJ1641" s="1">
        <v>1209907949.19258</v>
      </c>
      <c r="BK1641" s="1">
        <v>1124830751.4556701</v>
      </c>
      <c r="BL1641" s="1">
        <v>1084794423.1088901</v>
      </c>
      <c r="BM1641" s="1" t="s">
        <v>85</v>
      </c>
      <c r="BN1641" s="1" t="s">
        <v>85</v>
      </c>
      <c r="BO1641" s="1" t="s">
        <v>85</v>
      </c>
      <c r="BP1641" t="s">
        <v>85</v>
      </c>
    </row>
    <row r="1642" spans="1:68" x14ac:dyDescent="0.25">
      <c r="A1642">
        <v>2224</v>
      </c>
      <c r="B1642" t="s">
        <v>421</v>
      </c>
      <c r="C1642">
        <v>2017</v>
      </c>
      <c r="D1642" s="2">
        <v>175155</v>
      </c>
      <c r="E1642" s="26">
        <v>92496.07</v>
      </c>
      <c r="F1642" t="s">
        <v>102</v>
      </c>
      <c r="G1642" t="s">
        <v>562</v>
      </c>
      <c r="H1642">
        <v>129</v>
      </c>
      <c r="I1642" s="2">
        <v>126</v>
      </c>
      <c r="J1642" s="1">
        <v>8055378450</v>
      </c>
      <c r="K1642" s="1">
        <v>3907000000</v>
      </c>
      <c r="L1642" s="1">
        <v>608000000</v>
      </c>
      <c r="M1642" s="1">
        <v>801000000</v>
      </c>
      <c r="N1642" s="1">
        <v>5490000</v>
      </c>
      <c r="O1642" s="1">
        <v>342271953.19999999</v>
      </c>
      <c r="P1642" s="1">
        <v>342271953.19999999</v>
      </c>
      <c r="Q1642" s="1">
        <v>170191763</v>
      </c>
      <c r="R1642" s="1">
        <v>72577833</v>
      </c>
      <c r="S1642" s="1">
        <v>701383</v>
      </c>
      <c r="T1642" s="1">
        <v>43.878250790000003</v>
      </c>
      <c r="U1642" s="1">
        <v>8.6852973030000005</v>
      </c>
      <c r="V1642" s="1">
        <v>1019740</v>
      </c>
      <c r="W1642" s="1">
        <v>18.95</v>
      </c>
      <c r="X1642" s="1">
        <v>0.95</v>
      </c>
      <c r="Y1642" s="1">
        <v>3004784025</v>
      </c>
      <c r="Z1642" s="1">
        <v>3239500562.1863599</v>
      </c>
      <c r="AA1642" s="1">
        <v>11980925.26</v>
      </c>
      <c r="AB1642" s="1">
        <v>2685126150</v>
      </c>
      <c r="AC1642" s="1">
        <v>3239500562.1863599</v>
      </c>
      <c r="AD1642" s="1">
        <v>11980925.26</v>
      </c>
      <c r="AE1642" s="1">
        <v>2685126150</v>
      </c>
      <c r="AF1642" s="1">
        <v>2554358775.37395</v>
      </c>
      <c r="AG1642" s="1">
        <v>11980925.26</v>
      </c>
      <c r="AH1642" s="1">
        <v>2685126150</v>
      </c>
      <c r="AI1642" s="1">
        <v>2231939110.9916401</v>
      </c>
      <c r="AJ1642" s="1">
        <v>11980925.26</v>
      </c>
      <c r="AK1642" s="1">
        <v>4857271953.1999998</v>
      </c>
      <c r="AL1642" s="1">
        <v>7206537465.6463604</v>
      </c>
      <c r="AM1642" s="1">
        <v>6886879590.6463604</v>
      </c>
      <c r="AN1642" s="1">
        <v>6201737803.83395</v>
      </c>
      <c r="AO1642" s="1">
        <v>5879318139.4516401</v>
      </c>
      <c r="AP1642" s="1">
        <v>806490000</v>
      </c>
      <c r="AQ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5663761953.1999998</v>
      </c>
      <c r="AW1642" s="1">
        <v>8013027465.6463604</v>
      </c>
      <c r="AX1642" s="1">
        <v>7693369590.6463604</v>
      </c>
      <c r="AY1642" s="1">
        <v>7008227803.83395</v>
      </c>
      <c r="AZ1642" s="1">
        <v>6685808139.4516401</v>
      </c>
      <c r="BA1642" s="1">
        <v>8013027465.6463604</v>
      </c>
      <c r="BB1642" s="1">
        <v>7693369590.6463604</v>
      </c>
      <c r="BC1642" s="1">
        <v>7008227803.83395</v>
      </c>
      <c r="BD1642" s="1">
        <v>6685808139.4516401</v>
      </c>
      <c r="BE1642" s="1">
        <v>7206537465.6463604</v>
      </c>
      <c r="BF1642" s="1">
        <v>6886879590.6463604</v>
      </c>
      <c r="BG1642" s="1">
        <v>6201737803.83395</v>
      </c>
      <c r="BH1642" s="1">
        <v>5879318139.4516401</v>
      </c>
      <c r="BI1642" s="1">
        <v>7206537465.6463604</v>
      </c>
      <c r="BJ1642" s="1">
        <v>6886879590.6463604</v>
      </c>
      <c r="BK1642" s="1">
        <v>6201737803.83395</v>
      </c>
      <c r="BL1642" s="1">
        <v>5879318139.4516401</v>
      </c>
      <c r="BM1642" s="1" t="s">
        <v>85</v>
      </c>
      <c r="BN1642" s="1" t="s">
        <v>85</v>
      </c>
      <c r="BO1642" s="1" t="s">
        <v>85</v>
      </c>
      <c r="BP1642" t="s">
        <v>85</v>
      </c>
    </row>
    <row r="1643" spans="1:68" x14ac:dyDescent="0.25">
      <c r="A1643">
        <v>2224</v>
      </c>
      <c r="B1643" t="s">
        <v>421</v>
      </c>
      <c r="C1643">
        <v>2018</v>
      </c>
      <c r="D1643" s="2">
        <v>178488</v>
      </c>
      <c r="E1643" s="26">
        <v>92496.07</v>
      </c>
      <c r="F1643" t="s">
        <v>102</v>
      </c>
      <c r="G1643" t="s">
        <v>562</v>
      </c>
      <c r="H1643">
        <v>129</v>
      </c>
      <c r="I1643" s="2">
        <v>126</v>
      </c>
      <c r="J1643" s="1">
        <v>8208663120</v>
      </c>
      <c r="K1643" s="1">
        <v>3762000000</v>
      </c>
      <c r="L1643" s="1">
        <v>642000000</v>
      </c>
      <c r="M1643" s="1">
        <v>929000000</v>
      </c>
      <c r="N1643" s="1">
        <v>0</v>
      </c>
      <c r="O1643" s="1">
        <v>342271953.19999999</v>
      </c>
      <c r="P1643" s="1">
        <v>342271953.19999999</v>
      </c>
      <c r="Q1643" s="1">
        <v>170191763</v>
      </c>
      <c r="R1643" s="1">
        <v>72577833</v>
      </c>
      <c r="S1643" s="1">
        <v>701383</v>
      </c>
      <c r="T1643" s="1">
        <v>43.499247420000003</v>
      </c>
      <c r="U1643" s="1">
        <v>7.0376291929999999</v>
      </c>
      <c r="V1643" s="1">
        <v>1019740</v>
      </c>
      <c r="W1643" s="1">
        <v>18.95</v>
      </c>
      <c r="X1643" s="1">
        <v>0.95</v>
      </c>
      <c r="Y1643" s="1">
        <v>3061961640</v>
      </c>
      <c r="Z1643" s="1">
        <v>3356280761.9491901</v>
      </c>
      <c r="AA1643" s="1">
        <v>11980925.26</v>
      </c>
      <c r="AB1643" s="1">
        <v>2736221040</v>
      </c>
      <c r="AC1643" s="1">
        <v>3356280761.9491901</v>
      </c>
      <c r="AD1643" s="1">
        <v>11980925.26</v>
      </c>
      <c r="AE1643" s="1">
        <v>2736221040</v>
      </c>
      <c r="AF1643" s="1">
        <v>2646440416.4565401</v>
      </c>
      <c r="AG1643" s="1">
        <v>11980925.26</v>
      </c>
      <c r="AH1643" s="1">
        <v>2736221040</v>
      </c>
      <c r="AI1643" s="1">
        <v>2312397900.9305902</v>
      </c>
      <c r="AJ1643" s="1">
        <v>11980925.26</v>
      </c>
      <c r="AK1643" s="1">
        <v>4746271953.1999998</v>
      </c>
      <c r="AL1643" s="1">
        <v>7414495280.4091902</v>
      </c>
      <c r="AM1643" s="1">
        <v>7088754680.4091902</v>
      </c>
      <c r="AN1643" s="1">
        <v>6378914334.9165497</v>
      </c>
      <c r="AO1643" s="1">
        <v>6044871819.3905897</v>
      </c>
      <c r="AP1643" s="1">
        <v>929000000</v>
      </c>
      <c r="AQ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5675271953.1999998</v>
      </c>
      <c r="AW1643" s="1">
        <v>8343495280.4091902</v>
      </c>
      <c r="AX1643" s="1">
        <v>8017754680.4091902</v>
      </c>
      <c r="AY1643" s="1">
        <v>7307914334.9165497</v>
      </c>
      <c r="AZ1643" s="1">
        <v>6973871819.3905897</v>
      </c>
      <c r="BA1643" s="1">
        <v>8208663120</v>
      </c>
      <c r="BB1643" s="1">
        <v>8017754680.4091902</v>
      </c>
      <c r="BC1643" s="1">
        <v>7307914334.9165497</v>
      </c>
      <c r="BD1643" s="1">
        <v>6973871819.3905897</v>
      </c>
      <c r="BE1643" s="1">
        <v>7414495280.4091902</v>
      </c>
      <c r="BF1643" s="1">
        <v>7088754680.4091902</v>
      </c>
      <c r="BG1643" s="1">
        <v>6378914334.9165497</v>
      </c>
      <c r="BH1643" s="1">
        <v>6044871819.3905897</v>
      </c>
      <c r="BI1643" s="1">
        <v>7279663120</v>
      </c>
      <c r="BJ1643" s="1">
        <v>7088754680.4091902</v>
      </c>
      <c r="BK1643" s="1">
        <v>6378914334.9165497</v>
      </c>
      <c r="BL1643" s="1">
        <v>6044871819.3905897</v>
      </c>
      <c r="BM1643" s="1" t="s">
        <v>121</v>
      </c>
      <c r="BN1643" s="1" t="s">
        <v>85</v>
      </c>
      <c r="BO1643" s="1" t="s">
        <v>85</v>
      </c>
      <c r="BP1643" t="s">
        <v>85</v>
      </c>
    </row>
    <row r="1644" spans="1:68" x14ac:dyDescent="0.25">
      <c r="A1644">
        <v>2224</v>
      </c>
      <c r="B1644" t="s">
        <v>421</v>
      </c>
      <c r="C1644">
        <v>2019</v>
      </c>
      <c r="D1644" s="2">
        <v>177586</v>
      </c>
      <c r="E1644" s="26">
        <v>92496.07</v>
      </c>
      <c r="F1644" t="s">
        <v>102</v>
      </c>
      <c r="G1644" t="s">
        <v>562</v>
      </c>
      <c r="H1644">
        <v>129</v>
      </c>
      <c r="I1644" s="2">
        <v>126</v>
      </c>
      <c r="J1644" s="1">
        <v>8167180140</v>
      </c>
      <c r="K1644" s="1">
        <v>3820000000</v>
      </c>
      <c r="L1644" s="1">
        <v>615000000</v>
      </c>
      <c r="M1644" s="1">
        <v>926000000</v>
      </c>
      <c r="N1644" s="1">
        <v>450000</v>
      </c>
      <c r="O1644" s="1">
        <v>342271953.19999999</v>
      </c>
      <c r="P1644" s="1">
        <v>342271953.19999999</v>
      </c>
      <c r="Q1644" s="1">
        <v>170191763</v>
      </c>
      <c r="R1644" s="1">
        <v>72577833</v>
      </c>
      <c r="S1644" s="1">
        <v>701383</v>
      </c>
      <c r="T1644" s="1">
        <v>44.725916499999997</v>
      </c>
      <c r="U1644" s="1">
        <v>9.1038239779999994</v>
      </c>
      <c r="V1644" s="1">
        <v>1019740</v>
      </c>
      <c r="W1644" s="1">
        <v>18.95</v>
      </c>
      <c r="X1644" s="1">
        <v>0.95</v>
      </c>
      <c r="Y1644" s="1">
        <v>3046487830</v>
      </c>
      <c r="Z1644" s="1">
        <v>3279002678.5873599</v>
      </c>
      <c r="AA1644" s="1">
        <v>11980925.26</v>
      </c>
      <c r="AB1644" s="1">
        <v>2722393380</v>
      </c>
      <c r="AC1644" s="1">
        <v>3279002678.5873599</v>
      </c>
      <c r="AD1644" s="1">
        <v>11980925.26</v>
      </c>
      <c r="AE1644" s="1">
        <v>2722393380</v>
      </c>
      <c r="AF1644" s="1">
        <v>2585506347.58077</v>
      </c>
      <c r="AG1644" s="1">
        <v>11980925.26</v>
      </c>
      <c r="AH1644" s="1">
        <v>2722393380</v>
      </c>
      <c r="AI1644" s="1">
        <v>2259155132.98943</v>
      </c>
      <c r="AJ1644" s="1">
        <v>11980925.26</v>
      </c>
      <c r="AK1644" s="1">
        <v>4777271953.1999998</v>
      </c>
      <c r="AL1644" s="1">
        <v>7294743387.0473604</v>
      </c>
      <c r="AM1644" s="1">
        <v>6970648937.0473604</v>
      </c>
      <c r="AN1644" s="1">
        <v>6277152606.0407696</v>
      </c>
      <c r="AO1644" s="1">
        <v>5950801391.4494305</v>
      </c>
      <c r="AP1644" s="1">
        <v>926450000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5703721953.1999998</v>
      </c>
      <c r="AW1644" s="1">
        <v>8221193387.0473604</v>
      </c>
      <c r="AX1644" s="1">
        <v>7897098937.0473604</v>
      </c>
      <c r="AY1644" s="1">
        <v>7203602606.0407696</v>
      </c>
      <c r="AZ1644" s="1">
        <v>6877251391.4494305</v>
      </c>
      <c r="BA1644" s="1">
        <v>8167180140</v>
      </c>
      <c r="BB1644" s="1">
        <v>7897098937.0473604</v>
      </c>
      <c r="BC1644" s="1">
        <v>7203602606.0407696</v>
      </c>
      <c r="BD1644" s="1">
        <v>6877251391.4494305</v>
      </c>
      <c r="BE1644" s="1">
        <v>7294743387.0473604</v>
      </c>
      <c r="BF1644" s="1">
        <v>6970648937.0473604</v>
      </c>
      <c r="BG1644" s="1">
        <v>6277152606.0407696</v>
      </c>
      <c r="BH1644" s="1">
        <v>5950801391.4494305</v>
      </c>
      <c r="BI1644" s="1">
        <v>7240730140</v>
      </c>
      <c r="BJ1644" s="1">
        <v>6970648937.0473604</v>
      </c>
      <c r="BK1644" s="1">
        <v>6277152606.0407696</v>
      </c>
      <c r="BL1644" s="1">
        <v>5950801391.4494305</v>
      </c>
      <c r="BM1644" s="1" t="s">
        <v>121</v>
      </c>
      <c r="BN1644" s="1" t="s">
        <v>85</v>
      </c>
      <c r="BO1644" s="1" t="s">
        <v>85</v>
      </c>
      <c r="BP1644" t="s">
        <v>85</v>
      </c>
    </row>
    <row r="1645" spans="1:68" x14ac:dyDescent="0.25">
      <c r="A1645">
        <v>2224</v>
      </c>
      <c r="B1645" t="s">
        <v>421</v>
      </c>
      <c r="C1645">
        <v>2020</v>
      </c>
      <c r="D1645" s="2">
        <v>173648</v>
      </c>
      <c r="E1645" s="26">
        <v>92496.07</v>
      </c>
      <c r="F1645" t="s">
        <v>102</v>
      </c>
      <c r="G1645" t="s">
        <v>562</v>
      </c>
      <c r="H1645">
        <v>129</v>
      </c>
      <c r="I1645" s="2">
        <v>126</v>
      </c>
      <c r="J1645" s="1">
        <v>7986071520</v>
      </c>
      <c r="K1645" s="1">
        <v>4256000000</v>
      </c>
      <c r="L1645" s="1">
        <v>728720000</v>
      </c>
      <c r="M1645" s="1">
        <v>857000000</v>
      </c>
      <c r="N1645" s="1">
        <v>205000</v>
      </c>
      <c r="O1645" s="1">
        <v>342271953.19999999</v>
      </c>
      <c r="P1645" s="1">
        <v>342271953.19999999</v>
      </c>
      <c r="Q1645" s="1">
        <v>170191763</v>
      </c>
      <c r="R1645" s="1">
        <v>72577833</v>
      </c>
      <c r="S1645" s="1">
        <v>701383</v>
      </c>
      <c r="T1645" s="1">
        <v>46.773128020000001</v>
      </c>
      <c r="U1645" s="1">
        <v>2.9128760909999998</v>
      </c>
      <c r="V1645" s="1">
        <v>1019740</v>
      </c>
      <c r="W1645" s="1">
        <v>18.95</v>
      </c>
      <c r="X1645" s="1">
        <v>0.95</v>
      </c>
      <c r="Y1645" s="1">
        <v>2978931440</v>
      </c>
      <c r="Z1645" s="1">
        <v>4037322722.4056602</v>
      </c>
      <c r="AA1645" s="1">
        <v>11980925.26</v>
      </c>
      <c r="AB1645" s="1">
        <v>2662023840</v>
      </c>
      <c r="AC1645" s="1">
        <v>4037322722.4056602</v>
      </c>
      <c r="AD1645" s="1">
        <v>11980925.26</v>
      </c>
      <c r="AE1645" s="1">
        <v>2662023840</v>
      </c>
      <c r="AF1645" s="1">
        <v>3183444647.41608</v>
      </c>
      <c r="AG1645" s="1">
        <v>11980925.26</v>
      </c>
      <c r="AH1645" s="1">
        <v>2662023840</v>
      </c>
      <c r="AI1645" s="1">
        <v>2781619670.9503899</v>
      </c>
      <c r="AJ1645" s="1">
        <v>11980925.26</v>
      </c>
      <c r="AK1645" s="1">
        <v>5326991953.1999998</v>
      </c>
      <c r="AL1645" s="1">
        <v>8099227040.8656597</v>
      </c>
      <c r="AM1645" s="1">
        <v>7782319440.8656597</v>
      </c>
      <c r="AN1645" s="1">
        <v>6928441365.8760796</v>
      </c>
      <c r="AO1645" s="1">
        <v>6526616389.4103899</v>
      </c>
      <c r="AP1645" s="1">
        <v>857205000</v>
      </c>
      <c r="AQ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6184196953.1999998</v>
      </c>
      <c r="AW1645" s="1">
        <v>8956432040.8656693</v>
      </c>
      <c r="AX1645" s="1">
        <v>8639524440.8656693</v>
      </c>
      <c r="AY1645" s="1">
        <v>7785646365.8760796</v>
      </c>
      <c r="AZ1645" s="1">
        <v>7383821389.4103899</v>
      </c>
      <c r="BA1645" s="1">
        <v>7986071520</v>
      </c>
      <c r="BB1645" s="1">
        <v>7986071520</v>
      </c>
      <c r="BC1645" s="1">
        <v>7785646365.8760796</v>
      </c>
      <c r="BD1645" s="1">
        <v>7383821389.4103899</v>
      </c>
      <c r="BE1645" s="1">
        <v>8099227040.8656597</v>
      </c>
      <c r="BF1645" s="1">
        <v>7782319440.8656597</v>
      </c>
      <c r="BG1645" s="1">
        <v>6928441365.8760796</v>
      </c>
      <c r="BH1645" s="1">
        <v>6526616389.4103899</v>
      </c>
      <c r="BI1645" s="1">
        <v>7128866520</v>
      </c>
      <c r="BJ1645" s="1">
        <v>7128866520</v>
      </c>
      <c r="BK1645" s="1">
        <v>6928441365.8760796</v>
      </c>
      <c r="BL1645" s="1">
        <v>6526616389.4103899</v>
      </c>
      <c r="BM1645" s="1" t="s">
        <v>121</v>
      </c>
      <c r="BN1645" s="1" t="s">
        <v>121</v>
      </c>
      <c r="BO1645" s="1" t="s">
        <v>85</v>
      </c>
      <c r="BP1645" t="s">
        <v>85</v>
      </c>
    </row>
    <row r="1646" spans="1:68" x14ac:dyDescent="0.25">
      <c r="A1646">
        <v>2224</v>
      </c>
      <c r="B1646" t="s">
        <v>421</v>
      </c>
      <c r="C1646">
        <v>2021</v>
      </c>
      <c r="D1646" s="2">
        <v>173648</v>
      </c>
      <c r="E1646" s="26">
        <v>92496.07</v>
      </c>
      <c r="F1646" t="s">
        <v>102</v>
      </c>
      <c r="G1646" t="s">
        <v>562</v>
      </c>
      <c r="H1646">
        <v>129</v>
      </c>
      <c r="I1646" s="2">
        <v>126</v>
      </c>
      <c r="J1646" s="1">
        <v>7986071520</v>
      </c>
      <c r="K1646" s="1">
        <v>3792873000</v>
      </c>
      <c r="L1646" s="1">
        <v>483021000</v>
      </c>
      <c r="M1646" s="1">
        <v>871635000</v>
      </c>
      <c r="N1646" s="1">
        <v>0</v>
      </c>
      <c r="O1646" s="1">
        <v>342271953.19999999</v>
      </c>
      <c r="P1646" s="1">
        <v>342271953.19999999</v>
      </c>
      <c r="Q1646" s="1">
        <v>170191763</v>
      </c>
      <c r="R1646" s="1">
        <v>72577833</v>
      </c>
      <c r="S1646" s="1">
        <v>701383</v>
      </c>
      <c r="T1646" s="1">
        <v>46.176858920000001</v>
      </c>
      <c r="U1646" s="1">
        <v>7.6485724099999999</v>
      </c>
      <c r="V1646" s="1">
        <v>1019740</v>
      </c>
      <c r="W1646" s="1">
        <v>18.95</v>
      </c>
      <c r="X1646" s="1">
        <v>0.95</v>
      </c>
      <c r="Y1646" s="1">
        <v>2978931440</v>
      </c>
      <c r="Z1646" s="1">
        <v>3546516942.81148</v>
      </c>
      <c r="AA1646" s="1">
        <v>11980925.26</v>
      </c>
      <c r="AB1646" s="1">
        <v>2662023840</v>
      </c>
      <c r="AC1646" s="1">
        <v>3546516942.81148</v>
      </c>
      <c r="AD1646" s="1">
        <v>11980925.26</v>
      </c>
      <c r="AE1646" s="1">
        <v>2662023840</v>
      </c>
      <c r="AF1646" s="1">
        <v>2796442383.9361501</v>
      </c>
      <c r="AG1646" s="1">
        <v>11980925.26</v>
      </c>
      <c r="AH1646" s="1">
        <v>2662023840</v>
      </c>
      <c r="AI1646" s="1">
        <v>2443466120.9359899</v>
      </c>
      <c r="AJ1646" s="1">
        <v>11980925.26</v>
      </c>
      <c r="AK1646" s="1">
        <v>4618165953.1999998</v>
      </c>
      <c r="AL1646" s="1">
        <v>7362722261.2714796</v>
      </c>
      <c r="AM1646" s="1">
        <v>7045814661.2714796</v>
      </c>
      <c r="AN1646" s="1">
        <v>6295740102.3961496</v>
      </c>
      <c r="AO1646" s="1">
        <v>5942763839.3959799</v>
      </c>
      <c r="AP1646" s="1">
        <v>871635000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5489800953.1999998</v>
      </c>
      <c r="AW1646" s="1">
        <v>8234357261.2714796</v>
      </c>
      <c r="AX1646" s="1">
        <v>7917449661.2714796</v>
      </c>
      <c r="AY1646" s="1">
        <v>7167375102.3961496</v>
      </c>
      <c r="AZ1646" s="1">
        <v>6814398839.3959799</v>
      </c>
      <c r="BA1646" s="1">
        <v>7986071520</v>
      </c>
      <c r="BB1646" s="1">
        <v>7917449661.2714796</v>
      </c>
      <c r="BC1646" s="1">
        <v>7167375102.3961496</v>
      </c>
      <c r="BD1646" s="1">
        <v>6814398839.3959799</v>
      </c>
      <c r="BE1646" s="1">
        <v>7362722261.2714796</v>
      </c>
      <c r="BF1646" s="1">
        <v>7045814661.2714796</v>
      </c>
      <c r="BG1646" s="1">
        <v>6295740102.3961496</v>
      </c>
      <c r="BH1646" s="1">
        <v>5942763839.3959799</v>
      </c>
      <c r="BI1646" s="1">
        <v>7114436520</v>
      </c>
      <c r="BJ1646" s="1">
        <v>7045814661.2714796</v>
      </c>
      <c r="BK1646" s="1">
        <v>6295740102.3961496</v>
      </c>
      <c r="BL1646" s="1">
        <v>5942763839.3959799</v>
      </c>
      <c r="BM1646" s="1" t="s">
        <v>121</v>
      </c>
      <c r="BN1646" s="1" t="s">
        <v>85</v>
      </c>
      <c r="BO1646" s="1" t="s">
        <v>85</v>
      </c>
      <c r="BP1646" t="s">
        <v>85</v>
      </c>
    </row>
    <row r="1647" spans="1:68" x14ac:dyDescent="0.25">
      <c r="A1647">
        <v>2237</v>
      </c>
      <c r="B1647" t="s">
        <v>422</v>
      </c>
      <c r="C1647">
        <v>2017</v>
      </c>
      <c r="D1647" s="2">
        <v>10509</v>
      </c>
      <c r="E1647" s="26">
        <v>122098.01</v>
      </c>
      <c r="F1647" t="s">
        <v>89</v>
      </c>
      <c r="I1647" s="2">
        <v>154</v>
      </c>
      <c r="J1647" s="1">
        <v>590710890</v>
      </c>
      <c r="K1647" s="1">
        <v>233847383</v>
      </c>
      <c r="L1647" s="1">
        <v>63521532</v>
      </c>
      <c r="M1647" s="1">
        <v>85172212</v>
      </c>
      <c r="N1647" s="1">
        <v>2597702</v>
      </c>
      <c r="O1647" s="1">
        <v>23935343.030000001</v>
      </c>
      <c r="P1647" s="1">
        <v>23935343.030000001</v>
      </c>
      <c r="Q1647" s="1">
        <v>9445084</v>
      </c>
      <c r="R1647" s="1">
        <v>6664613</v>
      </c>
      <c r="S1647" s="1">
        <v>65109</v>
      </c>
      <c r="T1647" s="1">
        <v>40.799966169999998</v>
      </c>
      <c r="U1647" s="1">
        <v>9.3793100030000005</v>
      </c>
      <c r="V1647" s="1">
        <v>82197</v>
      </c>
      <c r="W1647" s="1">
        <v>16.88</v>
      </c>
      <c r="X1647" s="1">
        <v>1.01</v>
      </c>
      <c r="Y1647" s="1">
        <v>180281895</v>
      </c>
      <c r="Z1647" s="1">
        <v>169239787.46542501</v>
      </c>
      <c r="AA1647" s="1">
        <v>860240.92319999996</v>
      </c>
      <c r="AB1647" s="1">
        <v>161102970</v>
      </c>
      <c r="AC1647" s="1">
        <v>169239787.46542501</v>
      </c>
      <c r="AD1647" s="1">
        <v>860240.92319999996</v>
      </c>
      <c r="AE1647" s="1">
        <v>161102970</v>
      </c>
      <c r="AF1647" s="1">
        <v>133545862.49745999</v>
      </c>
      <c r="AG1647" s="1">
        <v>860240.92319999996</v>
      </c>
      <c r="AH1647" s="1">
        <v>161102970</v>
      </c>
      <c r="AI1647" s="1">
        <v>116748721.33606499</v>
      </c>
      <c r="AJ1647" s="1">
        <v>860240.92319999996</v>
      </c>
      <c r="AK1647" s="1">
        <v>321304258.02999997</v>
      </c>
      <c r="AL1647" s="1">
        <v>437838798.418625</v>
      </c>
      <c r="AM1647" s="1">
        <v>418659873.418625</v>
      </c>
      <c r="AN1647" s="1">
        <v>382965948.45065999</v>
      </c>
      <c r="AO1647" s="1">
        <v>366168807.28926498</v>
      </c>
      <c r="AP1647" s="1">
        <v>87769914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409074172.02999997</v>
      </c>
      <c r="AW1647" s="1">
        <v>525608712.418625</v>
      </c>
      <c r="AX1647" s="1">
        <v>506429787.418625</v>
      </c>
      <c r="AY1647" s="1">
        <v>470735862.45065999</v>
      </c>
      <c r="AZ1647" s="1">
        <v>453938721.28926498</v>
      </c>
      <c r="BA1647" s="1">
        <v>525608712.418625</v>
      </c>
      <c r="BB1647" s="1">
        <v>506429787.418625</v>
      </c>
      <c r="BC1647" s="1">
        <v>470735862.45065999</v>
      </c>
      <c r="BD1647" s="1">
        <v>453938721.28926498</v>
      </c>
      <c r="BE1647" s="1">
        <v>437838798.418625</v>
      </c>
      <c r="BF1647" s="1">
        <v>418659873.418625</v>
      </c>
      <c r="BG1647" s="1">
        <v>382965948.45065999</v>
      </c>
      <c r="BH1647" s="1">
        <v>366168807.28926498</v>
      </c>
      <c r="BI1647" s="1">
        <v>437838798.418625</v>
      </c>
      <c r="BJ1647" s="1">
        <v>418659873.418625</v>
      </c>
      <c r="BK1647" s="1">
        <v>382965948.45065999</v>
      </c>
      <c r="BL1647" s="1">
        <v>366168807.28926498</v>
      </c>
      <c r="BM1647" s="1" t="s">
        <v>85</v>
      </c>
      <c r="BN1647" s="1" t="s">
        <v>85</v>
      </c>
      <c r="BO1647" s="1" t="s">
        <v>85</v>
      </c>
      <c r="BP1647" t="s">
        <v>85</v>
      </c>
    </row>
    <row r="1648" spans="1:68" x14ac:dyDescent="0.25">
      <c r="A1648">
        <v>2237</v>
      </c>
      <c r="B1648" t="s">
        <v>422</v>
      </c>
      <c r="C1648">
        <v>2018</v>
      </c>
      <c r="D1648" s="2">
        <v>10509</v>
      </c>
      <c r="E1648" s="26">
        <v>122098.01</v>
      </c>
      <c r="F1648" t="s">
        <v>89</v>
      </c>
      <c r="I1648" s="2">
        <v>154</v>
      </c>
      <c r="J1648" s="1">
        <v>590710890</v>
      </c>
      <c r="K1648" s="1">
        <v>231826162</v>
      </c>
      <c r="L1648" s="1">
        <v>69810782</v>
      </c>
      <c r="M1648" s="1">
        <v>84930786</v>
      </c>
      <c r="N1648" s="1">
        <v>3029601</v>
      </c>
      <c r="O1648" s="1">
        <v>23935343.030000001</v>
      </c>
      <c r="P1648" s="1">
        <v>23935343.030000001</v>
      </c>
      <c r="Q1648" s="1">
        <v>9445084</v>
      </c>
      <c r="R1648" s="1">
        <v>6664613</v>
      </c>
      <c r="S1648" s="1">
        <v>65109</v>
      </c>
      <c r="T1648" s="1">
        <v>39.471791580000001</v>
      </c>
      <c r="U1648" s="1">
        <v>7.2049968289999997</v>
      </c>
      <c r="V1648" s="1">
        <v>82197</v>
      </c>
      <c r="W1648" s="1">
        <v>16.88</v>
      </c>
      <c r="X1648" s="1">
        <v>1.01</v>
      </c>
      <c r="Y1648" s="1">
        <v>180281895</v>
      </c>
      <c r="Z1648" s="1">
        <v>173797308.90486699</v>
      </c>
      <c r="AA1648" s="1">
        <v>860240.92319999996</v>
      </c>
      <c r="AB1648" s="1">
        <v>161102970</v>
      </c>
      <c r="AC1648" s="1">
        <v>173797308.90486699</v>
      </c>
      <c r="AD1648" s="1">
        <v>860240.92319999996</v>
      </c>
      <c r="AE1648" s="1">
        <v>161102970</v>
      </c>
      <c r="AF1648" s="1">
        <v>137142168.90150401</v>
      </c>
      <c r="AG1648" s="1">
        <v>860240.92319999996</v>
      </c>
      <c r="AH1648" s="1">
        <v>161102970</v>
      </c>
      <c r="AI1648" s="1">
        <v>119892691.252863</v>
      </c>
      <c r="AJ1648" s="1">
        <v>860240.92319999996</v>
      </c>
      <c r="AK1648" s="1">
        <v>325572287.02999997</v>
      </c>
      <c r="AL1648" s="1">
        <v>448685569.85806698</v>
      </c>
      <c r="AM1648" s="1">
        <v>429506644.85806698</v>
      </c>
      <c r="AN1648" s="1">
        <v>392851504.85470498</v>
      </c>
      <c r="AO1648" s="1">
        <v>375602027.20606297</v>
      </c>
      <c r="AP1648" s="1">
        <v>87960387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413532674.02999997</v>
      </c>
      <c r="AW1648" s="1">
        <v>536645956.85806698</v>
      </c>
      <c r="AX1648" s="1">
        <v>517467031.85806698</v>
      </c>
      <c r="AY1648" s="1">
        <v>480811891.85470498</v>
      </c>
      <c r="AZ1648" s="1">
        <v>463562414.20606297</v>
      </c>
      <c r="BA1648" s="1">
        <v>536645956.85806698</v>
      </c>
      <c r="BB1648" s="1">
        <v>517467031.85806698</v>
      </c>
      <c r="BC1648" s="1">
        <v>480811891.85470498</v>
      </c>
      <c r="BD1648" s="1">
        <v>463562414.20606297</v>
      </c>
      <c r="BE1648" s="1">
        <v>448685569.85806698</v>
      </c>
      <c r="BF1648" s="1">
        <v>429506644.85806698</v>
      </c>
      <c r="BG1648" s="1">
        <v>392851504.85470498</v>
      </c>
      <c r="BH1648" s="1">
        <v>375602027.20606297</v>
      </c>
      <c r="BI1648" s="1">
        <v>448685569.85806698</v>
      </c>
      <c r="BJ1648" s="1">
        <v>429506644.85806698</v>
      </c>
      <c r="BK1648" s="1">
        <v>392851504.85470498</v>
      </c>
      <c r="BL1648" s="1">
        <v>375602027.20606297</v>
      </c>
      <c r="BM1648" s="1" t="s">
        <v>85</v>
      </c>
      <c r="BN1648" s="1" t="s">
        <v>85</v>
      </c>
      <c r="BO1648" s="1" t="s">
        <v>85</v>
      </c>
      <c r="BP1648" t="s">
        <v>85</v>
      </c>
    </row>
    <row r="1649" spans="1:68" x14ac:dyDescent="0.25">
      <c r="A1649">
        <v>2237</v>
      </c>
      <c r="B1649" t="s">
        <v>422</v>
      </c>
      <c r="C1649">
        <v>2019</v>
      </c>
      <c r="D1649" s="2">
        <v>10709</v>
      </c>
      <c r="E1649" s="26">
        <v>122098.01</v>
      </c>
      <c r="F1649" t="s">
        <v>89</v>
      </c>
      <c r="I1649" s="2">
        <v>154</v>
      </c>
      <c r="J1649" s="1">
        <v>601952890</v>
      </c>
      <c r="K1649" s="1">
        <v>222089901</v>
      </c>
      <c r="L1649" s="1">
        <v>69567066</v>
      </c>
      <c r="M1649" s="1">
        <v>87114072</v>
      </c>
      <c r="N1649" s="1">
        <v>3320638</v>
      </c>
      <c r="O1649" s="1">
        <v>23935343.030000001</v>
      </c>
      <c r="P1649" s="1">
        <v>23935343.030000001</v>
      </c>
      <c r="Q1649" s="1">
        <v>9445084</v>
      </c>
      <c r="R1649" s="1">
        <v>6664613</v>
      </c>
      <c r="S1649" s="1">
        <v>65109</v>
      </c>
      <c r="T1649" s="1">
        <v>38.833308289999998</v>
      </c>
      <c r="U1649" s="1">
        <v>10.702498029999999</v>
      </c>
      <c r="V1649" s="1">
        <v>82197</v>
      </c>
      <c r="W1649" s="1">
        <v>16.88</v>
      </c>
      <c r="X1649" s="1">
        <v>1.01</v>
      </c>
      <c r="Y1649" s="1">
        <v>183712895</v>
      </c>
      <c r="Z1649" s="1">
        <v>151519825.82186601</v>
      </c>
      <c r="AA1649" s="1">
        <v>860240.92319999996</v>
      </c>
      <c r="AB1649" s="1">
        <v>164168970</v>
      </c>
      <c r="AC1649" s="1">
        <v>151519825.82186601</v>
      </c>
      <c r="AD1649" s="1">
        <v>860240.92319999996</v>
      </c>
      <c r="AE1649" s="1">
        <v>164168970</v>
      </c>
      <c r="AF1649" s="1">
        <v>119563172.040617</v>
      </c>
      <c r="AG1649" s="1">
        <v>860240.92319999996</v>
      </c>
      <c r="AH1649" s="1">
        <v>164168970</v>
      </c>
      <c r="AI1649" s="1">
        <v>104524746.731794</v>
      </c>
      <c r="AJ1649" s="1">
        <v>860240.92319999996</v>
      </c>
      <c r="AK1649" s="1">
        <v>315592310.02999997</v>
      </c>
      <c r="AL1649" s="1">
        <v>429595370.77506602</v>
      </c>
      <c r="AM1649" s="1">
        <v>410051445.77506602</v>
      </c>
      <c r="AN1649" s="1">
        <v>378094791.99381697</v>
      </c>
      <c r="AO1649" s="1">
        <v>363056366.68499398</v>
      </c>
      <c r="AP1649" s="1">
        <v>90434710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406027020.02999997</v>
      </c>
      <c r="AW1649" s="1">
        <v>520030080.77506602</v>
      </c>
      <c r="AX1649" s="1">
        <v>500486155.77506602</v>
      </c>
      <c r="AY1649" s="1">
        <v>468529501.99381697</v>
      </c>
      <c r="AZ1649" s="1">
        <v>453491076.68499398</v>
      </c>
      <c r="BA1649" s="1">
        <v>520030080.77506602</v>
      </c>
      <c r="BB1649" s="1">
        <v>500486155.77506602</v>
      </c>
      <c r="BC1649" s="1">
        <v>468529501.99381697</v>
      </c>
      <c r="BD1649" s="1">
        <v>453491076.68499398</v>
      </c>
      <c r="BE1649" s="1">
        <v>429595370.77506602</v>
      </c>
      <c r="BF1649" s="1">
        <v>410051445.77506602</v>
      </c>
      <c r="BG1649" s="1">
        <v>378094791.99381697</v>
      </c>
      <c r="BH1649" s="1">
        <v>363056366.68499398</v>
      </c>
      <c r="BI1649" s="1">
        <v>429595370.77506602</v>
      </c>
      <c r="BJ1649" s="1">
        <v>410051445.77506602</v>
      </c>
      <c r="BK1649" s="1">
        <v>378094791.99381697</v>
      </c>
      <c r="BL1649" s="1">
        <v>363056366.68499398</v>
      </c>
      <c r="BM1649" s="1" t="s">
        <v>85</v>
      </c>
      <c r="BN1649" s="1" t="s">
        <v>85</v>
      </c>
      <c r="BO1649" s="1" t="s">
        <v>85</v>
      </c>
      <c r="BP1649" t="s">
        <v>85</v>
      </c>
    </row>
    <row r="1650" spans="1:68" x14ac:dyDescent="0.25">
      <c r="A1650">
        <v>2237</v>
      </c>
      <c r="B1650" t="s">
        <v>422</v>
      </c>
      <c r="C1650">
        <v>2020</v>
      </c>
      <c r="D1650" s="2">
        <v>10709</v>
      </c>
      <c r="E1650" s="26">
        <v>122098.01</v>
      </c>
      <c r="F1650" t="s">
        <v>89</v>
      </c>
      <c r="I1650" s="2">
        <v>154</v>
      </c>
      <c r="J1650" s="1">
        <v>601952890</v>
      </c>
      <c r="K1650" s="1">
        <v>243852768</v>
      </c>
      <c r="L1650" s="1">
        <v>66635839</v>
      </c>
      <c r="M1650" s="1">
        <v>68405361</v>
      </c>
      <c r="N1650" s="1">
        <v>12611573</v>
      </c>
      <c r="O1650" s="1">
        <v>23935343.030000001</v>
      </c>
      <c r="P1650" s="1">
        <v>23935343.030000001</v>
      </c>
      <c r="Q1650" s="1">
        <v>9445084</v>
      </c>
      <c r="R1650" s="1">
        <v>6664613</v>
      </c>
      <c r="S1650" s="1">
        <v>65109</v>
      </c>
      <c r="T1650" s="1">
        <v>39.696116170000003</v>
      </c>
      <c r="U1650" s="1">
        <v>3.976142614</v>
      </c>
      <c r="V1650" s="1">
        <v>82197</v>
      </c>
      <c r="W1650" s="1">
        <v>16.88</v>
      </c>
      <c r="X1650" s="1">
        <v>1.01</v>
      </c>
      <c r="Y1650" s="1">
        <v>183712895</v>
      </c>
      <c r="Z1650" s="1">
        <v>192397023.81636199</v>
      </c>
      <c r="AA1650" s="1">
        <v>860240.92319999996</v>
      </c>
      <c r="AB1650" s="1">
        <v>164168970</v>
      </c>
      <c r="AC1650" s="1">
        <v>192397023.81636199</v>
      </c>
      <c r="AD1650" s="1">
        <v>860240.92319999996</v>
      </c>
      <c r="AE1650" s="1">
        <v>164168970</v>
      </c>
      <c r="AF1650" s="1">
        <v>151819066.14453599</v>
      </c>
      <c r="AG1650" s="1">
        <v>860240.92319999996</v>
      </c>
      <c r="AH1650" s="1">
        <v>164168970</v>
      </c>
      <c r="AI1650" s="1">
        <v>132723556.65191101</v>
      </c>
      <c r="AJ1650" s="1">
        <v>860240.92319999996</v>
      </c>
      <c r="AK1650" s="1">
        <v>334423950.02999997</v>
      </c>
      <c r="AL1650" s="1">
        <v>467541341.76956201</v>
      </c>
      <c r="AM1650" s="1">
        <v>447997416.76956201</v>
      </c>
      <c r="AN1650" s="1">
        <v>407419459.097736</v>
      </c>
      <c r="AO1650" s="1">
        <v>388323949.605111</v>
      </c>
      <c r="AP1650" s="1">
        <v>81016934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415440884.02999997</v>
      </c>
      <c r="AW1650" s="1">
        <v>548558275.76956201</v>
      </c>
      <c r="AX1650" s="1">
        <v>529014350.76956201</v>
      </c>
      <c r="AY1650" s="1">
        <v>488436393.097736</v>
      </c>
      <c r="AZ1650" s="1">
        <v>469340883.605111</v>
      </c>
      <c r="BA1650" s="1">
        <v>548558275.76956201</v>
      </c>
      <c r="BB1650" s="1">
        <v>529014350.76956201</v>
      </c>
      <c r="BC1650" s="1">
        <v>488436393.097736</v>
      </c>
      <c r="BD1650" s="1">
        <v>469340883.605111</v>
      </c>
      <c r="BE1650" s="1">
        <v>467541341.76956201</v>
      </c>
      <c r="BF1650" s="1">
        <v>447997416.76956201</v>
      </c>
      <c r="BG1650" s="1">
        <v>407419459.097736</v>
      </c>
      <c r="BH1650" s="1">
        <v>388323949.605111</v>
      </c>
      <c r="BI1650" s="1">
        <v>467541341.76956201</v>
      </c>
      <c r="BJ1650" s="1">
        <v>447997416.76956201</v>
      </c>
      <c r="BK1650" s="1">
        <v>407419459.097736</v>
      </c>
      <c r="BL1650" s="1">
        <v>388323949.605111</v>
      </c>
      <c r="BM1650" s="1" t="s">
        <v>85</v>
      </c>
      <c r="BN1650" s="1" t="s">
        <v>85</v>
      </c>
      <c r="BO1650" s="1" t="s">
        <v>85</v>
      </c>
      <c r="BP1650" t="s">
        <v>85</v>
      </c>
    </row>
    <row r="1651" spans="1:68" x14ac:dyDescent="0.25">
      <c r="A1651">
        <v>2237</v>
      </c>
      <c r="B1651" t="s">
        <v>422</v>
      </c>
      <c r="C1651">
        <v>2021</v>
      </c>
      <c r="D1651" s="2">
        <v>10709</v>
      </c>
      <c r="E1651" s="26">
        <v>122098.01</v>
      </c>
      <c r="F1651" t="s">
        <v>89</v>
      </c>
      <c r="I1651" s="2">
        <v>154</v>
      </c>
      <c r="J1651" s="1">
        <v>601952890</v>
      </c>
      <c r="K1651" s="1">
        <v>220552436</v>
      </c>
      <c r="L1651" s="1">
        <v>68775566</v>
      </c>
      <c r="M1651" s="1">
        <v>70797438</v>
      </c>
      <c r="N1651" s="1">
        <v>2699596</v>
      </c>
      <c r="O1651" s="1">
        <v>23935343.030000001</v>
      </c>
      <c r="P1651" s="1">
        <v>23935343.030000001</v>
      </c>
      <c r="Q1651" s="1">
        <v>9445084</v>
      </c>
      <c r="R1651" s="1">
        <v>6664613</v>
      </c>
      <c r="S1651" s="1">
        <v>65109</v>
      </c>
      <c r="T1651" s="1">
        <v>38.827769699999997</v>
      </c>
      <c r="U1651" s="1">
        <v>6.870703335</v>
      </c>
      <c r="V1651" s="1">
        <v>82197</v>
      </c>
      <c r="W1651" s="1">
        <v>16.88</v>
      </c>
      <c r="X1651" s="1">
        <v>1.01</v>
      </c>
      <c r="Y1651" s="1">
        <v>183712895</v>
      </c>
      <c r="Z1651" s="1">
        <v>172129031.64356399</v>
      </c>
      <c r="AA1651" s="1">
        <v>860240.92319999996</v>
      </c>
      <c r="AB1651" s="1">
        <v>164168970</v>
      </c>
      <c r="AC1651" s="1">
        <v>172129031.64356399</v>
      </c>
      <c r="AD1651" s="1">
        <v>860240.92319999996</v>
      </c>
      <c r="AE1651" s="1">
        <v>164168970</v>
      </c>
      <c r="AF1651" s="1">
        <v>135825743.67383</v>
      </c>
      <c r="AG1651" s="1">
        <v>860240.92319999996</v>
      </c>
      <c r="AH1651" s="1">
        <v>164168970</v>
      </c>
      <c r="AI1651" s="1">
        <v>118741843.452779</v>
      </c>
      <c r="AJ1651" s="1">
        <v>860240.92319999996</v>
      </c>
      <c r="AK1651" s="1">
        <v>313263345.02999997</v>
      </c>
      <c r="AL1651" s="1">
        <v>449413076.59676301</v>
      </c>
      <c r="AM1651" s="1">
        <v>429869151.59676301</v>
      </c>
      <c r="AN1651" s="1">
        <v>393565863.62703001</v>
      </c>
      <c r="AO1651" s="1">
        <v>376481963.40597898</v>
      </c>
      <c r="AP1651" s="1">
        <v>73497034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386760379.02999997</v>
      </c>
      <c r="AW1651" s="1">
        <v>522910110.59676301</v>
      </c>
      <c r="AX1651" s="1">
        <v>503366185.59676301</v>
      </c>
      <c r="AY1651" s="1">
        <v>467062897.62703001</v>
      </c>
      <c r="AZ1651" s="1">
        <v>449978997.40597898</v>
      </c>
      <c r="BA1651" s="1">
        <v>522910110.59676301</v>
      </c>
      <c r="BB1651" s="1">
        <v>503366185.59676301</v>
      </c>
      <c r="BC1651" s="1">
        <v>467062897.62703001</v>
      </c>
      <c r="BD1651" s="1">
        <v>449978997.40597898</v>
      </c>
      <c r="BE1651" s="1">
        <v>449413076.59676301</v>
      </c>
      <c r="BF1651" s="1">
        <v>429869151.59676301</v>
      </c>
      <c r="BG1651" s="1">
        <v>393565863.62703001</v>
      </c>
      <c r="BH1651" s="1">
        <v>376481963.40597898</v>
      </c>
      <c r="BI1651" s="1">
        <v>449413076.59676301</v>
      </c>
      <c r="BJ1651" s="1">
        <v>429869151.59676301</v>
      </c>
      <c r="BK1651" s="1">
        <v>393565863.62703001</v>
      </c>
      <c r="BL1651" s="1">
        <v>376481963.40597898</v>
      </c>
      <c r="BM1651" s="1" t="s">
        <v>85</v>
      </c>
      <c r="BN1651" s="1" t="s">
        <v>85</v>
      </c>
      <c r="BO1651" s="1" t="s">
        <v>85</v>
      </c>
      <c r="BP1651" t="s">
        <v>85</v>
      </c>
    </row>
    <row r="1652" spans="1:68" x14ac:dyDescent="0.25">
      <c r="A1652">
        <v>2241</v>
      </c>
      <c r="B1652" t="s">
        <v>423</v>
      </c>
      <c r="C1652">
        <v>2017</v>
      </c>
      <c r="D1652" s="2">
        <v>25561</v>
      </c>
      <c r="E1652" s="26">
        <v>80850.240000000005</v>
      </c>
      <c r="F1652" t="s">
        <v>91</v>
      </c>
      <c r="G1652" t="s">
        <v>551</v>
      </c>
      <c r="H1652">
        <v>159</v>
      </c>
      <c r="I1652" s="2">
        <v>142</v>
      </c>
      <c r="J1652" s="1">
        <v>1519758746.4000001</v>
      </c>
      <c r="K1652" s="1">
        <v>751412406</v>
      </c>
      <c r="L1652" s="1">
        <v>5213616</v>
      </c>
      <c r="M1652" s="1">
        <v>196488153</v>
      </c>
      <c r="N1652" s="1">
        <v>0</v>
      </c>
      <c r="O1652" s="1">
        <v>49038119.630000003</v>
      </c>
      <c r="P1652" s="1">
        <v>32782377.100000001</v>
      </c>
      <c r="Q1652" s="1">
        <v>10910027</v>
      </c>
      <c r="R1652" s="1">
        <v>558395</v>
      </c>
      <c r="S1652" s="1">
        <v>243570</v>
      </c>
      <c r="T1652" s="1">
        <v>48.861484330000003</v>
      </c>
      <c r="U1652" s="1">
        <v>3.361415848</v>
      </c>
      <c r="V1652" s="1">
        <v>0</v>
      </c>
      <c r="W1652" s="1">
        <v>22.03</v>
      </c>
      <c r="X1652" s="1">
        <v>1.06</v>
      </c>
      <c r="Y1652" s="1">
        <v>438498955</v>
      </c>
      <c r="Z1652" s="1">
        <v>255609355.42478001</v>
      </c>
      <c r="AA1652" s="1">
        <v>0</v>
      </c>
      <c r="AB1652" s="1">
        <v>391850130</v>
      </c>
      <c r="AC1652" s="1">
        <v>255609355.42478001</v>
      </c>
      <c r="AD1652" s="1">
        <v>0</v>
      </c>
      <c r="AE1652" s="1">
        <v>391850130</v>
      </c>
      <c r="AF1652" s="1">
        <v>202752480.40587601</v>
      </c>
      <c r="AG1652" s="1">
        <v>0</v>
      </c>
      <c r="AH1652" s="1">
        <v>391850130</v>
      </c>
      <c r="AI1652" s="1">
        <v>177878656.86756799</v>
      </c>
      <c r="AJ1652" s="1">
        <v>0</v>
      </c>
      <c r="AK1652" s="1">
        <v>805664141.63</v>
      </c>
      <c r="AL1652" s="1">
        <v>732104303.52478099</v>
      </c>
      <c r="AM1652" s="1">
        <v>685455478.52478099</v>
      </c>
      <c r="AN1652" s="1">
        <v>632598603.50587595</v>
      </c>
      <c r="AO1652" s="1">
        <v>607724779.96756804</v>
      </c>
      <c r="AP1652" s="1">
        <v>196488153</v>
      </c>
      <c r="AQ1652" s="1">
        <v>196804343.09999999</v>
      </c>
      <c r="AR1652" s="1">
        <v>109815645.528717</v>
      </c>
      <c r="AS1652" s="1">
        <v>102818321.778717</v>
      </c>
      <c r="AT1652" s="1">
        <v>94889790.525881395</v>
      </c>
      <c r="AU1652" s="1">
        <v>91158716.995135203</v>
      </c>
      <c r="AV1652" s="1">
        <v>1002152294.63</v>
      </c>
      <c r="AW1652" s="1">
        <v>1038408102.05349</v>
      </c>
      <c r="AX1652" s="1">
        <v>984761953.30349803</v>
      </c>
      <c r="AY1652" s="1">
        <v>923976547.031757</v>
      </c>
      <c r="AZ1652" s="1">
        <v>895371649.96270299</v>
      </c>
      <c r="BA1652" s="1">
        <v>1038408102.05349</v>
      </c>
      <c r="BB1652" s="1">
        <v>984761953.30349803</v>
      </c>
      <c r="BC1652" s="1">
        <v>923976547.031757</v>
      </c>
      <c r="BD1652" s="1">
        <v>895371649.96270299</v>
      </c>
      <c r="BE1652" s="1">
        <v>841919949.05349803</v>
      </c>
      <c r="BF1652" s="1">
        <v>788273800.30349803</v>
      </c>
      <c r="BG1652" s="1">
        <v>727488394.031757</v>
      </c>
      <c r="BH1652" s="1">
        <v>698883496.96270299</v>
      </c>
      <c r="BI1652" s="1">
        <v>841919949.05349803</v>
      </c>
      <c r="BJ1652" s="1">
        <v>788273800.30349803</v>
      </c>
      <c r="BK1652" s="1">
        <v>727488394.031757</v>
      </c>
      <c r="BL1652" s="1">
        <v>698883496.96270299</v>
      </c>
      <c r="BM1652" s="1" t="s">
        <v>85</v>
      </c>
      <c r="BN1652" s="1" t="s">
        <v>85</v>
      </c>
      <c r="BO1652" s="1" t="s">
        <v>85</v>
      </c>
      <c r="BP1652" t="s">
        <v>85</v>
      </c>
    </row>
    <row r="1653" spans="1:68" x14ac:dyDescent="0.25">
      <c r="A1653">
        <v>2241</v>
      </c>
      <c r="B1653" t="s">
        <v>423</v>
      </c>
      <c r="C1653">
        <v>2018</v>
      </c>
      <c r="D1653" s="2">
        <v>25561</v>
      </c>
      <c r="E1653" s="26">
        <v>80850.240000000005</v>
      </c>
      <c r="F1653" t="s">
        <v>91</v>
      </c>
      <c r="G1653" t="s">
        <v>551</v>
      </c>
      <c r="H1653">
        <v>159</v>
      </c>
      <c r="I1653" s="2">
        <v>142</v>
      </c>
      <c r="J1653" s="1">
        <v>1519758746.4000001</v>
      </c>
      <c r="K1653" s="1">
        <v>751412406</v>
      </c>
      <c r="L1653" s="1">
        <v>5213616</v>
      </c>
      <c r="M1653" s="1">
        <v>196488153</v>
      </c>
      <c r="N1653" s="1">
        <v>0</v>
      </c>
      <c r="O1653" s="1">
        <v>49038119.630000003</v>
      </c>
      <c r="P1653" s="1">
        <v>32782377.100000001</v>
      </c>
      <c r="Q1653" s="1">
        <v>10910027</v>
      </c>
      <c r="R1653" s="1">
        <v>558395</v>
      </c>
      <c r="S1653" s="1">
        <v>243570</v>
      </c>
      <c r="T1653" s="1">
        <v>50.01536523</v>
      </c>
      <c r="U1653" s="1">
        <v>1.7319879090000001</v>
      </c>
      <c r="V1653" s="1">
        <v>0</v>
      </c>
      <c r="W1653" s="1">
        <v>22.03</v>
      </c>
      <c r="X1653" s="1">
        <v>1.06</v>
      </c>
      <c r="Y1653" s="1">
        <v>438498955</v>
      </c>
      <c r="Z1653" s="1">
        <v>271245370.97421497</v>
      </c>
      <c r="AA1653" s="1">
        <v>0</v>
      </c>
      <c r="AB1653" s="1">
        <v>391850130</v>
      </c>
      <c r="AC1653" s="1">
        <v>271245370.97421497</v>
      </c>
      <c r="AD1653" s="1">
        <v>0</v>
      </c>
      <c r="AE1653" s="1">
        <v>391850130</v>
      </c>
      <c r="AF1653" s="1">
        <v>215155159.99889901</v>
      </c>
      <c r="AG1653" s="1">
        <v>0</v>
      </c>
      <c r="AH1653" s="1">
        <v>391850130</v>
      </c>
      <c r="AI1653" s="1">
        <v>188759766.59875</v>
      </c>
      <c r="AJ1653" s="1">
        <v>0</v>
      </c>
      <c r="AK1653" s="1">
        <v>805664141.63</v>
      </c>
      <c r="AL1653" s="1">
        <v>747740319.07421505</v>
      </c>
      <c r="AM1653" s="1">
        <v>701091494.07421505</v>
      </c>
      <c r="AN1653" s="1">
        <v>645001283.09889901</v>
      </c>
      <c r="AO1653" s="1">
        <v>618605889.69875002</v>
      </c>
      <c r="AP1653" s="1">
        <v>196488153</v>
      </c>
      <c r="AQ1653" s="1">
        <v>196804343.09999999</v>
      </c>
      <c r="AR1653" s="1">
        <v>112161047.861132</v>
      </c>
      <c r="AS1653" s="1">
        <v>105163724.111132</v>
      </c>
      <c r="AT1653" s="1">
        <v>96750192.464834794</v>
      </c>
      <c r="AU1653" s="1">
        <v>92790883.454812497</v>
      </c>
      <c r="AV1653" s="1">
        <v>1002152294.63</v>
      </c>
      <c r="AW1653" s="1">
        <v>1056389519.93534</v>
      </c>
      <c r="AX1653" s="1">
        <v>1002743371.18534</v>
      </c>
      <c r="AY1653" s="1">
        <v>938239628.56373405</v>
      </c>
      <c r="AZ1653" s="1">
        <v>907884926.15356195</v>
      </c>
      <c r="BA1653" s="1">
        <v>1056389519.93534</v>
      </c>
      <c r="BB1653" s="1">
        <v>1002743371.18534</v>
      </c>
      <c r="BC1653" s="1">
        <v>938239628.56373405</v>
      </c>
      <c r="BD1653" s="1">
        <v>907884926.15356195</v>
      </c>
      <c r="BE1653" s="1">
        <v>859901366.93534696</v>
      </c>
      <c r="BF1653" s="1">
        <v>806255218.18534696</v>
      </c>
      <c r="BG1653" s="1">
        <v>741751475.56373405</v>
      </c>
      <c r="BH1653" s="1">
        <v>711396773.15356195</v>
      </c>
      <c r="BI1653" s="1">
        <v>859901366.93534696</v>
      </c>
      <c r="BJ1653" s="1">
        <v>806255218.18534696</v>
      </c>
      <c r="BK1653" s="1">
        <v>741751475.56373405</v>
      </c>
      <c r="BL1653" s="1">
        <v>711396773.15356195</v>
      </c>
      <c r="BM1653" s="1" t="s">
        <v>85</v>
      </c>
      <c r="BN1653" s="1" t="s">
        <v>85</v>
      </c>
      <c r="BO1653" s="1" t="s">
        <v>85</v>
      </c>
      <c r="BP1653" t="s">
        <v>85</v>
      </c>
    </row>
    <row r="1654" spans="1:68" x14ac:dyDescent="0.25">
      <c r="A1654">
        <v>2241</v>
      </c>
      <c r="B1654" t="s">
        <v>423</v>
      </c>
      <c r="C1654">
        <v>2019</v>
      </c>
      <c r="D1654" s="2">
        <v>25561</v>
      </c>
      <c r="E1654" s="26">
        <v>80850.240000000005</v>
      </c>
      <c r="F1654" t="s">
        <v>91</v>
      </c>
      <c r="G1654" t="s">
        <v>551</v>
      </c>
      <c r="H1654">
        <v>159</v>
      </c>
      <c r="I1654" s="2">
        <v>142</v>
      </c>
      <c r="J1654" s="1">
        <v>1519758746.4000001</v>
      </c>
      <c r="K1654" s="1">
        <v>751412406</v>
      </c>
      <c r="L1654" s="1">
        <v>5213616</v>
      </c>
      <c r="M1654" s="1">
        <v>195436065.5</v>
      </c>
      <c r="N1654" s="1">
        <v>0</v>
      </c>
      <c r="O1654" s="1">
        <v>49038119.630000003</v>
      </c>
      <c r="P1654" s="1">
        <v>32782377.100000001</v>
      </c>
      <c r="Q1654" s="1">
        <v>10910027</v>
      </c>
      <c r="R1654" s="1">
        <v>558395</v>
      </c>
      <c r="S1654" s="1">
        <v>243570</v>
      </c>
      <c r="T1654" s="1">
        <v>45.69964495</v>
      </c>
      <c r="U1654" s="1">
        <v>5.0950083099999999</v>
      </c>
      <c r="V1654" s="1">
        <v>0</v>
      </c>
      <c r="W1654" s="1">
        <v>22.03</v>
      </c>
      <c r="X1654" s="1">
        <v>1.06</v>
      </c>
      <c r="Y1654" s="1">
        <v>438498955</v>
      </c>
      <c r="Z1654" s="1">
        <v>228107898.40709299</v>
      </c>
      <c r="AA1654" s="1">
        <v>0</v>
      </c>
      <c r="AB1654" s="1">
        <v>391850130</v>
      </c>
      <c r="AC1654" s="1">
        <v>228107898.40709299</v>
      </c>
      <c r="AD1654" s="1">
        <v>0</v>
      </c>
      <c r="AE1654" s="1">
        <v>391850130</v>
      </c>
      <c r="AF1654" s="1">
        <v>180937986.89547399</v>
      </c>
      <c r="AG1654" s="1">
        <v>0</v>
      </c>
      <c r="AH1654" s="1">
        <v>391850130</v>
      </c>
      <c r="AI1654" s="1">
        <v>158740381.47824201</v>
      </c>
      <c r="AJ1654" s="1">
        <v>0</v>
      </c>
      <c r="AK1654" s="1">
        <v>805664141.63</v>
      </c>
      <c r="AL1654" s="1">
        <v>704602846.50709295</v>
      </c>
      <c r="AM1654" s="1">
        <v>657954021.50709295</v>
      </c>
      <c r="AN1654" s="1">
        <v>610784109.99547398</v>
      </c>
      <c r="AO1654" s="1">
        <v>588586504.57824194</v>
      </c>
      <c r="AP1654" s="1">
        <v>195436065.5</v>
      </c>
      <c r="AQ1654" s="1">
        <v>196804343.09999999</v>
      </c>
      <c r="AR1654" s="1">
        <v>105690426.976064</v>
      </c>
      <c r="AS1654" s="1">
        <v>98693103.226063997</v>
      </c>
      <c r="AT1654" s="1">
        <v>91617616.499321207</v>
      </c>
      <c r="AU1654" s="1">
        <v>88287975.686736301</v>
      </c>
      <c r="AV1654" s="1">
        <v>1001100207.13</v>
      </c>
      <c r="AW1654" s="1">
        <v>1005729338.98315</v>
      </c>
      <c r="AX1654" s="1">
        <v>952083190.23315704</v>
      </c>
      <c r="AY1654" s="1">
        <v>897837791.99479604</v>
      </c>
      <c r="AZ1654" s="1">
        <v>872310545.764979</v>
      </c>
      <c r="BA1654" s="1">
        <v>1005729338.98315</v>
      </c>
      <c r="BB1654" s="1">
        <v>952083190.23315704</v>
      </c>
      <c r="BC1654" s="1">
        <v>897837791.99479604</v>
      </c>
      <c r="BD1654" s="1">
        <v>872310545.764979</v>
      </c>
      <c r="BE1654" s="1">
        <v>810293273.48315704</v>
      </c>
      <c r="BF1654" s="1">
        <v>756647124.73315704</v>
      </c>
      <c r="BG1654" s="1">
        <v>702401726.49479604</v>
      </c>
      <c r="BH1654" s="1">
        <v>676874480.264979</v>
      </c>
      <c r="BI1654" s="1">
        <v>810293273.48315704</v>
      </c>
      <c r="BJ1654" s="1">
        <v>756647124.73315704</v>
      </c>
      <c r="BK1654" s="1">
        <v>702401726.49479604</v>
      </c>
      <c r="BL1654" s="1">
        <v>676874480.264979</v>
      </c>
      <c r="BM1654" s="1" t="s">
        <v>85</v>
      </c>
      <c r="BN1654" s="1" t="s">
        <v>85</v>
      </c>
      <c r="BO1654" s="1" t="s">
        <v>85</v>
      </c>
      <c r="BP1654" t="s">
        <v>85</v>
      </c>
    </row>
    <row r="1655" spans="1:68" x14ac:dyDescent="0.25">
      <c r="A1655">
        <v>2241</v>
      </c>
      <c r="B1655" t="s">
        <v>423</v>
      </c>
      <c r="C1655">
        <v>2020</v>
      </c>
      <c r="D1655" s="2">
        <v>24204</v>
      </c>
      <c r="E1655" s="26">
        <v>80850.240000000005</v>
      </c>
      <c r="F1655" t="s">
        <v>91</v>
      </c>
      <c r="G1655" t="s">
        <v>551</v>
      </c>
      <c r="H1655">
        <v>159</v>
      </c>
      <c r="I1655" s="2">
        <v>142</v>
      </c>
      <c r="J1655" s="1">
        <v>1449425436.4000001</v>
      </c>
      <c r="K1655" s="1">
        <v>830370275.39999998</v>
      </c>
      <c r="L1655" s="1">
        <v>5761458.9800000004</v>
      </c>
      <c r="M1655" s="1">
        <v>216747438.59999999</v>
      </c>
      <c r="N1655" s="1">
        <v>0</v>
      </c>
      <c r="O1655" s="1">
        <v>49038119.630000003</v>
      </c>
      <c r="P1655" s="1">
        <v>32782377.100000001</v>
      </c>
      <c r="Q1655" s="1">
        <v>10910027</v>
      </c>
      <c r="R1655" s="1">
        <v>558395</v>
      </c>
      <c r="S1655" s="1">
        <v>243570</v>
      </c>
      <c r="T1655" s="1">
        <v>46.670050099999997</v>
      </c>
      <c r="U1655" s="1">
        <v>1.978069828</v>
      </c>
      <c r="V1655" s="1">
        <v>0</v>
      </c>
      <c r="W1655" s="1">
        <v>22.03</v>
      </c>
      <c r="X1655" s="1">
        <v>1.06</v>
      </c>
      <c r="Y1655" s="1">
        <v>415219620</v>
      </c>
      <c r="Z1655" s="1">
        <v>251069693.98303601</v>
      </c>
      <c r="AA1655" s="1">
        <v>0</v>
      </c>
      <c r="AB1655" s="1">
        <v>371047320</v>
      </c>
      <c r="AC1655" s="1">
        <v>251069693.98303601</v>
      </c>
      <c r="AD1655" s="1">
        <v>0</v>
      </c>
      <c r="AE1655" s="1">
        <v>371047320</v>
      </c>
      <c r="AF1655" s="1">
        <v>199151565.18903199</v>
      </c>
      <c r="AG1655" s="1">
        <v>0</v>
      </c>
      <c r="AH1655" s="1">
        <v>371047320</v>
      </c>
      <c r="AI1655" s="1">
        <v>174719504.58008999</v>
      </c>
      <c r="AJ1655" s="1">
        <v>0</v>
      </c>
      <c r="AK1655" s="1">
        <v>885169854.00999999</v>
      </c>
      <c r="AL1655" s="1">
        <v>704833150.06303596</v>
      </c>
      <c r="AM1655" s="1">
        <v>660660850.06303596</v>
      </c>
      <c r="AN1655" s="1">
        <v>608742721.269032</v>
      </c>
      <c r="AO1655" s="1">
        <v>584310660.66008997</v>
      </c>
      <c r="AP1655" s="1">
        <v>216747438.59999999</v>
      </c>
      <c r="AQ1655" s="1">
        <v>196804343.09999999</v>
      </c>
      <c r="AR1655" s="1">
        <v>105724972.509455</v>
      </c>
      <c r="AS1655" s="1">
        <v>99099127.509455398</v>
      </c>
      <c r="AT1655" s="1">
        <v>91311408.190354899</v>
      </c>
      <c r="AU1655" s="1">
        <v>87646599.099013507</v>
      </c>
      <c r="AV1655" s="1">
        <v>1101917292.6099999</v>
      </c>
      <c r="AW1655" s="1">
        <v>1027305561.17249</v>
      </c>
      <c r="AX1655" s="1">
        <v>976507416.17249203</v>
      </c>
      <c r="AY1655" s="1">
        <v>916801568.05938697</v>
      </c>
      <c r="AZ1655" s="1">
        <v>888704698.35910296</v>
      </c>
      <c r="BA1655" s="1">
        <v>1027305561.17249</v>
      </c>
      <c r="BB1655" s="1">
        <v>976507416.17249203</v>
      </c>
      <c r="BC1655" s="1">
        <v>916801568.05938697</v>
      </c>
      <c r="BD1655" s="1">
        <v>888704698.35910296</v>
      </c>
      <c r="BE1655" s="1">
        <v>810558122.572492</v>
      </c>
      <c r="BF1655" s="1">
        <v>759759977.572492</v>
      </c>
      <c r="BG1655" s="1">
        <v>700054129.45938694</v>
      </c>
      <c r="BH1655" s="1">
        <v>671957259.75910294</v>
      </c>
      <c r="BI1655" s="1">
        <v>810558122.572492</v>
      </c>
      <c r="BJ1655" s="1">
        <v>759759977.572492</v>
      </c>
      <c r="BK1655" s="1">
        <v>700054129.45938694</v>
      </c>
      <c r="BL1655" s="1">
        <v>671957259.75910294</v>
      </c>
      <c r="BM1655" s="1" t="s">
        <v>85</v>
      </c>
      <c r="BN1655" s="1" t="s">
        <v>85</v>
      </c>
      <c r="BO1655" s="1" t="s">
        <v>85</v>
      </c>
      <c r="BP1655" t="s">
        <v>85</v>
      </c>
    </row>
    <row r="1656" spans="1:68" x14ac:dyDescent="0.25">
      <c r="A1656">
        <v>2241</v>
      </c>
      <c r="B1656" t="s">
        <v>423</v>
      </c>
      <c r="C1656">
        <v>2021</v>
      </c>
      <c r="D1656" s="2">
        <v>24204</v>
      </c>
      <c r="E1656" s="26">
        <v>80850.240000000005</v>
      </c>
      <c r="F1656" t="s">
        <v>91</v>
      </c>
      <c r="G1656" t="s">
        <v>551</v>
      </c>
      <c r="H1656">
        <v>159</v>
      </c>
      <c r="I1656" s="2">
        <v>142</v>
      </c>
      <c r="J1656" s="1">
        <v>1449425436.4000001</v>
      </c>
      <c r="K1656" s="1">
        <v>814799391.39999998</v>
      </c>
      <c r="L1656" s="1">
        <v>5653421.6229999997</v>
      </c>
      <c r="M1656" s="1">
        <v>212683047.90000001</v>
      </c>
      <c r="N1656" s="1">
        <v>0</v>
      </c>
      <c r="O1656" s="1">
        <v>49038119.630000003</v>
      </c>
      <c r="P1656" s="1">
        <v>32782377.100000001</v>
      </c>
      <c r="Q1656" s="1">
        <v>10910027</v>
      </c>
      <c r="R1656" s="1">
        <v>558395</v>
      </c>
      <c r="S1656" s="1">
        <v>243570</v>
      </c>
      <c r="T1656" s="1">
        <v>45.649033070000002</v>
      </c>
      <c r="U1656" s="1">
        <v>2.145565151</v>
      </c>
      <c r="V1656" s="1">
        <v>0</v>
      </c>
      <c r="W1656" s="1">
        <v>22.03</v>
      </c>
      <c r="X1656" s="1">
        <v>1.06</v>
      </c>
      <c r="Y1656" s="1">
        <v>415219620</v>
      </c>
      <c r="Z1656" s="1">
        <v>244392893.56052899</v>
      </c>
      <c r="AA1656" s="1">
        <v>0</v>
      </c>
      <c r="AB1656" s="1">
        <v>371047320</v>
      </c>
      <c r="AC1656" s="1">
        <v>244392893.56052899</v>
      </c>
      <c r="AD1656" s="1">
        <v>0</v>
      </c>
      <c r="AE1656" s="1">
        <v>371047320</v>
      </c>
      <c r="AF1656" s="1">
        <v>193855445.08189201</v>
      </c>
      <c r="AG1656" s="1">
        <v>0</v>
      </c>
      <c r="AH1656" s="1">
        <v>371047320</v>
      </c>
      <c r="AI1656" s="1">
        <v>170073116.38606301</v>
      </c>
      <c r="AJ1656" s="1">
        <v>0</v>
      </c>
      <c r="AK1656" s="1">
        <v>869490932.653</v>
      </c>
      <c r="AL1656" s="1">
        <v>698048312.28352904</v>
      </c>
      <c r="AM1656" s="1">
        <v>653876012.28352904</v>
      </c>
      <c r="AN1656" s="1">
        <v>603338563.80489194</v>
      </c>
      <c r="AO1656" s="1">
        <v>579556235.10906303</v>
      </c>
      <c r="AP1656" s="1">
        <v>212683047.90000001</v>
      </c>
      <c r="AQ1656" s="1">
        <v>196804343.09999999</v>
      </c>
      <c r="AR1656" s="1">
        <v>104707246.842529</v>
      </c>
      <c r="AS1656" s="1">
        <v>98081401.842529401</v>
      </c>
      <c r="AT1656" s="1">
        <v>90500784.570733905</v>
      </c>
      <c r="AU1656" s="1">
        <v>86933435.266359493</v>
      </c>
      <c r="AV1656" s="1">
        <v>1082173980.553</v>
      </c>
      <c r="AW1656" s="1">
        <v>1015438607.02605</v>
      </c>
      <c r="AX1656" s="1">
        <v>964640462.02605796</v>
      </c>
      <c r="AY1656" s="1">
        <v>906522396.27562594</v>
      </c>
      <c r="AZ1656" s="1">
        <v>879172718.27542305</v>
      </c>
      <c r="BA1656" s="1">
        <v>1015438607.02605</v>
      </c>
      <c r="BB1656" s="1">
        <v>964640462.02605796</v>
      </c>
      <c r="BC1656" s="1">
        <v>906522396.27562594</v>
      </c>
      <c r="BD1656" s="1">
        <v>879172718.27542305</v>
      </c>
      <c r="BE1656" s="1">
        <v>802755559.12605798</v>
      </c>
      <c r="BF1656" s="1">
        <v>751957414.12605798</v>
      </c>
      <c r="BG1656" s="1">
        <v>693839348.37562597</v>
      </c>
      <c r="BH1656" s="1">
        <v>666489670.37542295</v>
      </c>
      <c r="BI1656" s="1">
        <v>802755559.12605798</v>
      </c>
      <c r="BJ1656" s="1">
        <v>751957414.12605798</v>
      </c>
      <c r="BK1656" s="1">
        <v>693839348.37562597</v>
      </c>
      <c r="BL1656" s="1">
        <v>666489670.37542295</v>
      </c>
      <c r="BM1656" s="1" t="s">
        <v>85</v>
      </c>
      <c r="BN1656" s="1" t="s">
        <v>85</v>
      </c>
      <c r="BO1656" s="1" t="s">
        <v>85</v>
      </c>
      <c r="BP1656" t="s">
        <v>85</v>
      </c>
    </row>
    <row r="1657" spans="1:68" x14ac:dyDescent="0.25">
      <c r="A1657">
        <v>2260</v>
      </c>
      <c r="B1657" t="s">
        <v>424</v>
      </c>
      <c r="C1657">
        <v>2017</v>
      </c>
      <c r="D1657" s="2">
        <v>19100</v>
      </c>
      <c r="E1657" s="26">
        <v>48548.3</v>
      </c>
      <c r="F1657" t="s">
        <v>105</v>
      </c>
      <c r="I1657" s="2">
        <v>223</v>
      </c>
      <c r="J1657" s="1">
        <v>1554644500</v>
      </c>
      <c r="K1657" s="1">
        <v>671000000</v>
      </c>
      <c r="L1657" s="1">
        <v>0</v>
      </c>
      <c r="M1657" s="1">
        <v>291865076</v>
      </c>
      <c r="N1657" s="1">
        <v>0</v>
      </c>
      <c r="O1657" s="1">
        <v>52931236.439999998</v>
      </c>
      <c r="P1657" s="1">
        <v>28111387.5</v>
      </c>
      <c r="Q1657" s="1">
        <v>13776880</v>
      </c>
      <c r="R1657" s="1">
        <v>5611749</v>
      </c>
      <c r="S1657" s="1">
        <v>182284</v>
      </c>
      <c r="T1657" s="1">
        <v>62.078358229999999</v>
      </c>
      <c r="U1657" s="1">
        <v>1.734468305</v>
      </c>
      <c r="V1657" s="1">
        <v>43244404</v>
      </c>
      <c r="W1657" s="1">
        <v>41.19</v>
      </c>
      <c r="X1657" s="1">
        <v>1.01</v>
      </c>
      <c r="Y1657" s="1">
        <v>327660500</v>
      </c>
      <c r="Z1657" s="1">
        <v>452762261.46844101</v>
      </c>
      <c r="AA1657" s="1">
        <v>1115410609.87591</v>
      </c>
      <c r="AB1657" s="1">
        <v>292803000</v>
      </c>
      <c r="AC1657" s="1">
        <v>452762261.46844101</v>
      </c>
      <c r="AD1657" s="1">
        <v>1115410609.87591</v>
      </c>
      <c r="AE1657" s="1">
        <v>292803000</v>
      </c>
      <c r="AF1657" s="1">
        <v>357999494.75829297</v>
      </c>
      <c r="AG1657" s="1">
        <v>1115410609.87591</v>
      </c>
      <c r="AH1657" s="1">
        <v>292803000</v>
      </c>
      <c r="AI1657" s="1">
        <v>313405251.60057598</v>
      </c>
      <c r="AJ1657" s="1">
        <v>1115410609.87591</v>
      </c>
      <c r="AK1657" s="1">
        <v>723931236.44000006</v>
      </c>
      <c r="AL1657" s="1">
        <v>1923944758.8443501</v>
      </c>
      <c r="AM1657" s="1">
        <v>1889087258.8443501</v>
      </c>
      <c r="AN1657" s="1">
        <v>1794324492.1342001</v>
      </c>
      <c r="AO1657" s="1">
        <v>1749730248.97648</v>
      </c>
      <c r="AP1657" s="1">
        <v>291865076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1015796312.4400001</v>
      </c>
      <c r="AW1657" s="1">
        <v>2215809834.8443499</v>
      </c>
      <c r="AX1657" s="1">
        <v>2180952334.8443499</v>
      </c>
      <c r="AY1657" s="1">
        <v>2086189568.1342001</v>
      </c>
      <c r="AZ1657" s="1">
        <v>2041595324.97648</v>
      </c>
      <c r="BA1657" s="1">
        <v>1554644500</v>
      </c>
      <c r="BB1657" s="1">
        <v>1554644500</v>
      </c>
      <c r="BC1657" s="1">
        <v>1554644500</v>
      </c>
      <c r="BD1657" s="1">
        <v>1554644500</v>
      </c>
      <c r="BE1657" s="1">
        <v>1923944758.8443501</v>
      </c>
      <c r="BF1657" s="1">
        <v>1889087258.8443501</v>
      </c>
      <c r="BG1657" s="1">
        <v>1794324492.1342001</v>
      </c>
      <c r="BH1657" s="1">
        <v>1749730248.97648</v>
      </c>
      <c r="BI1657" s="1">
        <v>1262779424</v>
      </c>
      <c r="BJ1657" s="1">
        <v>1262779424</v>
      </c>
      <c r="BK1657" s="1">
        <v>1262779424</v>
      </c>
      <c r="BL1657" s="1">
        <v>1262779424</v>
      </c>
      <c r="BM1657" s="1" t="s">
        <v>121</v>
      </c>
      <c r="BN1657" s="1" t="s">
        <v>121</v>
      </c>
      <c r="BO1657" s="1" t="s">
        <v>121</v>
      </c>
      <c r="BP1657" t="s">
        <v>121</v>
      </c>
    </row>
    <row r="1658" spans="1:68" x14ac:dyDescent="0.25">
      <c r="A1658">
        <v>2260</v>
      </c>
      <c r="B1658" t="s">
        <v>424</v>
      </c>
      <c r="C1658">
        <v>2018</v>
      </c>
      <c r="D1658" s="2">
        <v>20500</v>
      </c>
      <c r="E1658" s="26">
        <v>48548.3</v>
      </c>
      <c r="F1658" t="s">
        <v>105</v>
      </c>
      <c r="I1658" s="2">
        <v>223</v>
      </c>
      <c r="J1658" s="1">
        <v>1668597500</v>
      </c>
      <c r="K1658" s="1">
        <v>671000000</v>
      </c>
      <c r="L1658" s="1">
        <v>0</v>
      </c>
      <c r="M1658" s="1">
        <v>293404004</v>
      </c>
      <c r="N1658" s="1">
        <v>0</v>
      </c>
      <c r="O1658" s="1">
        <v>52931236.439999998</v>
      </c>
      <c r="P1658" s="1">
        <v>28111387.5</v>
      </c>
      <c r="Q1658" s="1">
        <v>13776880</v>
      </c>
      <c r="R1658" s="1">
        <v>5611749</v>
      </c>
      <c r="S1658" s="1">
        <v>182284</v>
      </c>
      <c r="T1658" s="1">
        <v>62.434019069999998</v>
      </c>
      <c r="U1658" s="1">
        <v>1.427862706</v>
      </c>
      <c r="V1658" s="1">
        <v>43244404</v>
      </c>
      <c r="W1658" s="1">
        <v>41.19</v>
      </c>
      <c r="X1658" s="1">
        <v>1.01</v>
      </c>
      <c r="Y1658" s="1">
        <v>351677500</v>
      </c>
      <c r="Z1658" s="1">
        <v>457731269.11758202</v>
      </c>
      <c r="AA1658" s="1">
        <v>1115410609.87591</v>
      </c>
      <c r="AB1658" s="1">
        <v>314265000</v>
      </c>
      <c r="AC1658" s="1">
        <v>457731269.11758202</v>
      </c>
      <c r="AD1658" s="1">
        <v>1115410609.87591</v>
      </c>
      <c r="AE1658" s="1">
        <v>314265000</v>
      </c>
      <c r="AF1658" s="1">
        <v>361928493.21782303</v>
      </c>
      <c r="AG1658" s="1">
        <v>1115410609.87591</v>
      </c>
      <c r="AH1658" s="1">
        <v>314265000</v>
      </c>
      <c r="AI1658" s="1">
        <v>316844833.97087699</v>
      </c>
      <c r="AJ1658" s="1">
        <v>1115410609.87591</v>
      </c>
      <c r="AK1658" s="1">
        <v>723931236.44000006</v>
      </c>
      <c r="AL1658" s="1">
        <v>1952930766.49349</v>
      </c>
      <c r="AM1658" s="1">
        <v>1915518266.49349</v>
      </c>
      <c r="AN1658" s="1">
        <v>1819715490.59373</v>
      </c>
      <c r="AO1658" s="1">
        <v>1774631831.3467801</v>
      </c>
      <c r="AP1658" s="1">
        <v>293404004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1017335240.4400001</v>
      </c>
      <c r="AW1658" s="1">
        <v>2246334770.4934902</v>
      </c>
      <c r="AX1658" s="1">
        <v>2208922270.4934902</v>
      </c>
      <c r="AY1658" s="1">
        <v>2113119494.59373</v>
      </c>
      <c r="AZ1658" s="1">
        <v>2068035835.3467801</v>
      </c>
      <c r="BA1658" s="1">
        <v>1668597500</v>
      </c>
      <c r="BB1658" s="1">
        <v>1668597500</v>
      </c>
      <c r="BC1658" s="1">
        <v>1668597500</v>
      </c>
      <c r="BD1658" s="1">
        <v>1668597500</v>
      </c>
      <c r="BE1658" s="1">
        <v>1952930766.49349</v>
      </c>
      <c r="BF1658" s="1">
        <v>1915518266.49349</v>
      </c>
      <c r="BG1658" s="1">
        <v>1819715490.59373</v>
      </c>
      <c r="BH1658" s="1">
        <v>1774631831.3467801</v>
      </c>
      <c r="BI1658" s="1">
        <v>1375193496</v>
      </c>
      <c r="BJ1658" s="1">
        <v>1375193496</v>
      </c>
      <c r="BK1658" s="1">
        <v>1375193496</v>
      </c>
      <c r="BL1658" s="1">
        <v>1375193496</v>
      </c>
      <c r="BM1658" s="1" t="s">
        <v>121</v>
      </c>
      <c r="BN1658" s="1" t="s">
        <v>121</v>
      </c>
      <c r="BO1658" s="1" t="s">
        <v>121</v>
      </c>
      <c r="BP1658" t="s">
        <v>121</v>
      </c>
    </row>
    <row r="1659" spans="1:68" x14ac:dyDescent="0.25">
      <c r="A1659">
        <v>2260</v>
      </c>
      <c r="B1659" t="s">
        <v>424</v>
      </c>
      <c r="C1659">
        <v>2019</v>
      </c>
      <c r="D1659" s="2">
        <v>20500</v>
      </c>
      <c r="E1659" s="26">
        <v>48548.3</v>
      </c>
      <c r="F1659" t="s">
        <v>105</v>
      </c>
      <c r="I1659" s="2">
        <v>223</v>
      </c>
      <c r="J1659" s="1">
        <v>1668597500</v>
      </c>
      <c r="K1659" s="1">
        <v>671000000</v>
      </c>
      <c r="L1659" s="1">
        <v>0</v>
      </c>
      <c r="M1659" s="1">
        <v>334862373</v>
      </c>
      <c r="N1659" s="1">
        <v>0</v>
      </c>
      <c r="O1659" s="1">
        <v>52931236.439999998</v>
      </c>
      <c r="P1659" s="1">
        <v>28111387.5</v>
      </c>
      <c r="Q1659" s="1">
        <v>13776880</v>
      </c>
      <c r="R1659" s="1">
        <v>5611749</v>
      </c>
      <c r="S1659" s="1">
        <v>182284</v>
      </c>
      <c r="T1659" s="1">
        <v>60.298589360000001</v>
      </c>
      <c r="U1659" s="1">
        <v>2.6863999889999999</v>
      </c>
      <c r="V1659" s="1">
        <v>43244404</v>
      </c>
      <c r="W1659" s="1">
        <v>41.19</v>
      </c>
      <c r="X1659" s="1">
        <v>1.01</v>
      </c>
      <c r="Y1659" s="1">
        <v>351677500</v>
      </c>
      <c r="Z1659" s="1">
        <v>432266219.16787201</v>
      </c>
      <c r="AA1659" s="1">
        <v>1115410609.87591</v>
      </c>
      <c r="AB1659" s="1">
        <v>314265000</v>
      </c>
      <c r="AC1659" s="1">
        <v>432266219.16787201</v>
      </c>
      <c r="AD1659" s="1">
        <v>1115410609.87591</v>
      </c>
      <c r="AE1659" s="1">
        <v>314265000</v>
      </c>
      <c r="AF1659" s="1">
        <v>341793257.15282202</v>
      </c>
      <c r="AG1659" s="1">
        <v>1115410609.87591</v>
      </c>
      <c r="AH1659" s="1">
        <v>314265000</v>
      </c>
      <c r="AI1659" s="1">
        <v>299217745.61632699</v>
      </c>
      <c r="AJ1659" s="1">
        <v>1115410609.87591</v>
      </c>
      <c r="AK1659" s="1">
        <v>723931236.44000006</v>
      </c>
      <c r="AL1659" s="1">
        <v>1927465716.5437801</v>
      </c>
      <c r="AM1659" s="1">
        <v>1890053216.5437801</v>
      </c>
      <c r="AN1659" s="1">
        <v>1799580254.5287299</v>
      </c>
      <c r="AO1659" s="1">
        <v>1757004742.9922299</v>
      </c>
      <c r="AP1659" s="1">
        <v>334862373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1058793609.4400001</v>
      </c>
      <c r="AW1659" s="1">
        <v>2262328089.5437799</v>
      </c>
      <c r="AX1659" s="1">
        <v>2224915589.5437799</v>
      </c>
      <c r="AY1659" s="1">
        <v>2134442627.5287299</v>
      </c>
      <c r="AZ1659" s="1">
        <v>2091867115.9922299</v>
      </c>
      <c r="BA1659" s="1">
        <v>1668597500</v>
      </c>
      <c r="BB1659" s="1">
        <v>1668597500</v>
      </c>
      <c r="BC1659" s="1">
        <v>1668597500</v>
      </c>
      <c r="BD1659" s="1">
        <v>1668597500</v>
      </c>
      <c r="BE1659" s="1">
        <v>1927465716.5437801</v>
      </c>
      <c r="BF1659" s="1">
        <v>1890053216.5437801</v>
      </c>
      <c r="BG1659" s="1">
        <v>1799580254.5287299</v>
      </c>
      <c r="BH1659" s="1">
        <v>1757004742.9922299</v>
      </c>
      <c r="BI1659" s="1">
        <v>1333735127</v>
      </c>
      <c r="BJ1659" s="1">
        <v>1333735127</v>
      </c>
      <c r="BK1659" s="1">
        <v>1333735127</v>
      </c>
      <c r="BL1659" s="1">
        <v>1333735127</v>
      </c>
      <c r="BM1659" s="1" t="s">
        <v>121</v>
      </c>
      <c r="BN1659" s="1" t="s">
        <v>121</v>
      </c>
      <c r="BO1659" s="1" t="s">
        <v>121</v>
      </c>
      <c r="BP1659" t="s">
        <v>121</v>
      </c>
    </row>
    <row r="1660" spans="1:68" x14ac:dyDescent="0.25">
      <c r="A1660">
        <v>2260</v>
      </c>
      <c r="B1660" t="s">
        <v>424</v>
      </c>
      <c r="C1660">
        <v>2020</v>
      </c>
      <c r="D1660" s="2">
        <v>20500</v>
      </c>
      <c r="E1660" s="26">
        <v>48548.3</v>
      </c>
      <c r="F1660" t="s">
        <v>105</v>
      </c>
      <c r="I1660" s="2">
        <v>223</v>
      </c>
      <c r="J1660" s="1">
        <v>1668597500</v>
      </c>
      <c r="K1660" s="1">
        <v>671145633</v>
      </c>
      <c r="L1660" s="1">
        <v>0</v>
      </c>
      <c r="M1660" s="1">
        <v>375535548</v>
      </c>
      <c r="N1660" s="1">
        <v>0</v>
      </c>
      <c r="O1660" s="1">
        <v>52931236.439999998</v>
      </c>
      <c r="P1660" s="1">
        <v>28111387.5</v>
      </c>
      <c r="Q1660" s="1">
        <v>13776880</v>
      </c>
      <c r="R1660" s="1">
        <v>5611749</v>
      </c>
      <c r="S1660" s="1">
        <v>182284</v>
      </c>
      <c r="T1660" s="1">
        <v>59.825563860000003</v>
      </c>
      <c r="U1660" s="1">
        <v>1.4547168690000001</v>
      </c>
      <c r="V1660" s="1">
        <v>43244404</v>
      </c>
      <c r="W1660" s="1">
        <v>41.19</v>
      </c>
      <c r="X1660" s="1">
        <v>1.01</v>
      </c>
      <c r="Y1660" s="1">
        <v>351677500</v>
      </c>
      <c r="Z1660" s="1">
        <v>437958453.13121802</v>
      </c>
      <c r="AA1660" s="1">
        <v>1115410609.87591</v>
      </c>
      <c r="AB1660" s="1">
        <v>314265000</v>
      </c>
      <c r="AC1660" s="1">
        <v>437958453.13121802</v>
      </c>
      <c r="AD1660" s="1">
        <v>1115410609.87591</v>
      </c>
      <c r="AE1660" s="1">
        <v>314265000</v>
      </c>
      <c r="AF1660" s="1">
        <v>346294111.25738901</v>
      </c>
      <c r="AG1660" s="1">
        <v>1115410609.87591</v>
      </c>
      <c r="AH1660" s="1">
        <v>314265000</v>
      </c>
      <c r="AI1660" s="1">
        <v>303157950.375588</v>
      </c>
      <c r="AJ1660" s="1">
        <v>1115410609.87591</v>
      </c>
      <c r="AK1660" s="1">
        <v>724076869.44000006</v>
      </c>
      <c r="AL1660" s="1">
        <v>1933157950.5071299</v>
      </c>
      <c r="AM1660" s="1">
        <v>1895745450.5071299</v>
      </c>
      <c r="AN1660" s="1">
        <v>1804081108.6333001</v>
      </c>
      <c r="AO1660" s="1">
        <v>1760944947.7514999</v>
      </c>
      <c r="AP1660" s="1">
        <v>375535548</v>
      </c>
      <c r="AQ1660" s="1">
        <v>0</v>
      </c>
      <c r="AR1660" s="1">
        <v>0</v>
      </c>
      <c r="AS1660" s="1">
        <v>0</v>
      </c>
      <c r="AT1660" s="1">
        <v>0</v>
      </c>
      <c r="AU1660" s="1">
        <v>0</v>
      </c>
      <c r="AV1660" s="1">
        <v>1099612417.4400001</v>
      </c>
      <c r="AW1660" s="1">
        <v>2308693498.5071301</v>
      </c>
      <c r="AX1660" s="1">
        <v>2271280998.5071301</v>
      </c>
      <c r="AY1660" s="1">
        <v>2179616656.6332998</v>
      </c>
      <c r="AZ1660" s="1">
        <v>2136480495.7514999</v>
      </c>
      <c r="BA1660" s="1">
        <v>1668597500</v>
      </c>
      <c r="BB1660" s="1">
        <v>1668597500</v>
      </c>
      <c r="BC1660" s="1">
        <v>1668597500</v>
      </c>
      <c r="BD1660" s="1">
        <v>1668597500</v>
      </c>
      <c r="BE1660" s="1">
        <v>1933157950.5071299</v>
      </c>
      <c r="BF1660" s="1">
        <v>1895745450.5071299</v>
      </c>
      <c r="BG1660" s="1">
        <v>1804081108.6333001</v>
      </c>
      <c r="BH1660" s="1">
        <v>1760944947.7514999</v>
      </c>
      <c r="BI1660" s="1">
        <v>1293061952</v>
      </c>
      <c r="BJ1660" s="1">
        <v>1293061952</v>
      </c>
      <c r="BK1660" s="1">
        <v>1293061952</v>
      </c>
      <c r="BL1660" s="1">
        <v>1293061952</v>
      </c>
      <c r="BM1660" s="1" t="s">
        <v>121</v>
      </c>
      <c r="BN1660" s="1" t="s">
        <v>121</v>
      </c>
      <c r="BO1660" s="1" t="s">
        <v>121</v>
      </c>
      <c r="BP1660" t="s">
        <v>121</v>
      </c>
    </row>
    <row r="1661" spans="1:68" x14ac:dyDescent="0.25">
      <c r="A1661">
        <v>2260</v>
      </c>
      <c r="B1661" t="s">
        <v>424</v>
      </c>
      <c r="C1661">
        <v>2021</v>
      </c>
      <c r="D1661" s="2">
        <v>20500</v>
      </c>
      <c r="E1661" s="26">
        <v>48548.3</v>
      </c>
      <c r="F1661" t="s">
        <v>105</v>
      </c>
      <c r="I1661" s="2">
        <v>223</v>
      </c>
      <c r="J1661" s="1">
        <v>1668597500</v>
      </c>
      <c r="K1661" s="1">
        <v>671000000</v>
      </c>
      <c r="L1661" s="1">
        <v>0</v>
      </c>
      <c r="M1661" s="1">
        <v>376000000</v>
      </c>
      <c r="N1661" s="1">
        <v>0</v>
      </c>
      <c r="O1661" s="1">
        <v>52931236.439999998</v>
      </c>
      <c r="P1661" s="1">
        <v>28111387.5</v>
      </c>
      <c r="Q1661" s="1">
        <v>13776880</v>
      </c>
      <c r="R1661" s="1">
        <v>5611749</v>
      </c>
      <c r="S1661" s="1">
        <v>182284</v>
      </c>
      <c r="T1661" s="1">
        <v>63.106680519999998</v>
      </c>
      <c r="U1661" s="1">
        <v>1.5132353569999999</v>
      </c>
      <c r="V1661" s="1">
        <v>43244404</v>
      </c>
      <c r="W1661" s="1">
        <v>41.19</v>
      </c>
      <c r="X1661" s="1">
        <v>1.01</v>
      </c>
      <c r="Y1661" s="1">
        <v>351677500</v>
      </c>
      <c r="Z1661" s="1">
        <v>462137716.98000598</v>
      </c>
      <c r="AA1661" s="1">
        <v>1115410609.87591</v>
      </c>
      <c r="AB1661" s="1">
        <v>314265000</v>
      </c>
      <c r="AC1661" s="1">
        <v>462137716.98000598</v>
      </c>
      <c r="AD1661" s="1">
        <v>1115410609.87591</v>
      </c>
      <c r="AE1661" s="1">
        <v>314265000</v>
      </c>
      <c r="AF1661" s="1">
        <v>365412675.18853301</v>
      </c>
      <c r="AG1661" s="1">
        <v>1115410609.87591</v>
      </c>
      <c r="AH1661" s="1">
        <v>314265000</v>
      </c>
      <c r="AI1661" s="1">
        <v>319895008.46313399</v>
      </c>
      <c r="AJ1661" s="1">
        <v>1115410609.87591</v>
      </c>
      <c r="AK1661" s="1">
        <v>723931236.44000006</v>
      </c>
      <c r="AL1661" s="1">
        <v>1957337214.3559101</v>
      </c>
      <c r="AM1661" s="1">
        <v>1919924714.3559101</v>
      </c>
      <c r="AN1661" s="1">
        <v>1823199672.56444</v>
      </c>
      <c r="AO1661" s="1">
        <v>1777682005.83904</v>
      </c>
      <c r="AP1661" s="1">
        <v>376000000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1099931236.4400001</v>
      </c>
      <c r="AW1661" s="1">
        <v>2333337214.3559098</v>
      </c>
      <c r="AX1661" s="1">
        <v>2295924714.3559098</v>
      </c>
      <c r="AY1661" s="1">
        <v>2199199672.5644398</v>
      </c>
      <c r="AZ1661" s="1">
        <v>2153682005.8390398</v>
      </c>
      <c r="BA1661" s="1">
        <v>1668597500</v>
      </c>
      <c r="BB1661" s="1">
        <v>1668597500</v>
      </c>
      <c r="BC1661" s="1">
        <v>1668597500</v>
      </c>
      <c r="BD1661" s="1">
        <v>1668597500</v>
      </c>
      <c r="BE1661" s="1">
        <v>1957337214.3559101</v>
      </c>
      <c r="BF1661" s="1">
        <v>1919924714.3559101</v>
      </c>
      <c r="BG1661" s="1">
        <v>1823199672.56444</v>
      </c>
      <c r="BH1661" s="1">
        <v>1777682005.83904</v>
      </c>
      <c r="BI1661" s="1">
        <v>1292597500</v>
      </c>
      <c r="BJ1661" s="1">
        <v>1292597500</v>
      </c>
      <c r="BK1661" s="1">
        <v>1292597500</v>
      </c>
      <c r="BL1661" s="1">
        <v>1292597500</v>
      </c>
      <c r="BM1661" s="1" t="s">
        <v>121</v>
      </c>
      <c r="BN1661" s="1" t="s">
        <v>121</v>
      </c>
      <c r="BO1661" s="1" t="s">
        <v>121</v>
      </c>
      <c r="BP1661" t="s">
        <v>121</v>
      </c>
    </row>
    <row r="1662" spans="1:68" x14ac:dyDescent="0.25">
      <c r="A1662">
        <v>2273</v>
      </c>
      <c r="B1662" t="s">
        <v>425</v>
      </c>
      <c r="C1662">
        <v>2017</v>
      </c>
      <c r="D1662" s="2">
        <v>10386</v>
      </c>
      <c r="E1662" s="26">
        <v>46404.85</v>
      </c>
      <c r="F1662" t="s">
        <v>97</v>
      </c>
      <c r="I1662" s="2">
        <v>215</v>
      </c>
      <c r="J1662" s="1">
        <v>815041350</v>
      </c>
      <c r="K1662" s="1">
        <v>444434695.89999998</v>
      </c>
      <c r="L1662" s="1">
        <v>29672643.760000002</v>
      </c>
      <c r="M1662" s="1">
        <v>133002602.7</v>
      </c>
      <c r="N1662" s="1">
        <v>10446783.060000001</v>
      </c>
      <c r="O1662" s="1">
        <v>40769914.450000003</v>
      </c>
      <c r="P1662" s="1">
        <v>40769914.450000003</v>
      </c>
      <c r="Q1662" s="1">
        <v>7507340</v>
      </c>
      <c r="R1662" s="1">
        <v>15167918</v>
      </c>
      <c r="S1662" s="1">
        <v>95189</v>
      </c>
      <c r="T1662" s="1">
        <v>51.680491859999997</v>
      </c>
      <c r="U1662" s="1">
        <v>11.55274728</v>
      </c>
      <c r="V1662" s="1">
        <v>0</v>
      </c>
      <c r="Y1662" s="1">
        <v>178171830</v>
      </c>
      <c r="Z1662" s="1">
        <v>212168037.29448599</v>
      </c>
      <c r="AA1662" s="1">
        <v>0</v>
      </c>
      <c r="AB1662" s="1">
        <v>159217380</v>
      </c>
      <c r="AC1662" s="1">
        <v>212168037.29448599</v>
      </c>
      <c r="AD1662" s="1">
        <v>0</v>
      </c>
      <c r="AE1662" s="1">
        <v>159217380</v>
      </c>
      <c r="AF1662" s="1">
        <v>167585577.46344301</v>
      </c>
      <c r="AG1662" s="1">
        <v>0</v>
      </c>
      <c r="AH1662" s="1">
        <v>159217380</v>
      </c>
      <c r="AI1662" s="1">
        <v>146605596.36648199</v>
      </c>
      <c r="AJ1662" s="1">
        <v>0</v>
      </c>
      <c r="AK1662" s="1">
        <v>514877254.109999</v>
      </c>
      <c r="AL1662" s="1">
        <v>460782425.50448602</v>
      </c>
      <c r="AM1662" s="1">
        <v>441827975.50448602</v>
      </c>
      <c r="AN1662" s="1">
        <v>397245515.67344302</v>
      </c>
      <c r="AO1662" s="1">
        <v>376265534.576482</v>
      </c>
      <c r="AP1662" s="1">
        <v>143449385.75999999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658326639.86999905</v>
      </c>
      <c r="AW1662" s="1">
        <v>604231811.26448596</v>
      </c>
      <c r="AX1662" s="1">
        <v>585277361.26448596</v>
      </c>
      <c r="AY1662" s="1">
        <v>540694901.43344295</v>
      </c>
      <c r="AZ1662" s="1">
        <v>519714920.33648199</v>
      </c>
      <c r="BA1662" s="1">
        <v>604231811.26448596</v>
      </c>
      <c r="BB1662" s="1">
        <v>585277361.26448596</v>
      </c>
      <c r="BC1662" s="1">
        <v>540694901.43344295</v>
      </c>
      <c r="BD1662" s="1">
        <v>519714920.33648199</v>
      </c>
      <c r="BE1662" s="1">
        <v>460782425.50448602</v>
      </c>
      <c r="BF1662" s="1">
        <v>441827975.50448602</v>
      </c>
      <c r="BG1662" s="1">
        <v>397245515.67344302</v>
      </c>
      <c r="BH1662" s="1">
        <v>376265534.576482</v>
      </c>
      <c r="BI1662" s="1">
        <v>460782425.50448602</v>
      </c>
      <c r="BJ1662" s="1">
        <v>441827975.50448602</v>
      </c>
      <c r="BK1662" s="1">
        <v>397245515.67344302</v>
      </c>
      <c r="BL1662" s="1">
        <v>376265534.576482</v>
      </c>
      <c r="BM1662" s="1" t="s">
        <v>85</v>
      </c>
      <c r="BN1662" s="1" t="s">
        <v>85</v>
      </c>
      <c r="BO1662" s="1" t="s">
        <v>85</v>
      </c>
      <c r="BP1662" t="s">
        <v>85</v>
      </c>
    </row>
    <row r="1663" spans="1:68" x14ac:dyDescent="0.25">
      <c r="A1663">
        <v>2273</v>
      </c>
      <c r="B1663" t="s">
        <v>425</v>
      </c>
      <c r="C1663">
        <v>2018</v>
      </c>
      <c r="D1663" s="2">
        <v>10386</v>
      </c>
      <c r="E1663" s="26">
        <v>46404.85</v>
      </c>
      <c r="F1663" t="s">
        <v>97</v>
      </c>
      <c r="I1663" s="2">
        <v>215</v>
      </c>
      <c r="J1663" s="1">
        <v>815041350</v>
      </c>
      <c r="K1663" s="1">
        <v>451492628.60000002</v>
      </c>
      <c r="L1663" s="1">
        <v>28909500.719999999</v>
      </c>
      <c r="M1663" s="1">
        <v>188058387.59999999</v>
      </c>
      <c r="N1663" s="1">
        <v>60318278.609999999</v>
      </c>
      <c r="O1663" s="1">
        <v>40769914.450000003</v>
      </c>
      <c r="P1663" s="1">
        <v>40769914.450000003</v>
      </c>
      <c r="Q1663" s="1">
        <v>7507340</v>
      </c>
      <c r="R1663" s="1">
        <v>15167918</v>
      </c>
      <c r="S1663" s="1">
        <v>95189</v>
      </c>
      <c r="T1663" s="1">
        <v>52.405353169999998</v>
      </c>
      <c r="U1663" s="1">
        <v>9.674213194</v>
      </c>
      <c r="V1663" s="1">
        <v>0</v>
      </c>
      <c r="Y1663" s="1">
        <v>178171830</v>
      </c>
      <c r="Z1663" s="1">
        <v>225933009.56621799</v>
      </c>
      <c r="AA1663" s="1">
        <v>0</v>
      </c>
      <c r="AB1663" s="1">
        <v>159217380</v>
      </c>
      <c r="AC1663" s="1">
        <v>225933009.56621799</v>
      </c>
      <c r="AD1663" s="1">
        <v>0</v>
      </c>
      <c r="AE1663" s="1">
        <v>159217380</v>
      </c>
      <c r="AF1663" s="1">
        <v>178458142.70155501</v>
      </c>
      <c r="AG1663" s="1">
        <v>0</v>
      </c>
      <c r="AH1663" s="1">
        <v>159217380</v>
      </c>
      <c r="AI1663" s="1">
        <v>156117028.88288999</v>
      </c>
      <c r="AJ1663" s="1">
        <v>0</v>
      </c>
      <c r="AK1663" s="1">
        <v>521172043.76999998</v>
      </c>
      <c r="AL1663" s="1">
        <v>473784254.73621798</v>
      </c>
      <c r="AM1663" s="1">
        <v>454829804.73621798</v>
      </c>
      <c r="AN1663" s="1">
        <v>407354937.87155497</v>
      </c>
      <c r="AO1663" s="1">
        <v>385013824.05289</v>
      </c>
      <c r="AP1663" s="1">
        <v>248376666.209999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769548709.98000002</v>
      </c>
      <c r="AW1663" s="1">
        <v>722160920.94621801</v>
      </c>
      <c r="AX1663" s="1">
        <v>703206470.94621801</v>
      </c>
      <c r="AY1663" s="1">
        <v>655731604.08155501</v>
      </c>
      <c r="AZ1663" s="1">
        <v>633390490.26288998</v>
      </c>
      <c r="BA1663" s="1">
        <v>722160920.94621801</v>
      </c>
      <c r="BB1663" s="1">
        <v>703206470.94621801</v>
      </c>
      <c r="BC1663" s="1">
        <v>655731604.08155501</v>
      </c>
      <c r="BD1663" s="1">
        <v>633390490.26288998</v>
      </c>
      <c r="BE1663" s="1">
        <v>473784254.73621798</v>
      </c>
      <c r="BF1663" s="1">
        <v>454829804.73621798</v>
      </c>
      <c r="BG1663" s="1">
        <v>407354937.87155497</v>
      </c>
      <c r="BH1663" s="1">
        <v>385013824.05289</v>
      </c>
      <c r="BI1663" s="1">
        <v>473784254.73621798</v>
      </c>
      <c r="BJ1663" s="1">
        <v>454829804.73621798</v>
      </c>
      <c r="BK1663" s="1">
        <v>407354937.87155497</v>
      </c>
      <c r="BL1663" s="1">
        <v>385013824.05289</v>
      </c>
      <c r="BM1663" s="1" t="s">
        <v>85</v>
      </c>
      <c r="BN1663" s="1" t="s">
        <v>85</v>
      </c>
      <c r="BO1663" s="1" t="s">
        <v>85</v>
      </c>
      <c r="BP1663" t="s">
        <v>85</v>
      </c>
    </row>
    <row r="1664" spans="1:68" x14ac:dyDescent="0.25">
      <c r="A1664">
        <v>2273</v>
      </c>
      <c r="B1664" t="s">
        <v>425</v>
      </c>
      <c r="C1664">
        <v>2019</v>
      </c>
      <c r="D1664" s="2">
        <v>10386</v>
      </c>
      <c r="E1664" s="26">
        <v>46404.85</v>
      </c>
      <c r="F1664" t="s">
        <v>97</v>
      </c>
      <c r="I1664" s="2">
        <v>215</v>
      </c>
      <c r="J1664" s="1">
        <v>815041350</v>
      </c>
      <c r="K1664" s="1">
        <v>440560327.5</v>
      </c>
      <c r="L1664" s="1">
        <v>33803782.740000002</v>
      </c>
      <c r="M1664" s="1">
        <v>157431652.09999999</v>
      </c>
      <c r="N1664" s="1">
        <v>15282411.9</v>
      </c>
      <c r="O1664" s="1">
        <v>40769914.450000003</v>
      </c>
      <c r="P1664" s="1">
        <v>40769914.450000003</v>
      </c>
      <c r="Q1664" s="1">
        <v>7507340</v>
      </c>
      <c r="R1664" s="1">
        <v>15167918</v>
      </c>
      <c r="S1664" s="1">
        <v>95189</v>
      </c>
      <c r="T1664" s="1">
        <v>51.254509560000002</v>
      </c>
      <c r="U1664" s="1">
        <v>12.368317210000001</v>
      </c>
      <c r="V1664" s="1">
        <v>0</v>
      </c>
      <c r="Y1664" s="1">
        <v>178171830</v>
      </c>
      <c r="Z1664" s="1">
        <v>205603559.21093601</v>
      </c>
      <c r="AA1664" s="1">
        <v>0</v>
      </c>
      <c r="AB1664" s="1">
        <v>159217380</v>
      </c>
      <c r="AC1664" s="1">
        <v>205603559.21093601</v>
      </c>
      <c r="AD1664" s="1">
        <v>0</v>
      </c>
      <c r="AE1664" s="1">
        <v>159217380</v>
      </c>
      <c r="AF1664" s="1">
        <v>162400480.47896701</v>
      </c>
      <c r="AG1664" s="1">
        <v>0</v>
      </c>
      <c r="AH1664" s="1">
        <v>159217380</v>
      </c>
      <c r="AI1664" s="1">
        <v>142069619.89921701</v>
      </c>
      <c r="AJ1664" s="1">
        <v>0</v>
      </c>
      <c r="AK1664" s="1">
        <v>515134024.69</v>
      </c>
      <c r="AL1664" s="1">
        <v>458349086.40093601</v>
      </c>
      <c r="AM1664" s="1">
        <v>439394636.40093601</v>
      </c>
      <c r="AN1664" s="1">
        <v>396191557.66896701</v>
      </c>
      <c r="AO1664" s="1">
        <v>375860697.08921701</v>
      </c>
      <c r="AP1664" s="1">
        <v>172714064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687848088.69000006</v>
      </c>
      <c r="AW1664" s="1">
        <v>631063150.40093601</v>
      </c>
      <c r="AX1664" s="1">
        <v>612108700.40093601</v>
      </c>
      <c r="AY1664" s="1">
        <v>568905621.66896701</v>
      </c>
      <c r="AZ1664" s="1">
        <v>548574761.08921695</v>
      </c>
      <c r="BA1664" s="1">
        <v>631063150.40093601</v>
      </c>
      <c r="BB1664" s="1">
        <v>612108700.40093601</v>
      </c>
      <c r="BC1664" s="1">
        <v>568905621.66896701</v>
      </c>
      <c r="BD1664" s="1">
        <v>548574761.08921695</v>
      </c>
      <c r="BE1664" s="1">
        <v>458349086.40093601</v>
      </c>
      <c r="BF1664" s="1">
        <v>439394636.40093601</v>
      </c>
      <c r="BG1664" s="1">
        <v>396191557.66896701</v>
      </c>
      <c r="BH1664" s="1">
        <v>375860697.08921701</v>
      </c>
      <c r="BI1664" s="1">
        <v>458349086.40093601</v>
      </c>
      <c r="BJ1664" s="1">
        <v>439394636.40093601</v>
      </c>
      <c r="BK1664" s="1">
        <v>396191557.66896701</v>
      </c>
      <c r="BL1664" s="1">
        <v>375860697.08921701</v>
      </c>
      <c r="BM1664" s="1" t="s">
        <v>85</v>
      </c>
      <c r="BN1664" s="1" t="s">
        <v>85</v>
      </c>
      <c r="BO1664" s="1" t="s">
        <v>85</v>
      </c>
      <c r="BP1664" t="s">
        <v>85</v>
      </c>
    </row>
    <row r="1665" spans="1:68" x14ac:dyDescent="0.25">
      <c r="A1665">
        <v>2273</v>
      </c>
      <c r="B1665" t="s">
        <v>425</v>
      </c>
      <c r="C1665">
        <v>2020</v>
      </c>
      <c r="D1665" s="2">
        <v>10657</v>
      </c>
      <c r="E1665" s="26">
        <v>46404.85</v>
      </c>
      <c r="F1665" t="s">
        <v>97</v>
      </c>
      <c r="I1665" s="2">
        <v>215</v>
      </c>
      <c r="J1665" s="1">
        <v>836308075</v>
      </c>
      <c r="K1665" s="1">
        <v>487710967.19999999</v>
      </c>
      <c r="L1665" s="1">
        <v>33328064.219999999</v>
      </c>
      <c r="M1665" s="1">
        <v>136586963.69999999</v>
      </c>
      <c r="N1665" s="1">
        <v>10137224.609999999</v>
      </c>
      <c r="O1665" s="1">
        <v>40769914.450000003</v>
      </c>
      <c r="P1665" s="1">
        <v>40769914.450000003</v>
      </c>
      <c r="Q1665" s="1">
        <v>7507340</v>
      </c>
      <c r="R1665" s="1">
        <v>15167918</v>
      </c>
      <c r="S1665" s="1">
        <v>95189</v>
      </c>
      <c r="T1665" s="1">
        <v>52.630302469999997</v>
      </c>
      <c r="U1665" s="1">
        <v>5.6272076540000002</v>
      </c>
      <c r="V1665" s="1">
        <v>0</v>
      </c>
      <c r="Y1665" s="1">
        <v>182820835</v>
      </c>
      <c r="Z1665" s="1">
        <v>248520181.69114199</v>
      </c>
      <c r="AA1665" s="1">
        <v>0</v>
      </c>
      <c r="AB1665" s="1">
        <v>163371810</v>
      </c>
      <c r="AC1665" s="1">
        <v>248520181.69114199</v>
      </c>
      <c r="AD1665" s="1">
        <v>0</v>
      </c>
      <c r="AE1665" s="1">
        <v>163371810</v>
      </c>
      <c r="AF1665" s="1">
        <v>196299115.979579</v>
      </c>
      <c r="AG1665" s="1">
        <v>0</v>
      </c>
      <c r="AH1665" s="1">
        <v>163371810</v>
      </c>
      <c r="AI1665" s="1">
        <v>171724496.82119599</v>
      </c>
      <c r="AJ1665" s="1">
        <v>0</v>
      </c>
      <c r="AK1665" s="1">
        <v>561808945.87</v>
      </c>
      <c r="AL1665" s="1">
        <v>505438995.36114198</v>
      </c>
      <c r="AM1665" s="1">
        <v>485989970.36114198</v>
      </c>
      <c r="AN1665" s="1">
        <v>433768904.64957899</v>
      </c>
      <c r="AO1665" s="1">
        <v>409194285.49119598</v>
      </c>
      <c r="AP1665" s="1">
        <v>146724188.31</v>
      </c>
      <c r="AQ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708533134.17999995</v>
      </c>
      <c r="AW1665" s="1">
        <v>652163183.67114198</v>
      </c>
      <c r="AX1665" s="1">
        <v>632714158.67114198</v>
      </c>
      <c r="AY1665" s="1">
        <v>580493092.95957899</v>
      </c>
      <c r="AZ1665" s="1">
        <v>555918473.80119598</v>
      </c>
      <c r="BA1665" s="1">
        <v>652163183.67114198</v>
      </c>
      <c r="BB1665" s="1">
        <v>632714158.67114198</v>
      </c>
      <c r="BC1665" s="1">
        <v>580493092.95957899</v>
      </c>
      <c r="BD1665" s="1">
        <v>555918473.80119598</v>
      </c>
      <c r="BE1665" s="1">
        <v>505438995.36114198</v>
      </c>
      <c r="BF1665" s="1">
        <v>485989970.36114198</v>
      </c>
      <c r="BG1665" s="1">
        <v>433768904.64957899</v>
      </c>
      <c r="BH1665" s="1">
        <v>409194285.49119598</v>
      </c>
      <c r="BI1665" s="1">
        <v>505438995.36114198</v>
      </c>
      <c r="BJ1665" s="1">
        <v>485989970.36114198</v>
      </c>
      <c r="BK1665" s="1">
        <v>433768904.64957899</v>
      </c>
      <c r="BL1665" s="1">
        <v>409194285.49119598</v>
      </c>
      <c r="BM1665" s="1" t="s">
        <v>85</v>
      </c>
      <c r="BN1665" s="1" t="s">
        <v>85</v>
      </c>
      <c r="BO1665" s="1" t="s">
        <v>85</v>
      </c>
      <c r="BP1665" t="s">
        <v>85</v>
      </c>
    </row>
    <row r="1666" spans="1:68" x14ac:dyDescent="0.25">
      <c r="A1666">
        <v>2273</v>
      </c>
      <c r="B1666" t="s">
        <v>425</v>
      </c>
      <c r="C1666">
        <v>2021</v>
      </c>
      <c r="D1666" s="2">
        <v>10657</v>
      </c>
      <c r="E1666" s="26">
        <v>46404.85</v>
      </c>
      <c r="F1666" t="s">
        <v>97</v>
      </c>
      <c r="I1666" s="2">
        <v>215</v>
      </c>
      <c r="J1666" s="1">
        <v>836308075</v>
      </c>
      <c r="K1666" s="1">
        <v>461451395.19999999</v>
      </c>
      <c r="L1666" s="1">
        <v>57178375.079999998</v>
      </c>
      <c r="M1666" s="1">
        <v>158632802.09999999</v>
      </c>
      <c r="N1666" s="1">
        <v>578108.74609999999</v>
      </c>
      <c r="O1666" s="1">
        <v>40769914.450000003</v>
      </c>
      <c r="P1666" s="1">
        <v>40769914.450000003</v>
      </c>
      <c r="Q1666" s="1">
        <v>7507340</v>
      </c>
      <c r="R1666" s="1">
        <v>15167918</v>
      </c>
      <c r="S1666" s="1">
        <v>95189</v>
      </c>
      <c r="T1666" s="1">
        <v>54.665861829999997</v>
      </c>
      <c r="U1666" s="1">
        <v>8.5232018840000006</v>
      </c>
      <c r="V1666" s="1">
        <v>0</v>
      </c>
      <c r="Y1666" s="1">
        <v>182820835</v>
      </c>
      <c r="Z1666" s="1">
        <v>243970791.25072801</v>
      </c>
      <c r="AA1666" s="1">
        <v>0</v>
      </c>
      <c r="AB1666" s="1">
        <v>163371810</v>
      </c>
      <c r="AC1666" s="1">
        <v>243970791.25072801</v>
      </c>
      <c r="AD1666" s="1">
        <v>0</v>
      </c>
      <c r="AE1666" s="1">
        <v>163371810</v>
      </c>
      <c r="AF1666" s="1">
        <v>192705680.16433701</v>
      </c>
      <c r="AG1666" s="1">
        <v>0</v>
      </c>
      <c r="AH1666" s="1">
        <v>163371810</v>
      </c>
      <c r="AI1666" s="1">
        <v>168580922.006035</v>
      </c>
      <c r="AJ1666" s="1">
        <v>0</v>
      </c>
      <c r="AK1666" s="1">
        <v>559399684.73000002</v>
      </c>
      <c r="AL1666" s="1">
        <v>524739915.78072798</v>
      </c>
      <c r="AM1666" s="1">
        <v>505290890.78072798</v>
      </c>
      <c r="AN1666" s="1">
        <v>454025779.69433701</v>
      </c>
      <c r="AO1666" s="1">
        <v>429901021.536035</v>
      </c>
      <c r="AP1666" s="1">
        <v>159210910.8461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718610595.57609999</v>
      </c>
      <c r="AW1666" s="1">
        <v>683950826.62682796</v>
      </c>
      <c r="AX1666" s="1">
        <v>664501801.62682796</v>
      </c>
      <c r="AY1666" s="1">
        <v>613236690.54043698</v>
      </c>
      <c r="AZ1666" s="1">
        <v>589111932.38213503</v>
      </c>
      <c r="BA1666" s="1">
        <v>683950826.62682796</v>
      </c>
      <c r="BB1666" s="1">
        <v>664501801.62682796</v>
      </c>
      <c r="BC1666" s="1">
        <v>613236690.54043698</v>
      </c>
      <c r="BD1666" s="1">
        <v>589111932.38213503</v>
      </c>
      <c r="BE1666" s="1">
        <v>524739915.78072798</v>
      </c>
      <c r="BF1666" s="1">
        <v>505290890.78072798</v>
      </c>
      <c r="BG1666" s="1">
        <v>454025779.69433701</v>
      </c>
      <c r="BH1666" s="1">
        <v>429901021.536035</v>
      </c>
      <c r="BI1666" s="1">
        <v>524739915.78072798</v>
      </c>
      <c r="BJ1666" s="1">
        <v>505290890.78072798</v>
      </c>
      <c r="BK1666" s="1">
        <v>454025779.69433701</v>
      </c>
      <c r="BL1666" s="1">
        <v>429901021.536035</v>
      </c>
      <c r="BM1666" s="1" t="s">
        <v>85</v>
      </c>
      <c r="BN1666" s="1" t="s">
        <v>85</v>
      </c>
      <c r="BO1666" s="1" t="s">
        <v>85</v>
      </c>
      <c r="BP1666" t="s">
        <v>85</v>
      </c>
    </row>
    <row r="1667" spans="1:68" x14ac:dyDescent="0.25">
      <c r="A1667">
        <v>2290</v>
      </c>
      <c r="B1667" t="s">
        <v>426</v>
      </c>
      <c r="C1667">
        <v>2017</v>
      </c>
      <c r="D1667" s="2">
        <v>11094</v>
      </c>
      <c r="E1667" s="26">
        <v>129805.83</v>
      </c>
      <c r="F1667" t="s">
        <v>91</v>
      </c>
      <c r="I1667" s="2">
        <v>206</v>
      </c>
      <c r="J1667" s="1">
        <v>834157860</v>
      </c>
      <c r="K1667" s="1">
        <v>488489751.10000002</v>
      </c>
      <c r="L1667" s="1">
        <v>1955106</v>
      </c>
      <c r="M1667" s="1">
        <v>57871137.600000001</v>
      </c>
      <c r="N1667" s="1">
        <v>0</v>
      </c>
      <c r="O1667" s="1">
        <v>106166224.7</v>
      </c>
      <c r="P1667" s="1">
        <v>36689496.229999997</v>
      </c>
      <c r="Q1667" s="1">
        <v>14424615</v>
      </c>
      <c r="R1667" s="1">
        <v>6930530</v>
      </c>
      <c r="S1667" s="1">
        <v>330216</v>
      </c>
      <c r="T1667" s="1">
        <v>57.054758640000003</v>
      </c>
      <c r="U1667" s="1">
        <v>4.4442256950000001</v>
      </c>
      <c r="V1667" s="1">
        <v>0</v>
      </c>
      <c r="Y1667" s="1">
        <v>190317570</v>
      </c>
      <c r="Z1667" s="1">
        <v>423349147.83825099</v>
      </c>
      <c r="AA1667" s="1">
        <v>0</v>
      </c>
      <c r="AB1667" s="1">
        <v>170071020</v>
      </c>
      <c r="AC1667" s="1">
        <v>423349147.83825099</v>
      </c>
      <c r="AD1667" s="1">
        <v>0</v>
      </c>
      <c r="AE1667" s="1">
        <v>170071020</v>
      </c>
      <c r="AF1667" s="1">
        <v>335676325.559286</v>
      </c>
      <c r="AG1667" s="1">
        <v>0</v>
      </c>
      <c r="AH1667" s="1">
        <v>170071020</v>
      </c>
      <c r="AI1667" s="1">
        <v>294418526.83977199</v>
      </c>
      <c r="AJ1667" s="1">
        <v>0</v>
      </c>
      <c r="AK1667" s="1">
        <v>596611081.79999995</v>
      </c>
      <c r="AL1667" s="1">
        <v>652311320.06825101</v>
      </c>
      <c r="AM1667" s="1">
        <v>632064770.06825101</v>
      </c>
      <c r="AN1667" s="1">
        <v>544391947.78928602</v>
      </c>
      <c r="AO1667" s="1">
        <v>503134149.06977201</v>
      </c>
      <c r="AP1667" s="1">
        <v>57871137.600000001</v>
      </c>
      <c r="AQ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654482219.39999998</v>
      </c>
      <c r="AW1667" s="1">
        <v>710182457.66825104</v>
      </c>
      <c r="AX1667" s="1">
        <v>689935907.66825104</v>
      </c>
      <c r="AY1667" s="1">
        <v>602263085.38928604</v>
      </c>
      <c r="AZ1667" s="1">
        <v>561005286.66977203</v>
      </c>
      <c r="BA1667" s="1">
        <v>710182457.66825104</v>
      </c>
      <c r="BB1667" s="1">
        <v>689935907.66825104</v>
      </c>
      <c r="BC1667" s="1">
        <v>602263085.38928604</v>
      </c>
      <c r="BD1667" s="1">
        <v>561005286.66977203</v>
      </c>
      <c r="BE1667" s="1">
        <v>652311320.06825101</v>
      </c>
      <c r="BF1667" s="1">
        <v>632064770.06825101</v>
      </c>
      <c r="BG1667" s="1">
        <v>544391947.78928602</v>
      </c>
      <c r="BH1667" s="1">
        <v>503134149.06977201</v>
      </c>
      <c r="BI1667" s="1">
        <v>652311320.06825101</v>
      </c>
      <c r="BJ1667" s="1">
        <v>632064770.06825101</v>
      </c>
      <c r="BK1667" s="1">
        <v>544391947.78928602</v>
      </c>
      <c r="BL1667" s="1">
        <v>503134149.06977201</v>
      </c>
      <c r="BM1667" s="1" t="s">
        <v>85</v>
      </c>
      <c r="BN1667" s="1" t="s">
        <v>85</v>
      </c>
      <c r="BO1667" s="1" t="s">
        <v>85</v>
      </c>
      <c r="BP1667" t="s">
        <v>85</v>
      </c>
    </row>
    <row r="1668" spans="1:68" x14ac:dyDescent="0.25">
      <c r="A1668">
        <v>2290</v>
      </c>
      <c r="B1668" t="s">
        <v>426</v>
      </c>
      <c r="C1668">
        <v>2018</v>
      </c>
      <c r="D1668" s="2">
        <v>10917</v>
      </c>
      <c r="E1668" s="26">
        <v>129805.83</v>
      </c>
      <c r="F1668" t="s">
        <v>91</v>
      </c>
      <c r="I1668" s="2">
        <v>206</v>
      </c>
      <c r="J1668" s="1">
        <v>820849230</v>
      </c>
      <c r="K1668" s="1">
        <v>520863048</v>
      </c>
      <c r="L1668" s="1">
        <v>1955106</v>
      </c>
      <c r="M1668" s="1">
        <v>62204955.899999999</v>
      </c>
      <c r="N1668" s="1">
        <v>0</v>
      </c>
      <c r="O1668" s="1">
        <v>106166224.7</v>
      </c>
      <c r="P1668" s="1">
        <v>36689496.229999997</v>
      </c>
      <c r="Q1668" s="1">
        <v>14424615</v>
      </c>
      <c r="R1668" s="1">
        <v>6930530</v>
      </c>
      <c r="S1668" s="1">
        <v>330216</v>
      </c>
      <c r="T1668" s="1">
        <v>58.193163390000002</v>
      </c>
      <c r="U1668" s="1">
        <v>4.1110828079999999</v>
      </c>
      <c r="V1668" s="1">
        <v>0</v>
      </c>
      <c r="Y1668" s="1">
        <v>187281135</v>
      </c>
      <c r="Z1668" s="1">
        <v>435190473.20134199</v>
      </c>
      <c r="AA1668" s="1">
        <v>0</v>
      </c>
      <c r="AB1668" s="1">
        <v>167357610</v>
      </c>
      <c r="AC1668" s="1">
        <v>435190473.20134199</v>
      </c>
      <c r="AD1668" s="1">
        <v>0</v>
      </c>
      <c r="AE1668" s="1">
        <v>167357610</v>
      </c>
      <c r="AF1668" s="1">
        <v>345065390.37241</v>
      </c>
      <c r="AG1668" s="1">
        <v>0</v>
      </c>
      <c r="AH1668" s="1">
        <v>167357610</v>
      </c>
      <c r="AI1668" s="1">
        <v>302653586.68820697</v>
      </c>
      <c r="AJ1668" s="1">
        <v>0</v>
      </c>
      <c r="AK1668" s="1">
        <v>628984378.70000005</v>
      </c>
      <c r="AL1668" s="1">
        <v>661116210.43134201</v>
      </c>
      <c r="AM1668" s="1">
        <v>641192685.43134201</v>
      </c>
      <c r="AN1668" s="1">
        <v>551067602.60240996</v>
      </c>
      <c r="AO1668" s="1">
        <v>508655798.91820699</v>
      </c>
      <c r="AP1668" s="1">
        <v>62204955.899999999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691189334.60000002</v>
      </c>
      <c r="AW1668" s="1">
        <v>723321166.33134198</v>
      </c>
      <c r="AX1668" s="1">
        <v>703397641.33134198</v>
      </c>
      <c r="AY1668" s="1">
        <v>613272558.50241005</v>
      </c>
      <c r="AZ1668" s="1">
        <v>570860754.81820703</v>
      </c>
      <c r="BA1668" s="1">
        <v>723321166.33134198</v>
      </c>
      <c r="BB1668" s="1">
        <v>703397641.33134198</v>
      </c>
      <c r="BC1668" s="1">
        <v>613272558.50241005</v>
      </c>
      <c r="BD1668" s="1">
        <v>570860754.81820703</v>
      </c>
      <c r="BE1668" s="1">
        <v>661116210.43134201</v>
      </c>
      <c r="BF1668" s="1">
        <v>641192685.43134201</v>
      </c>
      <c r="BG1668" s="1">
        <v>551067602.60240996</v>
      </c>
      <c r="BH1668" s="1">
        <v>508655798.91820699</v>
      </c>
      <c r="BI1668" s="1">
        <v>661116210.43134201</v>
      </c>
      <c r="BJ1668" s="1">
        <v>641192685.43134201</v>
      </c>
      <c r="BK1668" s="1">
        <v>551067602.60240996</v>
      </c>
      <c r="BL1668" s="1">
        <v>508655798.91820699</v>
      </c>
      <c r="BM1668" s="1" t="s">
        <v>85</v>
      </c>
      <c r="BN1668" s="1" t="s">
        <v>85</v>
      </c>
      <c r="BO1668" s="1" t="s">
        <v>85</v>
      </c>
      <c r="BP1668" t="s">
        <v>85</v>
      </c>
    </row>
    <row r="1669" spans="1:68" x14ac:dyDescent="0.25">
      <c r="A1669">
        <v>2290</v>
      </c>
      <c r="B1669" t="s">
        <v>426</v>
      </c>
      <c r="C1669">
        <v>2019</v>
      </c>
      <c r="D1669" s="2">
        <v>11000</v>
      </c>
      <c r="E1669" s="26">
        <v>129805.83</v>
      </c>
      <c r="F1669" t="s">
        <v>91</v>
      </c>
      <c r="I1669" s="2">
        <v>206</v>
      </c>
      <c r="J1669" s="1">
        <v>827090000</v>
      </c>
      <c r="K1669" s="1">
        <v>488170417.10000002</v>
      </c>
      <c r="L1669" s="1">
        <v>1955106</v>
      </c>
      <c r="M1669" s="1">
        <v>52823705.609999999</v>
      </c>
      <c r="N1669" s="1">
        <v>0</v>
      </c>
      <c r="O1669" s="1">
        <v>106166224.7</v>
      </c>
      <c r="P1669" s="1">
        <v>36689496.229999997</v>
      </c>
      <c r="Q1669" s="1">
        <v>14424615</v>
      </c>
      <c r="R1669" s="1">
        <v>6930530</v>
      </c>
      <c r="S1669" s="1">
        <v>330216</v>
      </c>
      <c r="T1669" s="1">
        <v>54.786419330000001</v>
      </c>
      <c r="U1669" s="1">
        <v>8.5705754059999997</v>
      </c>
      <c r="V1669" s="1">
        <v>0</v>
      </c>
      <c r="Y1669" s="1">
        <v>188705000</v>
      </c>
      <c r="Z1669" s="1">
        <v>371892034.66737503</v>
      </c>
      <c r="AA1669" s="1">
        <v>0</v>
      </c>
      <c r="AB1669" s="1">
        <v>168630000</v>
      </c>
      <c r="AC1669" s="1">
        <v>371892034.66737503</v>
      </c>
      <c r="AD1669" s="1">
        <v>0</v>
      </c>
      <c r="AE1669" s="1">
        <v>168630000</v>
      </c>
      <c r="AF1669" s="1">
        <v>294875641.86524999</v>
      </c>
      <c r="AG1669" s="1">
        <v>0</v>
      </c>
      <c r="AH1669" s="1">
        <v>168630000</v>
      </c>
      <c r="AI1669" s="1">
        <v>258632633.48777899</v>
      </c>
      <c r="AJ1669" s="1">
        <v>0</v>
      </c>
      <c r="AK1669" s="1">
        <v>596291747.79999995</v>
      </c>
      <c r="AL1669" s="1">
        <v>599241636.89737499</v>
      </c>
      <c r="AM1669" s="1">
        <v>579166636.89737499</v>
      </c>
      <c r="AN1669" s="1">
        <v>502150244.09525001</v>
      </c>
      <c r="AO1669" s="1">
        <v>465907235.71777898</v>
      </c>
      <c r="AP1669" s="1">
        <v>52823705.609999999</v>
      </c>
      <c r="AQ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649115453.40999997</v>
      </c>
      <c r="AW1669" s="1">
        <v>652065342.507375</v>
      </c>
      <c r="AX1669" s="1">
        <v>631990342.507375</v>
      </c>
      <c r="AY1669" s="1">
        <v>554973949.70525002</v>
      </c>
      <c r="AZ1669" s="1">
        <v>518730941.327779</v>
      </c>
      <c r="BA1669" s="1">
        <v>652065342.507375</v>
      </c>
      <c r="BB1669" s="1">
        <v>631990342.507375</v>
      </c>
      <c r="BC1669" s="1">
        <v>554973949.70525002</v>
      </c>
      <c r="BD1669" s="1">
        <v>518730941.327779</v>
      </c>
      <c r="BE1669" s="1">
        <v>599241636.89737499</v>
      </c>
      <c r="BF1669" s="1">
        <v>579166636.89737499</v>
      </c>
      <c r="BG1669" s="1">
        <v>502150244.09525001</v>
      </c>
      <c r="BH1669" s="1">
        <v>465907235.71777898</v>
      </c>
      <c r="BI1669" s="1">
        <v>599241636.89737499</v>
      </c>
      <c r="BJ1669" s="1">
        <v>579166636.89737499</v>
      </c>
      <c r="BK1669" s="1">
        <v>502150244.09525001</v>
      </c>
      <c r="BL1669" s="1">
        <v>465907235.71777898</v>
      </c>
      <c r="BM1669" s="1" t="s">
        <v>85</v>
      </c>
      <c r="BN1669" s="1" t="s">
        <v>85</v>
      </c>
      <c r="BO1669" s="1" t="s">
        <v>85</v>
      </c>
      <c r="BP1669" t="s">
        <v>85</v>
      </c>
    </row>
    <row r="1670" spans="1:68" x14ac:dyDescent="0.25">
      <c r="A1670">
        <v>2290</v>
      </c>
      <c r="B1670" t="s">
        <v>426</v>
      </c>
      <c r="C1670">
        <v>2020</v>
      </c>
      <c r="D1670" s="2">
        <v>11000</v>
      </c>
      <c r="E1670" s="26">
        <v>129805.83</v>
      </c>
      <c r="F1670" t="s">
        <v>91</v>
      </c>
      <c r="I1670" s="2">
        <v>206</v>
      </c>
      <c r="J1670" s="1">
        <v>827090000</v>
      </c>
      <c r="K1670" s="1">
        <v>616290868.79999995</v>
      </c>
      <c r="L1670" s="1">
        <v>11582837.17</v>
      </c>
      <c r="M1670" s="1">
        <v>60678986.030000001</v>
      </c>
      <c r="N1670" s="1">
        <v>0</v>
      </c>
      <c r="O1670" s="1">
        <v>106166224.7</v>
      </c>
      <c r="P1670" s="1">
        <v>36689496.229999997</v>
      </c>
      <c r="Q1670" s="1">
        <v>14424615</v>
      </c>
      <c r="R1670" s="1">
        <v>6930530</v>
      </c>
      <c r="S1670" s="1">
        <v>330216</v>
      </c>
      <c r="T1670" s="1">
        <v>56.071647290000001</v>
      </c>
      <c r="U1670" s="1">
        <v>3.5259827449999999</v>
      </c>
      <c r="V1670" s="1">
        <v>0</v>
      </c>
      <c r="Y1670" s="1">
        <v>188705000</v>
      </c>
      <c r="Z1670" s="1">
        <v>422827161.45407403</v>
      </c>
      <c r="AA1670" s="1">
        <v>0</v>
      </c>
      <c r="AB1670" s="1">
        <v>168630000</v>
      </c>
      <c r="AC1670" s="1">
        <v>422827161.45407403</v>
      </c>
      <c r="AD1670" s="1">
        <v>0</v>
      </c>
      <c r="AE1670" s="1">
        <v>168630000</v>
      </c>
      <c r="AF1670" s="1">
        <v>335262439.11985999</v>
      </c>
      <c r="AG1670" s="1">
        <v>0</v>
      </c>
      <c r="AH1670" s="1">
        <v>168630000</v>
      </c>
      <c r="AI1670" s="1">
        <v>294055510.96258301</v>
      </c>
      <c r="AJ1670" s="1">
        <v>0</v>
      </c>
      <c r="AK1670" s="1">
        <v>734039930.66999996</v>
      </c>
      <c r="AL1670" s="1">
        <v>659804494.854074</v>
      </c>
      <c r="AM1670" s="1">
        <v>639729494.854074</v>
      </c>
      <c r="AN1670" s="1">
        <v>552164772.51986003</v>
      </c>
      <c r="AO1670" s="1">
        <v>510957844.36258298</v>
      </c>
      <c r="AP1670" s="1">
        <v>60678986.030000001</v>
      </c>
      <c r="AQ1670" s="1">
        <v>0</v>
      </c>
      <c r="AR1670" s="1">
        <v>0</v>
      </c>
      <c r="AS1670" s="1">
        <v>0</v>
      </c>
      <c r="AT1670" s="1">
        <v>0</v>
      </c>
      <c r="AU1670" s="1">
        <v>0</v>
      </c>
      <c r="AV1670" s="1">
        <v>794718916.69999897</v>
      </c>
      <c r="AW1670" s="1">
        <v>720483480.88407397</v>
      </c>
      <c r="AX1670" s="1">
        <v>700408480.88407397</v>
      </c>
      <c r="AY1670" s="1">
        <v>612843758.54986</v>
      </c>
      <c r="AZ1670" s="1">
        <v>571636830.39258301</v>
      </c>
      <c r="BA1670" s="1">
        <v>720483480.88407397</v>
      </c>
      <c r="BB1670" s="1">
        <v>700408480.88407397</v>
      </c>
      <c r="BC1670" s="1">
        <v>612843758.54986</v>
      </c>
      <c r="BD1670" s="1">
        <v>571636830.39258301</v>
      </c>
      <c r="BE1670" s="1">
        <v>659804494.854074</v>
      </c>
      <c r="BF1670" s="1">
        <v>639729494.854074</v>
      </c>
      <c r="BG1670" s="1">
        <v>552164772.51986003</v>
      </c>
      <c r="BH1670" s="1">
        <v>510957844.36258298</v>
      </c>
      <c r="BI1670" s="1">
        <v>659804494.854074</v>
      </c>
      <c r="BJ1670" s="1">
        <v>639729494.854074</v>
      </c>
      <c r="BK1670" s="1">
        <v>552164772.51986003</v>
      </c>
      <c r="BL1670" s="1">
        <v>510957844.36258298</v>
      </c>
      <c r="BM1670" s="1" t="s">
        <v>85</v>
      </c>
      <c r="BN1670" s="1" t="s">
        <v>85</v>
      </c>
      <c r="BO1670" s="1" t="s">
        <v>85</v>
      </c>
      <c r="BP1670" t="s">
        <v>85</v>
      </c>
    </row>
    <row r="1671" spans="1:68" x14ac:dyDescent="0.25">
      <c r="A1671">
        <v>2290</v>
      </c>
      <c r="B1671" t="s">
        <v>426</v>
      </c>
      <c r="C1671">
        <v>2021</v>
      </c>
      <c r="D1671" s="2">
        <v>11000</v>
      </c>
      <c r="E1671" s="26">
        <v>129805.83</v>
      </c>
      <c r="F1671" t="s">
        <v>91</v>
      </c>
      <c r="I1671" s="2">
        <v>206</v>
      </c>
      <c r="J1671" s="1">
        <v>827090000</v>
      </c>
      <c r="K1671" s="1">
        <v>594642991.89999998</v>
      </c>
      <c r="L1671" s="1">
        <v>16720458.300000001</v>
      </c>
      <c r="M1671" s="1">
        <v>71246716.640000001</v>
      </c>
      <c r="N1671" s="1">
        <v>0</v>
      </c>
      <c r="O1671" s="1">
        <v>106166224.7</v>
      </c>
      <c r="P1671" s="1">
        <v>36689496.229999997</v>
      </c>
      <c r="Q1671" s="1">
        <v>14424615</v>
      </c>
      <c r="R1671" s="1">
        <v>6930530</v>
      </c>
      <c r="S1671" s="1">
        <v>330216</v>
      </c>
      <c r="T1671" s="1">
        <v>57.065161199999999</v>
      </c>
      <c r="U1671" s="1">
        <v>4.4011002179999998</v>
      </c>
      <c r="V1671" s="1">
        <v>0</v>
      </c>
      <c r="Y1671" s="1">
        <v>188705000</v>
      </c>
      <c r="Z1671" s="1">
        <v>423779880.00500399</v>
      </c>
      <c r="AA1671" s="1">
        <v>0</v>
      </c>
      <c r="AB1671" s="1">
        <v>168630000</v>
      </c>
      <c r="AC1671" s="1">
        <v>423779880.00500399</v>
      </c>
      <c r="AD1671" s="1">
        <v>0</v>
      </c>
      <c r="AE1671" s="1">
        <v>168630000</v>
      </c>
      <c r="AF1671" s="1">
        <v>336017855.929133</v>
      </c>
      <c r="AG1671" s="1">
        <v>0</v>
      </c>
      <c r="AH1671" s="1">
        <v>168630000</v>
      </c>
      <c r="AI1671" s="1">
        <v>294718079.89342898</v>
      </c>
      <c r="AJ1671" s="1">
        <v>0</v>
      </c>
      <c r="AK1671" s="1">
        <v>717529674.89999998</v>
      </c>
      <c r="AL1671" s="1">
        <v>665894834.53500402</v>
      </c>
      <c r="AM1671" s="1">
        <v>645819834.53500402</v>
      </c>
      <c r="AN1671" s="1">
        <v>558057810.45913303</v>
      </c>
      <c r="AO1671" s="1">
        <v>516758034.42342901</v>
      </c>
      <c r="AP1671" s="1">
        <v>71246716.640000001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788776391.53999996</v>
      </c>
      <c r="AW1671" s="1">
        <v>737141551.17500401</v>
      </c>
      <c r="AX1671" s="1">
        <v>717066551.17500401</v>
      </c>
      <c r="AY1671" s="1">
        <v>629304527.09913301</v>
      </c>
      <c r="AZ1671" s="1">
        <v>588004751.063429</v>
      </c>
      <c r="BA1671" s="1">
        <v>737141551.17500401</v>
      </c>
      <c r="BB1671" s="1">
        <v>717066551.17500401</v>
      </c>
      <c r="BC1671" s="1">
        <v>629304527.09913301</v>
      </c>
      <c r="BD1671" s="1">
        <v>588004751.063429</v>
      </c>
      <c r="BE1671" s="1">
        <v>665894834.53500402</v>
      </c>
      <c r="BF1671" s="1">
        <v>645819834.53500402</v>
      </c>
      <c r="BG1671" s="1">
        <v>558057810.45913303</v>
      </c>
      <c r="BH1671" s="1">
        <v>516758034.42342901</v>
      </c>
      <c r="BI1671" s="1">
        <v>665894834.53500402</v>
      </c>
      <c r="BJ1671" s="1">
        <v>645819834.53500402</v>
      </c>
      <c r="BK1671" s="1">
        <v>558057810.45913303</v>
      </c>
      <c r="BL1671" s="1">
        <v>516758034.42342901</v>
      </c>
      <c r="BM1671" s="1" t="s">
        <v>85</v>
      </c>
      <c r="BN1671" s="1" t="s">
        <v>85</v>
      </c>
      <c r="BO1671" s="1" t="s">
        <v>85</v>
      </c>
      <c r="BP1671" t="s">
        <v>85</v>
      </c>
    </row>
    <row r="1672" spans="1:68" x14ac:dyDescent="0.25">
      <c r="A1672">
        <v>2323</v>
      </c>
      <c r="B1672" t="s">
        <v>427</v>
      </c>
      <c r="C1672">
        <v>2017</v>
      </c>
      <c r="D1672" s="2">
        <v>16729</v>
      </c>
      <c r="E1672" s="26">
        <v>61224.959999999999</v>
      </c>
      <c r="F1672" t="s">
        <v>89</v>
      </c>
      <c r="I1672" s="2">
        <v>117</v>
      </c>
      <c r="J1672" s="1">
        <v>714411945</v>
      </c>
      <c r="K1672" s="1">
        <v>466507668.80000001</v>
      </c>
      <c r="L1672" s="1">
        <v>21689019.690000001</v>
      </c>
      <c r="M1672" s="1">
        <v>88103320.400000006</v>
      </c>
      <c r="N1672" s="1">
        <v>39906330.039999999</v>
      </c>
      <c r="O1672" s="1">
        <v>27109463.98</v>
      </c>
      <c r="P1672" s="1">
        <v>21324997.440000001</v>
      </c>
      <c r="Q1672" s="1">
        <v>5104590</v>
      </c>
      <c r="R1672" s="1">
        <v>4273927</v>
      </c>
      <c r="S1672" s="1">
        <v>6163</v>
      </c>
      <c r="T1672" s="1">
        <v>52.051155600000001</v>
      </c>
      <c r="U1672" s="1">
        <v>2.5026721350000001</v>
      </c>
      <c r="V1672" s="1">
        <v>0</v>
      </c>
      <c r="W1672" s="1">
        <v>29.9</v>
      </c>
      <c r="X1672" s="1">
        <v>0.83</v>
      </c>
      <c r="Y1672" s="1">
        <v>286985995</v>
      </c>
      <c r="Z1672" s="1">
        <v>146647222.40866801</v>
      </c>
      <c r="AA1672" s="1">
        <v>0</v>
      </c>
      <c r="AB1672" s="1">
        <v>256455570</v>
      </c>
      <c r="AC1672" s="1">
        <v>146647222.40866801</v>
      </c>
      <c r="AD1672" s="1">
        <v>0</v>
      </c>
      <c r="AE1672" s="1">
        <v>256455570</v>
      </c>
      <c r="AF1672" s="1">
        <v>115524919.789074</v>
      </c>
      <c r="AG1672" s="1">
        <v>0</v>
      </c>
      <c r="AH1672" s="1">
        <v>256455570</v>
      </c>
      <c r="AI1672" s="1">
        <v>100879130.32103001</v>
      </c>
      <c r="AJ1672" s="1">
        <v>0</v>
      </c>
      <c r="AK1672" s="1">
        <v>515306152.47000003</v>
      </c>
      <c r="AL1672" s="1">
        <v>476647234.53866798</v>
      </c>
      <c r="AM1672" s="1">
        <v>446116809.53866798</v>
      </c>
      <c r="AN1672" s="1">
        <v>414994506.919074</v>
      </c>
      <c r="AO1672" s="1">
        <v>400348717.45103002</v>
      </c>
      <c r="AP1672" s="1">
        <v>128009650.44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643315802.90999997</v>
      </c>
      <c r="AW1672" s="1">
        <v>604656884.97866797</v>
      </c>
      <c r="AX1672" s="1">
        <v>574126459.97866797</v>
      </c>
      <c r="AY1672" s="1">
        <v>543004157.359074</v>
      </c>
      <c r="AZ1672" s="1">
        <v>528358367.89103001</v>
      </c>
      <c r="BA1672" s="1">
        <v>604656884.97866797</v>
      </c>
      <c r="BB1672" s="1">
        <v>574126459.97866797</v>
      </c>
      <c r="BC1672" s="1">
        <v>543004157.359074</v>
      </c>
      <c r="BD1672" s="1">
        <v>528358367.89103001</v>
      </c>
      <c r="BE1672" s="1">
        <v>476647234.53866798</v>
      </c>
      <c r="BF1672" s="1">
        <v>446116809.53866798</v>
      </c>
      <c r="BG1672" s="1">
        <v>414994506.919074</v>
      </c>
      <c r="BH1672" s="1">
        <v>400348717.45103002</v>
      </c>
      <c r="BI1672" s="1">
        <v>476647234.53866798</v>
      </c>
      <c r="BJ1672" s="1">
        <v>446116809.53866798</v>
      </c>
      <c r="BK1672" s="1">
        <v>414994506.919074</v>
      </c>
      <c r="BL1672" s="1">
        <v>400348717.45103002</v>
      </c>
      <c r="BM1672" s="1" t="s">
        <v>85</v>
      </c>
      <c r="BN1672" s="1" t="s">
        <v>85</v>
      </c>
      <c r="BO1672" s="1" t="s">
        <v>85</v>
      </c>
      <c r="BP1672" t="s">
        <v>85</v>
      </c>
    </row>
    <row r="1673" spans="1:68" x14ac:dyDescent="0.25">
      <c r="A1673">
        <v>2323</v>
      </c>
      <c r="B1673" t="s">
        <v>427</v>
      </c>
      <c r="C1673">
        <v>2018</v>
      </c>
      <c r="D1673" s="2">
        <v>16729</v>
      </c>
      <c r="E1673" s="26">
        <v>61224.959999999999</v>
      </c>
      <c r="F1673" t="s">
        <v>89</v>
      </c>
      <c r="I1673" s="2">
        <v>117</v>
      </c>
      <c r="J1673" s="1">
        <v>714411945</v>
      </c>
      <c r="K1673" s="1">
        <v>468243149.39999998</v>
      </c>
      <c r="L1673" s="1">
        <v>20590879.350000001</v>
      </c>
      <c r="M1673" s="1">
        <v>140006160.40000001</v>
      </c>
      <c r="N1673" s="1">
        <v>0</v>
      </c>
      <c r="O1673" s="1">
        <v>27109463.98</v>
      </c>
      <c r="P1673" s="1">
        <v>21324997.440000001</v>
      </c>
      <c r="Q1673" s="1">
        <v>5104590</v>
      </c>
      <c r="R1673" s="1">
        <v>4273927</v>
      </c>
      <c r="S1673" s="1">
        <v>6163</v>
      </c>
      <c r="T1673" s="1">
        <v>51.100670770000001</v>
      </c>
      <c r="U1673" s="1">
        <v>2.2305267880000001</v>
      </c>
      <c r="V1673" s="1">
        <v>0</v>
      </c>
      <c r="W1673" s="1">
        <v>29.9</v>
      </c>
      <c r="X1673" s="1">
        <v>0.83</v>
      </c>
      <c r="Y1673" s="1">
        <v>286985995</v>
      </c>
      <c r="Z1673" s="1">
        <v>144639560.537395</v>
      </c>
      <c r="AA1673" s="1">
        <v>0</v>
      </c>
      <c r="AB1673" s="1">
        <v>256455570</v>
      </c>
      <c r="AC1673" s="1">
        <v>144639560.537395</v>
      </c>
      <c r="AD1673" s="1">
        <v>0</v>
      </c>
      <c r="AE1673" s="1">
        <v>256455570</v>
      </c>
      <c r="AF1673" s="1">
        <v>113943335.270576</v>
      </c>
      <c r="AG1673" s="1">
        <v>0</v>
      </c>
      <c r="AH1673" s="1">
        <v>256455570</v>
      </c>
      <c r="AI1673" s="1">
        <v>99498052.792072803</v>
      </c>
      <c r="AJ1673" s="1">
        <v>0</v>
      </c>
      <c r="AK1673" s="1">
        <v>515943492.73000002</v>
      </c>
      <c r="AL1673" s="1">
        <v>473541432.32739502</v>
      </c>
      <c r="AM1673" s="1">
        <v>443011007.32739502</v>
      </c>
      <c r="AN1673" s="1">
        <v>412314782.06057602</v>
      </c>
      <c r="AO1673" s="1">
        <v>397869499.58207202</v>
      </c>
      <c r="AP1673" s="1">
        <v>140006160.40000001</v>
      </c>
      <c r="AQ1673" s="1">
        <v>0</v>
      </c>
      <c r="AR1673" s="1">
        <v>0</v>
      </c>
      <c r="AS1673" s="1">
        <v>0</v>
      </c>
      <c r="AT1673" s="1">
        <v>0</v>
      </c>
      <c r="AU1673" s="1">
        <v>0</v>
      </c>
      <c r="AV1673" s="1">
        <v>655949653.13</v>
      </c>
      <c r="AW1673" s="1">
        <v>613547592.72739506</v>
      </c>
      <c r="AX1673" s="1">
        <v>583017167.72739506</v>
      </c>
      <c r="AY1673" s="1">
        <v>552320942.46057606</v>
      </c>
      <c r="AZ1673" s="1">
        <v>537875659.98207295</v>
      </c>
      <c r="BA1673" s="1">
        <v>613547592.72739506</v>
      </c>
      <c r="BB1673" s="1">
        <v>583017167.72739506</v>
      </c>
      <c r="BC1673" s="1">
        <v>552320942.46057606</v>
      </c>
      <c r="BD1673" s="1">
        <v>537875659.98207295</v>
      </c>
      <c r="BE1673" s="1">
        <v>473541432.32739502</v>
      </c>
      <c r="BF1673" s="1">
        <v>443011007.32739502</v>
      </c>
      <c r="BG1673" s="1">
        <v>412314782.06057602</v>
      </c>
      <c r="BH1673" s="1">
        <v>397869499.58207202</v>
      </c>
      <c r="BI1673" s="1">
        <v>473541432.32739502</v>
      </c>
      <c r="BJ1673" s="1">
        <v>443011007.32739502</v>
      </c>
      <c r="BK1673" s="1">
        <v>412314782.06057602</v>
      </c>
      <c r="BL1673" s="1">
        <v>397869499.58207297</v>
      </c>
      <c r="BM1673" s="1" t="s">
        <v>85</v>
      </c>
      <c r="BN1673" s="1" t="s">
        <v>85</v>
      </c>
      <c r="BO1673" s="1" t="s">
        <v>85</v>
      </c>
      <c r="BP1673" t="s">
        <v>85</v>
      </c>
    </row>
    <row r="1674" spans="1:68" x14ac:dyDescent="0.25">
      <c r="A1674">
        <v>2323</v>
      </c>
      <c r="B1674" t="s">
        <v>427</v>
      </c>
      <c r="C1674">
        <v>2019</v>
      </c>
      <c r="D1674" s="2">
        <v>16729</v>
      </c>
      <c r="E1674" s="26">
        <v>61224.959999999999</v>
      </c>
      <c r="F1674" t="s">
        <v>89</v>
      </c>
      <c r="I1674" s="2">
        <v>117</v>
      </c>
      <c r="J1674" s="1">
        <v>714411945</v>
      </c>
      <c r="K1674" s="1">
        <v>479344241.10000002</v>
      </c>
      <c r="L1674" s="1">
        <v>16368873.859999999</v>
      </c>
      <c r="M1674" s="1">
        <v>46727816.229999997</v>
      </c>
      <c r="N1674" s="1">
        <v>87198925.540000007</v>
      </c>
      <c r="O1674" s="1">
        <v>27109463.98</v>
      </c>
      <c r="P1674" s="1">
        <v>21324997.440000001</v>
      </c>
      <c r="Q1674" s="1">
        <v>5104590</v>
      </c>
      <c r="R1674" s="1">
        <v>4273927</v>
      </c>
      <c r="S1674" s="1">
        <v>6163</v>
      </c>
      <c r="T1674" s="1">
        <v>50.840979539999999</v>
      </c>
      <c r="U1674" s="1">
        <v>3.508352082</v>
      </c>
      <c r="V1674" s="1">
        <v>0</v>
      </c>
      <c r="W1674" s="1">
        <v>29.9</v>
      </c>
      <c r="X1674" s="1">
        <v>0.83</v>
      </c>
      <c r="Y1674" s="1">
        <v>286985995</v>
      </c>
      <c r="Z1674" s="1">
        <v>140089017.07199699</v>
      </c>
      <c r="AA1674" s="1">
        <v>0</v>
      </c>
      <c r="AB1674" s="1">
        <v>256455570</v>
      </c>
      <c r="AC1674" s="1">
        <v>140089017.07199699</v>
      </c>
      <c r="AD1674" s="1">
        <v>0</v>
      </c>
      <c r="AE1674" s="1">
        <v>256455570</v>
      </c>
      <c r="AF1674" s="1">
        <v>110358533.866211</v>
      </c>
      <c r="AG1674" s="1">
        <v>0</v>
      </c>
      <c r="AH1674" s="1">
        <v>256455570</v>
      </c>
      <c r="AI1674" s="1">
        <v>96367718.239958897</v>
      </c>
      <c r="AJ1674" s="1">
        <v>0</v>
      </c>
      <c r="AK1674" s="1">
        <v>522822578.94</v>
      </c>
      <c r="AL1674" s="1">
        <v>464768883.371997</v>
      </c>
      <c r="AM1674" s="1">
        <v>434238458.371997</v>
      </c>
      <c r="AN1674" s="1">
        <v>404507975.16621101</v>
      </c>
      <c r="AO1674" s="1">
        <v>390517159.539958</v>
      </c>
      <c r="AP1674" s="1">
        <v>133926741.77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656749320.71000004</v>
      </c>
      <c r="AW1674" s="1">
        <v>598695625.14199698</v>
      </c>
      <c r="AX1674" s="1">
        <v>568165200.14199698</v>
      </c>
      <c r="AY1674" s="1">
        <v>538434716.93621099</v>
      </c>
      <c r="AZ1674" s="1">
        <v>524443901.30995798</v>
      </c>
      <c r="BA1674" s="1">
        <v>598695625.14199698</v>
      </c>
      <c r="BB1674" s="1">
        <v>568165200.14199698</v>
      </c>
      <c r="BC1674" s="1">
        <v>538434716.93621099</v>
      </c>
      <c r="BD1674" s="1">
        <v>524443901.30995798</v>
      </c>
      <c r="BE1674" s="1">
        <v>464768883.371997</v>
      </c>
      <c r="BF1674" s="1">
        <v>434238458.371997</v>
      </c>
      <c r="BG1674" s="1">
        <v>404507975.16621101</v>
      </c>
      <c r="BH1674" s="1">
        <v>390517159.539958</v>
      </c>
      <c r="BI1674" s="1">
        <v>464768883.371997</v>
      </c>
      <c r="BJ1674" s="1">
        <v>434238458.371997</v>
      </c>
      <c r="BK1674" s="1">
        <v>404507975.16621101</v>
      </c>
      <c r="BL1674" s="1">
        <v>390517159.539958</v>
      </c>
      <c r="BM1674" s="1" t="s">
        <v>85</v>
      </c>
      <c r="BN1674" s="1" t="s">
        <v>85</v>
      </c>
      <c r="BO1674" s="1" t="s">
        <v>85</v>
      </c>
      <c r="BP1674" t="s">
        <v>85</v>
      </c>
    </row>
    <row r="1675" spans="1:68" x14ac:dyDescent="0.25">
      <c r="A1675">
        <v>2323</v>
      </c>
      <c r="B1675" t="s">
        <v>427</v>
      </c>
      <c r="C1675">
        <v>2020</v>
      </c>
      <c r="D1675" s="2">
        <v>16729</v>
      </c>
      <c r="E1675" s="26">
        <v>61224.959999999999</v>
      </c>
      <c r="F1675" t="s">
        <v>89</v>
      </c>
      <c r="I1675" s="2">
        <v>117</v>
      </c>
      <c r="J1675" s="1">
        <v>714411945</v>
      </c>
      <c r="K1675" s="1">
        <v>536092165.30000001</v>
      </c>
      <c r="L1675" s="1">
        <v>22234111.809999999</v>
      </c>
      <c r="M1675" s="1">
        <v>104192515.7</v>
      </c>
      <c r="N1675" s="1">
        <v>48186386.939999998</v>
      </c>
      <c r="O1675" s="1">
        <v>27109463.98</v>
      </c>
      <c r="P1675" s="1">
        <v>21324997.440000001</v>
      </c>
      <c r="Q1675" s="1">
        <v>5104590</v>
      </c>
      <c r="R1675" s="1">
        <v>4273927</v>
      </c>
      <c r="S1675" s="1">
        <v>6163</v>
      </c>
      <c r="T1675" s="1">
        <v>50.365219850000003</v>
      </c>
      <c r="U1675" s="1">
        <v>1.247944859</v>
      </c>
      <c r="V1675" s="1">
        <v>0</v>
      </c>
      <c r="W1675" s="1">
        <v>29.9</v>
      </c>
      <c r="X1675" s="1">
        <v>0.83</v>
      </c>
      <c r="Y1675" s="1">
        <v>286985995</v>
      </c>
      <c r="Z1675" s="1">
        <v>145370987.08179101</v>
      </c>
      <c r="AA1675" s="1">
        <v>0</v>
      </c>
      <c r="AB1675" s="1">
        <v>256455570</v>
      </c>
      <c r="AC1675" s="1">
        <v>145370987.08179101</v>
      </c>
      <c r="AD1675" s="1">
        <v>0</v>
      </c>
      <c r="AE1675" s="1">
        <v>256455570</v>
      </c>
      <c r="AF1675" s="1">
        <v>114519534.338551</v>
      </c>
      <c r="AG1675" s="1">
        <v>0</v>
      </c>
      <c r="AH1675" s="1">
        <v>256455570</v>
      </c>
      <c r="AI1675" s="1">
        <v>100001203.635849</v>
      </c>
      <c r="AJ1675" s="1">
        <v>0</v>
      </c>
      <c r="AK1675" s="1">
        <v>585435741.09000003</v>
      </c>
      <c r="AL1675" s="1">
        <v>475916091.33179098</v>
      </c>
      <c r="AM1675" s="1">
        <v>445385666.33179098</v>
      </c>
      <c r="AN1675" s="1">
        <v>414534213.58855098</v>
      </c>
      <c r="AO1675" s="1">
        <v>400015882.885849</v>
      </c>
      <c r="AP1675" s="1">
        <v>152378902.63999999</v>
      </c>
      <c r="AQ1675" s="1">
        <v>0</v>
      </c>
      <c r="AR1675" s="1">
        <v>0</v>
      </c>
      <c r="AS1675" s="1">
        <v>0</v>
      </c>
      <c r="AT1675" s="1">
        <v>0</v>
      </c>
      <c r="AU1675" s="1">
        <v>0</v>
      </c>
      <c r="AV1675" s="1">
        <v>737814643.73000002</v>
      </c>
      <c r="AW1675" s="1">
        <v>628294993.97179103</v>
      </c>
      <c r="AX1675" s="1">
        <v>597764568.97179103</v>
      </c>
      <c r="AY1675" s="1">
        <v>566913116.22855103</v>
      </c>
      <c r="AZ1675" s="1">
        <v>552394785.52584898</v>
      </c>
      <c r="BA1675" s="1">
        <v>628294993.97179103</v>
      </c>
      <c r="BB1675" s="1">
        <v>597764568.97179103</v>
      </c>
      <c r="BC1675" s="1">
        <v>566913116.22855103</v>
      </c>
      <c r="BD1675" s="1">
        <v>552394785.52584898</v>
      </c>
      <c r="BE1675" s="1">
        <v>475916091.33179098</v>
      </c>
      <c r="BF1675" s="1">
        <v>445385666.33179098</v>
      </c>
      <c r="BG1675" s="1">
        <v>414534213.58855098</v>
      </c>
      <c r="BH1675" s="1">
        <v>400015882.885849</v>
      </c>
      <c r="BI1675" s="1">
        <v>475916091.33179098</v>
      </c>
      <c r="BJ1675" s="1">
        <v>445385666.33179098</v>
      </c>
      <c r="BK1675" s="1">
        <v>414534213.58855098</v>
      </c>
      <c r="BL1675" s="1">
        <v>400015882.885849</v>
      </c>
      <c r="BM1675" s="1" t="s">
        <v>85</v>
      </c>
      <c r="BN1675" s="1" t="s">
        <v>85</v>
      </c>
      <c r="BO1675" s="1" t="s">
        <v>85</v>
      </c>
      <c r="BP1675" t="s">
        <v>85</v>
      </c>
    </row>
    <row r="1676" spans="1:68" x14ac:dyDescent="0.25">
      <c r="A1676">
        <v>2323</v>
      </c>
      <c r="B1676" t="s">
        <v>427</v>
      </c>
      <c r="C1676">
        <v>2021</v>
      </c>
      <c r="D1676" s="2">
        <v>16729</v>
      </c>
      <c r="E1676" s="26">
        <v>61224.959999999999</v>
      </c>
      <c r="F1676" t="s">
        <v>89</v>
      </c>
      <c r="I1676" s="2">
        <v>117</v>
      </c>
      <c r="J1676" s="1">
        <v>714411945</v>
      </c>
      <c r="K1676" s="1">
        <v>509849284.19999999</v>
      </c>
      <c r="L1676" s="1">
        <v>26719.781999999999</v>
      </c>
      <c r="M1676" s="1">
        <v>39042815.119999997</v>
      </c>
      <c r="N1676" s="1">
        <v>101861.0226</v>
      </c>
      <c r="O1676" s="1">
        <v>27109463.98</v>
      </c>
      <c r="P1676" s="1">
        <v>21324997.440000001</v>
      </c>
      <c r="Q1676" s="1">
        <v>5104590</v>
      </c>
      <c r="R1676" s="1">
        <v>4273927</v>
      </c>
      <c r="S1676" s="1">
        <v>6163</v>
      </c>
      <c r="T1676" s="1">
        <v>51.604114369999998</v>
      </c>
      <c r="U1676" s="1">
        <v>2.6497377210000002</v>
      </c>
      <c r="V1676" s="1">
        <v>0</v>
      </c>
      <c r="W1676" s="1">
        <v>29.9</v>
      </c>
      <c r="X1676" s="1">
        <v>0.83</v>
      </c>
      <c r="Y1676" s="1">
        <v>286985995</v>
      </c>
      <c r="Z1676" s="1">
        <v>144888861.54093301</v>
      </c>
      <c r="AA1676" s="1">
        <v>0</v>
      </c>
      <c r="AB1676" s="1">
        <v>256455570</v>
      </c>
      <c r="AC1676" s="1">
        <v>144888861.54093301</v>
      </c>
      <c r="AD1676" s="1">
        <v>0</v>
      </c>
      <c r="AE1676" s="1">
        <v>256455570</v>
      </c>
      <c r="AF1676" s="1">
        <v>114139728.20570301</v>
      </c>
      <c r="AG1676" s="1">
        <v>0</v>
      </c>
      <c r="AH1676" s="1">
        <v>256455570</v>
      </c>
      <c r="AI1676" s="1">
        <v>99669547.812653705</v>
      </c>
      <c r="AJ1676" s="1">
        <v>0</v>
      </c>
      <c r="AK1676" s="1">
        <v>536985467.96200001</v>
      </c>
      <c r="AL1676" s="1">
        <v>453226573.76293302</v>
      </c>
      <c r="AM1676" s="1">
        <v>422696148.76293302</v>
      </c>
      <c r="AN1676" s="1">
        <v>391947015.42770302</v>
      </c>
      <c r="AO1676" s="1">
        <v>377476835.03465301</v>
      </c>
      <c r="AP1676" s="1">
        <v>39144676.1426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576130144.10459995</v>
      </c>
      <c r="AW1676" s="1">
        <v>492371249.90553302</v>
      </c>
      <c r="AX1676" s="1">
        <v>461840824.90553302</v>
      </c>
      <c r="AY1676" s="1">
        <v>431091691.57030302</v>
      </c>
      <c r="AZ1676" s="1">
        <v>416621511.17725301</v>
      </c>
      <c r="BA1676" s="1">
        <v>492371249.90553302</v>
      </c>
      <c r="BB1676" s="1">
        <v>461840824.90553302</v>
      </c>
      <c r="BC1676" s="1">
        <v>431091691.57030302</v>
      </c>
      <c r="BD1676" s="1">
        <v>416621511.17725301</v>
      </c>
      <c r="BE1676" s="1">
        <v>453226573.76293302</v>
      </c>
      <c r="BF1676" s="1">
        <v>422696148.76293302</v>
      </c>
      <c r="BG1676" s="1">
        <v>391947015.42770302</v>
      </c>
      <c r="BH1676" s="1">
        <v>377476835.03465301</v>
      </c>
      <c r="BI1676" s="1">
        <v>453226573.76293302</v>
      </c>
      <c r="BJ1676" s="1">
        <v>422696148.76293302</v>
      </c>
      <c r="BK1676" s="1">
        <v>391947015.42770302</v>
      </c>
      <c r="BL1676" s="1">
        <v>377476835.03465301</v>
      </c>
      <c r="BM1676" s="1" t="s">
        <v>85</v>
      </c>
      <c r="BN1676" s="1" t="s">
        <v>85</v>
      </c>
      <c r="BO1676" s="1" t="s">
        <v>85</v>
      </c>
      <c r="BP1676" t="s">
        <v>85</v>
      </c>
    </row>
    <row r="1677" spans="1:68" x14ac:dyDescent="0.25">
      <c r="A1677">
        <v>2326</v>
      </c>
      <c r="B1677" t="s">
        <v>428</v>
      </c>
      <c r="C1677">
        <v>2017</v>
      </c>
      <c r="D1677" s="2">
        <v>11654</v>
      </c>
      <c r="E1677" s="26">
        <v>96803.64</v>
      </c>
      <c r="F1677" t="s">
        <v>87</v>
      </c>
      <c r="G1677" t="s">
        <v>562</v>
      </c>
      <c r="H1677">
        <v>129</v>
      </c>
      <c r="I1677" s="2">
        <v>180</v>
      </c>
      <c r="J1677" s="1">
        <v>765667800</v>
      </c>
      <c r="K1677" s="1">
        <v>424007152.10000002</v>
      </c>
      <c r="L1677" s="1">
        <v>52100166.5</v>
      </c>
      <c r="M1677" s="1">
        <v>83093178.060000002</v>
      </c>
      <c r="N1677" s="1">
        <v>45897677.43</v>
      </c>
      <c r="O1677" s="1">
        <v>48779891</v>
      </c>
      <c r="P1677" s="1">
        <v>28469795.68</v>
      </c>
      <c r="Q1677" s="1">
        <v>16003794</v>
      </c>
      <c r="R1677" s="1">
        <v>7986794</v>
      </c>
      <c r="S1677" s="1">
        <v>177196</v>
      </c>
      <c r="T1677" s="1">
        <v>45.746226710000002</v>
      </c>
      <c r="U1677" s="1">
        <v>8.3532357600000005</v>
      </c>
      <c r="V1677" s="1">
        <v>1065644</v>
      </c>
      <c r="W1677" s="1">
        <v>33.909999999999997</v>
      </c>
      <c r="X1677" s="1">
        <v>0.89</v>
      </c>
      <c r="Y1677" s="1">
        <v>199924370</v>
      </c>
      <c r="Z1677" s="1">
        <v>330555285.51365697</v>
      </c>
      <c r="AA1677" s="1">
        <v>19939838.200472001</v>
      </c>
      <c r="AB1677" s="1">
        <v>178655820</v>
      </c>
      <c r="AC1677" s="1">
        <v>330555285.51365697</v>
      </c>
      <c r="AD1677" s="1">
        <v>19939838.200472001</v>
      </c>
      <c r="AE1677" s="1">
        <v>178655820</v>
      </c>
      <c r="AF1677" s="1">
        <v>261185248.14191601</v>
      </c>
      <c r="AG1677" s="1">
        <v>19939838.200472001</v>
      </c>
      <c r="AH1677" s="1">
        <v>178655820</v>
      </c>
      <c r="AI1677" s="1">
        <v>228540524.67286199</v>
      </c>
      <c r="AJ1677" s="1">
        <v>19939838.200472001</v>
      </c>
      <c r="AK1677" s="1">
        <v>524887209.60000002</v>
      </c>
      <c r="AL1677" s="1">
        <v>630989455.89412796</v>
      </c>
      <c r="AM1677" s="1">
        <v>609720905.89412796</v>
      </c>
      <c r="AN1677" s="1">
        <v>540350868.52238798</v>
      </c>
      <c r="AO1677" s="1">
        <v>507706145.053334</v>
      </c>
      <c r="AP1677" s="1">
        <v>128990855.48999999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653878065.09000003</v>
      </c>
      <c r="AW1677" s="1">
        <v>759980311.38412797</v>
      </c>
      <c r="AX1677" s="1">
        <v>738711761.38412797</v>
      </c>
      <c r="AY1677" s="1">
        <v>669341724.01238799</v>
      </c>
      <c r="AZ1677" s="1">
        <v>636697000.54333401</v>
      </c>
      <c r="BA1677" s="1">
        <v>759980311.38412797</v>
      </c>
      <c r="BB1677" s="1">
        <v>738711761.38412797</v>
      </c>
      <c r="BC1677" s="1">
        <v>669341724.01238799</v>
      </c>
      <c r="BD1677" s="1">
        <v>636697000.54333401</v>
      </c>
      <c r="BE1677" s="1">
        <v>630989455.89412796</v>
      </c>
      <c r="BF1677" s="1">
        <v>609720905.89412796</v>
      </c>
      <c r="BG1677" s="1">
        <v>540350868.52238798</v>
      </c>
      <c r="BH1677" s="1">
        <v>507706145.053334</v>
      </c>
      <c r="BI1677" s="1">
        <v>630989455.89412796</v>
      </c>
      <c r="BJ1677" s="1">
        <v>609720905.89412796</v>
      </c>
      <c r="BK1677" s="1">
        <v>540350868.52238798</v>
      </c>
      <c r="BL1677" s="1">
        <v>507706145.053334</v>
      </c>
      <c r="BM1677" s="1" t="s">
        <v>85</v>
      </c>
      <c r="BN1677" s="1" t="s">
        <v>85</v>
      </c>
      <c r="BO1677" s="1" t="s">
        <v>85</v>
      </c>
      <c r="BP1677" t="s">
        <v>85</v>
      </c>
    </row>
    <row r="1678" spans="1:68" x14ac:dyDescent="0.25">
      <c r="A1678">
        <v>2326</v>
      </c>
      <c r="B1678" t="s">
        <v>428</v>
      </c>
      <c r="C1678">
        <v>2018</v>
      </c>
      <c r="D1678" s="2">
        <v>11654</v>
      </c>
      <c r="E1678" s="26">
        <v>96803.64</v>
      </c>
      <c r="F1678" t="s">
        <v>87</v>
      </c>
      <c r="G1678" t="s">
        <v>562</v>
      </c>
      <c r="H1678">
        <v>129</v>
      </c>
      <c r="I1678" s="2">
        <v>180</v>
      </c>
      <c r="J1678" s="1">
        <v>765667800</v>
      </c>
      <c r="K1678" s="1">
        <v>428086980</v>
      </c>
      <c r="L1678" s="1">
        <v>49269167.149999999</v>
      </c>
      <c r="M1678" s="1">
        <v>82455312.670000002</v>
      </c>
      <c r="N1678" s="1">
        <v>50161687.049999997</v>
      </c>
      <c r="O1678" s="1">
        <v>48779891</v>
      </c>
      <c r="P1678" s="1">
        <v>28469795.68</v>
      </c>
      <c r="Q1678" s="1">
        <v>16003794</v>
      </c>
      <c r="R1678" s="1">
        <v>7986794</v>
      </c>
      <c r="S1678" s="1">
        <v>177196</v>
      </c>
      <c r="T1678" s="1">
        <v>45.380832290000001</v>
      </c>
      <c r="U1678" s="1">
        <v>6.763976005</v>
      </c>
      <c r="V1678" s="1">
        <v>1065644</v>
      </c>
      <c r="W1678" s="1">
        <v>33.909999999999997</v>
      </c>
      <c r="X1678" s="1">
        <v>0.89</v>
      </c>
      <c r="Y1678" s="1">
        <v>199924370</v>
      </c>
      <c r="Z1678" s="1">
        <v>341374295.84054202</v>
      </c>
      <c r="AA1678" s="1">
        <v>19939838.200472001</v>
      </c>
      <c r="AB1678" s="1">
        <v>178655820</v>
      </c>
      <c r="AC1678" s="1">
        <v>341374295.84054202</v>
      </c>
      <c r="AD1678" s="1">
        <v>19939838.200472001</v>
      </c>
      <c r="AE1678" s="1">
        <v>178655820</v>
      </c>
      <c r="AF1678" s="1">
        <v>269733790.61185902</v>
      </c>
      <c r="AG1678" s="1">
        <v>19939838.200472001</v>
      </c>
      <c r="AH1678" s="1">
        <v>178655820</v>
      </c>
      <c r="AI1678" s="1">
        <v>236020611.68071401</v>
      </c>
      <c r="AJ1678" s="1">
        <v>19939838.200472001</v>
      </c>
      <c r="AK1678" s="1">
        <v>526136038.14999998</v>
      </c>
      <c r="AL1678" s="1">
        <v>638977466.871014</v>
      </c>
      <c r="AM1678" s="1">
        <v>617708916.871014</v>
      </c>
      <c r="AN1678" s="1">
        <v>546068411.642331</v>
      </c>
      <c r="AO1678" s="1">
        <v>512355232.71118599</v>
      </c>
      <c r="AP1678" s="1">
        <v>132616999.72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658753037.87</v>
      </c>
      <c r="AW1678" s="1">
        <v>771594466.59101403</v>
      </c>
      <c r="AX1678" s="1">
        <v>750325916.59101403</v>
      </c>
      <c r="AY1678" s="1">
        <v>678685411.36233103</v>
      </c>
      <c r="AZ1678" s="1">
        <v>644972232.43118596</v>
      </c>
      <c r="BA1678" s="1">
        <v>765667800</v>
      </c>
      <c r="BB1678" s="1">
        <v>750325916.59101403</v>
      </c>
      <c r="BC1678" s="1">
        <v>678685411.36233103</v>
      </c>
      <c r="BD1678" s="1">
        <v>644972232.43118596</v>
      </c>
      <c r="BE1678" s="1">
        <v>638977466.871014</v>
      </c>
      <c r="BF1678" s="1">
        <v>617708916.871014</v>
      </c>
      <c r="BG1678" s="1">
        <v>546068411.642331</v>
      </c>
      <c r="BH1678" s="1">
        <v>512355232.71118599</v>
      </c>
      <c r="BI1678" s="1">
        <v>633050800.27999997</v>
      </c>
      <c r="BJ1678" s="1">
        <v>617708916.871014</v>
      </c>
      <c r="BK1678" s="1">
        <v>546068411.642331</v>
      </c>
      <c r="BL1678" s="1">
        <v>512355232.71118599</v>
      </c>
      <c r="BM1678" s="1" t="s">
        <v>121</v>
      </c>
      <c r="BN1678" s="1" t="s">
        <v>85</v>
      </c>
      <c r="BO1678" s="1" t="s">
        <v>85</v>
      </c>
      <c r="BP1678" t="s">
        <v>85</v>
      </c>
    </row>
    <row r="1679" spans="1:68" x14ac:dyDescent="0.25">
      <c r="A1679">
        <v>2326</v>
      </c>
      <c r="B1679" t="s">
        <v>428</v>
      </c>
      <c r="C1679">
        <v>2019</v>
      </c>
      <c r="D1679" s="2">
        <v>11923</v>
      </c>
      <c r="E1679" s="26">
        <v>96803.64</v>
      </c>
      <c r="F1679" t="s">
        <v>87</v>
      </c>
      <c r="G1679" t="s">
        <v>562</v>
      </c>
      <c r="H1679">
        <v>129</v>
      </c>
      <c r="I1679" s="2">
        <v>180</v>
      </c>
      <c r="J1679" s="1">
        <v>783341100</v>
      </c>
      <c r="K1679" s="1">
        <v>431948020.39999998</v>
      </c>
      <c r="L1679" s="1">
        <v>39990650.509999998</v>
      </c>
      <c r="M1679" s="1">
        <v>81085414.540000007</v>
      </c>
      <c r="N1679" s="1">
        <v>27414757.010000002</v>
      </c>
      <c r="O1679" s="1">
        <v>48779891</v>
      </c>
      <c r="P1679" s="1">
        <v>28469795.68</v>
      </c>
      <c r="Q1679" s="1">
        <v>16003794</v>
      </c>
      <c r="R1679" s="1">
        <v>7986794</v>
      </c>
      <c r="S1679" s="1">
        <v>177196</v>
      </c>
      <c r="T1679" s="1">
        <v>46.235970799999997</v>
      </c>
      <c r="U1679" s="1">
        <v>9.0329831059999997</v>
      </c>
      <c r="V1679" s="1">
        <v>1065644</v>
      </c>
      <c r="W1679" s="1">
        <v>33.909999999999997</v>
      </c>
      <c r="X1679" s="1">
        <v>0.89</v>
      </c>
      <c r="Y1679" s="1">
        <v>204539065</v>
      </c>
      <c r="Z1679" s="1">
        <v>328875650.40183598</v>
      </c>
      <c r="AA1679" s="1">
        <v>19939838.200472001</v>
      </c>
      <c r="AB1679" s="1">
        <v>182779590</v>
      </c>
      <c r="AC1679" s="1">
        <v>328875650.40183598</v>
      </c>
      <c r="AD1679" s="1">
        <v>19939838.200472001</v>
      </c>
      <c r="AE1679" s="1">
        <v>182779590</v>
      </c>
      <c r="AF1679" s="1">
        <v>259858099.75647399</v>
      </c>
      <c r="AG1679" s="1">
        <v>19939838.200472001</v>
      </c>
      <c r="AH1679" s="1">
        <v>182779590</v>
      </c>
      <c r="AI1679" s="1">
        <v>227379252.393951</v>
      </c>
      <c r="AJ1679" s="1">
        <v>19939838.200472001</v>
      </c>
      <c r="AK1679" s="1">
        <v>520718561.90999901</v>
      </c>
      <c r="AL1679" s="1">
        <v>621814999.79230797</v>
      </c>
      <c r="AM1679" s="1">
        <v>600055524.79230797</v>
      </c>
      <c r="AN1679" s="1">
        <v>531037974.14694601</v>
      </c>
      <c r="AO1679" s="1">
        <v>498559126.78442299</v>
      </c>
      <c r="AP1679" s="1">
        <v>108500171.55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629218733.46000004</v>
      </c>
      <c r="AW1679" s="1">
        <v>730315171.34230804</v>
      </c>
      <c r="AX1679" s="1">
        <v>708555696.34230804</v>
      </c>
      <c r="AY1679" s="1">
        <v>639538145.69694602</v>
      </c>
      <c r="AZ1679" s="1">
        <v>607059298.33442295</v>
      </c>
      <c r="BA1679" s="1">
        <v>730315171.34230804</v>
      </c>
      <c r="BB1679" s="1">
        <v>708555696.34230804</v>
      </c>
      <c r="BC1679" s="1">
        <v>639538145.69694602</v>
      </c>
      <c r="BD1679" s="1">
        <v>607059298.33442295</v>
      </c>
      <c r="BE1679" s="1">
        <v>621814999.79230797</v>
      </c>
      <c r="BF1679" s="1">
        <v>600055524.79230797</v>
      </c>
      <c r="BG1679" s="1">
        <v>531037974.14694601</v>
      </c>
      <c r="BH1679" s="1">
        <v>498559126.78442299</v>
      </c>
      <c r="BI1679" s="1">
        <v>621814999.79230797</v>
      </c>
      <c r="BJ1679" s="1">
        <v>600055524.79230797</v>
      </c>
      <c r="BK1679" s="1">
        <v>531037974.14694601</v>
      </c>
      <c r="BL1679" s="1">
        <v>498559126.78442299</v>
      </c>
      <c r="BM1679" s="1" t="s">
        <v>85</v>
      </c>
      <c r="BN1679" s="1" t="s">
        <v>85</v>
      </c>
      <c r="BO1679" s="1" t="s">
        <v>85</v>
      </c>
      <c r="BP1679" t="s">
        <v>85</v>
      </c>
    </row>
    <row r="1680" spans="1:68" x14ac:dyDescent="0.25">
      <c r="A1680">
        <v>2326</v>
      </c>
      <c r="B1680" t="s">
        <v>428</v>
      </c>
      <c r="C1680">
        <v>2020</v>
      </c>
      <c r="D1680" s="2">
        <v>11923</v>
      </c>
      <c r="E1680" s="26">
        <v>96803.64</v>
      </c>
      <c r="F1680" t="s">
        <v>87</v>
      </c>
      <c r="G1680" t="s">
        <v>562</v>
      </c>
      <c r="H1680">
        <v>129</v>
      </c>
      <c r="I1680" s="2">
        <v>180</v>
      </c>
      <c r="J1680" s="1">
        <v>783341100</v>
      </c>
      <c r="K1680" s="1">
        <v>498250989.30000001</v>
      </c>
      <c r="L1680" s="1">
        <v>44354935.880000003</v>
      </c>
      <c r="M1680" s="1">
        <v>121046999.09999999</v>
      </c>
      <c r="N1680" s="1">
        <v>191010.59770000001</v>
      </c>
      <c r="O1680" s="1">
        <v>48779891</v>
      </c>
      <c r="P1680" s="1">
        <v>28469795.68</v>
      </c>
      <c r="Q1680" s="1">
        <v>16003794</v>
      </c>
      <c r="R1680" s="1">
        <v>7986794</v>
      </c>
      <c r="S1680" s="1">
        <v>177196</v>
      </c>
      <c r="T1680" s="1">
        <v>48.57638481</v>
      </c>
      <c r="U1680" s="1">
        <v>2.4159756209999999</v>
      </c>
      <c r="V1680" s="1">
        <v>1065644</v>
      </c>
      <c r="W1680" s="1">
        <v>33.909999999999997</v>
      </c>
      <c r="X1680" s="1">
        <v>0.89</v>
      </c>
      <c r="Y1680" s="1">
        <v>204539065</v>
      </c>
      <c r="Z1680" s="1">
        <v>408059554.778597</v>
      </c>
      <c r="AA1680" s="1">
        <v>22404312.584799901</v>
      </c>
      <c r="AB1680" s="1">
        <v>182779590</v>
      </c>
      <c r="AC1680" s="1">
        <v>408059554.778597</v>
      </c>
      <c r="AD1680" s="1">
        <v>22404312.584799901</v>
      </c>
      <c r="AE1680" s="1">
        <v>182779590</v>
      </c>
      <c r="AF1680" s="1">
        <v>322424540.59057701</v>
      </c>
      <c r="AG1680" s="1">
        <v>19939838.200472001</v>
      </c>
      <c r="AH1680" s="1">
        <v>182779590</v>
      </c>
      <c r="AI1680" s="1">
        <v>282125710.38445002</v>
      </c>
      <c r="AJ1680" s="1">
        <v>19939838.200472001</v>
      </c>
      <c r="AK1680" s="1">
        <v>591385816.17999995</v>
      </c>
      <c r="AL1680" s="1">
        <v>707827663.92339694</v>
      </c>
      <c r="AM1680" s="1">
        <v>686068188.92339694</v>
      </c>
      <c r="AN1680" s="1">
        <v>597968700.35104895</v>
      </c>
      <c r="AO1680" s="1">
        <v>557669870.14492202</v>
      </c>
      <c r="AP1680" s="1">
        <v>121238009.69769999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712623825.87769997</v>
      </c>
      <c r="AW1680" s="1">
        <v>829065673.62109697</v>
      </c>
      <c r="AX1680" s="1">
        <v>807306198.62109697</v>
      </c>
      <c r="AY1680" s="1">
        <v>719206710.04874897</v>
      </c>
      <c r="AZ1680" s="1">
        <v>678907879.84262204</v>
      </c>
      <c r="BA1680" s="1">
        <v>783341100</v>
      </c>
      <c r="BB1680" s="1">
        <v>783341100</v>
      </c>
      <c r="BC1680" s="1">
        <v>719206710.04874897</v>
      </c>
      <c r="BD1680" s="1">
        <v>678907879.84262204</v>
      </c>
      <c r="BE1680" s="1">
        <v>707827663.92339694</v>
      </c>
      <c r="BF1680" s="1">
        <v>686068188.92339694</v>
      </c>
      <c r="BG1680" s="1">
        <v>597968700.35104895</v>
      </c>
      <c r="BH1680" s="1">
        <v>557669870.14492202</v>
      </c>
      <c r="BI1680" s="1">
        <v>662103090.30229998</v>
      </c>
      <c r="BJ1680" s="1">
        <v>662103090.30229998</v>
      </c>
      <c r="BK1680" s="1">
        <v>597968700.35104895</v>
      </c>
      <c r="BL1680" s="1">
        <v>557669870.14492202</v>
      </c>
      <c r="BM1680" s="1" t="s">
        <v>121</v>
      </c>
      <c r="BN1680" s="1" t="s">
        <v>121</v>
      </c>
      <c r="BO1680" s="1" t="s">
        <v>85</v>
      </c>
      <c r="BP1680" t="s">
        <v>85</v>
      </c>
    </row>
    <row r="1681" spans="1:68" x14ac:dyDescent="0.25">
      <c r="A1681">
        <v>2326</v>
      </c>
      <c r="B1681" t="s">
        <v>428</v>
      </c>
      <c r="C1681">
        <v>2021</v>
      </c>
      <c r="D1681" s="2">
        <v>11923</v>
      </c>
      <c r="E1681" s="26">
        <v>96803.64</v>
      </c>
      <c r="F1681" t="s">
        <v>87</v>
      </c>
      <c r="G1681" t="s">
        <v>562</v>
      </c>
      <c r="H1681">
        <v>129</v>
      </c>
      <c r="I1681" s="2">
        <v>180</v>
      </c>
      <c r="J1681" s="1">
        <v>783341100</v>
      </c>
      <c r="K1681" s="1">
        <v>413099658.10000002</v>
      </c>
      <c r="L1681" s="1">
        <v>37033813.359999999</v>
      </c>
      <c r="M1681" s="1">
        <v>115743774.09999999</v>
      </c>
      <c r="N1681" s="1">
        <v>162892.9149</v>
      </c>
      <c r="O1681" s="1">
        <v>48779891</v>
      </c>
      <c r="P1681" s="1">
        <v>28469795.68</v>
      </c>
      <c r="Q1681" s="1">
        <v>16003794</v>
      </c>
      <c r="R1681" s="1">
        <v>7986794</v>
      </c>
      <c r="S1681" s="1">
        <v>177196</v>
      </c>
      <c r="T1681" s="1">
        <v>47.663662950000003</v>
      </c>
      <c r="U1681" s="1">
        <v>6.4952364850000004</v>
      </c>
      <c r="V1681" s="1">
        <v>1065644</v>
      </c>
      <c r="W1681" s="1">
        <v>33.909999999999997</v>
      </c>
      <c r="X1681" s="1">
        <v>0.89</v>
      </c>
      <c r="Y1681" s="1">
        <v>204539065</v>
      </c>
      <c r="Z1681" s="1">
        <v>363930261.22148299</v>
      </c>
      <c r="AA1681" s="1">
        <v>19939838.200472001</v>
      </c>
      <c r="AB1681" s="1">
        <v>182779590</v>
      </c>
      <c r="AC1681" s="1">
        <v>363930261.22148299</v>
      </c>
      <c r="AD1681" s="1">
        <v>19939838.200472001</v>
      </c>
      <c r="AE1681" s="1">
        <v>182779590</v>
      </c>
      <c r="AF1681" s="1">
        <v>287556181.21725202</v>
      </c>
      <c r="AG1681" s="1">
        <v>19939838.200472001</v>
      </c>
      <c r="AH1681" s="1">
        <v>182779590</v>
      </c>
      <c r="AI1681" s="1">
        <v>251615437.68584901</v>
      </c>
      <c r="AJ1681" s="1">
        <v>19939838.200472001</v>
      </c>
      <c r="AK1681" s="1">
        <v>498913362.45999998</v>
      </c>
      <c r="AL1681" s="1">
        <v>653912773.46195495</v>
      </c>
      <c r="AM1681" s="1">
        <v>632153298.46195495</v>
      </c>
      <c r="AN1681" s="1">
        <v>555779218.45772398</v>
      </c>
      <c r="AO1681" s="1">
        <v>519838474.92632103</v>
      </c>
      <c r="AP1681" s="1">
        <v>115906667.0149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614820029.47490001</v>
      </c>
      <c r="AW1681" s="1">
        <v>769819440.47685504</v>
      </c>
      <c r="AX1681" s="1">
        <v>748059965.47685504</v>
      </c>
      <c r="AY1681" s="1">
        <v>671685885.47262394</v>
      </c>
      <c r="AZ1681" s="1">
        <v>635745141.941221</v>
      </c>
      <c r="BA1681" s="1">
        <v>769819440.47685504</v>
      </c>
      <c r="BB1681" s="1">
        <v>748059965.47685504</v>
      </c>
      <c r="BC1681" s="1">
        <v>671685885.47262394</v>
      </c>
      <c r="BD1681" s="1">
        <v>635745141.941221</v>
      </c>
      <c r="BE1681" s="1">
        <v>653912773.46195495</v>
      </c>
      <c r="BF1681" s="1">
        <v>632153298.46195495</v>
      </c>
      <c r="BG1681" s="1">
        <v>555779218.45772398</v>
      </c>
      <c r="BH1681" s="1">
        <v>519838474.92632103</v>
      </c>
      <c r="BI1681" s="1">
        <v>653912773.46195495</v>
      </c>
      <c r="BJ1681" s="1">
        <v>632153298.46195495</v>
      </c>
      <c r="BK1681" s="1">
        <v>555779218.45772398</v>
      </c>
      <c r="BL1681" s="1">
        <v>519838474.92632103</v>
      </c>
      <c r="BM1681" s="1" t="s">
        <v>85</v>
      </c>
      <c r="BN1681" s="1" t="s">
        <v>85</v>
      </c>
      <c r="BO1681" s="1" t="s">
        <v>85</v>
      </c>
      <c r="BP1681" t="s">
        <v>85</v>
      </c>
    </row>
    <row r="1682" spans="1:68" x14ac:dyDescent="0.25">
      <c r="A1682">
        <v>2330</v>
      </c>
      <c r="B1682" t="s">
        <v>429</v>
      </c>
      <c r="C1682">
        <v>2017</v>
      </c>
      <c r="D1682" s="2">
        <v>40443</v>
      </c>
      <c r="E1682" s="26">
        <v>112791.45</v>
      </c>
      <c r="F1682" t="s">
        <v>89</v>
      </c>
      <c r="I1682" s="2">
        <v>113</v>
      </c>
      <c r="J1682" s="1">
        <v>1668071535</v>
      </c>
      <c r="K1682" s="1">
        <v>763942120.60000002</v>
      </c>
      <c r="L1682" s="1">
        <v>63009916.060000002</v>
      </c>
      <c r="M1682" s="1">
        <v>117316247.09999999</v>
      </c>
      <c r="N1682" s="1">
        <v>12982442.460000001</v>
      </c>
      <c r="O1682" s="1">
        <v>73100085.620000005</v>
      </c>
      <c r="P1682" s="1">
        <v>73100085.620000005</v>
      </c>
      <c r="Q1682" s="1">
        <v>47651444</v>
      </c>
      <c r="R1682" s="1">
        <v>13067650</v>
      </c>
      <c r="S1682" s="1">
        <v>94108</v>
      </c>
      <c r="T1682" s="1">
        <v>41.982124390000003</v>
      </c>
      <c r="U1682" s="1">
        <v>8.9100635560000008</v>
      </c>
      <c r="V1682" s="1">
        <v>1100298</v>
      </c>
      <c r="W1682" s="1">
        <v>10.31</v>
      </c>
      <c r="X1682" s="1">
        <v>1.0900000000000001</v>
      </c>
      <c r="Y1682" s="1">
        <v>693799665</v>
      </c>
      <c r="Z1682" s="1">
        <v>826463328.072523</v>
      </c>
      <c r="AA1682" s="1">
        <v>7033324.8755999999</v>
      </c>
      <c r="AB1682" s="1">
        <v>619991190</v>
      </c>
      <c r="AC1682" s="1">
        <v>826463328.072523</v>
      </c>
      <c r="AD1682" s="1">
        <v>7033324.8755999999</v>
      </c>
      <c r="AE1682" s="1">
        <v>619991190</v>
      </c>
      <c r="AF1682" s="1">
        <v>651249922.37686396</v>
      </c>
      <c r="AG1682" s="1">
        <v>7033324.8755999999</v>
      </c>
      <c r="AH1682" s="1">
        <v>619991190</v>
      </c>
      <c r="AI1682" s="1">
        <v>568796554.99067199</v>
      </c>
      <c r="AJ1682" s="1">
        <v>7033324.8755999999</v>
      </c>
      <c r="AK1682" s="1">
        <v>900052122.27999997</v>
      </c>
      <c r="AL1682" s="1">
        <v>1663406319.6281199</v>
      </c>
      <c r="AM1682" s="1">
        <v>1589597844.6281199</v>
      </c>
      <c r="AN1682" s="1">
        <v>1414384438.9324601</v>
      </c>
      <c r="AO1682" s="1">
        <v>1331931071.5462699</v>
      </c>
      <c r="AP1682" s="1">
        <v>130298689.56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1030350811.84</v>
      </c>
      <c r="AW1682" s="1">
        <v>1793705009.1881199</v>
      </c>
      <c r="AX1682" s="1">
        <v>1719896534.1881199</v>
      </c>
      <c r="AY1682" s="1">
        <v>1544683128.49246</v>
      </c>
      <c r="AZ1682" s="1">
        <v>1462229761.1062701</v>
      </c>
      <c r="BA1682" s="1">
        <v>1668071535</v>
      </c>
      <c r="BB1682" s="1">
        <v>1668071535</v>
      </c>
      <c r="BC1682" s="1">
        <v>1544683128.49246</v>
      </c>
      <c r="BD1682" s="1">
        <v>1462229761.1062701</v>
      </c>
      <c r="BE1682" s="1">
        <v>1663406319.6281199</v>
      </c>
      <c r="BF1682" s="1">
        <v>1589597844.6281199</v>
      </c>
      <c r="BG1682" s="1">
        <v>1414384438.9324601</v>
      </c>
      <c r="BH1682" s="1">
        <v>1331931071.5462699</v>
      </c>
      <c r="BI1682" s="1">
        <v>1537772845.4400001</v>
      </c>
      <c r="BJ1682" s="1">
        <v>1537772845.4400001</v>
      </c>
      <c r="BK1682" s="1">
        <v>1414384438.9324601</v>
      </c>
      <c r="BL1682" s="1">
        <v>1331931071.5462699</v>
      </c>
      <c r="BM1682" s="1" t="s">
        <v>121</v>
      </c>
      <c r="BN1682" s="1" t="s">
        <v>121</v>
      </c>
      <c r="BO1682" s="1" t="s">
        <v>85</v>
      </c>
      <c r="BP1682" t="s">
        <v>85</v>
      </c>
    </row>
    <row r="1683" spans="1:68" x14ac:dyDescent="0.25">
      <c r="A1683">
        <v>2330</v>
      </c>
      <c r="B1683" t="s">
        <v>429</v>
      </c>
      <c r="C1683">
        <v>2018</v>
      </c>
      <c r="D1683" s="2">
        <v>40500</v>
      </c>
      <c r="E1683" s="26">
        <v>112791.45</v>
      </c>
      <c r="F1683" t="s">
        <v>89</v>
      </c>
      <c r="I1683" s="2">
        <v>113</v>
      </c>
      <c r="J1683" s="1">
        <v>1670422500</v>
      </c>
      <c r="K1683" s="1">
        <v>787013540.39999998</v>
      </c>
      <c r="L1683" s="1">
        <v>70899620.510000005</v>
      </c>
      <c r="M1683" s="1">
        <v>117248922.40000001</v>
      </c>
      <c r="N1683" s="1">
        <v>1623272.84</v>
      </c>
      <c r="O1683" s="1">
        <v>73100085.620000005</v>
      </c>
      <c r="P1683" s="1">
        <v>73100085.620000005</v>
      </c>
      <c r="Q1683" s="1">
        <v>47651444</v>
      </c>
      <c r="R1683" s="1">
        <v>13067650</v>
      </c>
      <c r="S1683" s="1">
        <v>94108</v>
      </c>
      <c r="T1683" s="1">
        <v>40.548581830000003</v>
      </c>
      <c r="U1683" s="1">
        <v>6.1196087239999999</v>
      </c>
      <c r="V1683" s="1">
        <v>1100298</v>
      </c>
      <c r="W1683" s="1">
        <v>10.31</v>
      </c>
      <c r="X1683" s="1">
        <v>1.0900000000000001</v>
      </c>
      <c r="Y1683" s="1">
        <v>694777500</v>
      </c>
      <c r="Z1683" s="1">
        <v>860372259.17447197</v>
      </c>
      <c r="AA1683" s="1">
        <v>7033324.8755999999</v>
      </c>
      <c r="AB1683" s="1">
        <v>620865000</v>
      </c>
      <c r="AC1683" s="1">
        <v>860372259.17447197</v>
      </c>
      <c r="AD1683" s="1">
        <v>7033324.8755999999</v>
      </c>
      <c r="AE1683" s="1">
        <v>620865000</v>
      </c>
      <c r="AF1683" s="1">
        <v>677970029.60718596</v>
      </c>
      <c r="AG1683" s="1">
        <v>7033324.8755999999</v>
      </c>
      <c r="AH1683" s="1">
        <v>620865000</v>
      </c>
      <c r="AI1683" s="1">
        <v>592133686.28140497</v>
      </c>
      <c r="AJ1683" s="1">
        <v>7033324.8755999999</v>
      </c>
      <c r="AK1683" s="1">
        <v>931013246.52999997</v>
      </c>
      <c r="AL1683" s="1">
        <v>1706182790.1800699</v>
      </c>
      <c r="AM1683" s="1">
        <v>1632270290.1800699</v>
      </c>
      <c r="AN1683" s="1">
        <v>1449868060.6127801</v>
      </c>
      <c r="AO1683" s="1">
        <v>1364031717.2869999</v>
      </c>
      <c r="AP1683" s="1">
        <v>118872195.23999999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1049885441.77</v>
      </c>
      <c r="AW1683" s="1">
        <v>1825054985.4200699</v>
      </c>
      <c r="AX1683" s="1">
        <v>1751142485.4200699</v>
      </c>
      <c r="AY1683" s="1">
        <v>1568740255.8527801</v>
      </c>
      <c r="AZ1683" s="1">
        <v>1482903912.527</v>
      </c>
      <c r="BA1683" s="1">
        <v>1670422500</v>
      </c>
      <c r="BB1683" s="1">
        <v>1670422500</v>
      </c>
      <c r="BC1683" s="1">
        <v>1568740255.8527801</v>
      </c>
      <c r="BD1683" s="1">
        <v>1482903912.527</v>
      </c>
      <c r="BE1683" s="1">
        <v>1706182790.1800699</v>
      </c>
      <c r="BF1683" s="1">
        <v>1632270290.1800699</v>
      </c>
      <c r="BG1683" s="1">
        <v>1449868060.6127801</v>
      </c>
      <c r="BH1683" s="1">
        <v>1364031717.2869999</v>
      </c>
      <c r="BI1683" s="1">
        <v>1551550304.76</v>
      </c>
      <c r="BJ1683" s="1">
        <v>1551550304.76</v>
      </c>
      <c r="BK1683" s="1">
        <v>1449868060.6127801</v>
      </c>
      <c r="BL1683" s="1">
        <v>1364031717.2869999</v>
      </c>
      <c r="BM1683" s="1" t="s">
        <v>121</v>
      </c>
      <c r="BN1683" s="1" t="s">
        <v>121</v>
      </c>
      <c r="BO1683" s="1" t="s">
        <v>85</v>
      </c>
      <c r="BP1683" t="s">
        <v>85</v>
      </c>
    </row>
    <row r="1684" spans="1:68" x14ac:dyDescent="0.25">
      <c r="A1684">
        <v>2330</v>
      </c>
      <c r="B1684" t="s">
        <v>429</v>
      </c>
      <c r="C1684">
        <v>2019</v>
      </c>
      <c r="D1684" s="2">
        <v>40662</v>
      </c>
      <c r="E1684" s="26">
        <v>112791.45</v>
      </c>
      <c r="F1684" t="s">
        <v>89</v>
      </c>
      <c r="I1684" s="2">
        <v>113</v>
      </c>
      <c r="J1684" s="1">
        <v>1677104190</v>
      </c>
      <c r="K1684" s="1">
        <v>761083155.60000002</v>
      </c>
      <c r="L1684" s="1">
        <v>67499843.859999999</v>
      </c>
      <c r="M1684" s="1">
        <v>115833301.3</v>
      </c>
      <c r="N1684" s="1">
        <v>8319078.8109999998</v>
      </c>
      <c r="O1684" s="1">
        <v>73100085.620000005</v>
      </c>
      <c r="P1684" s="1">
        <v>73100085.620000005</v>
      </c>
      <c r="Q1684" s="1">
        <v>47651444</v>
      </c>
      <c r="R1684" s="1">
        <v>13067650</v>
      </c>
      <c r="S1684" s="1">
        <v>94108</v>
      </c>
      <c r="T1684" s="1">
        <v>39.642921559999998</v>
      </c>
      <c r="U1684" s="1">
        <v>9.7519481900000002</v>
      </c>
      <c r="V1684" s="1">
        <v>1100298</v>
      </c>
      <c r="W1684" s="1">
        <v>10.31</v>
      </c>
      <c r="X1684" s="1">
        <v>1.0900000000000001</v>
      </c>
      <c r="Y1684" s="1">
        <v>697556610</v>
      </c>
      <c r="Z1684" s="1">
        <v>746968671.06933999</v>
      </c>
      <c r="AA1684" s="1">
        <v>7033324.8755999999</v>
      </c>
      <c r="AB1684" s="1">
        <v>623348460</v>
      </c>
      <c r="AC1684" s="1">
        <v>746968671.06933999</v>
      </c>
      <c r="AD1684" s="1">
        <v>7033324.8755999999</v>
      </c>
      <c r="AE1684" s="1">
        <v>623348460</v>
      </c>
      <c r="AF1684" s="1">
        <v>588608438.54546595</v>
      </c>
      <c r="AG1684" s="1">
        <v>7033324.8755999999</v>
      </c>
      <c r="AH1684" s="1">
        <v>623348460</v>
      </c>
      <c r="AI1684" s="1">
        <v>514085976.18128997</v>
      </c>
      <c r="AJ1684" s="1">
        <v>7033324.8755999999</v>
      </c>
      <c r="AK1684" s="1">
        <v>901683085.08000004</v>
      </c>
      <c r="AL1684" s="1">
        <v>1592158535.4249401</v>
      </c>
      <c r="AM1684" s="1">
        <v>1517950385.4249401</v>
      </c>
      <c r="AN1684" s="1">
        <v>1359590152.9010601</v>
      </c>
      <c r="AO1684" s="1">
        <v>1285067690.53689</v>
      </c>
      <c r="AP1684" s="1">
        <v>124152380.111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1025835465.191</v>
      </c>
      <c r="AW1684" s="1">
        <v>1716310915.5359399</v>
      </c>
      <c r="AX1684" s="1">
        <v>1642102765.5359399</v>
      </c>
      <c r="AY1684" s="1">
        <v>1483742533.0120599</v>
      </c>
      <c r="AZ1684" s="1">
        <v>1409220070.6478901</v>
      </c>
      <c r="BA1684" s="1">
        <v>1677104190</v>
      </c>
      <c r="BB1684" s="1">
        <v>1642102765.5359399</v>
      </c>
      <c r="BC1684" s="1">
        <v>1483742533.0120599</v>
      </c>
      <c r="BD1684" s="1">
        <v>1409220070.6478901</v>
      </c>
      <c r="BE1684" s="1">
        <v>1592158535.4249401</v>
      </c>
      <c r="BF1684" s="1">
        <v>1517950385.4249401</v>
      </c>
      <c r="BG1684" s="1">
        <v>1359590152.9010601</v>
      </c>
      <c r="BH1684" s="1">
        <v>1285067690.53689</v>
      </c>
      <c r="BI1684" s="1">
        <v>1552951809.8889999</v>
      </c>
      <c r="BJ1684" s="1">
        <v>1517950385.4249401</v>
      </c>
      <c r="BK1684" s="1">
        <v>1359590152.9010601</v>
      </c>
      <c r="BL1684" s="1">
        <v>1285067690.53689</v>
      </c>
      <c r="BM1684" s="1" t="s">
        <v>121</v>
      </c>
      <c r="BN1684" s="1" t="s">
        <v>85</v>
      </c>
      <c r="BO1684" s="1" t="s">
        <v>85</v>
      </c>
      <c r="BP1684" t="s">
        <v>85</v>
      </c>
    </row>
    <row r="1685" spans="1:68" x14ac:dyDescent="0.25">
      <c r="A1685">
        <v>2330</v>
      </c>
      <c r="B1685" t="s">
        <v>429</v>
      </c>
      <c r="C1685">
        <v>2020</v>
      </c>
      <c r="D1685" s="2">
        <v>40644</v>
      </c>
      <c r="E1685" s="26">
        <v>112791.45</v>
      </c>
      <c r="F1685" t="s">
        <v>89</v>
      </c>
      <c r="I1685" s="2">
        <v>113</v>
      </c>
      <c r="J1685" s="1">
        <v>1676361780</v>
      </c>
      <c r="K1685" s="1">
        <v>817825495.5</v>
      </c>
      <c r="L1685" s="1">
        <v>62735792.409999996</v>
      </c>
      <c r="M1685" s="1">
        <v>97897527.840000004</v>
      </c>
      <c r="N1685" s="1">
        <v>19975958.170000002</v>
      </c>
      <c r="O1685" s="1">
        <v>73100085.620000005</v>
      </c>
      <c r="P1685" s="1">
        <v>73100085.620000005</v>
      </c>
      <c r="Q1685" s="1">
        <v>47651444</v>
      </c>
      <c r="R1685" s="1">
        <v>13067650</v>
      </c>
      <c r="S1685" s="1">
        <v>94108</v>
      </c>
      <c r="T1685" s="1">
        <v>42.110517049999999</v>
      </c>
      <c r="U1685" s="1">
        <v>3.037008674</v>
      </c>
      <c r="V1685" s="1">
        <v>1100298</v>
      </c>
      <c r="W1685" s="1">
        <v>10.31</v>
      </c>
      <c r="X1685" s="1">
        <v>1.0900000000000001</v>
      </c>
      <c r="Y1685" s="1">
        <v>697247820</v>
      </c>
      <c r="Z1685" s="1">
        <v>976438146.20405102</v>
      </c>
      <c r="AA1685" s="1">
        <v>7033324.8755999999</v>
      </c>
      <c r="AB1685" s="1">
        <v>623072520</v>
      </c>
      <c r="AC1685" s="1">
        <v>976438146.20405102</v>
      </c>
      <c r="AD1685" s="1">
        <v>7033324.8755999999</v>
      </c>
      <c r="AE1685" s="1">
        <v>623072520</v>
      </c>
      <c r="AF1685" s="1">
        <v>769429501.97712302</v>
      </c>
      <c r="AG1685" s="1">
        <v>7033324.8755999999</v>
      </c>
      <c r="AH1685" s="1">
        <v>623072520</v>
      </c>
      <c r="AI1685" s="1">
        <v>672013669.39974594</v>
      </c>
      <c r="AJ1685" s="1">
        <v>7033324.8755999999</v>
      </c>
      <c r="AK1685" s="1">
        <v>953661373.52999997</v>
      </c>
      <c r="AL1685" s="1">
        <v>1816555169.1096499</v>
      </c>
      <c r="AM1685" s="1">
        <v>1742379869.1096499</v>
      </c>
      <c r="AN1685" s="1">
        <v>1535371224.88272</v>
      </c>
      <c r="AO1685" s="1">
        <v>1437955392.3053401</v>
      </c>
      <c r="AP1685" s="1">
        <v>117873486.01000001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1071534859.54</v>
      </c>
      <c r="AW1685" s="1">
        <v>1934428655.1196499</v>
      </c>
      <c r="AX1685" s="1">
        <v>1860253355.1196499</v>
      </c>
      <c r="AY1685" s="1">
        <v>1653244710.89272</v>
      </c>
      <c r="AZ1685" s="1">
        <v>1555828878.31534</v>
      </c>
      <c r="BA1685" s="1">
        <v>1676361780</v>
      </c>
      <c r="BB1685" s="1">
        <v>1676361780</v>
      </c>
      <c r="BC1685" s="1">
        <v>1653244710.89272</v>
      </c>
      <c r="BD1685" s="1">
        <v>1555828878.31534</v>
      </c>
      <c r="BE1685" s="1">
        <v>1816555169.1096499</v>
      </c>
      <c r="BF1685" s="1">
        <v>1742379869.1096499</v>
      </c>
      <c r="BG1685" s="1">
        <v>1535371224.88272</v>
      </c>
      <c r="BH1685" s="1">
        <v>1437955392.3053401</v>
      </c>
      <c r="BI1685" s="1">
        <v>1558488293.99</v>
      </c>
      <c r="BJ1685" s="1">
        <v>1558488293.99</v>
      </c>
      <c r="BK1685" s="1">
        <v>1535371224.88272</v>
      </c>
      <c r="BL1685" s="1">
        <v>1437955392.3053401</v>
      </c>
      <c r="BM1685" s="1" t="s">
        <v>121</v>
      </c>
      <c r="BN1685" s="1" t="s">
        <v>121</v>
      </c>
      <c r="BO1685" s="1" t="s">
        <v>85</v>
      </c>
      <c r="BP1685" t="s">
        <v>85</v>
      </c>
    </row>
    <row r="1686" spans="1:68" x14ac:dyDescent="0.25">
      <c r="A1686">
        <v>2330</v>
      </c>
      <c r="B1686" t="s">
        <v>429</v>
      </c>
      <c r="C1686">
        <v>2021</v>
      </c>
      <c r="D1686" s="2">
        <v>40644</v>
      </c>
      <c r="E1686" s="26">
        <v>112791.45</v>
      </c>
      <c r="F1686" t="s">
        <v>89</v>
      </c>
      <c r="I1686" s="2">
        <v>113</v>
      </c>
      <c r="J1686" s="1">
        <v>1676361780</v>
      </c>
      <c r="K1686" s="1">
        <v>760462384.70000005</v>
      </c>
      <c r="L1686" s="1">
        <v>65138999.219999999</v>
      </c>
      <c r="M1686" s="1">
        <v>103027002.7</v>
      </c>
      <c r="N1686" s="1">
        <v>18734812.73</v>
      </c>
      <c r="O1686" s="1">
        <v>73100085.620000005</v>
      </c>
      <c r="P1686" s="1">
        <v>73100085.620000005</v>
      </c>
      <c r="Q1686" s="1">
        <v>47651444</v>
      </c>
      <c r="R1686" s="1">
        <v>13067650</v>
      </c>
      <c r="S1686" s="1">
        <v>94108</v>
      </c>
      <c r="T1686" s="1">
        <v>39.557535569999999</v>
      </c>
      <c r="U1686" s="1">
        <v>6.7291601300000004</v>
      </c>
      <c r="V1686" s="1">
        <v>1100298</v>
      </c>
      <c r="W1686" s="1">
        <v>10.31</v>
      </c>
      <c r="X1686" s="1">
        <v>1.0900000000000001</v>
      </c>
      <c r="Y1686" s="1">
        <v>697247820</v>
      </c>
      <c r="Z1686" s="1">
        <v>820373685.13376606</v>
      </c>
      <c r="AA1686" s="1">
        <v>7033324.8755999999</v>
      </c>
      <c r="AB1686" s="1">
        <v>623072520</v>
      </c>
      <c r="AC1686" s="1">
        <v>820373685.13376606</v>
      </c>
      <c r="AD1686" s="1">
        <v>7033324.8755999999</v>
      </c>
      <c r="AE1686" s="1">
        <v>623072520</v>
      </c>
      <c r="AF1686" s="1">
        <v>646451307.17343199</v>
      </c>
      <c r="AG1686" s="1">
        <v>7033324.8755999999</v>
      </c>
      <c r="AH1686" s="1">
        <v>623072520</v>
      </c>
      <c r="AI1686" s="1">
        <v>564605482.25092101</v>
      </c>
      <c r="AJ1686" s="1">
        <v>7033324.8755999999</v>
      </c>
      <c r="AK1686" s="1">
        <v>898701469.53999996</v>
      </c>
      <c r="AL1686" s="1">
        <v>1662893914.84936</v>
      </c>
      <c r="AM1686" s="1">
        <v>1588718614.84936</v>
      </c>
      <c r="AN1686" s="1">
        <v>1414796236.88903</v>
      </c>
      <c r="AO1686" s="1">
        <v>1332950411.9665201</v>
      </c>
      <c r="AP1686" s="1">
        <v>121761815.43000001</v>
      </c>
      <c r="AQ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1020463284.97</v>
      </c>
      <c r="AW1686" s="1">
        <v>1784655730.2793601</v>
      </c>
      <c r="AX1686" s="1">
        <v>1710480430.2793601</v>
      </c>
      <c r="AY1686" s="1">
        <v>1536558052.31903</v>
      </c>
      <c r="AZ1686" s="1">
        <v>1454712227.3965199</v>
      </c>
      <c r="BA1686" s="1">
        <v>1676361780</v>
      </c>
      <c r="BB1686" s="1">
        <v>1676361780</v>
      </c>
      <c r="BC1686" s="1">
        <v>1536558052.31903</v>
      </c>
      <c r="BD1686" s="1">
        <v>1454712227.3965199</v>
      </c>
      <c r="BE1686" s="1">
        <v>1662893914.84936</v>
      </c>
      <c r="BF1686" s="1">
        <v>1588718614.84936</v>
      </c>
      <c r="BG1686" s="1">
        <v>1414796236.88903</v>
      </c>
      <c r="BH1686" s="1">
        <v>1332950411.9665201</v>
      </c>
      <c r="BI1686" s="1">
        <v>1554599964.5699999</v>
      </c>
      <c r="BJ1686" s="1">
        <v>1554599964.5699999</v>
      </c>
      <c r="BK1686" s="1">
        <v>1414796236.88903</v>
      </c>
      <c r="BL1686" s="1">
        <v>1332950411.9665201</v>
      </c>
      <c r="BM1686" s="1" t="s">
        <v>121</v>
      </c>
      <c r="BN1686" s="1" t="s">
        <v>121</v>
      </c>
      <c r="BO1686" s="1" t="s">
        <v>85</v>
      </c>
      <c r="BP1686" t="s">
        <v>85</v>
      </c>
    </row>
    <row r="1687" spans="1:68" x14ac:dyDescent="0.25">
      <c r="A1687">
        <v>2334</v>
      </c>
      <c r="B1687" t="s">
        <v>430</v>
      </c>
      <c r="C1687">
        <v>2017</v>
      </c>
      <c r="D1687" s="2">
        <v>35004</v>
      </c>
      <c r="E1687" s="26">
        <v>144299.18</v>
      </c>
      <c r="F1687" t="s">
        <v>91</v>
      </c>
      <c r="G1687" t="s">
        <v>551</v>
      </c>
      <c r="H1687">
        <v>159</v>
      </c>
      <c r="I1687" s="2">
        <v>150</v>
      </c>
      <c r="J1687" s="1">
        <v>1916469000</v>
      </c>
      <c r="K1687" s="1">
        <v>1166296652</v>
      </c>
      <c r="L1687" s="1">
        <v>290281757.60000002</v>
      </c>
      <c r="M1687" s="1">
        <v>296584692.39999998</v>
      </c>
      <c r="N1687" s="1">
        <v>9637043.3249999993</v>
      </c>
      <c r="O1687" s="1">
        <v>44868844.170000002</v>
      </c>
      <c r="P1687" s="1">
        <v>44868844.170000002</v>
      </c>
      <c r="Q1687" s="1">
        <v>27148875</v>
      </c>
      <c r="R1687" s="1">
        <v>4230509</v>
      </c>
      <c r="S1687" s="1">
        <v>284273</v>
      </c>
      <c r="T1687" s="1">
        <v>48.464848719999999</v>
      </c>
      <c r="U1687" s="1">
        <v>3.034503671</v>
      </c>
      <c r="V1687" s="1">
        <v>138799</v>
      </c>
      <c r="W1687" s="1">
        <v>36.770000000000003</v>
      </c>
      <c r="X1687" s="1">
        <v>1.01</v>
      </c>
      <c r="Y1687" s="1">
        <v>600493620</v>
      </c>
      <c r="Z1687" s="1">
        <v>638830506.70515394</v>
      </c>
      <c r="AA1687" s="1">
        <v>3164256.3226000001</v>
      </c>
      <c r="AB1687" s="1">
        <v>536611320</v>
      </c>
      <c r="AC1687" s="1">
        <v>638830506.70515394</v>
      </c>
      <c r="AD1687" s="1">
        <v>3164256.3226000001</v>
      </c>
      <c r="AE1687" s="1">
        <v>536611320</v>
      </c>
      <c r="AF1687" s="1">
        <v>504780525.27829999</v>
      </c>
      <c r="AG1687" s="1">
        <v>3164256.3226000001</v>
      </c>
      <c r="AH1687" s="1">
        <v>536611320</v>
      </c>
      <c r="AI1687" s="1">
        <v>441698181.07742798</v>
      </c>
      <c r="AJ1687" s="1">
        <v>3164256.3226000001</v>
      </c>
      <c r="AK1687" s="1">
        <v>1501447253.77</v>
      </c>
      <c r="AL1687" s="1">
        <v>1577638984.79775</v>
      </c>
      <c r="AM1687" s="1">
        <v>1513756684.79775</v>
      </c>
      <c r="AN1687" s="1">
        <v>1379706703.3708999</v>
      </c>
      <c r="AO1687" s="1">
        <v>1316624359.1700201</v>
      </c>
      <c r="AP1687" s="1">
        <v>306221735.72499901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1807668989.4949999</v>
      </c>
      <c r="AW1687" s="1">
        <v>1883860720.5227499</v>
      </c>
      <c r="AX1687" s="1">
        <v>1819978420.5227499</v>
      </c>
      <c r="AY1687" s="1">
        <v>1685928439.0959001</v>
      </c>
      <c r="AZ1687" s="1">
        <v>1622846094.89502</v>
      </c>
      <c r="BA1687" s="1">
        <v>1883860720.5227499</v>
      </c>
      <c r="BB1687" s="1">
        <v>1819978420.5227499</v>
      </c>
      <c r="BC1687" s="1">
        <v>1685928439.0959001</v>
      </c>
      <c r="BD1687" s="1">
        <v>1622846094.89502</v>
      </c>
      <c r="BE1687" s="1">
        <v>1577638984.79775</v>
      </c>
      <c r="BF1687" s="1">
        <v>1513756684.79775</v>
      </c>
      <c r="BG1687" s="1">
        <v>1379706703.3708999</v>
      </c>
      <c r="BH1687" s="1">
        <v>1316624359.1700201</v>
      </c>
      <c r="BI1687" s="1">
        <v>1577638984.79775</v>
      </c>
      <c r="BJ1687" s="1">
        <v>1513756684.79775</v>
      </c>
      <c r="BK1687" s="1">
        <v>1379706703.3708999</v>
      </c>
      <c r="BL1687" s="1">
        <v>1316624359.1700201</v>
      </c>
      <c r="BM1687" s="1" t="s">
        <v>85</v>
      </c>
      <c r="BN1687" s="1" t="s">
        <v>85</v>
      </c>
      <c r="BO1687" s="1" t="s">
        <v>85</v>
      </c>
      <c r="BP1687" t="s">
        <v>85</v>
      </c>
    </row>
    <row r="1688" spans="1:68" x14ac:dyDescent="0.25">
      <c r="A1688">
        <v>2334</v>
      </c>
      <c r="B1688" t="s">
        <v>430</v>
      </c>
      <c r="C1688">
        <v>2018</v>
      </c>
      <c r="D1688" s="2">
        <v>35004</v>
      </c>
      <c r="E1688" s="26">
        <v>144299.18</v>
      </c>
      <c r="F1688" t="s">
        <v>91</v>
      </c>
      <c r="G1688" t="s">
        <v>551</v>
      </c>
      <c r="H1688">
        <v>159</v>
      </c>
      <c r="I1688" s="2">
        <v>150</v>
      </c>
      <c r="J1688" s="1">
        <v>1916469000</v>
      </c>
      <c r="K1688" s="1">
        <v>1234084739</v>
      </c>
      <c r="L1688" s="1">
        <v>329259730.5</v>
      </c>
      <c r="M1688" s="1">
        <v>300306236.69999999</v>
      </c>
      <c r="N1688" s="1">
        <v>9078534.7109999992</v>
      </c>
      <c r="O1688" s="1">
        <v>44868844.170000002</v>
      </c>
      <c r="P1688" s="1">
        <v>44868844.170000002</v>
      </c>
      <c r="Q1688" s="1">
        <v>27148875</v>
      </c>
      <c r="R1688" s="1">
        <v>4230509</v>
      </c>
      <c r="S1688" s="1">
        <v>284273</v>
      </c>
      <c r="T1688" s="1">
        <v>49.82326415</v>
      </c>
      <c r="U1688" s="1">
        <v>2.1506619730000001</v>
      </c>
      <c r="V1688" s="1">
        <v>138799</v>
      </c>
      <c r="W1688" s="1">
        <v>36.770000000000003</v>
      </c>
      <c r="X1688" s="1">
        <v>1.01</v>
      </c>
      <c r="Y1688" s="1">
        <v>600493620</v>
      </c>
      <c r="Z1688" s="1">
        <v>670360583.25857997</v>
      </c>
      <c r="AA1688" s="1">
        <v>3164256.3226000001</v>
      </c>
      <c r="AB1688" s="1">
        <v>536611320</v>
      </c>
      <c r="AC1688" s="1">
        <v>670360583.25857997</v>
      </c>
      <c r="AD1688" s="1">
        <v>3164256.3226000001</v>
      </c>
      <c r="AE1688" s="1">
        <v>536611320</v>
      </c>
      <c r="AF1688" s="1">
        <v>529694439.748025</v>
      </c>
      <c r="AG1688" s="1">
        <v>3164256.3226000001</v>
      </c>
      <c r="AH1688" s="1">
        <v>536611320</v>
      </c>
      <c r="AI1688" s="1">
        <v>463498607.50776398</v>
      </c>
      <c r="AJ1688" s="1">
        <v>3164256.3226000001</v>
      </c>
      <c r="AK1688" s="1">
        <v>1608213313.6700001</v>
      </c>
      <c r="AL1688" s="1">
        <v>1648147034.2511799</v>
      </c>
      <c r="AM1688" s="1">
        <v>1584264734.2511799</v>
      </c>
      <c r="AN1688" s="1">
        <v>1443598590.7406199</v>
      </c>
      <c r="AO1688" s="1">
        <v>1377402758.50036</v>
      </c>
      <c r="AP1688" s="1">
        <v>309384771.41100001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1917598085.0810001</v>
      </c>
      <c r="AW1688" s="1">
        <v>1957531805.6621799</v>
      </c>
      <c r="AX1688" s="1">
        <v>1893649505.6621799</v>
      </c>
      <c r="AY1688" s="1">
        <v>1752983362.1516199</v>
      </c>
      <c r="AZ1688" s="1">
        <v>1686787529.91136</v>
      </c>
      <c r="BA1688" s="1">
        <v>1916469000</v>
      </c>
      <c r="BB1688" s="1">
        <v>1893649505.6621799</v>
      </c>
      <c r="BC1688" s="1">
        <v>1752983362.1516199</v>
      </c>
      <c r="BD1688" s="1">
        <v>1686787529.91136</v>
      </c>
      <c r="BE1688" s="1">
        <v>1648147034.2511799</v>
      </c>
      <c r="BF1688" s="1">
        <v>1584264734.2511799</v>
      </c>
      <c r="BG1688" s="1">
        <v>1443598590.7406199</v>
      </c>
      <c r="BH1688" s="1">
        <v>1377402758.50036</v>
      </c>
      <c r="BI1688" s="1">
        <v>1607084228.589</v>
      </c>
      <c r="BJ1688" s="1">
        <v>1584264734.2511799</v>
      </c>
      <c r="BK1688" s="1">
        <v>1443598590.7406199</v>
      </c>
      <c r="BL1688" s="1">
        <v>1377402758.50036</v>
      </c>
      <c r="BM1688" s="1" t="s">
        <v>121</v>
      </c>
      <c r="BN1688" s="1" t="s">
        <v>85</v>
      </c>
      <c r="BO1688" s="1" t="s">
        <v>85</v>
      </c>
      <c r="BP1688" t="s">
        <v>85</v>
      </c>
    </row>
    <row r="1689" spans="1:68" x14ac:dyDescent="0.25">
      <c r="A1689">
        <v>2334</v>
      </c>
      <c r="B1689" t="s">
        <v>430</v>
      </c>
      <c r="C1689">
        <v>2019</v>
      </c>
      <c r="D1689" s="2">
        <v>35004</v>
      </c>
      <c r="E1689" s="26">
        <v>144299.18</v>
      </c>
      <c r="F1689" t="s">
        <v>91</v>
      </c>
      <c r="G1689" t="s">
        <v>551</v>
      </c>
      <c r="H1689">
        <v>159</v>
      </c>
      <c r="I1689" s="2">
        <v>150</v>
      </c>
      <c r="J1689" s="1">
        <v>1916469000</v>
      </c>
      <c r="K1689" s="1">
        <v>1172777829</v>
      </c>
      <c r="L1689" s="1">
        <v>170652404.80000001</v>
      </c>
      <c r="M1689" s="1">
        <v>295579768</v>
      </c>
      <c r="N1689" s="1">
        <v>7201632.9510000004</v>
      </c>
      <c r="O1689" s="1">
        <v>44868844.170000002</v>
      </c>
      <c r="P1689" s="1">
        <v>44868844.170000002</v>
      </c>
      <c r="Q1689" s="1">
        <v>27148875</v>
      </c>
      <c r="R1689" s="1">
        <v>4230509</v>
      </c>
      <c r="S1689" s="1">
        <v>284273</v>
      </c>
      <c r="T1689" s="1">
        <v>44.816362169999998</v>
      </c>
      <c r="U1689" s="1">
        <v>5.4682806939999997</v>
      </c>
      <c r="V1689" s="1">
        <v>138799</v>
      </c>
      <c r="W1689" s="1">
        <v>36.770000000000003</v>
      </c>
      <c r="X1689" s="1">
        <v>1.01</v>
      </c>
      <c r="Y1689" s="1">
        <v>600493620</v>
      </c>
      <c r="Z1689" s="1">
        <v>553303189.752949</v>
      </c>
      <c r="AA1689" s="1">
        <v>3164256.3226000001</v>
      </c>
      <c r="AB1689" s="1">
        <v>536611320</v>
      </c>
      <c r="AC1689" s="1">
        <v>553303189.752949</v>
      </c>
      <c r="AD1689" s="1">
        <v>3164256.3226000001</v>
      </c>
      <c r="AE1689" s="1">
        <v>536611320</v>
      </c>
      <c r="AF1689" s="1">
        <v>437199964.35699201</v>
      </c>
      <c r="AG1689" s="1">
        <v>3164256.3226000001</v>
      </c>
      <c r="AH1689" s="1">
        <v>536611320</v>
      </c>
      <c r="AI1689" s="1">
        <v>382563152.405954</v>
      </c>
      <c r="AJ1689" s="1">
        <v>3164256.3226000001</v>
      </c>
      <c r="AK1689" s="1">
        <v>1388299077.97</v>
      </c>
      <c r="AL1689" s="1">
        <v>1372482315.0455401</v>
      </c>
      <c r="AM1689" s="1">
        <v>1308600015.0455401</v>
      </c>
      <c r="AN1689" s="1">
        <v>1192496789.64959</v>
      </c>
      <c r="AO1689" s="1">
        <v>1137859977.69855</v>
      </c>
      <c r="AP1689" s="1">
        <v>302781400.95099998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1691080478.921</v>
      </c>
      <c r="AW1689" s="1">
        <v>1675263715.9965401</v>
      </c>
      <c r="AX1689" s="1">
        <v>1611381415.9965401</v>
      </c>
      <c r="AY1689" s="1">
        <v>1495278190.60059</v>
      </c>
      <c r="AZ1689" s="1">
        <v>1440641378.64955</v>
      </c>
      <c r="BA1689" s="1">
        <v>1675263715.9965401</v>
      </c>
      <c r="BB1689" s="1">
        <v>1611381415.9965401</v>
      </c>
      <c r="BC1689" s="1">
        <v>1495278190.60059</v>
      </c>
      <c r="BD1689" s="1">
        <v>1440641378.64955</v>
      </c>
      <c r="BE1689" s="1">
        <v>1372482315.0455401</v>
      </c>
      <c r="BF1689" s="1">
        <v>1308600015.0455401</v>
      </c>
      <c r="BG1689" s="1">
        <v>1192496789.64959</v>
      </c>
      <c r="BH1689" s="1">
        <v>1137859977.69855</v>
      </c>
      <c r="BI1689" s="1">
        <v>1372482315.0455401</v>
      </c>
      <c r="BJ1689" s="1">
        <v>1308600015.0455401</v>
      </c>
      <c r="BK1689" s="1">
        <v>1192496789.64959</v>
      </c>
      <c r="BL1689" s="1">
        <v>1137859977.69855</v>
      </c>
      <c r="BM1689" s="1" t="s">
        <v>85</v>
      </c>
      <c r="BN1689" s="1" t="s">
        <v>85</v>
      </c>
      <c r="BO1689" s="1" t="s">
        <v>85</v>
      </c>
      <c r="BP1689" t="s">
        <v>85</v>
      </c>
    </row>
    <row r="1690" spans="1:68" x14ac:dyDescent="0.25">
      <c r="A1690">
        <v>2334</v>
      </c>
      <c r="B1690" t="s">
        <v>430</v>
      </c>
      <c r="C1690">
        <v>2020</v>
      </c>
      <c r="D1690" s="2">
        <v>34232</v>
      </c>
      <c r="E1690" s="26">
        <v>144299.18</v>
      </c>
      <c r="F1690" t="s">
        <v>91</v>
      </c>
      <c r="G1690" t="s">
        <v>551</v>
      </c>
      <c r="H1690">
        <v>159</v>
      </c>
      <c r="I1690" s="2">
        <v>150</v>
      </c>
      <c r="J1690" s="1">
        <v>1874202000</v>
      </c>
      <c r="K1690" s="1">
        <v>1263337361</v>
      </c>
      <c r="L1690" s="1">
        <v>461927355.19999999</v>
      </c>
      <c r="M1690" s="1">
        <v>237165436.69999999</v>
      </c>
      <c r="N1690" s="1">
        <v>6494210.4299999997</v>
      </c>
      <c r="O1690" s="1">
        <v>44868844.170000002</v>
      </c>
      <c r="P1690" s="1">
        <v>44868844.170000002</v>
      </c>
      <c r="Q1690" s="1">
        <v>27148875</v>
      </c>
      <c r="R1690" s="1">
        <v>4230509</v>
      </c>
      <c r="S1690" s="1">
        <v>284273</v>
      </c>
      <c r="T1690" s="1">
        <v>46.04700175</v>
      </c>
      <c r="U1690" s="1">
        <v>2.7952550399999998</v>
      </c>
      <c r="V1690" s="1">
        <v>138799</v>
      </c>
      <c r="W1690" s="1">
        <v>36.770000000000003</v>
      </c>
      <c r="X1690" s="1">
        <v>1.01</v>
      </c>
      <c r="Y1690" s="1">
        <v>587249960</v>
      </c>
      <c r="Z1690" s="1">
        <v>608195584.62148404</v>
      </c>
      <c r="AA1690" s="1">
        <v>3164256.3226000001</v>
      </c>
      <c r="AB1690" s="1">
        <v>524776560</v>
      </c>
      <c r="AC1690" s="1">
        <v>608195584.62148404</v>
      </c>
      <c r="AD1690" s="1">
        <v>3164256.3226000001</v>
      </c>
      <c r="AE1690" s="1">
        <v>524776560</v>
      </c>
      <c r="AF1690" s="1">
        <v>480573929.16407901</v>
      </c>
      <c r="AG1690" s="1">
        <v>3164256.3226000001</v>
      </c>
      <c r="AH1690" s="1">
        <v>524776560</v>
      </c>
      <c r="AI1690" s="1">
        <v>420516679.53706503</v>
      </c>
      <c r="AJ1690" s="1">
        <v>3164256.3226000001</v>
      </c>
      <c r="AK1690" s="1">
        <v>1770133560.3699999</v>
      </c>
      <c r="AL1690" s="1">
        <v>1705406000.31408</v>
      </c>
      <c r="AM1690" s="1">
        <v>1642932600.31408</v>
      </c>
      <c r="AN1690" s="1">
        <v>1515310944.8566699</v>
      </c>
      <c r="AO1690" s="1">
        <v>1455253695.22966</v>
      </c>
      <c r="AP1690" s="1">
        <v>243659647.13</v>
      </c>
      <c r="AQ1690" s="1">
        <v>0</v>
      </c>
      <c r="AR1690" s="1">
        <v>0</v>
      </c>
      <c r="AS1690" s="1">
        <v>0</v>
      </c>
      <c r="AT1690" s="1">
        <v>0</v>
      </c>
      <c r="AU1690" s="1">
        <v>0</v>
      </c>
      <c r="AV1690" s="1">
        <v>2013793207.5</v>
      </c>
      <c r="AW1690" s="1">
        <v>1949065647.4440801</v>
      </c>
      <c r="AX1690" s="1">
        <v>1886592247.4440801</v>
      </c>
      <c r="AY1690" s="1">
        <v>1758970591.98667</v>
      </c>
      <c r="AZ1690" s="1">
        <v>1698913342.3596599</v>
      </c>
      <c r="BA1690" s="1">
        <v>1874202000</v>
      </c>
      <c r="BB1690" s="1">
        <v>1874202000</v>
      </c>
      <c r="BC1690" s="1">
        <v>1758970591.98667</v>
      </c>
      <c r="BD1690" s="1">
        <v>1698913342.3596599</v>
      </c>
      <c r="BE1690" s="1">
        <v>1705406000.31408</v>
      </c>
      <c r="BF1690" s="1">
        <v>1642932600.31408</v>
      </c>
      <c r="BG1690" s="1">
        <v>1515310944.8566699</v>
      </c>
      <c r="BH1690" s="1">
        <v>1455253695.22966</v>
      </c>
      <c r="BI1690" s="1">
        <v>1630542352.8699999</v>
      </c>
      <c r="BJ1690" s="1">
        <v>1630542352.8699999</v>
      </c>
      <c r="BK1690" s="1">
        <v>1515310944.8566699</v>
      </c>
      <c r="BL1690" s="1">
        <v>1455253695.22966</v>
      </c>
      <c r="BM1690" s="1" t="s">
        <v>121</v>
      </c>
      <c r="BN1690" s="1" t="s">
        <v>121</v>
      </c>
      <c r="BO1690" s="1" t="s">
        <v>85</v>
      </c>
      <c r="BP1690" t="s">
        <v>85</v>
      </c>
    </row>
    <row r="1691" spans="1:68" x14ac:dyDescent="0.25">
      <c r="A1691">
        <v>2334</v>
      </c>
      <c r="B1691" t="s">
        <v>430</v>
      </c>
      <c r="C1691">
        <v>2021</v>
      </c>
      <c r="D1691" s="2">
        <v>34232</v>
      </c>
      <c r="E1691" s="26">
        <v>144299.18</v>
      </c>
      <c r="F1691" t="s">
        <v>91</v>
      </c>
      <c r="G1691" t="s">
        <v>551</v>
      </c>
      <c r="H1691">
        <v>159</v>
      </c>
      <c r="I1691" s="2">
        <v>150</v>
      </c>
      <c r="J1691" s="1">
        <v>1874202000</v>
      </c>
      <c r="K1691" s="1">
        <v>1274233818</v>
      </c>
      <c r="L1691" s="1">
        <v>200756801.09999999</v>
      </c>
      <c r="M1691" s="1">
        <v>256066749.80000001</v>
      </c>
      <c r="N1691" s="1">
        <v>8436282.3900000006</v>
      </c>
      <c r="O1691" s="1">
        <v>44868844.170000002</v>
      </c>
      <c r="P1691" s="1">
        <v>44868844.170000002</v>
      </c>
      <c r="Q1691" s="1">
        <v>27148875</v>
      </c>
      <c r="R1691" s="1">
        <v>4230509</v>
      </c>
      <c r="S1691" s="1">
        <v>284273</v>
      </c>
      <c r="T1691" s="1">
        <v>44.206124410000001</v>
      </c>
      <c r="U1691" s="1">
        <v>2.1547350449999998</v>
      </c>
      <c r="V1691" s="1">
        <v>138799</v>
      </c>
      <c r="W1691" s="1">
        <v>36.770000000000003</v>
      </c>
      <c r="X1691" s="1">
        <v>1.01</v>
      </c>
      <c r="Y1691" s="1">
        <v>587249960</v>
      </c>
      <c r="Z1691" s="1">
        <v>591316450.41929996</v>
      </c>
      <c r="AA1691" s="1">
        <v>3164256.3226000001</v>
      </c>
      <c r="AB1691" s="1">
        <v>524776560</v>
      </c>
      <c r="AC1691" s="1">
        <v>591316450.41929996</v>
      </c>
      <c r="AD1691" s="1">
        <v>3164256.3226000001</v>
      </c>
      <c r="AE1691" s="1">
        <v>524776560</v>
      </c>
      <c r="AF1691" s="1">
        <v>467236654.03492802</v>
      </c>
      <c r="AG1691" s="1">
        <v>3164256.3226000001</v>
      </c>
      <c r="AH1691" s="1">
        <v>524776560</v>
      </c>
      <c r="AI1691" s="1">
        <v>408846161.61875403</v>
      </c>
      <c r="AJ1691" s="1">
        <v>3164256.3226000001</v>
      </c>
      <c r="AK1691" s="1">
        <v>1519859463.27</v>
      </c>
      <c r="AL1691" s="1">
        <v>1427356312.0118999</v>
      </c>
      <c r="AM1691" s="1">
        <v>1364882912.0118999</v>
      </c>
      <c r="AN1691" s="1">
        <v>1240803115.6275201</v>
      </c>
      <c r="AO1691" s="1">
        <v>1182412623.21135</v>
      </c>
      <c r="AP1691" s="1">
        <v>264503032.19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1784362495.46</v>
      </c>
      <c r="AW1691" s="1">
        <v>1691859344.2019</v>
      </c>
      <c r="AX1691" s="1">
        <v>1629385944.2019</v>
      </c>
      <c r="AY1691" s="1">
        <v>1505306147.8175199</v>
      </c>
      <c r="AZ1691" s="1">
        <v>1446915655.40135</v>
      </c>
      <c r="BA1691" s="1">
        <v>1691859344.2019</v>
      </c>
      <c r="BB1691" s="1">
        <v>1629385944.2019</v>
      </c>
      <c r="BC1691" s="1">
        <v>1505306147.8175199</v>
      </c>
      <c r="BD1691" s="1">
        <v>1446915655.40135</v>
      </c>
      <c r="BE1691" s="1">
        <v>1427356312.0118999</v>
      </c>
      <c r="BF1691" s="1">
        <v>1364882912.0118999</v>
      </c>
      <c r="BG1691" s="1">
        <v>1240803115.6275201</v>
      </c>
      <c r="BH1691" s="1">
        <v>1182412623.21135</v>
      </c>
      <c r="BI1691" s="1">
        <v>1427356312.0118999</v>
      </c>
      <c r="BJ1691" s="1">
        <v>1364882912.0118999</v>
      </c>
      <c r="BK1691" s="1">
        <v>1240803115.6275201</v>
      </c>
      <c r="BL1691" s="1">
        <v>1182412623.21135</v>
      </c>
      <c r="BM1691" s="1" t="s">
        <v>85</v>
      </c>
      <c r="BN1691" s="1" t="s">
        <v>85</v>
      </c>
      <c r="BO1691" s="1" t="s">
        <v>85</v>
      </c>
      <c r="BP1691" t="s">
        <v>85</v>
      </c>
    </row>
    <row r="1692" spans="1:68" x14ac:dyDescent="0.25">
      <c r="A1692">
        <v>2337</v>
      </c>
      <c r="B1692" t="s">
        <v>431</v>
      </c>
      <c r="C1692">
        <v>2017</v>
      </c>
      <c r="D1692" s="2">
        <v>24906</v>
      </c>
      <c r="E1692" s="26">
        <v>56505.37</v>
      </c>
      <c r="F1692" t="s">
        <v>97</v>
      </c>
      <c r="I1692" s="2">
        <v>247</v>
      </c>
      <c r="J1692" s="1">
        <v>2245400430</v>
      </c>
      <c r="K1692" s="1">
        <v>1329065154</v>
      </c>
      <c r="L1692" s="1">
        <v>603088</v>
      </c>
      <c r="M1692" s="1">
        <v>195551284</v>
      </c>
      <c r="N1692" s="1">
        <v>2261580</v>
      </c>
      <c r="O1692" s="1">
        <v>153169521.09999999</v>
      </c>
      <c r="P1692" s="1">
        <v>67901883.310000002</v>
      </c>
      <c r="Q1692" s="1">
        <v>64338537</v>
      </c>
      <c r="R1692" s="1">
        <v>48376611</v>
      </c>
      <c r="S1692" s="1">
        <v>342504</v>
      </c>
      <c r="T1692" s="1">
        <v>54.804246880000001</v>
      </c>
      <c r="U1692" s="1">
        <v>9.7899999999999991</v>
      </c>
      <c r="V1692" s="1">
        <v>73642051</v>
      </c>
      <c r="W1692" s="1">
        <v>44.4</v>
      </c>
      <c r="X1692" s="1">
        <v>0.93</v>
      </c>
      <c r="Y1692" s="1">
        <v>427262430</v>
      </c>
      <c r="Z1692" s="1">
        <v>1662071239.7231901</v>
      </c>
      <c r="AA1692" s="1">
        <v>1885313093.33304</v>
      </c>
      <c r="AB1692" s="1">
        <v>381808980</v>
      </c>
      <c r="AC1692" s="1">
        <v>1662071239.7231901</v>
      </c>
      <c r="AD1692" s="1">
        <v>1885313093.33304</v>
      </c>
      <c r="AE1692" s="1">
        <v>381808980</v>
      </c>
      <c r="AF1692" s="1">
        <v>1310912364.76108</v>
      </c>
      <c r="AG1692" s="1">
        <v>1885313093.33304</v>
      </c>
      <c r="AH1692" s="1">
        <v>381808980</v>
      </c>
      <c r="AI1692" s="1">
        <v>1145661129.4847901</v>
      </c>
      <c r="AJ1692" s="1">
        <v>1885313093.33304</v>
      </c>
      <c r="AK1692" s="1">
        <v>1482837763.0999999</v>
      </c>
      <c r="AL1692" s="1">
        <v>4043151734.36623</v>
      </c>
      <c r="AM1692" s="1">
        <v>3997698284.36623</v>
      </c>
      <c r="AN1692" s="1">
        <v>3646539409.40412</v>
      </c>
      <c r="AO1692" s="1">
        <v>3481288174.12783</v>
      </c>
      <c r="AP1692" s="1">
        <v>197812864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1680650627.0999999</v>
      </c>
      <c r="AW1692" s="1">
        <v>4240964598.36623</v>
      </c>
      <c r="AX1692" s="1">
        <v>4195511148.36623</v>
      </c>
      <c r="AY1692" s="1">
        <v>3844352273.40412</v>
      </c>
      <c r="AZ1692" s="1">
        <v>3679101038.12783</v>
      </c>
      <c r="BA1692" s="1">
        <v>2245400430</v>
      </c>
      <c r="BB1692" s="1">
        <v>2245400430</v>
      </c>
      <c r="BC1692" s="1">
        <v>2245400430</v>
      </c>
      <c r="BD1692" s="1">
        <v>2245400430</v>
      </c>
      <c r="BE1692" s="1">
        <v>4043151734.36623</v>
      </c>
      <c r="BF1692" s="1">
        <v>3997698284.36623</v>
      </c>
      <c r="BG1692" s="1">
        <v>3646539409.40412</v>
      </c>
      <c r="BH1692" s="1">
        <v>3481288174.12783</v>
      </c>
      <c r="BI1692" s="1">
        <v>2047587566</v>
      </c>
      <c r="BJ1692" s="1">
        <v>2047587566</v>
      </c>
      <c r="BK1692" s="1">
        <v>2047587566</v>
      </c>
      <c r="BL1692" s="1">
        <v>2047587566</v>
      </c>
      <c r="BM1692" s="1" t="s">
        <v>121</v>
      </c>
      <c r="BN1692" s="1" t="s">
        <v>121</v>
      </c>
      <c r="BO1692" s="1" t="s">
        <v>121</v>
      </c>
      <c r="BP1692" t="s">
        <v>121</v>
      </c>
    </row>
    <row r="1693" spans="1:68" x14ac:dyDescent="0.25">
      <c r="A1693">
        <v>2337</v>
      </c>
      <c r="B1693" t="s">
        <v>431</v>
      </c>
      <c r="C1693">
        <v>2018</v>
      </c>
      <c r="D1693" s="2">
        <v>22526</v>
      </c>
      <c r="E1693" s="26">
        <v>56505.37</v>
      </c>
      <c r="F1693" t="s">
        <v>97</v>
      </c>
      <c r="I1693" s="2">
        <v>247</v>
      </c>
      <c r="J1693" s="1">
        <v>2030831530</v>
      </c>
      <c r="K1693" s="1">
        <v>1365824009</v>
      </c>
      <c r="L1693" s="1">
        <v>619488</v>
      </c>
      <c r="M1693" s="1">
        <v>200868984</v>
      </c>
      <c r="N1693" s="1">
        <v>2323080</v>
      </c>
      <c r="O1693" s="1">
        <v>153169521.09999999</v>
      </c>
      <c r="P1693" s="1">
        <v>67901883.310000002</v>
      </c>
      <c r="Q1693" s="1">
        <v>64338537</v>
      </c>
      <c r="R1693" s="1">
        <v>48376611</v>
      </c>
      <c r="S1693" s="1">
        <v>342504</v>
      </c>
      <c r="T1693" s="1">
        <v>54.587057559999998</v>
      </c>
      <c r="U1693" s="1">
        <v>7.1624999999999996</v>
      </c>
      <c r="V1693" s="1">
        <v>73642051</v>
      </c>
      <c r="W1693" s="1">
        <v>44.4</v>
      </c>
      <c r="X1693" s="1">
        <v>0.93</v>
      </c>
      <c r="Y1693" s="1">
        <v>386433530</v>
      </c>
      <c r="Z1693" s="1">
        <v>1751067687.2413599</v>
      </c>
      <c r="AA1693" s="1">
        <v>1885313093.33304</v>
      </c>
      <c r="AB1693" s="1">
        <v>345323580</v>
      </c>
      <c r="AC1693" s="1">
        <v>1751067687.2413599</v>
      </c>
      <c r="AD1693" s="1">
        <v>1885313093.33304</v>
      </c>
      <c r="AE1693" s="1">
        <v>345323580</v>
      </c>
      <c r="AF1693" s="1">
        <v>1381105832.21486</v>
      </c>
      <c r="AG1693" s="1">
        <v>1885313093.33304</v>
      </c>
      <c r="AH1693" s="1">
        <v>345323580</v>
      </c>
      <c r="AI1693" s="1">
        <v>1207006135.7318001</v>
      </c>
      <c r="AJ1693" s="1">
        <v>1885313093.33304</v>
      </c>
      <c r="AK1693" s="1">
        <v>1519613018.0999999</v>
      </c>
      <c r="AL1693" s="1">
        <v>4091335681.8843999</v>
      </c>
      <c r="AM1693" s="1">
        <v>4050225731.8843999</v>
      </c>
      <c r="AN1693" s="1">
        <v>3680263876.8579001</v>
      </c>
      <c r="AO1693" s="1">
        <v>3506164180.3748398</v>
      </c>
      <c r="AP1693" s="1">
        <v>203192064</v>
      </c>
      <c r="AQ1693" s="1">
        <v>0</v>
      </c>
      <c r="AR1693" s="1">
        <v>0</v>
      </c>
      <c r="AS1693" s="1">
        <v>0</v>
      </c>
      <c r="AT1693" s="1">
        <v>0</v>
      </c>
      <c r="AU1693" s="1">
        <v>0</v>
      </c>
      <c r="AV1693" s="1">
        <v>1722805082.0999999</v>
      </c>
      <c r="AW1693" s="1">
        <v>4294527745.8843999</v>
      </c>
      <c r="AX1693" s="1">
        <v>4253417795.8843999</v>
      </c>
      <c r="AY1693" s="1">
        <v>3883455940.8579001</v>
      </c>
      <c r="AZ1693" s="1">
        <v>3709356244.3748398</v>
      </c>
      <c r="BA1693" s="1">
        <v>2030831530</v>
      </c>
      <c r="BB1693" s="1">
        <v>2030831530</v>
      </c>
      <c r="BC1693" s="1">
        <v>2030831530</v>
      </c>
      <c r="BD1693" s="1">
        <v>2030831530</v>
      </c>
      <c r="BE1693" s="1">
        <v>4091335681.8843999</v>
      </c>
      <c r="BF1693" s="1">
        <v>4050225731.8843999</v>
      </c>
      <c r="BG1693" s="1">
        <v>3680263876.8579001</v>
      </c>
      <c r="BH1693" s="1">
        <v>3506164180.3748398</v>
      </c>
      <c r="BI1693" s="1">
        <v>1827639466</v>
      </c>
      <c r="BJ1693" s="1">
        <v>1827639466</v>
      </c>
      <c r="BK1693" s="1">
        <v>1827639466</v>
      </c>
      <c r="BL1693" s="1">
        <v>1827639466</v>
      </c>
      <c r="BM1693" s="1" t="s">
        <v>121</v>
      </c>
      <c r="BN1693" s="1" t="s">
        <v>121</v>
      </c>
      <c r="BO1693" s="1" t="s">
        <v>121</v>
      </c>
      <c r="BP1693" t="s">
        <v>121</v>
      </c>
    </row>
    <row r="1694" spans="1:68" x14ac:dyDescent="0.25">
      <c r="A1694">
        <v>2337</v>
      </c>
      <c r="B1694" t="s">
        <v>431</v>
      </c>
      <c r="C1694">
        <v>2019</v>
      </c>
      <c r="D1694" s="2">
        <v>22480</v>
      </c>
      <c r="E1694" s="26">
        <v>56505.37</v>
      </c>
      <c r="F1694" t="s">
        <v>97</v>
      </c>
      <c r="I1694" s="2">
        <v>247</v>
      </c>
      <c r="J1694" s="1">
        <v>2026684400</v>
      </c>
      <c r="K1694" s="1">
        <v>1325292598</v>
      </c>
      <c r="L1694" s="1">
        <v>601540</v>
      </c>
      <c r="M1694" s="1">
        <v>195049345</v>
      </c>
      <c r="N1694" s="1">
        <v>2255775</v>
      </c>
      <c r="O1694" s="1">
        <v>153169521.09999999</v>
      </c>
      <c r="P1694" s="1">
        <v>67901883.310000002</v>
      </c>
      <c r="Q1694" s="1">
        <v>64338537</v>
      </c>
      <c r="R1694" s="1">
        <v>48376611</v>
      </c>
      <c r="S1694" s="1">
        <v>342504</v>
      </c>
      <c r="T1694" s="1">
        <v>51.736561219999999</v>
      </c>
      <c r="U1694" s="1">
        <v>10.75</v>
      </c>
      <c r="V1694" s="1">
        <v>73642051</v>
      </c>
      <c r="W1694" s="1">
        <v>44.4</v>
      </c>
      <c r="X1694" s="1">
        <v>0.93</v>
      </c>
      <c r="Y1694" s="1">
        <v>385644400</v>
      </c>
      <c r="Z1694" s="1">
        <v>1513356089.2514501</v>
      </c>
      <c r="AA1694" s="1">
        <v>1885313093.33304</v>
      </c>
      <c r="AB1694" s="1">
        <v>344618400</v>
      </c>
      <c r="AC1694" s="1">
        <v>1513356089.2514501</v>
      </c>
      <c r="AD1694" s="1">
        <v>1885313093.33304</v>
      </c>
      <c r="AE1694" s="1">
        <v>344618400</v>
      </c>
      <c r="AF1694" s="1">
        <v>1193617434.8438799</v>
      </c>
      <c r="AG1694" s="1">
        <v>1885313093.33304</v>
      </c>
      <c r="AH1694" s="1">
        <v>344618400</v>
      </c>
      <c r="AI1694" s="1">
        <v>1043152185.71091</v>
      </c>
      <c r="AJ1694" s="1">
        <v>1885313093.33304</v>
      </c>
      <c r="AK1694" s="1">
        <v>1479063659.0999999</v>
      </c>
      <c r="AL1694" s="1">
        <v>3852817005.8944898</v>
      </c>
      <c r="AM1694" s="1">
        <v>3811791005.8944898</v>
      </c>
      <c r="AN1694" s="1">
        <v>3492052351.4869199</v>
      </c>
      <c r="AO1694" s="1">
        <v>3341587102.35395</v>
      </c>
      <c r="AP1694" s="1">
        <v>197305120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1676368779.0999999</v>
      </c>
      <c r="AW1694" s="1">
        <v>4050122125.8944898</v>
      </c>
      <c r="AX1694" s="1">
        <v>4009096125.8944898</v>
      </c>
      <c r="AY1694" s="1">
        <v>3689357471.4869199</v>
      </c>
      <c r="AZ1694" s="1">
        <v>3538892222.35395</v>
      </c>
      <c r="BA1694" s="1">
        <v>2026684400</v>
      </c>
      <c r="BB1694" s="1">
        <v>2026684400</v>
      </c>
      <c r="BC1694" s="1">
        <v>2026684400</v>
      </c>
      <c r="BD1694" s="1">
        <v>2026684400</v>
      </c>
      <c r="BE1694" s="1">
        <v>3852817005.8944898</v>
      </c>
      <c r="BF1694" s="1">
        <v>3811791005.8944898</v>
      </c>
      <c r="BG1694" s="1">
        <v>3492052351.4869199</v>
      </c>
      <c r="BH1694" s="1">
        <v>3341587102.35395</v>
      </c>
      <c r="BI1694" s="1">
        <v>1829379280</v>
      </c>
      <c r="BJ1694" s="1">
        <v>1829379280</v>
      </c>
      <c r="BK1694" s="1">
        <v>1829379280</v>
      </c>
      <c r="BL1694" s="1">
        <v>1829379280</v>
      </c>
      <c r="BM1694" s="1" t="s">
        <v>121</v>
      </c>
      <c r="BN1694" s="1" t="s">
        <v>121</v>
      </c>
      <c r="BO1694" s="1" t="s">
        <v>121</v>
      </c>
      <c r="BP1694" t="s">
        <v>121</v>
      </c>
    </row>
    <row r="1695" spans="1:68" x14ac:dyDescent="0.25">
      <c r="A1695">
        <v>2337</v>
      </c>
      <c r="B1695" t="s">
        <v>431</v>
      </c>
      <c r="C1695">
        <v>2020</v>
      </c>
      <c r="D1695" s="2">
        <v>22853</v>
      </c>
      <c r="E1695" s="26">
        <v>56505.37</v>
      </c>
      <c r="F1695" t="s">
        <v>97</v>
      </c>
      <c r="I1695" s="2">
        <v>247</v>
      </c>
      <c r="J1695" s="1">
        <v>2060312215</v>
      </c>
      <c r="K1695" s="1">
        <v>1530280000</v>
      </c>
      <c r="L1695" s="1">
        <v>800000</v>
      </c>
      <c r="M1695" s="1">
        <v>198882600</v>
      </c>
      <c r="N1695" s="1">
        <v>6979000</v>
      </c>
      <c r="O1695" s="1">
        <v>153169521.09999999</v>
      </c>
      <c r="P1695" s="1">
        <v>67901883.310000002</v>
      </c>
      <c r="Q1695" s="1">
        <v>64338537</v>
      </c>
      <c r="R1695" s="1">
        <v>48376611</v>
      </c>
      <c r="S1695" s="1">
        <v>342504</v>
      </c>
      <c r="T1695" s="1">
        <v>54.464163380000002</v>
      </c>
      <c r="U1695" s="1">
        <v>3.8404532260000002</v>
      </c>
      <c r="V1695" s="1">
        <v>73642051</v>
      </c>
      <c r="W1695" s="1">
        <v>44.4</v>
      </c>
      <c r="X1695" s="1">
        <v>0.93</v>
      </c>
      <c r="Y1695" s="1">
        <v>392043215</v>
      </c>
      <c r="Z1695" s="1">
        <v>1869190723.5358</v>
      </c>
      <c r="AA1695" s="1">
        <v>1885313093.33304</v>
      </c>
      <c r="AB1695" s="1">
        <v>350336490</v>
      </c>
      <c r="AC1695" s="1">
        <v>1869190723.5358</v>
      </c>
      <c r="AD1695" s="1">
        <v>1885313093.33304</v>
      </c>
      <c r="AE1695" s="1">
        <v>350336490</v>
      </c>
      <c r="AF1695" s="1">
        <v>1474272084.74402</v>
      </c>
      <c r="AG1695" s="1">
        <v>1885313093.33304</v>
      </c>
      <c r="AH1695" s="1">
        <v>350336490</v>
      </c>
      <c r="AI1695" s="1">
        <v>1288428019.4302399</v>
      </c>
      <c r="AJ1695" s="1">
        <v>1885313093.33304</v>
      </c>
      <c r="AK1695" s="1">
        <v>1684249521.0999999</v>
      </c>
      <c r="AL1695" s="1">
        <v>4215248915.1788402</v>
      </c>
      <c r="AM1695" s="1">
        <v>4173542190.1788402</v>
      </c>
      <c r="AN1695" s="1">
        <v>3778623551.3870602</v>
      </c>
      <c r="AO1695" s="1">
        <v>3592779486.0732799</v>
      </c>
      <c r="AP1695" s="1">
        <v>205861600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1890111121.0999999</v>
      </c>
      <c r="AW1695" s="1">
        <v>4421110515.1788397</v>
      </c>
      <c r="AX1695" s="1">
        <v>4379403790.1788397</v>
      </c>
      <c r="AY1695" s="1">
        <v>3984485151.3870602</v>
      </c>
      <c r="AZ1695" s="1">
        <v>3798641086.0732799</v>
      </c>
      <c r="BA1695" s="1">
        <v>2060312215</v>
      </c>
      <c r="BB1695" s="1">
        <v>2060312215</v>
      </c>
      <c r="BC1695" s="1">
        <v>2060312215</v>
      </c>
      <c r="BD1695" s="1">
        <v>2060312215</v>
      </c>
      <c r="BE1695" s="1">
        <v>4215248915.1788402</v>
      </c>
      <c r="BF1695" s="1">
        <v>4173542190.1788402</v>
      </c>
      <c r="BG1695" s="1">
        <v>3778623551.3870602</v>
      </c>
      <c r="BH1695" s="1">
        <v>3592779486.0732799</v>
      </c>
      <c r="BI1695" s="1">
        <v>1854450615</v>
      </c>
      <c r="BJ1695" s="1">
        <v>1854450615</v>
      </c>
      <c r="BK1695" s="1">
        <v>1854450615</v>
      </c>
      <c r="BL1695" s="1">
        <v>1854450615</v>
      </c>
      <c r="BM1695" s="1" t="s">
        <v>121</v>
      </c>
      <c r="BN1695" s="1" t="s">
        <v>121</v>
      </c>
      <c r="BO1695" s="1" t="s">
        <v>121</v>
      </c>
      <c r="BP1695" t="s">
        <v>121</v>
      </c>
    </row>
    <row r="1696" spans="1:68" x14ac:dyDescent="0.25">
      <c r="A1696">
        <v>2337</v>
      </c>
      <c r="B1696" t="s">
        <v>431</v>
      </c>
      <c r="C1696">
        <v>2021</v>
      </c>
      <c r="D1696" s="2">
        <v>22853</v>
      </c>
      <c r="E1696" s="26">
        <v>56505.37</v>
      </c>
      <c r="F1696" t="s">
        <v>97</v>
      </c>
      <c r="I1696" s="2">
        <v>247</v>
      </c>
      <c r="J1696" s="1">
        <v>2060312215</v>
      </c>
      <c r="K1696" s="1">
        <v>1491637700</v>
      </c>
      <c r="L1696" s="1">
        <v>334600</v>
      </c>
      <c r="M1696" s="1">
        <v>218966100</v>
      </c>
      <c r="N1696" s="1">
        <v>2542800</v>
      </c>
      <c r="O1696" s="1">
        <v>153169521.09999999</v>
      </c>
      <c r="P1696" s="1">
        <v>67901883.310000002</v>
      </c>
      <c r="Q1696" s="1">
        <v>64338537</v>
      </c>
      <c r="R1696" s="1">
        <v>48376611</v>
      </c>
      <c r="S1696" s="1">
        <v>342504</v>
      </c>
      <c r="T1696" s="1">
        <v>53.977361639999998</v>
      </c>
      <c r="U1696" s="1">
        <v>7.4941154929999998</v>
      </c>
      <c r="V1696" s="1">
        <v>73642051</v>
      </c>
      <c r="W1696" s="1">
        <v>44.4</v>
      </c>
      <c r="X1696" s="1">
        <v>0.93</v>
      </c>
      <c r="Y1696" s="1">
        <v>392043215</v>
      </c>
      <c r="Z1696" s="1">
        <v>1716311432.5973301</v>
      </c>
      <c r="AA1696" s="1">
        <v>1885313093.33304</v>
      </c>
      <c r="AB1696" s="1">
        <v>350336490</v>
      </c>
      <c r="AC1696" s="1">
        <v>1716311432.5973301</v>
      </c>
      <c r="AD1696" s="1">
        <v>1885313093.33304</v>
      </c>
      <c r="AE1696" s="1">
        <v>350336490</v>
      </c>
      <c r="AF1696" s="1">
        <v>1353692805.09742</v>
      </c>
      <c r="AG1696" s="1">
        <v>1885313093.33304</v>
      </c>
      <c r="AH1696" s="1">
        <v>350336490</v>
      </c>
      <c r="AI1696" s="1">
        <v>1183048745.09746</v>
      </c>
      <c r="AJ1696" s="1">
        <v>1885313093.33304</v>
      </c>
      <c r="AK1696" s="1">
        <v>1645141821.0999999</v>
      </c>
      <c r="AL1696" s="1">
        <v>4061904224.2403698</v>
      </c>
      <c r="AM1696" s="1">
        <v>4020197499.2403698</v>
      </c>
      <c r="AN1696" s="1">
        <v>3657578871.7404599</v>
      </c>
      <c r="AO1696" s="1">
        <v>3486934811.7405</v>
      </c>
      <c r="AP1696" s="1">
        <v>221508900</v>
      </c>
      <c r="AQ1696" s="1">
        <v>0</v>
      </c>
      <c r="AR1696" s="1">
        <v>0</v>
      </c>
      <c r="AS1696" s="1">
        <v>0</v>
      </c>
      <c r="AT1696" s="1">
        <v>0</v>
      </c>
      <c r="AU1696" s="1">
        <v>0</v>
      </c>
      <c r="AV1696" s="1">
        <v>1866650721.0999999</v>
      </c>
      <c r="AW1696" s="1">
        <v>4283413124.2403698</v>
      </c>
      <c r="AX1696" s="1">
        <v>4241706399.2403698</v>
      </c>
      <c r="AY1696" s="1">
        <v>3879087771.7404599</v>
      </c>
      <c r="AZ1696" s="1">
        <v>3708443711.7405</v>
      </c>
      <c r="BA1696" s="1">
        <v>2060312215</v>
      </c>
      <c r="BB1696" s="1">
        <v>2060312215</v>
      </c>
      <c r="BC1696" s="1">
        <v>2060312215</v>
      </c>
      <c r="BD1696" s="1">
        <v>2060312215</v>
      </c>
      <c r="BE1696" s="1">
        <v>4061904224.2403698</v>
      </c>
      <c r="BF1696" s="1">
        <v>4020197499.2403698</v>
      </c>
      <c r="BG1696" s="1">
        <v>3657578871.7404599</v>
      </c>
      <c r="BH1696" s="1">
        <v>3486934811.7405</v>
      </c>
      <c r="BI1696" s="1">
        <v>1838803315</v>
      </c>
      <c r="BJ1696" s="1">
        <v>1838803315</v>
      </c>
      <c r="BK1696" s="1">
        <v>1838803315</v>
      </c>
      <c r="BL1696" s="1">
        <v>1838803315</v>
      </c>
      <c r="BM1696" s="1" t="s">
        <v>121</v>
      </c>
      <c r="BN1696" s="1" t="s">
        <v>121</v>
      </c>
      <c r="BO1696" s="1" t="s">
        <v>121</v>
      </c>
      <c r="BP1696" t="s">
        <v>121</v>
      </c>
    </row>
    <row r="1697" spans="1:68" x14ac:dyDescent="0.25">
      <c r="A1697">
        <v>2341</v>
      </c>
      <c r="B1697" t="s">
        <v>432</v>
      </c>
      <c r="C1697">
        <v>2017</v>
      </c>
      <c r="D1697" s="2">
        <v>88654</v>
      </c>
      <c r="E1697" s="26">
        <v>52952.24</v>
      </c>
      <c r="F1697" t="s">
        <v>91</v>
      </c>
      <c r="G1697" t="s">
        <v>553</v>
      </c>
      <c r="H1697">
        <v>111</v>
      </c>
      <c r="I1697" s="2">
        <v>100</v>
      </c>
      <c r="J1697" s="1">
        <v>3366863102</v>
      </c>
      <c r="K1697" s="1">
        <v>1742931986</v>
      </c>
      <c r="L1697" s="1">
        <v>80530041.959999993</v>
      </c>
      <c r="M1697" s="1">
        <v>617526650.70000005</v>
      </c>
      <c r="N1697" s="1">
        <v>4729932.7960000001</v>
      </c>
      <c r="O1697" s="1">
        <v>135233120</v>
      </c>
      <c r="P1697" s="1">
        <v>84241886.859999999</v>
      </c>
      <c r="Q1697" s="1">
        <v>18047271</v>
      </c>
      <c r="R1697" s="1">
        <v>9201217</v>
      </c>
      <c r="S1697" s="1">
        <v>216859</v>
      </c>
      <c r="T1697" s="1">
        <v>51.98688954</v>
      </c>
      <c r="U1697" s="1">
        <v>3.4896326219999998</v>
      </c>
      <c r="V1697" s="1">
        <v>0</v>
      </c>
      <c r="Y1697" s="1">
        <v>1520859370</v>
      </c>
      <c r="Z1697" s="1">
        <v>484907569.39289099</v>
      </c>
      <c r="AA1697" s="1">
        <v>0</v>
      </c>
      <c r="AB1697" s="1">
        <v>1359065820</v>
      </c>
      <c r="AC1697" s="1">
        <v>484907569.39289099</v>
      </c>
      <c r="AD1697" s="1">
        <v>0</v>
      </c>
      <c r="AE1697" s="1">
        <v>1359065820</v>
      </c>
      <c r="AF1697" s="1">
        <v>383250334.42645502</v>
      </c>
      <c r="AG1697" s="1">
        <v>0</v>
      </c>
      <c r="AH1697" s="1">
        <v>1359065820</v>
      </c>
      <c r="AI1697" s="1">
        <v>335411635.61872101</v>
      </c>
      <c r="AJ1697" s="1">
        <v>0</v>
      </c>
      <c r="AK1697" s="1">
        <v>1958695147.96</v>
      </c>
      <c r="AL1697" s="1">
        <v>2170538868.2128901</v>
      </c>
      <c r="AM1697" s="1">
        <v>2008745318.2128899</v>
      </c>
      <c r="AN1697" s="1">
        <v>1907088083.2464499</v>
      </c>
      <c r="AO1697" s="1">
        <v>1859249384.43872</v>
      </c>
      <c r="AP1697" s="1">
        <v>622256583.49600005</v>
      </c>
      <c r="AQ1697" s="1">
        <v>749616901.79999995</v>
      </c>
      <c r="AR1697" s="1">
        <v>325580830.231933</v>
      </c>
      <c r="AS1697" s="1">
        <v>301311797.731933</v>
      </c>
      <c r="AT1697" s="1">
        <v>286063212.48696798</v>
      </c>
      <c r="AU1697" s="1">
        <v>278887407.66580802</v>
      </c>
      <c r="AV1697" s="1">
        <v>2580951731.4559999</v>
      </c>
      <c r="AW1697" s="1">
        <v>3118376281.9408202</v>
      </c>
      <c r="AX1697" s="1">
        <v>2932313699.4408202</v>
      </c>
      <c r="AY1697" s="1">
        <v>2815407879.2294202</v>
      </c>
      <c r="AZ1697" s="1">
        <v>2760393375.6005201</v>
      </c>
      <c r="BA1697" s="1">
        <v>3118376281.9408202</v>
      </c>
      <c r="BB1697" s="1">
        <v>2932313699.4408202</v>
      </c>
      <c r="BC1697" s="1">
        <v>2815407879.2294202</v>
      </c>
      <c r="BD1697" s="1">
        <v>2760393375.6005201</v>
      </c>
      <c r="BE1697" s="1">
        <v>2496119698.4448199</v>
      </c>
      <c r="BF1697" s="1">
        <v>2310057115.9448199</v>
      </c>
      <c r="BG1697" s="1">
        <v>2193151295.7334199</v>
      </c>
      <c r="BH1697" s="1">
        <v>2138136792.1045201</v>
      </c>
      <c r="BI1697" s="1">
        <v>2496119698.4448199</v>
      </c>
      <c r="BJ1697" s="1">
        <v>2310057115.9448199</v>
      </c>
      <c r="BK1697" s="1">
        <v>2193151295.7334199</v>
      </c>
      <c r="BL1697" s="1">
        <v>2138136792.1045201</v>
      </c>
      <c r="BM1697" s="1" t="s">
        <v>85</v>
      </c>
      <c r="BN1697" s="1" t="s">
        <v>85</v>
      </c>
      <c r="BO1697" s="1" t="s">
        <v>85</v>
      </c>
      <c r="BP1697" t="s">
        <v>85</v>
      </c>
    </row>
    <row r="1698" spans="1:68" x14ac:dyDescent="0.25">
      <c r="A1698">
        <v>2341</v>
      </c>
      <c r="B1698" t="s">
        <v>432</v>
      </c>
      <c r="C1698">
        <v>2018</v>
      </c>
      <c r="D1698" s="2">
        <v>88654</v>
      </c>
      <c r="E1698" s="26">
        <v>52952.24</v>
      </c>
      <c r="F1698" t="s">
        <v>91</v>
      </c>
      <c r="G1698" t="s">
        <v>553</v>
      </c>
      <c r="H1698">
        <v>111</v>
      </c>
      <c r="I1698" s="2">
        <v>100</v>
      </c>
      <c r="J1698" s="1">
        <v>3366863102</v>
      </c>
      <c r="K1698" s="1">
        <v>1734442344</v>
      </c>
      <c r="L1698" s="1">
        <v>96909388.549999997</v>
      </c>
      <c r="M1698" s="1">
        <v>626191337</v>
      </c>
      <c r="N1698" s="1">
        <v>7303231.676</v>
      </c>
      <c r="O1698" s="1">
        <v>135233120</v>
      </c>
      <c r="P1698" s="1">
        <v>84241886.859999999</v>
      </c>
      <c r="Q1698" s="1">
        <v>18047271</v>
      </c>
      <c r="R1698" s="1">
        <v>9201217</v>
      </c>
      <c r="S1698" s="1">
        <v>216859</v>
      </c>
      <c r="T1698" s="1">
        <v>52.848342610000003</v>
      </c>
      <c r="U1698" s="1">
        <v>2.0283682829999998</v>
      </c>
      <c r="V1698" s="1">
        <v>0</v>
      </c>
      <c r="Y1698" s="1">
        <v>1520859370</v>
      </c>
      <c r="Z1698" s="1">
        <v>508131630.39677697</v>
      </c>
      <c r="AA1698" s="1">
        <v>0</v>
      </c>
      <c r="AB1698" s="1">
        <v>1359065820</v>
      </c>
      <c r="AC1698" s="1">
        <v>508131630.39677697</v>
      </c>
      <c r="AD1698" s="1">
        <v>0</v>
      </c>
      <c r="AE1698" s="1">
        <v>1359065820</v>
      </c>
      <c r="AF1698" s="1">
        <v>401605645.22851902</v>
      </c>
      <c r="AG1698" s="1">
        <v>0</v>
      </c>
      <c r="AH1698" s="1">
        <v>1359065820</v>
      </c>
      <c r="AI1698" s="1">
        <v>351475769.85522097</v>
      </c>
      <c r="AJ1698" s="1">
        <v>0</v>
      </c>
      <c r="AK1698" s="1">
        <v>1966584852.55</v>
      </c>
      <c r="AL1698" s="1">
        <v>2210142275.8067698</v>
      </c>
      <c r="AM1698" s="1">
        <v>2048348725.8067701</v>
      </c>
      <c r="AN1698" s="1">
        <v>1941822740.63851</v>
      </c>
      <c r="AO1698" s="1">
        <v>1891692865.2652199</v>
      </c>
      <c r="AP1698" s="1">
        <v>633494568.676</v>
      </c>
      <c r="AQ1698" s="1">
        <v>749616901.79999995</v>
      </c>
      <c r="AR1698" s="1">
        <v>331521341.37101603</v>
      </c>
      <c r="AS1698" s="1">
        <v>307252308.87101603</v>
      </c>
      <c r="AT1698" s="1">
        <v>291273411.09577698</v>
      </c>
      <c r="AU1698" s="1">
        <v>283753929.789783</v>
      </c>
      <c r="AV1698" s="1">
        <v>2600079421.2259998</v>
      </c>
      <c r="AW1698" s="1">
        <v>3175158185.8537898</v>
      </c>
      <c r="AX1698" s="1">
        <v>2989095603.3537898</v>
      </c>
      <c r="AY1698" s="1">
        <v>2866590720.4102898</v>
      </c>
      <c r="AZ1698" s="1">
        <v>2808941363.7309999</v>
      </c>
      <c r="BA1698" s="1">
        <v>3175158185.8537898</v>
      </c>
      <c r="BB1698" s="1">
        <v>2989095603.3537898</v>
      </c>
      <c r="BC1698" s="1">
        <v>2866590720.4102898</v>
      </c>
      <c r="BD1698" s="1">
        <v>2808941363.7309999</v>
      </c>
      <c r="BE1698" s="1">
        <v>2541663617.1777902</v>
      </c>
      <c r="BF1698" s="1">
        <v>2355601034.6777902</v>
      </c>
      <c r="BG1698" s="1">
        <v>2233096151.7342901</v>
      </c>
      <c r="BH1698" s="1">
        <v>2175446795.0549998</v>
      </c>
      <c r="BI1698" s="1">
        <v>2541663617.1777902</v>
      </c>
      <c r="BJ1698" s="1">
        <v>2355601034.6777902</v>
      </c>
      <c r="BK1698" s="1">
        <v>2233096151.7342901</v>
      </c>
      <c r="BL1698" s="1">
        <v>2175446795.0549998</v>
      </c>
      <c r="BM1698" s="1" t="s">
        <v>85</v>
      </c>
      <c r="BN1698" s="1" t="s">
        <v>85</v>
      </c>
      <c r="BO1698" s="1" t="s">
        <v>85</v>
      </c>
      <c r="BP1698" t="s">
        <v>85</v>
      </c>
    </row>
    <row r="1699" spans="1:68" x14ac:dyDescent="0.25">
      <c r="A1699">
        <v>2341</v>
      </c>
      <c r="B1699" t="s">
        <v>432</v>
      </c>
      <c r="C1699">
        <v>2019</v>
      </c>
      <c r="D1699" s="2">
        <v>88654</v>
      </c>
      <c r="E1699" s="26">
        <v>52952.24</v>
      </c>
      <c r="F1699" t="s">
        <v>91</v>
      </c>
      <c r="G1699" t="s">
        <v>553</v>
      </c>
      <c r="H1699">
        <v>111</v>
      </c>
      <c r="I1699" s="2">
        <v>100</v>
      </c>
      <c r="J1699" s="1">
        <v>3366863102</v>
      </c>
      <c r="K1699" s="1">
        <v>1657278186</v>
      </c>
      <c r="L1699" s="1">
        <v>83092005</v>
      </c>
      <c r="M1699" s="1">
        <v>616835943</v>
      </c>
      <c r="N1699" s="1">
        <v>5213616</v>
      </c>
      <c r="O1699" s="1">
        <v>135233120</v>
      </c>
      <c r="P1699" s="1">
        <v>84241886.859999999</v>
      </c>
      <c r="Q1699" s="1">
        <v>18047271</v>
      </c>
      <c r="R1699" s="1">
        <v>9201217</v>
      </c>
      <c r="S1699" s="1">
        <v>216859</v>
      </c>
      <c r="T1699" s="1">
        <v>48.747305279999999</v>
      </c>
      <c r="U1699" s="1">
        <v>5.4290361899999997</v>
      </c>
      <c r="V1699" s="1">
        <v>0</v>
      </c>
      <c r="Y1699" s="1">
        <v>1520859370</v>
      </c>
      <c r="Z1699" s="1">
        <v>433124632.39426702</v>
      </c>
      <c r="AA1699" s="1">
        <v>0</v>
      </c>
      <c r="AB1699" s="1">
        <v>1359065820</v>
      </c>
      <c r="AC1699" s="1">
        <v>433124632.39426702</v>
      </c>
      <c r="AD1699" s="1">
        <v>0</v>
      </c>
      <c r="AE1699" s="1">
        <v>1359065820</v>
      </c>
      <c r="AF1699" s="1">
        <v>342323301.781546</v>
      </c>
      <c r="AG1699" s="1">
        <v>0</v>
      </c>
      <c r="AH1699" s="1">
        <v>1359065820</v>
      </c>
      <c r="AI1699" s="1">
        <v>299593263.84614801</v>
      </c>
      <c r="AJ1699" s="1">
        <v>0</v>
      </c>
      <c r="AK1699" s="1">
        <v>1875603311</v>
      </c>
      <c r="AL1699" s="1">
        <v>2121317894.2542601</v>
      </c>
      <c r="AM1699" s="1">
        <v>1959524344.2542601</v>
      </c>
      <c r="AN1699" s="1">
        <v>1868723013.6415401</v>
      </c>
      <c r="AO1699" s="1">
        <v>1825992975.70614</v>
      </c>
      <c r="AP1699" s="1">
        <v>622049559</v>
      </c>
      <c r="AQ1699" s="1">
        <v>749616901.79999995</v>
      </c>
      <c r="AR1699" s="1">
        <v>318197684.13814002</v>
      </c>
      <c r="AS1699" s="1">
        <v>293928651.63814002</v>
      </c>
      <c r="AT1699" s="1">
        <v>280308452.04623199</v>
      </c>
      <c r="AU1699" s="1">
        <v>273898946.35592198</v>
      </c>
      <c r="AV1699" s="1">
        <v>2497652870</v>
      </c>
      <c r="AW1699" s="1">
        <v>3061565137.3923998</v>
      </c>
      <c r="AX1699" s="1">
        <v>2875502554.8923998</v>
      </c>
      <c r="AY1699" s="1">
        <v>2771081024.6877699</v>
      </c>
      <c r="AZ1699" s="1">
        <v>2721941481.0620699</v>
      </c>
      <c r="BA1699" s="1">
        <v>3061565137.3923998</v>
      </c>
      <c r="BB1699" s="1">
        <v>2875502554.8923998</v>
      </c>
      <c r="BC1699" s="1">
        <v>2771081024.6877699</v>
      </c>
      <c r="BD1699" s="1">
        <v>2721941481.0620699</v>
      </c>
      <c r="BE1699" s="1">
        <v>2439515578.3923998</v>
      </c>
      <c r="BF1699" s="1">
        <v>2253452995.8923998</v>
      </c>
      <c r="BG1699" s="1">
        <v>2149031465.6877699</v>
      </c>
      <c r="BH1699" s="1">
        <v>2099891922.0620699</v>
      </c>
      <c r="BI1699" s="1">
        <v>2439515578.3923998</v>
      </c>
      <c r="BJ1699" s="1">
        <v>2253452995.8923998</v>
      </c>
      <c r="BK1699" s="1">
        <v>2149031465.6877699</v>
      </c>
      <c r="BL1699" s="1">
        <v>2099891922.0620699</v>
      </c>
      <c r="BM1699" s="1" t="s">
        <v>85</v>
      </c>
      <c r="BN1699" s="1" t="s">
        <v>85</v>
      </c>
      <c r="BO1699" s="1" t="s">
        <v>85</v>
      </c>
      <c r="BP1699" t="s">
        <v>85</v>
      </c>
    </row>
    <row r="1700" spans="1:68" x14ac:dyDescent="0.25">
      <c r="A1700">
        <v>2341</v>
      </c>
      <c r="B1700" t="s">
        <v>432</v>
      </c>
      <c r="C1700">
        <v>2020</v>
      </c>
      <c r="D1700" s="2">
        <v>76443</v>
      </c>
      <c r="E1700" s="26">
        <v>52952.24</v>
      </c>
      <c r="F1700" t="s">
        <v>91</v>
      </c>
      <c r="G1700" t="s">
        <v>553</v>
      </c>
      <c r="H1700">
        <v>111</v>
      </c>
      <c r="I1700" s="2">
        <v>100</v>
      </c>
      <c r="J1700" s="1">
        <v>2921161602</v>
      </c>
      <c r="K1700" s="1">
        <v>1696982892</v>
      </c>
      <c r="L1700" s="1">
        <v>5361288.6840000004</v>
      </c>
      <c r="M1700" s="1">
        <v>568071436.89999998</v>
      </c>
      <c r="N1700" s="1">
        <v>73162477.810000002</v>
      </c>
      <c r="O1700" s="1">
        <v>135233120</v>
      </c>
      <c r="P1700" s="1">
        <v>84241886.859999999</v>
      </c>
      <c r="Q1700" s="1">
        <v>18047271</v>
      </c>
      <c r="R1700" s="1">
        <v>9201217</v>
      </c>
      <c r="S1700" s="1">
        <v>216859</v>
      </c>
      <c r="T1700" s="1">
        <v>50.18739523</v>
      </c>
      <c r="U1700" s="1">
        <v>2.1127040799999999</v>
      </c>
      <c r="V1700" s="1">
        <v>0</v>
      </c>
      <c r="Y1700" s="1">
        <v>1311379665</v>
      </c>
      <c r="Z1700" s="1">
        <v>480682478.06832403</v>
      </c>
      <c r="AA1700" s="1">
        <v>0</v>
      </c>
      <c r="AB1700" s="1">
        <v>1171871190</v>
      </c>
      <c r="AC1700" s="1">
        <v>480682478.06832403</v>
      </c>
      <c r="AD1700" s="1">
        <v>0</v>
      </c>
      <c r="AE1700" s="1">
        <v>1171871190</v>
      </c>
      <c r="AF1700" s="1">
        <v>379911001.80859202</v>
      </c>
      <c r="AG1700" s="1">
        <v>0</v>
      </c>
      <c r="AH1700" s="1">
        <v>1171871190</v>
      </c>
      <c r="AI1700" s="1">
        <v>332489130.62754202</v>
      </c>
      <c r="AJ1700" s="1">
        <v>0</v>
      </c>
      <c r="AK1700" s="1">
        <v>1837577300.684</v>
      </c>
      <c r="AL1700" s="1">
        <v>1881665318.6123199</v>
      </c>
      <c r="AM1700" s="1">
        <v>1742156843.6123199</v>
      </c>
      <c r="AN1700" s="1">
        <v>1641385367.3525901</v>
      </c>
      <c r="AO1700" s="1">
        <v>1593963496.17154</v>
      </c>
      <c r="AP1700" s="1">
        <v>641233914.71000004</v>
      </c>
      <c r="AQ1700" s="1">
        <v>749616901.79999995</v>
      </c>
      <c r="AR1700" s="1">
        <v>282249797.791848</v>
      </c>
      <c r="AS1700" s="1">
        <v>261323526.541848</v>
      </c>
      <c r="AT1700" s="1">
        <v>246207805.10288799</v>
      </c>
      <c r="AU1700" s="1">
        <v>239094524.425731</v>
      </c>
      <c r="AV1700" s="1">
        <v>2478811215.3940001</v>
      </c>
      <c r="AW1700" s="1">
        <v>2805149031.1141701</v>
      </c>
      <c r="AX1700" s="1">
        <v>2644714284.8641701</v>
      </c>
      <c r="AY1700" s="1">
        <v>2528827087.1654801</v>
      </c>
      <c r="AZ1700" s="1">
        <v>2474291935.3072701</v>
      </c>
      <c r="BA1700" s="1">
        <v>2805149031.1141701</v>
      </c>
      <c r="BB1700" s="1">
        <v>2644714284.8641701</v>
      </c>
      <c r="BC1700" s="1">
        <v>2528827087.1654801</v>
      </c>
      <c r="BD1700" s="1">
        <v>2474291935.3072701</v>
      </c>
      <c r="BE1700" s="1">
        <v>2163915116.40417</v>
      </c>
      <c r="BF1700" s="1">
        <v>2003480370.15417</v>
      </c>
      <c r="BG1700" s="1">
        <v>1887593172.4554801</v>
      </c>
      <c r="BH1700" s="1">
        <v>1833058020.59727</v>
      </c>
      <c r="BI1700" s="1">
        <v>2163915116.40417</v>
      </c>
      <c r="BJ1700" s="1">
        <v>2003480370.15417</v>
      </c>
      <c r="BK1700" s="1">
        <v>1887593172.4554801</v>
      </c>
      <c r="BL1700" s="1">
        <v>1833058020.59727</v>
      </c>
      <c r="BM1700" s="1" t="s">
        <v>85</v>
      </c>
      <c r="BN1700" s="1" t="s">
        <v>85</v>
      </c>
      <c r="BO1700" s="1" t="s">
        <v>85</v>
      </c>
      <c r="BP1700" t="s">
        <v>85</v>
      </c>
    </row>
    <row r="1701" spans="1:68" x14ac:dyDescent="0.25">
      <c r="A1701">
        <v>2341</v>
      </c>
      <c r="B1701" t="s">
        <v>432</v>
      </c>
      <c r="C1701">
        <v>2021</v>
      </c>
      <c r="D1701" s="2">
        <v>76443</v>
      </c>
      <c r="E1701" s="26">
        <v>52952.24</v>
      </c>
      <c r="F1701" t="s">
        <v>91</v>
      </c>
      <c r="G1701" t="s">
        <v>553</v>
      </c>
      <c r="H1701">
        <v>111</v>
      </c>
      <c r="I1701" s="2">
        <v>100</v>
      </c>
      <c r="J1701" s="1">
        <v>2921161602</v>
      </c>
      <c r="K1701" s="1">
        <v>1676503395</v>
      </c>
      <c r="L1701" s="1">
        <v>150543162</v>
      </c>
      <c r="M1701" s="1">
        <v>595329777</v>
      </c>
      <c r="N1701" s="1">
        <v>5539467</v>
      </c>
      <c r="O1701" s="1">
        <v>135233120</v>
      </c>
      <c r="P1701" s="1">
        <v>84241886.859999999</v>
      </c>
      <c r="Q1701" s="1">
        <v>18047271</v>
      </c>
      <c r="R1701" s="1">
        <v>9201217</v>
      </c>
      <c r="S1701" s="1">
        <v>216859</v>
      </c>
      <c r="T1701" s="1">
        <v>49.982128080000003</v>
      </c>
      <c r="U1701" s="1">
        <v>2.7388066420000001</v>
      </c>
      <c r="V1701" s="1">
        <v>0</v>
      </c>
      <c r="Y1701" s="1">
        <v>1311379665</v>
      </c>
      <c r="Z1701" s="1">
        <v>472369895.21452701</v>
      </c>
      <c r="AA1701" s="1">
        <v>0</v>
      </c>
      <c r="AB1701" s="1">
        <v>1171871190</v>
      </c>
      <c r="AC1701" s="1">
        <v>472369895.21452701</v>
      </c>
      <c r="AD1701" s="1">
        <v>0</v>
      </c>
      <c r="AE1701" s="1">
        <v>1171871190</v>
      </c>
      <c r="AF1701" s="1">
        <v>373341089.60315001</v>
      </c>
      <c r="AG1701" s="1">
        <v>0</v>
      </c>
      <c r="AH1701" s="1">
        <v>1171871190</v>
      </c>
      <c r="AI1701" s="1">
        <v>326739298.72720802</v>
      </c>
      <c r="AJ1701" s="1">
        <v>0</v>
      </c>
      <c r="AK1701" s="1">
        <v>1962279677</v>
      </c>
      <c r="AL1701" s="1">
        <v>2018534609.0745201</v>
      </c>
      <c r="AM1701" s="1">
        <v>1879026134.0745201</v>
      </c>
      <c r="AN1701" s="1">
        <v>1779997328.46315</v>
      </c>
      <c r="AO1701" s="1">
        <v>1733395537.5871999</v>
      </c>
      <c r="AP1701" s="1">
        <v>600869244</v>
      </c>
      <c r="AQ1701" s="1">
        <v>749616901.79999995</v>
      </c>
      <c r="AR1701" s="1">
        <v>302780191.36117899</v>
      </c>
      <c r="AS1701" s="1">
        <v>281853920.11117899</v>
      </c>
      <c r="AT1701" s="1">
        <v>266999599.269472</v>
      </c>
      <c r="AU1701" s="1">
        <v>260009330.63808101</v>
      </c>
      <c r="AV1701" s="1">
        <v>2563148921</v>
      </c>
      <c r="AW1701" s="1">
        <v>2922184044.4356999</v>
      </c>
      <c r="AX1701" s="1">
        <v>2761749298.1856999</v>
      </c>
      <c r="AY1701" s="1">
        <v>2647866171.7326198</v>
      </c>
      <c r="AZ1701" s="1">
        <v>2594274112.2252898</v>
      </c>
      <c r="BA1701" s="1">
        <v>2921161602</v>
      </c>
      <c r="BB1701" s="1">
        <v>2761749298.1856999</v>
      </c>
      <c r="BC1701" s="1">
        <v>2647866171.7326198</v>
      </c>
      <c r="BD1701" s="1">
        <v>2594274112.2252898</v>
      </c>
      <c r="BE1701" s="1">
        <v>2321314800.4356999</v>
      </c>
      <c r="BF1701" s="1">
        <v>2160880054.1856999</v>
      </c>
      <c r="BG1701" s="1">
        <v>2046996927.73262</v>
      </c>
      <c r="BH1701" s="1">
        <v>1993404868.22528</v>
      </c>
      <c r="BI1701" s="1">
        <v>2320292358</v>
      </c>
      <c r="BJ1701" s="1">
        <v>2160880054.1856999</v>
      </c>
      <c r="BK1701" s="1">
        <v>2046996927.73262</v>
      </c>
      <c r="BL1701" s="1">
        <v>1993404868.22528</v>
      </c>
      <c r="BM1701" s="1" t="s">
        <v>121</v>
      </c>
      <c r="BN1701" s="1" t="s">
        <v>85</v>
      </c>
      <c r="BO1701" s="1" t="s">
        <v>85</v>
      </c>
      <c r="BP1701" t="s">
        <v>85</v>
      </c>
    </row>
    <row r="1702" spans="1:68" x14ac:dyDescent="0.25">
      <c r="A1702">
        <v>2345</v>
      </c>
      <c r="B1702" t="s">
        <v>433</v>
      </c>
      <c r="C1702">
        <v>2017</v>
      </c>
      <c r="D1702" s="2">
        <v>26174</v>
      </c>
      <c r="E1702" s="26">
        <v>133847.32</v>
      </c>
      <c r="F1702" t="s">
        <v>91</v>
      </c>
      <c r="I1702" s="2">
        <v>150</v>
      </c>
      <c r="J1702" s="1">
        <v>1433026500</v>
      </c>
      <c r="K1702" s="1">
        <v>929730000</v>
      </c>
      <c r="L1702" s="1">
        <v>18290000</v>
      </c>
      <c r="M1702" s="1">
        <v>148580000</v>
      </c>
      <c r="N1702" s="1">
        <v>380000</v>
      </c>
      <c r="O1702" s="1">
        <v>0</v>
      </c>
      <c r="P1702" s="1">
        <v>0</v>
      </c>
      <c r="Q1702" s="1">
        <v>21144590</v>
      </c>
      <c r="R1702" s="1">
        <v>7172792</v>
      </c>
      <c r="S1702" s="1">
        <v>344425</v>
      </c>
      <c r="T1702" s="1">
        <v>55.696816550000001</v>
      </c>
      <c r="U1702" s="1">
        <v>3.7357014080000002</v>
      </c>
      <c r="V1702" s="1">
        <v>0</v>
      </c>
      <c r="Y1702" s="1">
        <v>449014970</v>
      </c>
      <c r="Z1702" s="1">
        <v>593021872.38239503</v>
      </c>
      <c r="AA1702" s="1">
        <v>0</v>
      </c>
      <c r="AB1702" s="1">
        <v>401247420</v>
      </c>
      <c r="AC1702" s="1">
        <v>593021872.38239503</v>
      </c>
      <c r="AD1702" s="1">
        <v>0</v>
      </c>
      <c r="AE1702" s="1">
        <v>401247420</v>
      </c>
      <c r="AF1702" s="1">
        <v>469362615.659293</v>
      </c>
      <c r="AG1702" s="1">
        <v>0</v>
      </c>
      <c r="AH1702" s="1">
        <v>401247420</v>
      </c>
      <c r="AI1702" s="1">
        <v>411170024.26018602</v>
      </c>
      <c r="AJ1702" s="1">
        <v>0</v>
      </c>
      <c r="AK1702" s="1">
        <v>948020000</v>
      </c>
      <c r="AL1702" s="1">
        <v>1060326842.38239</v>
      </c>
      <c r="AM1702" s="1">
        <v>1012559292.38239</v>
      </c>
      <c r="AN1702" s="1">
        <v>888900035.65929198</v>
      </c>
      <c r="AO1702" s="1">
        <v>830707444.26018596</v>
      </c>
      <c r="AP1702" s="1">
        <v>148960000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1096980000</v>
      </c>
      <c r="AW1702" s="1">
        <v>1209286842.38239</v>
      </c>
      <c r="AX1702" s="1">
        <v>1161519292.38239</v>
      </c>
      <c r="AY1702" s="1">
        <v>1037860035.65929</v>
      </c>
      <c r="AZ1702" s="1">
        <v>979667444.26018596</v>
      </c>
      <c r="BA1702" s="1">
        <v>1209286842.38239</v>
      </c>
      <c r="BB1702" s="1">
        <v>1161519292.38239</v>
      </c>
      <c r="BC1702" s="1">
        <v>1037860035.65929</v>
      </c>
      <c r="BD1702" s="1">
        <v>979667444.26018596</v>
      </c>
      <c r="BE1702" s="1">
        <v>1060326842.38239</v>
      </c>
      <c r="BF1702" s="1">
        <v>1012559292.38239</v>
      </c>
      <c r="BG1702" s="1">
        <v>888900035.65929198</v>
      </c>
      <c r="BH1702" s="1">
        <v>830707444.26018596</v>
      </c>
      <c r="BI1702" s="1">
        <v>1060326842.38239</v>
      </c>
      <c r="BJ1702" s="1">
        <v>1012559292.38239</v>
      </c>
      <c r="BK1702" s="1">
        <v>888900035.65929198</v>
      </c>
      <c r="BL1702" s="1">
        <v>830707444.26018596</v>
      </c>
      <c r="BM1702" s="1" t="s">
        <v>85</v>
      </c>
      <c r="BN1702" s="1" t="s">
        <v>85</v>
      </c>
      <c r="BO1702" s="1" t="s">
        <v>85</v>
      </c>
      <c r="BP1702" t="s">
        <v>85</v>
      </c>
    </row>
    <row r="1703" spans="1:68" x14ac:dyDescent="0.25">
      <c r="A1703">
        <v>2345</v>
      </c>
      <c r="B1703" t="s">
        <v>433</v>
      </c>
      <c r="C1703">
        <v>2018</v>
      </c>
      <c r="D1703" s="2">
        <v>26174</v>
      </c>
      <c r="E1703" s="26">
        <v>133847.32</v>
      </c>
      <c r="F1703" t="s">
        <v>91</v>
      </c>
      <c r="I1703" s="2">
        <v>150</v>
      </c>
      <c r="J1703" s="1">
        <v>1433026500</v>
      </c>
      <c r="K1703" s="1">
        <v>992998337.39999998</v>
      </c>
      <c r="L1703" s="1">
        <v>31587995.940000001</v>
      </c>
      <c r="M1703" s="1">
        <v>122728520.59999999</v>
      </c>
      <c r="N1703" s="1">
        <v>1694425.2</v>
      </c>
      <c r="O1703" s="1">
        <v>0</v>
      </c>
      <c r="P1703" s="1">
        <v>0</v>
      </c>
      <c r="Q1703" s="1">
        <v>21144590</v>
      </c>
      <c r="R1703" s="1">
        <v>7172792</v>
      </c>
      <c r="S1703" s="1">
        <v>344425</v>
      </c>
      <c r="T1703" s="1">
        <v>56.738864190000001</v>
      </c>
      <c r="U1703" s="1">
        <v>2.9766679640000002</v>
      </c>
      <c r="V1703" s="1">
        <v>0</v>
      </c>
      <c r="Y1703" s="1">
        <v>449014970</v>
      </c>
      <c r="Z1703" s="1">
        <v>613577252.57058597</v>
      </c>
      <c r="AA1703" s="1">
        <v>0</v>
      </c>
      <c r="AB1703" s="1">
        <v>401247420</v>
      </c>
      <c r="AC1703" s="1">
        <v>613577252.57058597</v>
      </c>
      <c r="AD1703" s="1">
        <v>0</v>
      </c>
      <c r="AE1703" s="1">
        <v>401247420</v>
      </c>
      <c r="AF1703" s="1">
        <v>485631707.00366598</v>
      </c>
      <c r="AG1703" s="1">
        <v>0</v>
      </c>
      <c r="AH1703" s="1">
        <v>401247420</v>
      </c>
      <c r="AI1703" s="1">
        <v>425422038.50158602</v>
      </c>
      <c r="AJ1703" s="1">
        <v>0</v>
      </c>
      <c r="AK1703" s="1">
        <v>1024586333.34</v>
      </c>
      <c r="AL1703" s="1">
        <v>1094180218.5105801</v>
      </c>
      <c r="AM1703" s="1">
        <v>1046412668.5105799</v>
      </c>
      <c r="AN1703" s="1">
        <v>918467122.94366598</v>
      </c>
      <c r="AO1703" s="1">
        <v>858257454.44158602</v>
      </c>
      <c r="AP1703" s="1">
        <v>124422945.8</v>
      </c>
      <c r="AQ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1149009279.1400001</v>
      </c>
      <c r="AW1703" s="1">
        <v>1218603164.31058</v>
      </c>
      <c r="AX1703" s="1">
        <v>1170835614.31058</v>
      </c>
      <c r="AY1703" s="1">
        <v>1042890068.74366</v>
      </c>
      <c r="AZ1703" s="1">
        <v>982680400.24158597</v>
      </c>
      <c r="BA1703" s="1">
        <v>1218603164.31058</v>
      </c>
      <c r="BB1703" s="1">
        <v>1170835614.31058</v>
      </c>
      <c r="BC1703" s="1">
        <v>1042890068.74366</v>
      </c>
      <c r="BD1703" s="1">
        <v>982680400.24158597</v>
      </c>
      <c r="BE1703" s="1">
        <v>1094180218.5105801</v>
      </c>
      <c r="BF1703" s="1">
        <v>1046412668.5105799</v>
      </c>
      <c r="BG1703" s="1">
        <v>918467122.94366598</v>
      </c>
      <c r="BH1703" s="1">
        <v>858257454.44158602</v>
      </c>
      <c r="BI1703" s="1">
        <v>1094180218.5105801</v>
      </c>
      <c r="BJ1703" s="1">
        <v>1046412668.5105799</v>
      </c>
      <c r="BK1703" s="1">
        <v>918467122.94366598</v>
      </c>
      <c r="BL1703" s="1">
        <v>858257454.44158602</v>
      </c>
      <c r="BM1703" s="1" t="s">
        <v>85</v>
      </c>
      <c r="BN1703" s="1" t="s">
        <v>85</v>
      </c>
      <c r="BO1703" s="1" t="s">
        <v>85</v>
      </c>
      <c r="BP1703" t="s">
        <v>85</v>
      </c>
    </row>
    <row r="1704" spans="1:68" x14ac:dyDescent="0.25">
      <c r="A1704">
        <v>2345</v>
      </c>
      <c r="B1704" t="s">
        <v>433</v>
      </c>
      <c r="C1704">
        <v>2019</v>
      </c>
      <c r="D1704" s="2">
        <v>26174</v>
      </c>
      <c r="E1704" s="26">
        <v>133847.32</v>
      </c>
      <c r="F1704" t="s">
        <v>91</v>
      </c>
      <c r="I1704" s="2">
        <v>150</v>
      </c>
      <c r="J1704" s="1">
        <v>1433026500</v>
      </c>
      <c r="K1704" s="1">
        <v>874818696.70000005</v>
      </c>
      <c r="L1704" s="1">
        <v>883056.21</v>
      </c>
      <c r="M1704" s="1">
        <v>140197392.80000001</v>
      </c>
      <c r="N1704" s="1">
        <v>26032236.390000001</v>
      </c>
      <c r="O1704" s="1">
        <v>0</v>
      </c>
      <c r="P1704" s="1">
        <v>0</v>
      </c>
      <c r="Q1704" s="1">
        <v>21144590</v>
      </c>
      <c r="R1704" s="1">
        <v>7172792</v>
      </c>
      <c r="S1704" s="1">
        <v>344425</v>
      </c>
      <c r="T1704" s="1">
        <v>53.39733279</v>
      </c>
      <c r="U1704" s="1">
        <v>6.8816966480000001</v>
      </c>
      <c r="V1704" s="1">
        <v>0</v>
      </c>
      <c r="Y1704" s="1">
        <v>449014970</v>
      </c>
      <c r="Z1704" s="1">
        <v>530873703.62631702</v>
      </c>
      <c r="AA1704" s="1">
        <v>0</v>
      </c>
      <c r="AB1704" s="1">
        <v>401247420</v>
      </c>
      <c r="AC1704" s="1">
        <v>530873703.62631702</v>
      </c>
      <c r="AD1704" s="1">
        <v>0</v>
      </c>
      <c r="AE1704" s="1">
        <v>401247420</v>
      </c>
      <c r="AF1704" s="1">
        <v>420173827.85185301</v>
      </c>
      <c r="AG1704" s="1">
        <v>0</v>
      </c>
      <c r="AH1704" s="1">
        <v>401247420</v>
      </c>
      <c r="AI1704" s="1">
        <v>368079768.66387099</v>
      </c>
      <c r="AJ1704" s="1">
        <v>0</v>
      </c>
      <c r="AK1704" s="1">
        <v>875701752.90999997</v>
      </c>
      <c r="AL1704" s="1">
        <v>980771729.83631694</v>
      </c>
      <c r="AM1704" s="1">
        <v>933004179.83631694</v>
      </c>
      <c r="AN1704" s="1">
        <v>822304304.06185305</v>
      </c>
      <c r="AO1704" s="1">
        <v>770210244.87387097</v>
      </c>
      <c r="AP1704" s="1">
        <v>166229629.19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1041931382.1</v>
      </c>
      <c r="AW1704" s="1">
        <v>1147001359.02631</v>
      </c>
      <c r="AX1704" s="1">
        <v>1099233809.02631</v>
      </c>
      <c r="AY1704" s="1">
        <v>988533933.25185394</v>
      </c>
      <c r="AZ1704" s="1">
        <v>936439874.06387103</v>
      </c>
      <c r="BA1704" s="1">
        <v>1147001359.02631</v>
      </c>
      <c r="BB1704" s="1">
        <v>1099233809.02631</v>
      </c>
      <c r="BC1704" s="1">
        <v>988533933.25185394</v>
      </c>
      <c r="BD1704" s="1">
        <v>936439874.06387103</v>
      </c>
      <c r="BE1704" s="1">
        <v>980771729.83631694</v>
      </c>
      <c r="BF1704" s="1">
        <v>933004179.83631694</v>
      </c>
      <c r="BG1704" s="1">
        <v>822304304.06185305</v>
      </c>
      <c r="BH1704" s="1">
        <v>770210244.87387097</v>
      </c>
      <c r="BI1704" s="1">
        <v>980771729.83631694</v>
      </c>
      <c r="BJ1704" s="1">
        <v>933004179.83631694</v>
      </c>
      <c r="BK1704" s="1">
        <v>822304304.06185305</v>
      </c>
      <c r="BL1704" s="1">
        <v>770210244.87387097</v>
      </c>
      <c r="BM1704" s="1" t="s">
        <v>85</v>
      </c>
      <c r="BN1704" s="1" t="s">
        <v>85</v>
      </c>
      <c r="BO1704" s="1" t="s">
        <v>85</v>
      </c>
      <c r="BP1704" t="s">
        <v>85</v>
      </c>
    </row>
    <row r="1705" spans="1:68" x14ac:dyDescent="0.25">
      <c r="A1705">
        <v>2345</v>
      </c>
      <c r="B1705" t="s">
        <v>433</v>
      </c>
      <c r="C1705">
        <v>2020</v>
      </c>
      <c r="D1705" s="2">
        <v>26174</v>
      </c>
      <c r="E1705" s="26">
        <v>133847.32</v>
      </c>
      <c r="F1705" t="s">
        <v>91</v>
      </c>
      <c r="I1705" s="2">
        <v>150</v>
      </c>
      <c r="J1705" s="1">
        <v>1433026500</v>
      </c>
      <c r="K1705" s="1">
        <v>1011923763</v>
      </c>
      <c r="L1705" s="1">
        <v>1189356.1499999999</v>
      </c>
      <c r="M1705" s="1">
        <v>113441767.09999999</v>
      </c>
      <c r="N1705" s="1">
        <v>28026444.510000002</v>
      </c>
      <c r="O1705" s="1">
        <v>0</v>
      </c>
      <c r="P1705" s="1">
        <v>0</v>
      </c>
      <c r="Q1705" s="1">
        <v>21144590</v>
      </c>
      <c r="R1705" s="1">
        <v>7172792</v>
      </c>
      <c r="S1705" s="1">
        <v>344425</v>
      </c>
      <c r="T1705" s="1">
        <v>54.614130000000003</v>
      </c>
      <c r="U1705" s="1">
        <v>2.8024795739999999</v>
      </c>
      <c r="V1705" s="1">
        <v>0</v>
      </c>
      <c r="Y1705" s="1">
        <v>449014970</v>
      </c>
      <c r="Z1705" s="1">
        <v>591316061.30626202</v>
      </c>
      <c r="AA1705" s="1">
        <v>0</v>
      </c>
      <c r="AB1705" s="1">
        <v>401247420</v>
      </c>
      <c r="AC1705" s="1">
        <v>591316061.30626202</v>
      </c>
      <c r="AD1705" s="1">
        <v>0</v>
      </c>
      <c r="AE1705" s="1">
        <v>401247420</v>
      </c>
      <c r="AF1705" s="1">
        <v>468012507.02789003</v>
      </c>
      <c r="AG1705" s="1">
        <v>0</v>
      </c>
      <c r="AH1705" s="1">
        <v>401247420</v>
      </c>
      <c r="AI1705" s="1">
        <v>409987305.01453799</v>
      </c>
      <c r="AJ1705" s="1">
        <v>0</v>
      </c>
      <c r="AK1705" s="1">
        <v>1013113119.15</v>
      </c>
      <c r="AL1705" s="1">
        <v>1041520387.45626</v>
      </c>
      <c r="AM1705" s="1">
        <v>993752837.45626199</v>
      </c>
      <c r="AN1705" s="1">
        <v>870449283.17788994</v>
      </c>
      <c r="AO1705" s="1">
        <v>812424081.16453803</v>
      </c>
      <c r="AP1705" s="1">
        <v>141468211.609999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1154581330.76</v>
      </c>
      <c r="AW1705" s="1">
        <v>1182988599.0662601</v>
      </c>
      <c r="AX1705" s="1">
        <v>1135221049.0662601</v>
      </c>
      <c r="AY1705" s="1">
        <v>1011917494.78789</v>
      </c>
      <c r="AZ1705" s="1">
        <v>953892292.77453804</v>
      </c>
      <c r="BA1705" s="1">
        <v>1182988599.0662601</v>
      </c>
      <c r="BB1705" s="1">
        <v>1135221049.0662601</v>
      </c>
      <c r="BC1705" s="1">
        <v>1011917494.78789</v>
      </c>
      <c r="BD1705" s="1">
        <v>953892292.77453804</v>
      </c>
      <c r="BE1705" s="1">
        <v>1041520387.45626</v>
      </c>
      <c r="BF1705" s="1">
        <v>993752837.45626199</v>
      </c>
      <c r="BG1705" s="1">
        <v>870449283.17788994</v>
      </c>
      <c r="BH1705" s="1">
        <v>812424081.16453803</v>
      </c>
      <c r="BI1705" s="1">
        <v>1041520387.45626</v>
      </c>
      <c r="BJ1705" s="1">
        <v>993752837.45626199</v>
      </c>
      <c r="BK1705" s="1">
        <v>870449283.17788994</v>
      </c>
      <c r="BL1705" s="1">
        <v>812424081.16453803</v>
      </c>
      <c r="BM1705" s="1" t="s">
        <v>85</v>
      </c>
      <c r="BN1705" s="1" t="s">
        <v>85</v>
      </c>
      <c r="BO1705" s="1" t="s">
        <v>85</v>
      </c>
      <c r="BP1705" t="s">
        <v>85</v>
      </c>
    </row>
    <row r="1706" spans="1:68" x14ac:dyDescent="0.25">
      <c r="A1706">
        <v>2345</v>
      </c>
      <c r="B1706" t="s">
        <v>433</v>
      </c>
      <c r="C1706">
        <v>2021</v>
      </c>
      <c r="D1706" s="2">
        <v>26174</v>
      </c>
      <c r="E1706" s="26">
        <v>133847.32</v>
      </c>
      <c r="F1706" t="s">
        <v>91</v>
      </c>
      <c r="I1706" s="2">
        <v>150</v>
      </c>
      <c r="J1706" s="1">
        <v>1433026500</v>
      </c>
      <c r="K1706" s="1">
        <v>1023201235</v>
      </c>
      <c r="L1706" s="1">
        <v>1398109.1880000001</v>
      </c>
      <c r="M1706" s="1">
        <v>125488715.2</v>
      </c>
      <c r="N1706" s="1">
        <v>28889768.239999998</v>
      </c>
      <c r="O1706" s="1">
        <v>0</v>
      </c>
      <c r="P1706" s="1">
        <v>0</v>
      </c>
      <c r="Q1706" s="1">
        <v>21144590</v>
      </c>
      <c r="R1706" s="1">
        <v>7172792</v>
      </c>
      <c r="S1706" s="1">
        <v>344425</v>
      </c>
      <c r="T1706" s="1">
        <v>55.256142769999997</v>
      </c>
      <c r="U1706" s="1">
        <v>3.8669007450000001</v>
      </c>
      <c r="V1706" s="1">
        <v>0</v>
      </c>
      <c r="Y1706" s="1">
        <v>449014970</v>
      </c>
      <c r="Z1706" s="1">
        <v>586495198.239977</v>
      </c>
      <c r="AA1706" s="1">
        <v>0</v>
      </c>
      <c r="AB1706" s="1">
        <v>401247420</v>
      </c>
      <c r="AC1706" s="1">
        <v>586495198.239977</v>
      </c>
      <c r="AD1706" s="1">
        <v>0</v>
      </c>
      <c r="AE1706" s="1">
        <v>401247420</v>
      </c>
      <c r="AF1706" s="1">
        <v>464196909.31740898</v>
      </c>
      <c r="AG1706" s="1">
        <v>0</v>
      </c>
      <c r="AH1706" s="1">
        <v>401247420</v>
      </c>
      <c r="AI1706" s="1">
        <v>406644773.35384798</v>
      </c>
      <c r="AJ1706" s="1">
        <v>0</v>
      </c>
      <c r="AK1706" s="1">
        <v>1024599344.188</v>
      </c>
      <c r="AL1706" s="1">
        <v>1036908277.4279701</v>
      </c>
      <c r="AM1706" s="1">
        <v>989140727.42797697</v>
      </c>
      <c r="AN1706" s="1">
        <v>866842438.505409</v>
      </c>
      <c r="AO1706" s="1">
        <v>809290302.54184794</v>
      </c>
      <c r="AP1706" s="1">
        <v>154378483.44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1178977827.628</v>
      </c>
      <c r="AW1706" s="1">
        <v>1191286760.86797</v>
      </c>
      <c r="AX1706" s="1">
        <v>1143519210.86797</v>
      </c>
      <c r="AY1706" s="1">
        <v>1021220921.9454</v>
      </c>
      <c r="AZ1706" s="1">
        <v>963668785.981848</v>
      </c>
      <c r="BA1706" s="1">
        <v>1191286760.86797</v>
      </c>
      <c r="BB1706" s="1">
        <v>1143519210.86797</v>
      </c>
      <c r="BC1706" s="1">
        <v>1021220921.9454</v>
      </c>
      <c r="BD1706" s="1">
        <v>963668785.981848</v>
      </c>
      <c r="BE1706" s="1">
        <v>1036908277.4279701</v>
      </c>
      <c r="BF1706" s="1">
        <v>989140727.42797697</v>
      </c>
      <c r="BG1706" s="1">
        <v>866842438.505409</v>
      </c>
      <c r="BH1706" s="1">
        <v>809290302.54184794</v>
      </c>
      <c r="BI1706" s="1">
        <v>1036908277.4279701</v>
      </c>
      <c r="BJ1706" s="1">
        <v>989140727.42797697</v>
      </c>
      <c r="BK1706" s="1">
        <v>866842438.505409</v>
      </c>
      <c r="BL1706" s="1">
        <v>809290302.54184794</v>
      </c>
      <c r="BM1706" s="1" t="s">
        <v>85</v>
      </c>
      <c r="BN1706" s="1" t="s">
        <v>85</v>
      </c>
      <c r="BO1706" s="1" t="s">
        <v>85</v>
      </c>
      <c r="BP1706" t="s">
        <v>85</v>
      </c>
    </row>
    <row r="1707" spans="1:68" x14ac:dyDescent="0.25">
      <c r="A1707">
        <v>2348</v>
      </c>
      <c r="B1707" t="s">
        <v>434</v>
      </c>
      <c r="C1707">
        <v>2017</v>
      </c>
      <c r="D1707" s="2">
        <v>29588</v>
      </c>
      <c r="E1707" s="26">
        <v>76626.5</v>
      </c>
      <c r="F1707" t="s">
        <v>331</v>
      </c>
      <c r="I1707" s="2">
        <v>174</v>
      </c>
      <c r="J1707" s="1">
        <v>1879133880</v>
      </c>
      <c r="K1707" s="1">
        <v>1333708143</v>
      </c>
      <c r="L1707" s="1">
        <v>0</v>
      </c>
      <c r="M1707" s="1">
        <v>244388250</v>
      </c>
      <c r="N1707" s="1">
        <v>0</v>
      </c>
      <c r="O1707" s="1">
        <v>315814517.89999998</v>
      </c>
      <c r="P1707" s="1">
        <v>315814517.89999998</v>
      </c>
      <c r="Q1707" s="1">
        <v>23068177</v>
      </c>
      <c r="R1707" s="1">
        <v>24240380</v>
      </c>
      <c r="S1707" s="1">
        <v>5518</v>
      </c>
      <c r="T1707" s="1">
        <v>50.175379130000003</v>
      </c>
      <c r="U1707" s="1">
        <v>12.32011455</v>
      </c>
      <c r="V1707" s="1">
        <v>38043</v>
      </c>
      <c r="W1707" s="1">
        <v>39.75</v>
      </c>
      <c r="X1707" s="1">
        <v>1.1299999999999999</v>
      </c>
      <c r="Y1707" s="1">
        <v>507582140</v>
      </c>
      <c r="Z1707" s="1">
        <v>524290972.041991</v>
      </c>
      <c r="AA1707" s="1">
        <v>937569.73499999999</v>
      </c>
      <c r="AB1707" s="1">
        <v>453584040</v>
      </c>
      <c r="AC1707" s="1">
        <v>524290972.041991</v>
      </c>
      <c r="AD1707" s="1">
        <v>937569.73499999999</v>
      </c>
      <c r="AE1707" s="1">
        <v>453584040</v>
      </c>
      <c r="AF1707" s="1">
        <v>412906661.12792403</v>
      </c>
      <c r="AG1707" s="1">
        <v>937569.73499999999</v>
      </c>
      <c r="AH1707" s="1">
        <v>453584040</v>
      </c>
      <c r="AI1707" s="1">
        <v>360490514.815422</v>
      </c>
      <c r="AJ1707" s="1">
        <v>937569.73499999999</v>
      </c>
      <c r="AK1707" s="1">
        <v>1649522660.9000001</v>
      </c>
      <c r="AL1707" s="1">
        <v>1348625199.67699</v>
      </c>
      <c r="AM1707" s="1">
        <v>1294627099.67699</v>
      </c>
      <c r="AN1707" s="1">
        <v>1183242788.7629199</v>
      </c>
      <c r="AO1707" s="1">
        <v>1130826642.4504199</v>
      </c>
      <c r="AP1707" s="1">
        <v>244388250</v>
      </c>
      <c r="AQ1707" s="1">
        <v>0</v>
      </c>
      <c r="AR1707" s="1">
        <v>0</v>
      </c>
      <c r="AS1707" s="1">
        <v>0</v>
      </c>
      <c r="AT1707" s="1">
        <v>0</v>
      </c>
      <c r="AU1707" s="1">
        <v>0</v>
      </c>
      <c r="AV1707" s="1">
        <v>1893910910.9000001</v>
      </c>
      <c r="AW1707" s="1">
        <v>1593013449.67699</v>
      </c>
      <c r="AX1707" s="1">
        <v>1539015349.67699</v>
      </c>
      <c r="AY1707" s="1">
        <v>1427631038.7629199</v>
      </c>
      <c r="AZ1707" s="1">
        <v>1375214892.4504199</v>
      </c>
      <c r="BA1707" s="1">
        <v>1593013449.67699</v>
      </c>
      <c r="BB1707" s="1">
        <v>1539015349.67699</v>
      </c>
      <c r="BC1707" s="1">
        <v>1427631038.7629199</v>
      </c>
      <c r="BD1707" s="1">
        <v>1375214892.4504199</v>
      </c>
      <c r="BE1707" s="1">
        <v>1348625199.67699</v>
      </c>
      <c r="BF1707" s="1">
        <v>1294627099.67699</v>
      </c>
      <c r="BG1707" s="1">
        <v>1183242788.7629199</v>
      </c>
      <c r="BH1707" s="1">
        <v>1130826642.4504199</v>
      </c>
      <c r="BI1707" s="1">
        <v>1348625199.67699</v>
      </c>
      <c r="BJ1707" s="1">
        <v>1294627099.67699</v>
      </c>
      <c r="BK1707" s="1">
        <v>1183242788.7629199</v>
      </c>
      <c r="BL1707" s="1">
        <v>1130826642.4504199</v>
      </c>
      <c r="BM1707" s="1" t="s">
        <v>85</v>
      </c>
      <c r="BN1707" s="1" t="s">
        <v>85</v>
      </c>
      <c r="BO1707" s="1" t="s">
        <v>85</v>
      </c>
      <c r="BP1707" t="s">
        <v>85</v>
      </c>
    </row>
    <row r="1708" spans="1:68" x14ac:dyDescent="0.25">
      <c r="A1708">
        <v>2348</v>
      </c>
      <c r="B1708" t="s">
        <v>434</v>
      </c>
      <c r="C1708">
        <v>2018</v>
      </c>
      <c r="D1708" s="2">
        <v>29588</v>
      </c>
      <c r="E1708" s="26">
        <v>76626.5</v>
      </c>
      <c r="F1708" t="s">
        <v>331</v>
      </c>
      <c r="I1708" s="2">
        <v>174</v>
      </c>
      <c r="J1708" s="1">
        <v>1879133880</v>
      </c>
      <c r="K1708" s="1">
        <v>1333708143</v>
      </c>
      <c r="L1708" s="1">
        <v>0</v>
      </c>
      <c r="M1708" s="1">
        <v>244388250</v>
      </c>
      <c r="N1708" s="1">
        <v>0</v>
      </c>
      <c r="O1708" s="1">
        <v>315814517.89999998</v>
      </c>
      <c r="P1708" s="1">
        <v>315814517.89999998</v>
      </c>
      <c r="Q1708" s="1">
        <v>23068177</v>
      </c>
      <c r="R1708" s="1">
        <v>24240380</v>
      </c>
      <c r="S1708" s="1">
        <v>5518</v>
      </c>
      <c r="T1708" s="1">
        <v>51.690468029999998</v>
      </c>
      <c r="U1708" s="1">
        <v>6.7796631999999999</v>
      </c>
      <c r="V1708" s="1">
        <v>38043</v>
      </c>
      <c r="W1708" s="1">
        <v>39.75</v>
      </c>
      <c r="X1708" s="1">
        <v>1.1299999999999999</v>
      </c>
      <c r="Y1708" s="1">
        <v>507582140</v>
      </c>
      <c r="Z1708" s="1">
        <v>622009376.52273095</v>
      </c>
      <c r="AA1708" s="1">
        <v>937569.73499999999</v>
      </c>
      <c r="AB1708" s="1">
        <v>453584040</v>
      </c>
      <c r="AC1708" s="1">
        <v>622009376.52273095</v>
      </c>
      <c r="AD1708" s="1">
        <v>937569.73499999999</v>
      </c>
      <c r="AE1708" s="1">
        <v>453584040</v>
      </c>
      <c r="AF1708" s="1">
        <v>489865034.009574</v>
      </c>
      <c r="AG1708" s="1">
        <v>937569.73499999999</v>
      </c>
      <c r="AH1708" s="1">
        <v>453584040</v>
      </c>
      <c r="AI1708" s="1">
        <v>427679461.06220597</v>
      </c>
      <c r="AJ1708" s="1">
        <v>937569.73499999999</v>
      </c>
      <c r="AK1708" s="1">
        <v>1649522660.9000001</v>
      </c>
      <c r="AL1708" s="1">
        <v>1446343604.1577301</v>
      </c>
      <c r="AM1708" s="1">
        <v>1392345504.1577301</v>
      </c>
      <c r="AN1708" s="1">
        <v>1260201161.6445701</v>
      </c>
      <c r="AO1708" s="1">
        <v>1198015588.6972001</v>
      </c>
      <c r="AP1708" s="1">
        <v>244388250</v>
      </c>
      <c r="AQ1708" s="1">
        <v>0</v>
      </c>
      <c r="AR1708" s="1">
        <v>0</v>
      </c>
      <c r="AS1708" s="1">
        <v>0</v>
      </c>
      <c r="AT1708" s="1">
        <v>0</v>
      </c>
      <c r="AU1708" s="1">
        <v>0</v>
      </c>
      <c r="AV1708" s="1">
        <v>1893910910.9000001</v>
      </c>
      <c r="AW1708" s="1">
        <v>1690731854.1577301</v>
      </c>
      <c r="AX1708" s="1">
        <v>1636733754.1577301</v>
      </c>
      <c r="AY1708" s="1">
        <v>1504589411.6445701</v>
      </c>
      <c r="AZ1708" s="1">
        <v>1442403838.6972001</v>
      </c>
      <c r="BA1708" s="1">
        <v>1690731854.1577301</v>
      </c>
      <c r="BB1708" s="1">
        <v>1636733754.1577301</v>
      </c>
      <c r="BC1708" s="1">
        <v>1504589411.6445701</v>
      </c>
      <c r="BD1708" s="1">
        <v>1442403838.6972001</v>
      </c>
      <c r="BE1708" s="1">
        <v>1446343604.1577301</v>
      </c>
      <c r="BF1708" s="1">
        <v>1392345504.1577301</v>
      </c>
      <c r="BG1708" s="1">
        <v>1260201161.6445701</v>
      </c>
      <c r="BH1708" s="1">
        <v>1198015588.6972001</v>
      </c>
      <c r="BI1708" s="1">
        <v>1446343604.1577301</v>
      </c>
      <c r="BJ1708" s="1">
        <v>1392345504.1577301</v>
      </c>
      <c r="BK1708" s="1">
        <v>1260201161.6445701</v>
      </c>
      <c r="BL1708" s="1">
        <v>1198015588.6972001</v>
      </c>
      <c r="BM1708" s="1" t="s">
        <v>85</v>
      </c>
      <c r="BN1708" s="1" t="s">
        <v>85</v>
      </c>
      <c r="BO1708" s="1" t="s">
        <v>85</v>
      </c>
      <c r="BP1708" t="s">
        <v>85</v>
      </c>
    </row>
    <row r="1709" spans="1:68" x14ac:dyDescent="0.25">
      <c r="A1709">
        <v>2348</v>
      </c>
      <c r="B1709" t="s">
        <v>434</v>
      </c>
      <c r="C1709">
        <v>2019</v>
      </c>
      <c r="D1709" s="2">
        <v>29588</v>
      </c>
      <c r="E1709" s="26">
        <v>76626.5</v>
      </c>
      <c r="F1709" t="s">
        <v>331</v>
      </c>
      <c r="I1709" s="2">
        <v>174</v>
      </c>
      <c r="J1709" s="1">
        <v>1879133880</v>
      </c>
      <c r="K1709" s="1">
        <v>1333708143</v>
      </c>
      <c r="L1709" s="1">
        <v>0</v>
      </c>
      <c r="M1709" s="1">
        <v>244388250</v>
      </c>
      <c r="N1709" s="1">
        <v>0</v>
      </c>
      <c r="O1709" s="1">
        <v>315814517.89999998</v>
      </c>
      <c r="P1709" s="1">
        <v>315814517.89999998</v>
      </c>
      <c r="Q1709" s="1">
        <v>23068177</v>
      </c>
      <c r="R1709" s="1">
        <v>24240380</v>
      </c>
      <c r="S1709" s="1">
        <v>5518</v>
      </c>
      <c r="T1709" s="1">
        <v>48.895277880000002</v>
      </c>
      <c r="U1709" s="1">
        <v>9.7465641709999993</v>
      </c>
      <c r="V1709" s="1">
        <v>38043</v>
      </c>
      <c r="W1709" s="1">
        <v>39.75</v>
      </c>
      <c r="X1709" s="1">
        <v>1.1299999999999999</v>
      </c>
      <c r="Y1709" s="1">
        <v>507582140</v>
      </c>
      <c r="Z1709" s="1">
        <v>542205090.68979895</v>
      </c>
      <c r="AA1709" s="1">
        <v>937569.73499999999</v>
      </c>
      <c r="AB1709" s="1">
        <v>453584040</v>
      </c>
      <c r="AC1709" s="1">
        <v>542205090.68979895</v>
      </c>
      <c r="AD1709" s="1">
        <v>937569.73499999999</v>
      </c>
      <c r="AE1709" s="1">
        <v>453584040</v>
      </c>
      <c r="AF1709" s="1">
        <v>427014969.89606202</v>
      </c>
      <c r="AG1709" s="1">
        <v>937569.73499999999</v>
      </c>
      <c r="AH1709" s="1">
        <v>453584040</v>
      </c>
      <c r="AI1709" s="1">
        <v>372807854.22842199</v>
      </c>
      <c r="AJ1709" s="1">
        <v>937569.73499999999</v>
      </c>
      <c r="AK1709" s="1">
        <v>1649522660.9000001</v>
      </c>
      <c r="AL1709" s="1">
        <v>1366539318.32479</v>
      </c>
      <c r="AM1709" s="1">
        <v>1312541218.32479</v>
      </c>
      <c r="AN1709" s="1">
        <v>1197351097.53106</v>
      </c>
      <c r="AO1709" s="1">
        <v>1143143981.86342</v>
      </c>
      <c r="AP1709" s="1">
        <v>244388250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1893910910.9000001</v>
      </c>
      <c r="AW1709" s="1">
        <v>1610927568.32479</v>
      </c>
      <c r="AX1709" s="1">
        <v>1556929468.32479</v>
      </c>
      <c r="AY1709" s="1">
        <v>1441739347.53106</v>
      </c>
      <c r="AZ1709" s="1">
        <v>1387532231.86342</v>
      </c>
      <c r="BA1709" s="1">
        <v>1610927568.32479</v>
      </c>
      <c r="BB1709" s="1">
        <v>1556929468.32479</v>
      </c>
      <c r="BC1709" s="1">
        <v>1441739347.53106</v>
      </c>
      <c r="BD1709" s="1">
        <v>1387532231.86342</v>
      </c>
      <c r="BE1709" s="1">
        <v>1366539318.32479</v>
      </c>
      <c r="BF1709" s="1">
        <v>1312541218.32479</v>
      </c>
      <c r="BG1709" s="1">
        <v>1197351097.53106</v>
      </c>
      <c r="BH1709" s="1">
        <v>1143143981.86342</v>
      </c>
      <c r="BI1709" s="1">
        <v>1366539318.32479</v>
      </c>
      <c r="BJ1709" s="1">
        <v>1312541218.32479</v>
      </c>
      <c r="BK1709" s="1">
        <v>1197351097.53106</v>
      </c>
      <c r="BL1709" s="1">
        <v>1143143981.86342</v>
      </c>
      <c r="BM1709" s="1" t="s">
        <v>85</v>
      </c>
      <c r="BN1709" s="1" t="s">
        <v>85</v>
      </c>
      <c r="BO1709" s="1" t="s">
        <v>85</v>
      </c>
      <c r="BP1709" t="s">
        <v>85</v>
      </c>
    </row>
    <row r="1710" spans="1:68" x14ac:dyDescent="0.25">
      <c r="A1710">
        <v>2348</v>
      </c>
      <c r="B1710" t="s">
        <v>434</v>
      </c>
      <c r="C1710">
        <v>2020</v>
      </c>
      <c r="D1710" s="2">
        <v>29588</v>
      </c>
      <c r="E1710" s="26">
        <v>76626.5</v>
      </c>
      <c r="F1710" t="s">
        <v>331</v>
      </c>
      <c r="I1710" s="2">
        <v>174</v>
      </c>
      <c r="J1710" s="1">
        <v>1879133880</v>
      </c>
      <c r="K1710" s="1">
        <v>1324262119</v>
      </c>
      <c r="L1710" s="1">
        <v>0</v>
      </c>
      <c r="M1710" s="1">
        <v>242657363.5</v>
      </c>
      <c r="N1710" s="1">
        <v>0</v>
      </c>
      <c r="O1710" s="1">
        <v>315814517.89999998</v>
      </c>
      <c r="P1710" s="1">
        <v>315814517.89999998</v>
      </c>
      <c r="Q1710" s="1">
        <v>23068177</v>
      </c>
      <c r="R1710" s="1">
        <v>24240380</v>
      </c>
      <c r="S1710" s="1">
        <v>5518</v>
      </c>
      <c r="T1710" s="1">
        <v>52.638393630000003</v>
      </c>
      <c r="U1710" s="1">
        <v>4.3124751940000001</v>
      </c>
      <c r="V1710" s="1">
        <v>38043</v>
      </c>
      <c r="W1710" s="1">
        <v>39.75</v>
      </c>
      <c r="X1710" s="1">
        <v>1.1299999999999999</v>
      </c>
      <c r="Y1710" s="1">
        <v>507582140</v>
      </c>
      <c r="Z1710" s="1">
        <v>669308299.19541895</v>
      </c>
      <c r="AA1710" s="1">
        <v>937569.73499999999</v>
      </c>
      <c r="AB1710" s="1">
        <v>453584040</v>
      </c>
      <c r="AC1710" s="1">
        <v>669308299.19541895</v>
      </c>
      <c r="AD1710" s="1">
        <v>937569.73499999999</v>
      </c>
      <c r="AE1710" s="1">
        <v>453584040</v>
      </c>
      <c r="AF1710" s="1">
        <v>527115418.38995498</v>
      </c>
      <c r="AG1710" s="1">
        <v>937569.73499999999</v>
      </c>
      <c r="AH1710" s="1">
        <v>453584040</v>
      </c>
      <c r="AI1710" s="1">
        <v>460201121.54032499</v>
      </c>
      <c r="AJ1710" s="1">
        <v>937569.73499999999</v>
      </c>
      <c r="AK1710" s="1">
        <v>1640076636.9000001</v>
      </c>
      <c r="AL1710" s="1">
        <v>1493642526.83041</v>
      </c>
      <c r="AM1710" s="1">
        <v>1439644426.83041</v>
      </c>
      <c r="AN1710" s="1">
        <v>1297451546.02495</v>
      </c>
      <c r="AO1710" s="1">
        <v>1230537249.1753199</v>
      </c>
      <c r="AP1710" s="1">
        <v>242657363.5</v>
      </c>
      <c r="AQ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1882734000.4000001</v>
      </c>
      <c r="AW1710" s="1">
        <v>1736299890.33041</v>
      </c>
      <c r="AX1710" s="1">
        <v>1682301790.33041</v>
      </c>
      <c r="AY1710" s="1">
        <v>1540108909.52495</v>
      </c>
      <c r="AZ1710" s="1">
        <v>1473194612.6753199</v>
      </c>
      <c r="BA1710" s="1">
        <v>1736299890.33041</v>
      </c>
      <c r="BB1710" s="1">
        <v>1682301790.33041</v>
      </c>
      <c r="BC1710" s="1">
        <v>1540108909.52495</v>
      </c>
      <c r="BD1710" s="1">
        <v>1473194612.6753199</v>
      </c>
      <c r="BE1710" s="1">
        <v>1493642526.83041</v>
      </c>
      <c r="BF1710" s="1">
        <v>1439644426.83041</v>
      </c>
      <c r="BG1710" s="1">
        <v>1297451546.02495</v>
      </c>
      <c r="BH1710" s="1">
        <v>1230537249.1753199</v>
      </c>
      <c r="BI1710" s="1">
        <v>1493642526.83041</v>
      </c>
      <c r="BJ1710" s="1">
        <v>1439644426.83041</v>
      </c>
      <c r="BK1710" s="1">
        <v>1297451546.02495</v>
      </c>
      <c r="BL1710" s="1">
        <v>1230537249.1753199</v>
      </c>
      <c r="BM1710" s="1" t="s">
        <v>85</v>
      </c>
      <c r="BN1710" s="1" t="s">
        <v>85</v>
      </c>
      <c r="BO1710" s="1" t="s">
        <v>85</v>
      </c>
      <c r="BP1710" t="s">
        <v>85</v>
      </c>
    </row>
    <row r="1711" spans="1:68" x14ac:dyDescent="0.25">
      <c r="A1711">
        <v>2348</v>
      </c>
      <c r="B1711" t="s">
        <v>434</v>
      </c>
      <c r="C1711">
        <v>2021</v>
      </c>
      <c r="D1711" s="2">
        <v>29588</v>
      </c>
      <c r="E1711" s="26">
        <v>76626.5</v>
      </c>
      <c r="F1711" t="s">
        <v>331</v>
      </c>
      <c r="I1711" s="2">
        <v>174</v>
      </c>
      <c r="J1711" s="1">
        <v>1879133880</v>
      </c>
      <c r="K1711" s="1">
        <v>1248657825</v>
      </c>
      <c r="L1711" s="1">
        <v>0</v>
      </c>
      <c r="M1711" s="1">
        <v>228803657.19999999</v>
      </c>
      <c r="N1711" s="1">
        <v>0</v>
      </c>
      <c r="O1711" s="1">
        <v>315814517.89999998</v>
      </c>
      <c r="P1711" s="1">
        <v>315814517.89999998</v>
      </c>
      <c r="Q1711" s="1">
        <v>23068177</v>
      </c>
      <c r="R1711" s="1">
        <v>24240380</v>
      </c>
      <c r="S1711" s="1">
        <v>5518</v>
      </c>
      <c r="T1711" s="1">
        <v>53.38671463</v>
      </c>
      <c r="U1711" s="1">
        <v>8.9341379270000001</v>
      </c>
      <c r="V1711" s="1">
        <v>38043</v>
      </c>
      <c r="W1711" s="1">
        <v>39.75</v>
      </c>
      <c r="X1711" s="1">
        <v>1.1299999999999999</v>
      </c>
      <c r="Y1711" s="1">
        <v>507582140</v>
      </c>
      <c r="Z1711" s="1">
        <v>615662970.73776805</v>
      </c>
      <c r="AA1711" s="1">
        <v>937569.73499999999</v>
      </c>
      <c r="AB1711" s="1">
        <v>453584040</v>
      </c>
      <c r="AC1711" s="1">
        <v>615662970.73776805</v>
      </c>
      <c r="AD1711" s="1">
        <v>937569.73499999999</v>
      </c>
      <c r="AE1711" s="1">
        <v>453584040</v>
      </c>
      <c r="AF1711" s="1">
        <v>484866906.323672</v>
      </c>
      <c r="AG1711" s="1">
        <v>937569.73499999999</v>
      </c>
      <c r="AH1711" s="1">
        <v>453584040</v>
      </c>
      <c r="AI1711" s="1">
        <v>423315817.187626</v>
      </c>
      <c r="AJ1711" s="1">
        <v>937569.73499999999</v>
      </c>
      <c r="AK1711" s="1">
        <v>1564472342.9000001</v>
      </c>
      <c r="AL1711" s="1">
        <v>1439997198.3727601</v>
      </c>
      <c r="AM1711" s="1">
        <v>1385999098.3727601</v>
      </c>
      <c r="AN1711" s="1">
        <v>1255203033.9586699</v>
      </c>
      <c r="AO1711" s="1">
        <v>1193651944.8226199</v>
      </c>
      <c r="AP1711" s="1">
        <v>228803657.19999999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1793276000.0999999</v>
      </c>
      <c r="AW1711" s="1">
        <v>1668800855.5727601</v>
      </c>
      <c r="AX1711" s="1">
        <v>1614802755.5727601</v>
      </c>
      <c r="AY1711" s="1">
        <v>1484006691.1586699</v>
      </c>
      <c r="AZ1711" s="1">
        <v>1422455602.02262</v>
      </c>
      <c r="BA1711" s="1">
        <v>1668800855.5727601</v>
      </c>
      <c r="BB1711" s="1">
        <v>1614802755.5727601</v>
      </c>
      <c r="BC1711" s="1">
        <v>1484006691.1586699</v>
      </c>
      <c r="BD1711" s="1">
        <v>1422455602.02262</v>
      </c>
      <c r="BE1711" s="1">
        <v>1439997198.3727601</v>
      </c>
      <c r="BF1711" s="1">
        <v>1385999098.3727601</v>
      </c>
      <c r="BG1711" s="1">
        <v>1255203033.9586699</v>
      </c>
      <c r="BH1711" s="1">
        <v>1193651944.8226199</v>
      </c>
      <c r="BI1711" s="1">
        <v>1439997198.3727601</v>
      </c>
      <c r="BJ1711" s="1">
        <v>1385999098.3727601</v>
      </c>
      <c r="BK1711" s="1">
        <v>1255203033.9586699</v>
      </c>
      <c r="BL1711" s="1">
        <v>1193651944.8226199</v>
      </c>
      <c r="BM1711" s="1" t="s">
        <v>85</v>
      </c>
      <c r="BN1711" s="1" t="s">
        <v>85</v>
      </c>
      <c r="BO1711" s="1" t="s">
        <v>85</v>
      </c>
      <c r="BP1711" t="s">
        <v>85</v>
      </c>
    </row>
    <row r="1712" spans="1:68" x14ac:dyDescent="0.25">
      <c r="A1712">
        <v>2381</v>
      </c>
      <c r="B1712" t="s">
        <v>435</v>
      </c>
      <c r="C1712">
        <v>2017</v>
      </c>
      <c r="D1712" s="2">
        <v>175530</v>
      </c>
      <c r="E1712" s="26">
        <v>78201.17</v>
      </c>
      <c r="F1712" t="s">
        <v>93</v>
      </c>
      <c r="I1712" s="2">
        <v>165</v>
      </c>
      <c r="J1712" s="1">
        <v>10571294250</v>
      </c>
      <c r="K1712" s="1">
        <v>5678600000</v>
      </c>
      <c r="L1712" s="1">
        <v>917740000</v>
      </c>
      <c r="M1712" s="1">
        <v>1645500000</v>
      </c>
      <c r="N1712" s="1">
        <v>0</v>
      </c>
      <c r="O1712" s="1">
        <v>719632158</v>
      </c>
      <c r="P1712" s="1">
        <v>284042051</v>
      </c>
      <c r="Q1712" s="1">
        <v>129670908</v>
      </c>
      <c r="R1712" s="1">
        <v>45545098</v>
      </c>
      <c r="S1712" s="1">
        <v>2035005</v>
      </c>
      <c r="T1712" s="1">
        <v>56.010826719999997</v>
      </c>
      <c r="U1712" s="1">
        <v>5.2380656539999997</v>
      </c>
      <c r="V1712" s="1">
        <v>173363511</v>
      </c>
      <c r="W1712" s="1">
        <v>35.04</v>
      </c>
      <c r="X1712" s="1">
        <v>1.02</v>
      </c>
      <c r="Y1712" s="1">
        <v>3011217150</v>
      </c>
      <c r="Z1712" s="1">
        <v>3558995242.00915</v>
      </c>
      <c r="AA1712" s="1">
        <v>3841613355.8482499</v>
      </c>
      <c r="AB1712" s="1">
        <v>2690874900</v>
      </c>
      <c r="AC1712" s="1">
        <v>3558995242.00915</v>
      </c>
      <c r="AD1712" s="1">
        <v>3841613355.8482499</v>
      </c>
      <c r="AE1712" s="1">
        <v>2690874900</v>
      </c>
      <c r="AF1712" s="1">
        <v>2816321534.9641199</v>
      </c>
      <c r="AG1712" s="1">
        <v>3841613355.8482499</v>
      </c>
      <c r="AH1712" s="1">
        <v>2690874900</v>
      </c>
      <c r="AI1712" s="1">
        <v>2466828025.7664599</v>
      </c>
      <c r="AJ1712" s="1">
        <v>3841613355.8482499</v>
      </c>
      <c r="AK1712" s="1">
        <v>7315972158</v>
      </c>
      <c r="AL1712" s="1">
        <v>11613607798.857401</v>
      </c>
      <c r="AM1712" s="1">
        <v>11293265548.857401</v>
      </c>
      <c r="AN1712" s="1">
        <v>10550591841.8123</v>
      </c>
      <c r="AO1712" s="1">
        <v>10201098332.6147</v>
      </c>
      <c r="AP1712" s="1">
        <v>1645500000</v>
      </c>
      <c r="AQ1712" s="1">
        <v>0</v>
      </c>
      <c r="AR1712" s="1">
        <v>0</v>
      </c>
      <c r="AS1712" s="1">
        <v>0</v>
      </c>
      <c r="AT1712" s="1">
        <v>0</v>
      </c>
      <c r="AU1712" s="1">
        <v>0</v>
      </c>
      <c r="AV1712" s="1">
        <v>8961472158</v>
      </c>
      <c r="AW1712" s="1">
        <v>13259107798.857401</v>
      </c>
      <c r="AX1712" s="1">
        <v>12938765548.857401</v>
      </c>
      <c r="AY1712" s="1">
        <v>12196091841.8123</v>
      </c>
      <c r="AZ1712" s="1">
        <v>11846598332.6147</v>
      </c>
      <c r="BA1712" s="1">
        <v>10571294250</v>
      </c>
      <c r="BB1712" s="1">
        <v>10571294250</v>
      </c>
      <c r="BC1712" s="1">
        <v>10571294250</v>
      </c>
      <c r="BD1712" s="1">
        <v>10571294250</v>
      </c>
      <c r="BE1712" s="1">
        <v>11613607798.857401</v>
      </c>
      <c r="BF1712" s="1">
        <v>11293265548.857401</v>
      </c>
      <c r="BG1712" s="1">
        <v>10550591841.8123</v>
      </c>
      <c r="BH1712" s="1">
        <v>10201098332.6147</v>
      </c>
      <c r="BI1712" s="1">
        <v>8925794250</v>
      </c>
      <c r="BJ1712" s="1">
        <v>8925794250</v>
      </c>
      <c r="BK1712" s="1">
        <v>8925794250</v>
      </c>
      <c r="BL1712" s="1">
        <v>8925794250</v>
      </c>
      <c r="BM1712" s="1" t="s">
        <v>121</v>
      </c>
      <c r="BN1712" s="1" t="s">
        <v>121</v>
      </c>
      <c r="BO1712" s="1" t="s">
        <v>121</v>
      </c>
      <c r="BP1712" t="s">
        <v>121</v>
      </c>
    </row>
    <row r="1713" spans="1:68" x14ac:dyDescent="0.25">
      <c r="A1713">
        <v>2381</v>
      </c>
      <c r="B1713" t="s">
        <v>435</v>
      </c>
      <c r="C1713">
        <v>2018</v>
      </c>
      <c r="D1713" s="2">
        <v>161327</v>
      </c>
      <c r="E1713" s="26">
        <v>78201.17</v>
      </c>
      <c r="F1713" t="s">
        <v>93</v>
      </c>
      <c r="I1713" s="2">
        <v>165</v>
      </c>
      <c r="J1713" s="1">
        <v>9715918575</v>
      </c>
      <c r="K1713" s="1">
        <v>5564530000</v>
      </c>
      <c r="L1713" s="1">
        <v>973600000</v>
      </c>
      <c r="M1713" s="1">
        <v>1699835000</v>
      </c>
      <c r="N1713" s="1">
        <v>0</v>
      </c>
      <c r="O1713" s="1">
        <v>719632158</v>
      </c>
      <c r="P1713" s="1">
        <v>284042051</v>
      </c>
      <c r="Q1713" s="1">
        <v>129670908</v>
      </c>
      <c r="R1713" s="1">
        <v>45545098</v>
      </c>
      <c r="S1713" s="1">
        <v>2035005</v>
      </c>
      <c r="T1713" s="1">
        <v>56.742178989999999</v>
      </c>
      <c r="U1713" s="1">
        <v>3.7895801769999999</v>
      </c>
      <c r="V1713" s="1">
        <v>173363511</v>
      </c>
      <c r="W1713" s="1">
        <v>35.04</v>
      </c>
      <c r="X1713" s="1">
        <v>1.02</v>
      </c>
      <c r="Y1713" s="1">
        <v>2767564685</v>
      </c>
      <c r="Z1713" s="1">
        <v>3711794341.50741</v>
      </c>
      <c r="AA1713" s="1">
        <v>3841613355.8482499</v>
      </c>
      <c r="AB1713" s="1">
        <v>2473142910</v>
      </c>
      <c r="AC1713" s="1">
        <v>3711794341.50741</v>
      </c>
      <c r="AD1713" s="1">
        <v>3841613355.8482499</v>
      </c>
      <c r="AE1713" s="1">
        <v>2473142910</v>
      </c>
      <c r="AF1713" s="1">
        <v>2937235266.27811</v>
      </c>
      <c r="AG1713" s="1">
        <v>3841613355.8482499</v>
      </c>
      <c r="AH1713" s="1">
        <v>2473142910</v>
      </c>
      <c r="AI1713" s="1">
        <v>2572736877.9349098</v>
      </c>
      <c r="AJ1713" s="1">
        <v>3841613355.8482499</v>
      </c>
      <c r="AK1713" s="1">
        <v>7257762158</v>
      </c>
      <c r="AL1713" s="1">
        <v>11578614433.3556</v>
      </c>
      <c r="AM1713" s="1">
        <v>11284192658.3556</v>
      </c>
      <c r="AN1713" s="1">
        <v>10509633583.126301</v>
      </c>
      <c r="AO1713" s="1">
        <v>10145135194.7831</v>
      </c>
      <c r="AP1713" s="1">
        <v>1699835000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8957597158</v>
      </c>
      <c r="AW1713" s="1">
        <v>13278449433.3556</v>
      </c>
      <c r="AX1713" s="1">
        <v>12984027658.3556</v>
      </c>
      <c r="AY1713" s="1">
        <v>12209468583.126301</v>
      </c>
      <c r="AZ1713" s="1">
        <v>11844970194.7831</v>
      </c>
      <c r="BA1713" s="1">
        <v>9715918575</v>
      </c>
      <c r="BB1713" s="1">
        <v>9715918575</v>
      </c>
      <c r="BC1713" s="1">
        <v>9715918575</v>
      </c>
      <c r="BD1713" s="1">
        <v>9715918575</v>
      </c>
      <c r="BE1713" s="1">
        <v>11578614433.3556</v>
      </c>
      <c r="BF1713" s="1">
        <v>11284192658.3556</v>
      </c>
      <c r="BG1713" s="1">
        <v>10509633583.126301</v>
      </c>
      <c r="BH1713" s="1">
        <v>10145135194.7831</v>
      </c>
      <c r="BI1713" s="1">
        <v>8016083575</v>
      </c>
      <c r="BJ1713" s="1">
        <v>8016083575</v>
      </c>
      <c r="BK1713" s="1">
        <v>8016083575</v>
      </c>
      <c r="BL1713" s="1">
        <v>8016083575</v>
      </c>
      <c r="BM1713" s="1" t="s">
        <v>121</v>
      </c>
      <c r="BN1713" s="1" t="s">
        <v>121</v>
      </c>
      <c r="BO1713" s="1" t="s">
        <v>121</v>
      </c>
      <c r="BP1713" t="s">
        <v>121</v>
      </c>
    </row>
    <row r="1714" spans="1:68" x14ac:dyDescent="0.25">
      <c r="A1714">
        <v>2381</v>
      </c>
      <c r="B1714" t="s">
        <v>435</v>
      </c>
      <c r="C1714">
        <v>2019</v>
      </c>
      <c r="D1714" s="2">
        <v>163538</v>
      </c>
      <c r="E1714" s="26">
        <v>78201.17</v>
      </c>
      <c r="F1714" t="s">
        <v>93</v>
      </c>
      <c r="I1714" s="2">
        <v>165</v>
      </c>
      <c r="J1714" s="1">
        <v>9849076050</v>
      </c>
      <c r="K1714" s="1">
        <v>5708410000</v>
      </c>
      <c r="L1714" s="1">
        <v>1029460000</v>
      </c>
      <c r="M1714" s="1">
        <v>1754170000</v>
      </c>
      <c r="N1714" s="1">
        <v>0</v>
      </c>
      <c r="O1714" s="1">
        <v>719632158</v>
      </c>
      <c r="P1714" s="1">
        <v>284042051</v>
      </c>
      <c r="Q1714" s="1">
        <v>129670908</v>
      </c>
      <c r="R1714" s="1">
        <v>45545098</v>
      </c>
      <c r="S1714" s="1">
        <v>2035005</v>
      </c>
      <c r="T1714" s="1">
        <v>54.257742530000002</v>
      </c>
      <c r="U1714" s="1">
        <v>4.6660555610000003</v>
      </c>
      <c r="V1714" s="1">
        <v>173363511</v>
      </c>
      <c r="W1714" s="1">
        <v>35.04</v>
      </c>
      <c r="X1714" s="1">
        <v>1.02</v>
      </c>
      <c r="Y1714" s="1">
        <v>2805494390</v>
      </c>
      <c r="Z1714" s="1">
        <v>3476206025.8343701</v>
      </c>
      <c r="AA1714" s="1">
        <v>3841613355.8482499</v>
      </c>
      <c r="AB1714" s="1">
        <v>2507037540</v>
      </c>
      <c r="AC1714" s="1">
        <v>3476206025.8343701</v>
      </c>
      <c r="AD1714" s="1">
        <v>3841613355.8482499</v>
      </c>
      <c r="AE1714" s="1">
        <v>2507037540</v>
      </c>
      <c r="AF1714" s="1">
        <v>2750808367.19596</v>
      </c>
      <c r="AG1714" s="1">
        <v>3841613355.8482499</v>
      </c>
      <c r="AH1714" s="1">
        <v>2507037540</v>
      </c>
      <c r="AI1714" s="1">
        <v>2409444763.1308198</v>
      </c>
      <c r="AJ1714" s="1">
        <v>3841613355.8482499</v>
      </c>
      <c r="AK1714" s="1">
        <v>7457502158</v>
      </c>
      <c r="AL1714" s="1">
        <v>11436815822.6826</v>
      </c>
      <c r="AM1714" s="1">
        <v>11138358972.6826</v>
      </c>
      <c r="AN1714" s="1">
        <v>10412961314.044201</v>
      </c>
      <c r="AO1714" s="1">
        <v>10071597709.979</v>
      </c>
      <c r="AP1714" s="1">
        <v>1754170000</v>
      </c>
      <c r="AQ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9211672158</v>
      </c>
      <c r="AW1714" s="1">
        <v>13190985822.6826</v>
      </c>
      <c r="AX1714" s="1">
        <v>12892528972.6826</v>
      </c>
      <c r="AY1714" s="1">
        <v>12167131314.044201</v>
      </c>
      <c r="AZ1714" s="1">
        <v>11825767709.979</v>
      </c>
      <c r="BA1714" s="1">
        <v>9849076050</v>
      </c>
      <c r="BB1714" s="1">
        <v>9849076050</v>
      </c>
      <c r="BC1714" s="1">
        <v>9849076050</v>
      </c>
      <c r="BD1714" s="1">
        <v>9849076050</v>
      </c>
      <c r="BE1714" s="1">
        <v>11436815822.6826</v>
      </c>
      <c r="BF1714" s="1">
        <v>11138358972.6826</v>
      </c>
      <c r="BG1714" s="1">
        <v>10412961314.044201</v>
      </c>
      <c r="BH1714" s="1">
        <v>10071597709.979</v>
      </c>
      <c r="BI1714" s="1">
        <v>8094906050</v>
      </c>
      <c r="BJ1714" s="1">
        <v>8094906050</v>
      </c>
      <c r="BK1714" s="1">
        <v>8094906050</v>
      </c>
      <c r="BL1714" s="1">
        <v>8094906050</v>
      </c>
      <c r="BM1714" s="1" t="s">
        <v>121</v>
      </c>
      <c r="BN1714" s="1" t="s">
        <v>121</v>
      </c>
      <c r="BO1714" s="1" t="s">
        <v>121</v>
      </c>
      <c r="BP1714" t="s">
        <v>121</v>
      </c>
    </row>
    <row r="1715" spans="1:68" x14ac:dyDescent="0.25">
      <c r="A1715">
        <v>2381</v>
      </c>
      <c r="B1715" t="s">
        <v>435</v>
      </c>
      <c r="C1715">
        <v>2020</v>
      </c>
      <c r="D1715" s="2">
        <v>183046</v>
      </c>
      <c r="E1715" s="26">
        <v>78201.17</v>
      </c>
      <c r="F1715" t="s">
        <v>93</v>
      </c>
      <c r="I1715" s="2">
        <v>165</v>
      </c>
      <c r="J1715" s="1">
        <v>11023945350</v>
      </c>
      <c r="K1715" s="1">
        <v>6121780000</v>
      </c>
      <c r="L1715" s="1">
        <v>1060440000</v>
      </c>
      <c r="M1715" s="1">
        <v>1808430000</v>
      </c>
      <c r="N1715" s="1">
        <v>39060000</v>
      </c>
      <c r="O1715" s="1">
        <v>719632158</v>
      </c>
      <c r="P1715" s="1">
        <v>284042051</v>
      </c>
      <c r="Q1715" s="1">
        <v>129670908</v>
      </c>
      <c r="R1715" s="1">
        <v>45545098</v>
      </c>
      <c r="S1715" s="1">
        <v>2035005</v>
      </c>
      <c r="T1715" s="1">
        <v>57.185019250000003</v>
      </c>
      <c r="U1715" s="1">
        <v>1.512816564</v>
      </c>
      <c r="V1715" s="1">
        <v>173363511</v>
      </c>
      <c r="W1715" s="1">
        <v>35.04</v>
      </c>
      <c r="X1715" s="1">
        <v>1.02</v>
      </c>
      <c r="Y1715" s="1">
        <v>3140154130</v>
      </c>
      <c r="Z1715" s="1">
        <v>3902429182.7281699</v>
      </c>
      <c r="AA1715" s="1">
        <v>3841613355.8482499</v>
      </c>
      <c r="AB1715" s="1">
        <v>2806095180</v>
      </c>
      <c r="AC1715" s="1">
        <v>3902429182.7281699</v>
      </c>
      <c r="AD1715" s="1">
        <v>3841613355.8482499</v>
      </c>
      <c r="AE1715" s="1">
        <v>2806095180</v>
      </c>
      <c r="AF1715" s="1">
        <v>3088089361.92489</v>
      </c>
      <c r="AG1715" s="1">
        <v>3841613355.8482499</v>
      </c>
      <c r="AH1715" s="1">
        <v>2806095180</v>
      </c>
      <c r="AI1715" s="1">
        <v>2704870622.72335</v>
      </c>
      <c r="AJ1715" s="1">
        <v>3841613355.8482499</v>
      </c>
      <c r="AK1715" s="1">
        <v>7901852158</v>
      </c>
      <c r="AL1715" s="1">
        <v>12228678719.576401</v>
      </c>
      <c r="AM1715" s="1">
        <v>11894619769.576401</v>
      </c>
      <c r="AN1715" s="1">
        <v>11080279948.7731</v>
      </c>
      <c r="AO1715" s="1">
        <v>10697061209.5716</v>
      </c>
      <c r="AP1715" s="1">
        <v>1847490000</v>
      </c>
      <c r="AQ1715" s="1">
        <v>0</v>
      </c>
      <c r="AR1715" s="1">
        <v>0</v>
      </c>
      <c r="AS1715" s="1">
        <v>0</v>
      </c>
      <c r="AT1715" s="1">
        <v>0</v>
      </c>
      <c r="AU1715" s="1">
        <v>0</v>
      </c>
      <c r="AV1715" s="1">
        <v>9749342158</v>
      </c>
      <c r="AW1715" s="1">
        <v>14076168719.576401</v>
      </c>
      <c r="AX1715" s="1">
        <v>13742109769.576401</v>
      </c>
      <c r="AY1715" s="1">
        <v>12927769948.7731</v>
      </c>
      <c r="AZ1715" s="1">
        <v>12544551209.5716</v>
      </c>
      <c r="BA1715" s="1">
        <v>11023945350</v>
      </c>
      <c r="BB1715" s="1">
        <v>11023945350</v>
      </c>
      <c r="BC1715" s="1">
        <v>11023945350</v>
      </c>
      <c r="BD1715" s="1">
        <v>11023945350</v>
      </c>
      <c r="BE1715" s="1">
        <v>12228678719.576401</v>
      </c>
      <c r="BF1715" s="1">
        <v>11894619769.576401</v>
      </c>
      <c r="BG1715" s="1">
        <v>11080279948.7731</v>
      </c>
      <c r="BH1715" s="1">
        <v>10697061209.5716</v>
      </c>
      <c r="BI1715" s="1">
        <v>9176455350</v>
      </c>
      <c r="BJ1715" s="1">
        <v>9176455350</v>
      </c>
      <c r="BK1715" s="1">
        <v>9176455350</v>
      </c>
      <c r="BL1715" s="1">
        <v>9176455350</v>
      </c>
      <c r="BM1715" s="1" t="s">
        <v>121</v>
      </c>
      <c r="BN1715" s="1" t="s">
        <v>121</v>
      </c>
      <c r="BO1715" s="1" t="s">
        <v>121</v>
      </c>
      <c r="BP1715" t="s">
        <v>121</v>
      </c>
    </row>
    <row r="1716" spans="1:68" x14ac:dyDescent="0.25">
      <c r="A1716">
        <v>2381</v>
      </c>
      <c r="B1716" t="s">
        <v>435</v>
      </c>
      <c r="C1716">
        <v>2021</v>
      </c>
      <c r="D1716" s="2">
        <v>183046</v>
      </c>
      <c r="E1716" s="26">
        <v>78201.17</v>
      </c>
      <c r="F1716" t="s">
        <v>93</v>
      </c>
      <c r="I1716" s="2">
        <v>165</v>
      </c>
      <c r="J1716" s="1">
        <v>11023945350</v>
      </c>
      <c r="K1716" s="1">
        <v>6133540000</v>
      </c>
      <c r="L1716" s="1">
        <v>1170510000</v>
      </c>
      <c r="M1716" s="1">
        <v>1955300000</v>
      </c>
      <c r="N1716" s="1">
        <v>60360000</v>
      </c>
      <c r="O1716" s="1">
        <v>719632158</v>
      </c>
      <c r="P1716" s="1">
        <v>284042051</v>
      </c>
      <c r="Q1716" s="1">
        <v>129670908</v>
      </c>
      <c r="R1716" s="1">
        <v>45545098</v>
      </c>
      <c r="S1716" s="1">
        <v>2035005</v>
      </c>
      <c r="T1716" s="1">
        <v>58.935318129999999</v>
      </c>
      <c r="U1716" s="1">
        <v>4.0529814960000001</v>
      </c>
      <c r="V1716" s="1">
        <v>173363511</v>
      </c>
      <c r="W1716" s="1">
        <v>35.04</v>
      </c>
      <c r="X1716" s="1">
        <v>1.02</v>
      </c>
      <c r="Y1716" s="1">
        <v>3140154130</v>
      </c>
      <c r="Z1716" s="1">
        <v>3847062299.7406902</v>
      </c>
      <c r="AA1716" s="1">
        <v>3841613355.8482499</v>
      </c>
      <c r="AB1716" s="1">
        <v>2806095180</v>
      </c>
      <c r="AC1716" s="1">
        <v>3847062299.7406902</v>
      </c>
      <c r="AD1716" s="1">
        <v>3841613355.8482499</v>
      </c>
      <c r="AE1716" s="1">
        <v>2806095180</v>
      </c>
      <c r="AF1716" s="1">
        <v>3044276169.0773902</v>
      </c>
      <c r="AG1716" s="1">
        <v>3841613355.8482499</v>
      </c>
      <c r="AH1716" s="1">
        <v>2806095180</v>
      </c>
      <c r="AI1716" s="1">
        <v>2666494460.5299602</v>
      </c>
      <c r="AJ1716" s="1">
        <v>3841613355.8482499</v>
      </c>
      <c r="AK1716" s="1">
        <v>8023682158</v>
      </c>
      <c r="AL1716" s="1">
        <v>12283381836.5889</v>
      </c>
      <c r="AM1716" s="1">
        <v>11949322886.5889</v>
      </c>
      <c r="AN1716" s="1">
        <v>11146536755.9256</v>
      </c>
      <c r="AO1716" s="1">
        <v>10768755047.378201</v>
      </c>
      <c r="AP1716" s="1">
        <v>2015660000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10039342158</v>
      </c>
      <c r="AW1716" s="1">
        <v>14299041836.5889</v>
      </c>
      <c r="AX1716" s="1">
        <v>13964982886.5889</v>
      </c>
      <c r="AY1716" s="1">
        <v>13162196755.9256</v>
      </c>
      <c r="AZ1716" s="1">
        <v>12784415047.378201</v>
      </c>
      <c r="BA1716" s="1">
        <v>11023945350</v>
      </c>
      <c r="BB1716" s="1">
        <v>11023945350</v>
      </c>
      <c r="BC1716" s="1">
        <v>11023945350</v>
      </c>
      <c r="BD1716" s="1">
        <v>11023945350</v>
      </c>
      <c r="BE1716" s="1">
        <v>12283381836.5889</v>
      </c>
      <c r="BF1716" s="1">
        <v>11949322886.5889</v>
      </c>
      <c r="BG1716" s="1">
        <v>11146536755.9256</v>
      </c>
      <c r="BH1716" s="1">
        <v>10768755047.378201</v>
      </c>
      <c r="BI1716" s="1">
        <v>9008285350</v>
      </c>
      <c r="BJ1716" s="1">
        <v>9008285350</v>
      </c>
      <c r="BK1716" s="1">
        <v>9008285350</v>
      </c>
      <c r="BL1716" s="1">
        <v>9008285350</v>
      </c>
      <c r="BM1716" s="1" t="s">
        <v>121</v>
      </c>
      <c r="BN1716" s="1" t="s">
        <v>121</v>
      </c>
      <c r="BO1716" s="1" t="s">
        <v>121</v>
      </c>
      <c r="BP1716" t="s">
        <v>121</v>
      </c>
    </row>
    <row r="1717" spans="1:68" x14ac:dyDescent="0.25">
      <c r="A1717">
        <v>2401</v>
      </c>
      <c r="B1717" t="s">
        <v>436</v>
      </c>
      <c r="C1717">
        <v>2017</v>
      </c>
      <c r="D1717" s="2">
        <v>179735</v>
      </c>
      <c r="E1717" s="26">
        <v>89235.37</v>
      </c>
      <c r="F1717" t="s">
        <v>91</v>
      </c>
      <c r="I1717" s="2">
        <v>142</v>
      </c>
      <c r="J1717" s="1">
        <v>9395824396</v>
      </c>
      <c r="K1717" s="1">
        <v>5184726718</v>
      </c>
      <c r="L1717" s="1">
        <v>502778466.10000002</v>
      </c>
      <c r="M1717" s="1">
        <v>1966558391</v>
      </c>
      <c r="N1717" s="1">
        <v>7184291.4079999998</v>
      </c>
      <c r="O1717" s="1">
        <v>232979186.90000001</v>
      </c>
      <c r="P1717" s="1">
        <v>232979186.90000001</v>
      </c>
      <c r="Q1717" s="1">
        <v>75945887</v>
      </c>
      <c r="R1717" s="1">
        <v>73110936</v>
      </c>
      <c r="S1717" s="1">
        <v>3263772</v>
      </c>
      <c r="T1717" s="1">
        <v>56.546060949999998</v>
      </c>
      <c r="U1717" s="1">
        <v>3.7850000000000001</v>
      </c>
      <c r="V1717" s="1">
        <v>0</v>
      </c>
      <c r="Y1717" s="1">
        <v>3083353925</v>
      </c>
      <c r="Z1717" s="1">
        <v>2476884016.2829199</v>
      </c>
      <c r="AA1717" s="1">
        <v>0</v>
      </c>
      <c r="AB1717" s="1">
        <v>2755337550</v>
      </c>
      <c r="AC1717" s="1">
        <v>2476884016.2829199</v>
      </c>
      <c r="AD1717" s="1">
        <v>0</v>
      </c>
      <c r="AE1717" s="1">
        <v>2755337550</v>
      </c>
      <c r="AF1717" s="1">
        <v>1973233522.4957399</v>
      </c>
      <c r="AG1717" s="1">
        <v>0</v>
      </c>
      <c r="AH1717" s="1">
        <v>2755337550</v>
      </c>
      <c r="AI1717" s="1">
        <v>1736221525.41942</v>
      </c>
      <c r="AJ1717" s="1">
        <v>0</v>
      </c>
      <c r="AK1717" s="1">
        <v>5920484371</v>
      </c>
      <c r="AL1717" s="1">
        <v>6295995594.2829199</v>
      </c>
      <c r="AM1717" s="1">
        <v>5967979219.2829199</v>
      </c>
      <c r="AN1717" s="1">
        <v>5464328725.4957399</v>
      </c>
      <c r="AO1717" s="1">
        <v>5227316728.4194202</v>
      </c>
      <c r="AP1717" s="1">
        <v>1973742682.408</v>
      </c>
      <c r="AQ1717" s="1">
        <v>0</v>
      </c>
      <c r="AR1717" s="1">
        <v>0</v>
      </c>
      <c r="AS1717" s="1">
        <v>0</v>
      </c>
      <c r="AT1717" s="1">
        <v>0</v>
      </c>
      <c r="AU1717" s="1">
        <v>0</v>
      </c>
      <c r="AV1717" s="1">
        <v>7894227053.408</v>
      </c>
      <c r="AW1717" s="1">
        <v>8269738276.6909199</v>
      </c>
      <c r="AX1717" s="1">
        <v>7941721901.6909199</v>
      </c>
      <c r="AY1717" s="1">
        <v>7438071407.9037399</v>
      </c>
      <c r="AZ1717" s="1">
        <v>7201059410.8274202</v>
      </c>
      <c r="BA1717" s="1">
        <v>8269738276.6909199</v>
      </c>
      <c r="BB1717" s="1">
        <v>7941721901.6909199</v>
      </c>
      <c r="BC1717" s="1">
        <v>7438071407.9037399</v>
      </c>
      <c r="BD1717" s="1">
        <v>7201059410.8274202</v>
      </c>
      <c r="BE1717" s="1">
        <v>6295995594.2829199</v>
      </c>
      <c r="BF1717" s="1">
        <v>5967979219.2829199</v>
      </c>
      <c r="BG1717" s="1">
        <v>5464328725.4957399</v>
      </c>
      <c r="BH1717" s="1">
        <v>5227316728.4194202</v>
      </c>
      <c r="BI1717" s="1">
        <v>6295995594.2829199</v>
      </c>
      <c r="BJ1717" s="1">
        <v>5967979219.2829199</v>
      </c>
      <c r="BK1717" s="1">
        <v>5464328725.4957399</v>
      </c>
      <c r="BL1717" s="1">
        <v>5227316728.4194202</v>
      </c>
      <c r="BM1717" s="1" t="s">
        <v>85</v>
      </c>
      <c r="BN1717" s="1" t="s">
        <v>85</v>
      </c>
      <c r="BO1717" s="1" t="s">
        <v>85</v>
      </c>
      <c r="BP1717" t="s">
        <v>85</v>
      </c>
    </row>
    <row r="1718" spans="1:68" x14ac:dyDescent="0.25">
      <c r="A1718">
        <v>2401</v>
      </c>
      <c r="B1718" t="s">
        <v>436</v>
      </c>
      <c r="C1718">
        <v>2018</v>
      </c>
      <c r="D1718" s="2">
        <v>179735</v>
      </c>
      <c r="E1718" s="26">
        <v>89235.37</v>
      </c>
      <c r="F1718" t="s">
        <v>91</v>
      </c>
      <c r="I1718" s="2">
        <v>142</v>
      </c>
      <c r="J1718" s="1">
        <v>9395824396</v>
      </c>
      <c r="K1718" s="1">
        <v>5356549027</v>
      </c>
      <c r="L1718" s="1">
        <v>526689200.19999999</v>
      </c>
      <c r="M1718" s="1">
        <v>2046589482</v>
      </c>
      <c r="N1718" s="1">
        <v>3867428.84</v>
      </c>
      <c r="O1718" s="1">
        <v>232979186.90000001</v>
      </c>
      <c r="P1718" s="1">
        <v>232979186.90000001</v>
      </c>
      <c r="Q1718" s="1">
        <v>75945887</v>
      </c>
      <c r="R1718" s="1">
        <v>73110936</v>
      </c>
      <c r="S1718" s="1">
        <v>3263772</v>
      </c>
      <c r="T1718" s="1">
        <v>57.531670800000001</v>
      </c>
      <c r="U1718" s="1">
        <v>2.5499999999999998</v>
      </c>
      <c r="V1718" s="1">
        <v>0</v>
      </c>
      <c r="Y1718" s="1">
        <v>3083353925</v>
      </c>
      <c r="Z1718" s="1">
        <v>2581131219.5201201</v>
      </c>
      <c r="AA1718" s="1">
        <v>0</v>
      </c>
      <c r="AB1718" s="1">
        <v>2755337550</v>
      </c>
      <c r="AC1718" s="1">
        <v>2581131219.5201201</v>
      </c>
      <c r="AD1718" s="1">
        <v>0</v>
      </c>
      <c r="AE1718" s="1">
        <v>2755337550</v>
      </c>
      <c r="AF1718" s="1">
        <v>2056283061.63515</v>
      </c>
      <c r="AG1718" s="1">
        <v>0</v>
      </c>
      <c r="AH1718" s="1">
        <v>2755337550</v>
      </c>
      <c r="AI1718" s="1">
        <v>1809295693.2186999</v>
      </c>
      <c r="AJ1718" s="1">
        <v>0</v>
      </c>
      <c r="AK1718" s="1">
        <v>6116217414.0999899</v>
      </c>
      <c r="AL1718" s="1">
        <v>6424153531.62012</v>
      </c>
      <c r="AM1718" s="1">
        <v>6096137156.62012</v>
      </c>
      <c r="AN1718" s="1">
        <v>5571288998.7351503</v>
      </c>
      <c r="AO1718" s="1">
        <v>5324301630.3186998</v>
      </c>
      <c r="AP1718" s="1">
        <v>2050456910.8399999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8166674324.9399996</v>
      </c>
      <c r="AW1718" s="1">
        <v>8474610442.4601202</v>
      </c>
      <c r="AX1718" s="1">
        <v>8146594067.4601202</v>
      </c>
      <c r="AY1718" s="1">
        <v>7621745909.5751495</v>
      </c>
      <c r="AZ1718" s="1">
        <v>7374758541.1587</v>
      </c>
      <c r="BA1718" s="1">
        <v>8474610442.4601202</v>
      </c>
      <c r="BB1718" s="1">
        <v>8146594067.4601202</v>
      </c>
      <c r="BC1718" s="1">
        <v>7621745909.5751495</v>
      </c>
      <c r="BD1718" s="1">
        <v>7374758541.1587</v>
      </c>
      <c r="BE1718" s="1">
        <v>6424153531.62012</v>
      </c>
      <c r="BF1718" s="1">
        <v>6096137156.62012</v>
      </c>
      <c r="BG1718" s="1">
        <v>5571288998.7351503</v>
      </c>
      <c r="BH1718" s="1">
        <v>5324301630.3186998</v>
      </c>
      <c r="BI1718" s="1">
        <v>6424153531.62012</v>
      </c>
      <c r="BJ1718" s="1">
        <v>6096137156.62012</v>
      </c>
      <c r="BK1718" s="1">
        <v>5571288998.7351503</v>
      </c>
      <c r="BL1718" s="1">
        <v>5324301630.3186998</v>
      </c>
      <c r="BM1718" s="1" t="s">
        <v>85</v>
      </c>
      <c r="BN1718" s="1" t="s">
        <v>85</v>
      </c>
      <c r="BO1718" s="1" t="s">
        <v>85</v>
      </c>
      <c r="BP1718" t="s">
        <v>85</v>
      </c>
    </row>
    <row r="1719" spans="1:68" x14ac:dyDescent="0.25">
      <c r="A1719">
        <v>2401</v>
      </c>
      <c r="B1719" t="s">
        <v>436</v>
      </c>
      <c r="C1719">
        <v>2019</v>
      </c>
      <c r="D1719" s="2">
        <v>179735</v>
      </c>
      <c r="E1719" s="26">
        <v>89235.37</v>
      </c>
      <c r="F1719" t="s">
        <v>91</v>
      </c>
      <c r="I1719" s="2">
        <v>142</v>
      </c>
      <c r="J1719" s="1">
        <v>9395824396</v>
      </c>
      <c r="K1719" s="1">
        <v>4982333769</v>
      </c>
      <c r="L1719" s="1">
        <v>446604249.19999999</v>
      </c>
      <c r="M1719" s="1">
        <v>1871015694</v>
      </c>
      <c r="N1719" s="1">
        <v>2401994.9720000001</v>
      </c>
      <c r="O1719" s="1">
        <v>232979186.90000001</v>
      </c>
      <c r="P1719" s="1">
        <v>232979186.90000001</v>
      </c>
      <c r="Q1719" s="1">
        <v>75945887</v>
      </c>
      <c r="R1719" s="1">
        <v>73110936</v>
      </c>
      <c r="S1719" s="1">
        <v>3263772</v>
      </c>
      <c r="T1719" s="1">
        <v>53.386249999999997</v>
      </c>
      <c r="U1719" s="1">
        <v>6.1375000000000002</v>
      </c>
      <c r="V1719" s="1">
        <v>0</v>
      </c>
      <c r="Y1719" s="1">
        <v>3083353925</v>
      </c>
      <c r="Z1719" s="1">
        <v>2218106906.0618901</v>
      </c>
      <c r="AA1719" s="1">
        <v>0</v>
      </c>
      <c r="AB1719" s="1">
        <v>2755337550</v>
      </c>
      <c r="AC1719" s="1">
        <v>2218106906.0618901</v>
      </c>
      <c r="AD1719" s="1">
        <v>0</v>
      </c>
      <c r="AE1719" s="1">
        <v>2755337550</v>
      </c>
      <c r="AF1719" s="1">
        <v>1767076243.67854</v>
      </c>
      <c r="AG1719" s="1">
        <v>0</v>
      </c>
      <c r="AH1719" s="1">
        <v>2755337550</v>
      </c>
      <c r="AI1719" s="1">
        <v>1554826520.20402</v>
      </c>
      <c r="AJ1719" s="1">
        <v>0</v>
      </c>
      <c r="AK1719" s="1">
        <v>5661917205.0999899</v>
      </c>
      <c r="AL1719" s="1">
        <v>5981044267.16189</v>
      </c>
      <c r="AM1719" s="1">
        <v>5653027892.16189</v>
      </c>
      <c r="AN1719" s="1">
        <v>5201997229.7785397</v>
      </c>
      <c r="AO1719" s="1">
        <v>4989747506.3040199</v>
      </c>
      <c r="AP1719" s="1">
        <v>1873417688.9719999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7535334894.0719995</v>
      </c>
      <c r="AW1719" s="1">
        <v>7854461956.1338902</v>
      </c>
      <c r="AX1719" s="1">
        <v>7526445581.1338902</v>
      </c>
      <c r="AY1719" s="1">
        <v>7075414918.7505398</v>
      </c>
      <c r="AZ1719" s="1">
        <v>6863165195.2760201</v>
      </c>
      <c r="BA1719" s="1">
        <v>7854461956.1338902</v>
      </c>
      <c r="BB1719" s="1">
        <v>7526445581.1338902</v>
      </c>
      <c r="BC1719" s="1">
        <v>7075414918.7505398</v>
      </c>
      <c r="BD1719" s="1">
        <v>6863165195.2760201</v>
      </c>
      <c r="BE1719" s="1">
        <v>5981044267.16189</v>
      </c>
      <c r="BF1719" s="1">
        <v>5653027892.16189</v>
      </c>
      <c r="BG1719" s="1">
        <v>5201997229.7785397</v>
      </c>
      <c r="BH1719" s="1">
        <v>4989747506.3040199</v>
      </c>
      <c r="BI1719" s="1">
        <v>5981044267.16189</v>
      </c>
      <c r="BJ1719" s="1">
        <v>5653027892.16189</v>
      </c>
      <c r="BK1719" s="1">
        <v>5201997229.7785397</v>
      </c>
      <c r="BL1719" s="1">
        <v>4989747506.3040199</v>
      </c>
      <c r="BM1719" s="1" t="s">
        <v>85</v>
      </c>
      <c r="BN1719" s="1" t="s">
        <v>85</v>
      </c>
      <c r="BO1719" s="1" t="s">
        <v>85</v>
      </c>
      <c r="BP1719" t="s">
        <v>85</v>
      </c>
    </row>
    <row r="1720" spans="1:68" x14ac:dyDescent="0.25">
      <c r="A1720">
        <v>2401</v>
      </c>
      <c r="B1720" t="s">
        <v>436</v>
      </c>
      <c r="C1720">
        <v>2020</v>
      </c>
      <c r="D1720" s="2">
        <v>179735</v>
      </c>
      <c r="E1720" s="26">
        <v>89235.37</v>
      </c>
      <c r="F1720" t="s">
        <v>91</v>
      </c>
      <c r="I1720" s="2">
        <v>142</v>
      </c>
      <c r="J1720" s="1">
        <v>9395824396</v>
      </c>
      <c r="K1720" s="1">
        <v>5407462194</v>
      </c>
      <c r="L1720" s="1">
        <v>291026638.39999998</v>
      </c>
      <c r="M1720" s="1">
        <v>1901246719</v>
      </c>
      <c r="N1720" s="1">
        <v>3423085.952</v>
      </c>
      <c r="O1720" s="1">
        <v>232979186.90000001</v>
      </c>
      <c r="P1720" s="1">
        <v>232979186.90000001</v>
      </c>
      <c r="Q1720" s="1">
        <v>75945887</v>
      </c>
      <c r="R1720" s="1">
        <v>73110936</v>
      </c>
      <c r="S1720" s="1">
        <v>3263772</v>
      </c>
      <c r="T1720" s="1">
        <v>55.40243907</v>
      </c>
      <c r="U1720" s="1">
        <v>2.367783631</v>
      </c>
      <c r="V1720" s="1">
        <v>0</v>
      </c>
      <c r="Y1720" s="1">
        <v>3083353925</v>
      </c>
      <c r="Z1720" s="1">
        <v>2489727992.5894098</v>
      </c>
      <c r="AA1720" s="1">
        <v>0</v>
      </c>
      <c r="AB1720" s="1">
        <v>2755337550</v>
      </c>
      <c r="AC1720" s="1">
        <v>2489727992.5894098</v>
      </c>
      <c r="AD1720" s="1">
        <v>0</v>
      </c>
      <c r="AE1720" s="1">
        <v>2755337550</v>
      </c>
      <c r="AF1720" s="1">
        <v>1983465800.00389</v>
      </c>
      <c r="AG1720" s="1">
        <v>0</v>
      </c>
      <c r="AH1720" s="1">
        <v>2755337550</v>
      </c>
      <c r="AI1720" s="1">
        <v>1745224768.19894</v>
      </c>
      <c r="AJ1720" s="1">
        <v>0</v>
      </c>
      <c r="AK1720" s="1">
        <v>5931468019.2999897</v>
      </c>
      <c r="AL1720" s="1">
        <v>6097087742.88941</v>
      </c>
      <c r="AM1720" s="1">
        <v>5769071367.88941</v>
      </c>
      <c r="AN1720" s="1">
        <v>5262809175.3038902</v>
      </c>
      <c r="AO1720" s="1">
        <v>5024568143.49893</v>
      </c>
      <c r="AP1720" s="1">
        <v>1904669804.9519999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7836137824.2519903</v>
      </c>
      <c r="AW1720" s="1">
        <v>8001757547.8414097</v>
      </c>
      <c r="AX1720" s="1">
        <v>7673741172.8414097</v>
      </c>
      <c r="AY1720" s="1">
        <v>7167478980.2558899</v>
      </c>
      <c r="AZ1720" s="1">
        <v>6929237948.4509296</v>
      </c>
      <c r="BA1720" s="1">
        <v>8001757547.8414097</v>
      </c>
      <c r="BB1720" s="1">
        <v>7673741172.8414097</v>
      </c>
      <c r="BC1720" s="1">
        <v>7167478980.2558899</v>
      </c>
      <c r="BD1720" s="1">
        <v>6929237948.4509296</v>
      </c>
      <c r="BE1720" s="1">
        <v>6097087742.88941</v>
      </c>
      <c r="BF1720" s="1">
        <v>5769071367.88941</v>
      </c>
      <c r="BG1720" s="1">
        <v>5262809175.3038902</v>
      </c>
      <c r="BH1720" s="1">
        <v>5024568143.49893</v>
      </c>
      <c r="BI1720" s="1">
        <v>6097087742.88941</v>
      </c>
      <c r="BJ1720" s="1">
        <v>5769071367.88941</v>
      </c>
      <c r="BK1720" s="1">
        <v>5262809175.3038902</v>
      </c>
      <c r="BL1720" s="1">
        <v>5024568143.49893</v>
      </c>
      <c r="BM1720" s="1" t="s">
        <v>85</v>
      </c>
      <c r="BN1720" s="1" t="s">
        <v>85</v>
      </c>
      <c r="BO1720" s="1" t="s">
        <v>85</v>
      </c>
      <c r="BP1720" t="s">
        <v>85</v>
      </c>
    </row>
    <row r="1721" spans="1:68" x14ac:dyDescent="0.25">
      <c r="A1721">
        <v>2401</v>
      </c>
      <c r="B1721" t="s">
        <v>436</v>
      </c>
      <c r="C1721">
        <v>2021</v>
      </c>
      <c r="D1721" s="2">
        <v>179735</v>
      </c>
      <c r="E1721" s="26">
        <v>89235.37</v>
      </c>
      <c r="F1721" t="s">
        <v>91</v>
      </c>
      <c r="I1721" s="2">
        <v>142</v>
      </c>
      <c r="J1721" s="1">
        <v>9395824396</v>
      </c>
      <c r="K1721" s="1">
        <v>5298052856</v>
      </c>
      <c r="L1721" s="1">
        <v>311538972.30000001</v>
      </c>
      <c r="M1721" s="1">
        <v>1958605102</v>
      </c>
      <c r="N1721" s="1">
        <v>5769725.0760000004</v>
      </c>
      <c r="O1721" s="1">
        <v>232979186.90000001</v>
      </c>
      <c r="P1721" s="1">
        <v>232979186.90000001</v>
      </c>
      <c r="Q1721" s="1">
        <v>75945887</v>
      </c>
      <c r="R1721" s="1">
        <v>73110936</v>
      </c>
      <c r="S1721" s="1">
        <v>3263772</v>
      </c>
      <c r="T1721" s="1">
        <v>55.833827509999999</v>
      </c>
      <c r="U1721" s="1">
        <v>3.365318078</v>
      </c>
      <c r="V1721" s="1">
        <v>0</v>
      </c>
      <c r="Y1721" s="1">
        <v>3083353925</v>
      </c>
      <c r="Z1721" s="1">
        <v>2463150096.4976401</v>
      </c>
      <c r="AA1721" s="1">
        <v>0</v>
      </c>
      <c r="AB1721" s="1">
        <v>2755337550</v>
      </c>
      <c r="AC1721" s="1">
        <v>2463150096.4976401</v>
      </c>
      <c r="AD1721" s="1">
        <v>0</v>
      </c>
      <c r="AE1721" s="1">
        <v>2755337550</v>
      </c>
      <c r="AF1721" s="1">
        <v>1962292262.93839</v>
      </c>
      <c r="AG1721" s="1">
        <v>0</v>
      </c>
      <c r="AH1721" s="1">
        <v>2755337550</v>
      </c>
      <c r="AI1721" s="1">
        <v>1726594458.9105201</v>
      </c>
      <c r="AJ1721" s="1">
        <v>0</v>
      </c>
      <c r="AK1721" s="1">
        <v>5842571015.1999998</v>
      </c>
      <c r="AL1721" s="1">
        <v>6091022180.6976404</v>
      </c>
      <c r="AM1721" s="1">
        <v>5763005805.6976404</v>
      </c>
      <c r="AN1721" s="1">
        <v>5262147972.1383896</v>
      </c>
      <c r="AO1721" s="1">
        <v>5026450168.1105204</v>
      </c>
      <c r="AP1721" s="1">
        <v>1964374827.076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7806945842.276</v>
      </c>
      <c r="AW1721" s="1">
        <v>8055397007.7736397</v>
      </c>
      <c r="AX1721" s="1">
        <v>7727380632.7736397</v>
      </c>
      <c r="AY1721" s="1">
        <v>7226522799.2143898</v>
      </c>
      <c r="AZ1721" s="1">
        <v>6990824995.1865196</v>
      </c>
      <c r="BA1721" s="1">
        <v>8055397007.7736397</v>
      </c>
      <c r="BB1721" s="1">
        <v>7727380632.7736397</v>
      </c>
      <c r="BC1721" s="1">
        <v>7226522799.2143898</v>
      </c>
      <c r="BD1721" s="1">
        <v>6990824995.1865196</v>
      </c>
      <c r="BE1721" s="1">
        <v>6091022180.6976404</v>
      </c>
      <c r="BF1721" s="1">
        <v>5763005805.6976404</v>
      </c>
      <c r="BG1721" s="1">
        <v>5262147972.1383896</v>
      </c>
      <c r="BH1721" s="1">
        <v>5026450168.1105204</v>
      </c>
      <c r="BI1721" s="1">
        <v>6091022180.6976404</v>
      </c>
      <c r="BJ1721" s="1">
        <v>5763005805.6976404</v>
      </c>
      <c r="BK1721" s="1">
        <v>5262147972.1383896</v>
      </c>
      <c r="BL1721" s="1">
        <v>5026450168.1105204</v>
      </c>
      <c r="BM1721" s="1" t="s">
        <v>85</v>
      </c>
      <c r="BN1721" s="1" t="s">
        <v>85</v>
      </c>
      <c r="BO1721" s="1" t="s">
        <v>85</v>
      </c>
      <c r="BP1721" t="s">
        <v>85</v>
      </c>
    </row>
    <row r="1722" spans="1:68" x14ac:dyDescent="0.25">
      <c r="A1722">
        <v>2402</v>
      </c>
      <c r="B1722" t="s">
        <v>437</v>
      </c>
      <c r="C1722">
        <v>2017</v>
      </c>
      <c r="D1722" s="2">
        <v>119712</v>
      </c>
      <c r="E1722" s="26">
        <v>100141.65</v>
      </c>
      <c r="F1722" t="s">
        <v>91</v>
      </c>
      <c r="I1722" s="2">
        <v>151</v>
      </c>
      <c r="J1722" s="1">
        <v>6597926880</v>
      </c>
      <c r="K1722" s="1">
        <v>3897487065</v>
      </c>
      <c r="L1722" s="1">
        <v>441903490.39999998</v>
      </c>
      <c r="M1722" s="1">
        <v>1554645053</v>
      </c>
      <c r="N1722" s="1">
        <v>4144208.08</v>
      </c>
      <c r="O1722" s="1">
        <v>325832319.19999999</v>
      </c>
      <c r="P1722" s="1">
        <v>237133716.90000001</v>
      </c>
      <c r="Q1722" s="1">
        <v>62431945</v>
      </c>
      <c r="R1722" s="1">
        <v>36772400</v>
      </c>
      <c r="S1722" s="1">
        <v>2346103</v>
      </c>
      <c r="T1722" s="1">
        <v>53.350340940000002</v>
      </c>
      <c r="U1722" s="1">
        <v>3.6289565069999998</v>
      </c>
      <c r="V1722" s="1">
        <v>0</v>
      </c>
      <c r="Y1722" s="1">
        <v>2053659360</v>
      </c>
      <c r="Z1722" s="1">
        <v>1793383245.44543</v>
      </c>
      <c r="AA1722" s="1">
        <v>0</v>
      </c>
      <c r="AB1722" s="1">
        <v>1835184960</v>
      </c>
      <c r="AC1722" s="1">
        <v>1793383245.44543</v>
      </c>
      <c r="AD1722" s="1">
        <v>0</v>
      </c>
      <c r="AE1722" s="1">
        <v>1835184960</v>
      </c>
      <c r="AF1722" s="1">
        <v>1427658139.48806</v>
      </c>
      <c r="AG1722" s="1">
        <v>0</v>
      </c>
      <c r="AH1722" s="1">
        <v>1835184960</v>
      </c>
      <c r="AI1722" s="1">
        <v>1255552207.27283</v>
      </c>
      <c r="AJ1722" s="1">
        <v>0</v>
      </c>
      <c r="AK1722" s="1">
        <v>4665222874.5999899</v>
      </c>
      <c r="AL1722" s="1">
        <v>4526079812.7454395</v>
      </c>
      <c r="AM1722" s="1">
        <v>4307605412.7454395</v>
      </c>
      <c r="AN1722" s="1">
        <v>3941880306.7880602</v>
      </c>
      <c r="AO1722" s="1">
        <v>3769774374.5728302</v>
      </c>
      <c r="AP1722" s="1">
        <v>1558789261.0799999</v>
      </c>
      <c r="AQ1722" s="1">
        <v>1248355188</v>
      </c>
      <c r="AR1722" s="1">
        <v>678911971.91181505</v>
      </c>
      <c r="AS1722" s="1">
        <v>646140811.91181505</v>
      </c>
      <c r="AT1722" s="1">
        <v>591282046.01821005</v>
      </c>
      <c r="AU1722" s="1">
        <v>565466156.18592405</v>
      </c>
      <c r="AV1722" s="1">
        <v>6224012135.6799898</v>
      </c>
      <c r="AW1722" s="1">
        <v>6763781045.7372503</v>
      </c>
      <c r="AX1722" s="1">
        <v>6512535485.7372503</v>
      </c>
      <c r="AY1722" s="1">
        <v>6091951613.8862696</v>
      </c>
      <c r="AZ1722" s="1">
        <v>5894029791.8387499</v>
      </c>
      <c r="BA1722" s="1">
        <v>6597926880</v>
      </c>
      <c r="BB1722" s="1">
        <v>6512535485.7372503</v>
      </c>
      <c r="BC1722" s="1">
        <v>6091951613.8862696</v>
      </c>
      <c r="BD1722" s="1">
        <v>5894029791.8387499</v>
      </c>
      <c r="BE1722" s="1">
        <v>5204991784.6572504</v>
      </c>
      <c r="BF1722" s="1">
        <v>4953746224.6572504</v>
      </c>
      <c r="BG1722" s="1">
        <v>4533162352.8062696</v>
      </c>
      <c r="BH1722" s="1">
        <v>4335240530.75875</v>
      </c>
      <c r="BI1722" s="1">
        <v>5039137618.9200001</v>
      </c>
      <c r="BJ1722" s="1">
        <v>4953746224.6572504</v>
      </c>
      <c r="BK1722" s="1">
        <v>4533162352.8062696</v>
      </c>
      <c r="BL1722" s="1">
        <v>4335240530.75875</v>
      </c>
      <c r="BM1722" s="1" t="s">
        <v>121</v>
      </c>
      <c r="BN1722" s="1" t="s">
        <v>85</v>
      </c>
      <c r="BO1722" s="1" t="s">
        <v>85</v>
      </c>
      <c r="BP1722" t="s">
        <v>85</v>
      </c>
    </row>
    <row r="1723" spans="1:68" x14ac:dyDescent="0.25">
      <c r="A1723">
        <v>2402</v>
      </c>
      <c r="B1723" t="s">
        <v>437</v>
      </c>
      <c r="C1723">
        <v>2018</v>
      </c>
      <c r="D1723" s="2">
        <v>119712</v>
      </c>
      <c r="E1723" s="26">
        <v>100141.65</v>
      </c>
      <c r="F1723" t="s">
        <v>91</v>
      </c>
      <c r="I1723" s="2">
        <v>151</v>
      </c>
      <c r="J1723" s="1">
        <v>6597926880</v>
      </c>
      <c r="K1723" s="1">
        <v>4143587197</v>
      </c>
      <c r="L1723" s="1">
        <v>399838282.30000001</v>
      </c>
      <c r="M1723" s="1">
        <v>1603403083</v>
      </c>
      <c r="N1723" s="1">
        <v>4331221.08</v>
      </c>
      <c r="O1723" s="1">
        <v>325832319.19999999</v>
      </c>
      <c r="P1723" s="1">
        <v>237133716.90000001</v>
      </c>
      <c r="Q1723" s="1">
        <v>62431945</v>
      </c>
      <c r="R1723" s="1">
        <v>36772400</v>
      </c>
      <c r="S1723" s="1">
        <v>2346103</v>
      </c>
      <c r="T1723" s="1">
        <v>54.296493269999999</v>
      </c>
      <c r="U1723" s="1">
        <v>2.0139981809999998</v>
      </c>
      <c r="V1723" s="1">
        <v>0</v>
      </c>
      <c r="Y1723" s="1">
        <v>2053659360</v>
      </c>
      <c r="Z1723" s="1">
        <v>1885759050.9983001</v>
      </c>
      <c r="AA1723" s="1">
        <v>0</v>
      </c>
      <c r="AB1723" s="1">
        <v>1835184960</v>
      </c>
      <c r="AC1723" s="1">
        <v>1885759050.9983001</v>
      </c>
      <c r="AD1723" s="1">
        <v>0</v>
      </c>
      <c r="AE1723" s="1">
        <v>1835184960</v>
      </c>
      <c r="AF1723" s="1">
        <v>1501195723.28352</v>
      </c>
      <c r="AG1723" s="1">
        <v>0</v>
      </c>
      <c r="AH1723" s="1">
        <v>1835184960</v>
      </c>
      <c r="AI1723" s="1">
        <v>1320224745.5353899</v>
      </c>
      <c r="AJ1723" s="1">
        <v>0</v>
      </c>
      <c r="AK1723" s="1">
        <v>4869257798.5</v>
      </c>
      <c r="AL1723" s="1">
        <v>4576390410.1983004</v>
      </c>
      <c r="AM1723" s="1">
        <v>4357916010.1983004</v>
      </c>
      <c r="AN1723" s="1">
        <v>3973352682.48352</v>
      </c>
      <c r="AO1723" s="1">
        <v>3792381704.7353902</v>
      </c>
      <c r="AP1723" s="1">
        <v>1607734304.0799999</v>
      </c>
      <c r="AQ1723" s="1">
        <v>1248355188</v>
      </c>
      <c r="AR1723" s="1">
        <v>686458561.52974498</v>
      </c>
      <c r="AS1723" s="1">
        <v>653687401.52974498</v>
      </c>
      <c r="AT1723" s="1">
        <v>596002902.37252903</v>
      </c>
      <c r="AU1723" s="1">
        <v>568857255.71030903</v>
      </c>
      <c r="AV1723" s="1">
        <v>6476992102.5799999</v>
      </c>
      <c r="AW1723" s="1">
        <v>6870583275.8080502</v>
      </c>
      <c r="AX1723" s="1">
        <v>6619337715.8080502</v>
      </c>
      <c r="AY1723" s="1">
        <v>6177089888.9360504</v>
      </c>
      <c r="AZ1723" s="1">
        <v>5968973264.5256996</v>
      </c>
      <c r="BA1723" s="1">
        <v>6597926880</v>
      </c>
      <c r="BB1723" s="1">
        <v>6597926880</v>
      </c>
      <c r="BC1723" s="1">
        <v>6177089888.9360504</v>
      </c>
      <c r="BD1723" s="1">
        <v>5968973264.5256996</v>
      </c>
      <c r="BE1723" s="1">
        <v>5262848971.7280502</v>
      </c>
      <c r="BF1723" s="1">
        <v>5011603411.7280502</v>
      </c>
      <c r="BG1723" s="1">
        <v>4569355584.8560495</v>
      </c>
      <c r="BH1723" s="1">
        <v>4361238960.4456997</v>
      </c>
      <c r="BI1723" s="1">
        <v>4990192575.9200001</v>
      </c>
      <c r="BJ1723" s="1">
        <v>4990192575.9200001</v>
      </c>
      <c r="BK1723" s="1">
        <v>4569355584.8560495</v>
      </c>
      <c r="BL1723" s="1">
        <v>4361238960.4456997</v>
      </c>
      <c r="BM1723" s="1" t="s">
        <v>121</v>
      </c>
      <c r="BN1723" s="1" t="s">
        <v>121</v>
      </c>
      <c r="BO1723" s="1" t="s">
        <v>85</v>
      </c>
      <c r="BP1723" t="s">
        <v>85</v>
      </c>
    </row>
    <row r="1724" spans="1:68" x14ac:dyDescent="0.25">
      <c r="A1724">
        <v>2402</v>
      </c>
      <c r="B1724" t="s">
        <v>437</v>
      </c>
      <c r="C1724">
        <v>2019</v>
      </c>
      <c r="D1724" s="2">
        <v>119712</v>
      </c>
      <c r="E1724" s="26">
        <v>100141.65</v>
      </c>
      <c r="F1724" t="s">
        <v>91</v>
      </c>
      <c r="I1724" s="2">
        <v>151</v>
      </c>
      <c r="J1724" s="1">
        <v>6597926880</v>
      </c>
      <c r="K1724" s="1">
        <v>3801197812</v>
      </c>
      <c r="L1724" s="1">
        <v>330055503.39999998</v>
      </c>
      <c r="M1724" s="1">
        <v>1474006544</v>
      </c>
      <c r="N1724" s="1">
        <v>15118878.970000001</v>
      </c>
      <c r="O1724" s="1">
        <v>325832319.19999999</v>
      </c>
      <c r="P1724" s="1">
        <v>237133716.90000001</v>
      </c>
      <c r="Q1724" s="1">
        <v>62431945</v>
      </c>
      <c r="R1724" s="1">
        <v>36772400</v>
      </c>
      <c r="S1724" s="1">
        <v>2346103</v>
      </c>
      <c r="T1724" s="1">
        <v>49.936472940000002</v>
      </c>
      <c r="U1724" s="1">
        <v>5.5027013650000001</v>
      </c>
      <c r="V1724" s="1">
        <v>0</v>
      </c>
      <c r="Y1724" s="1">
        <v>2053659360</v>
      </c>
      <c r="Z1724" s="1">
        <v>1602666184.44491</v>
      </c>
      <c r="AA1724" s="1">
        <v>0</v>
      </c>
      <c r="AB1724" s="1">
        <v>1835184960</v>
      </c>
      <c r="AC1724" s="1">
        <v>1602666184.44491</v>
      </c>
      <c r="AD1724" s="1">
        <v>0</v>
      </c>
      <c r="AE1724" s="1">
        <v>1835184960</v>
      </c>
      <c r="AF1724" s="1">
        <v>1275834057.7319</v>
      </c>
      <c r="AG1724" s="1">
        <v>0</v>
      </c>
      <c r="AH1724" s="1">
        <v>1835184960</v>
      </c>
      <c r="AI1724" s="1">
        <v>1122030703.9846001</v>
      </c>
      <c r="AJ1724" s="1">
        <v>0</v>
      </c>
      <c r="AK1724" s="1">
        <v>4457085634.6000004</v>
      </c>
      <c r="AL1724" s="1">
        <v>4223514764.7449098</v>
      </c>
      <c r="AM1724" s="1">
        <v>4005040364.7449098</v>
      </c>
      <c r="AN1724" s="1">
        <v>3678208238.0318999</v>
      </c>
      <c r="AO1724" s="1">
        <v>3524404884.2845998</v>
      </c>
      <c r="AP1724" s="1">
        <v>1489125422.97</v>
      </c>
      <c r="AQ1724" s="1">
        <v>1248355188</v>
      </c>
      <c r="AR1724" s="1">
        <v>633527214.71173596</v>
      </c>
      <c r="AS1724" s="1">
        <v>600756054.71173596</v>
      </c>
      <c r="AT1724" s="1">
        <v>551731235.70478499</v>
      </c>
      <c r="AU1724" s="1">
        <v>528660732.64269</v>
      </c>
      <c r="AV1724" s="1">
        <v>5946211057.5699997</v>
      </c>
      <c r="AW1724" s="1">
        <v>6346167402.42665</v>
      </c>
      <c r="AX1724" s="1">
        <v>6094921842.42665</v>
      </c>
      <c r="AY1724" s="1">
        <v>5719064896.7066803</v>
      </c>
      <c r="AZ1724" s="1">
        <v>5542191039.8972902</v>
      </c>
      <c r="BA1724" s="1">
        <v>6346167402.42665</v>
      </c>
      <c r="BB1724" s="1">
        <v>6094921842.42665</v>
      </c>
      <c r="BC1724" s="1">
        <v>5719064896.7066803</v>
      </c>
      <c r="BD1724" s="1">
        <v>5542191039.8972902</v>
      </c>
      <c r="BE1724" s="1">
        <v>4857041979.4566498</v>
      </c>
      <c r="BF1724" s="1">
        <v>4605796419.4566498</v>
      </c>
      <c r="BG1724" s="1">
        <v>4229939473.73668</v>
      </c>
      <c r="BH1724" s="1">
        <v>4053065616.92729</v>
      </c>
      <c r="BI1724" s="1">
        <v>4857041979.4566498</v>
      </c>
      <c r="BJ1724" s="1">
        <v>4605796419.4566498</v>
      </c>
      <c r="BK1724" s="1">
        <v>4229939473.73668</v>
      </c>
      <c r="BL1724" s="1">
        <v>4053065616.92729</v>
      </c>
      <c r="BM1724" s="1" t="s">
        <v>85</v>
      </c>
      <c r="BN1724" s="1" t="s">
        <v>85</v>
      </c>
      <c r="BO1724" s="1" t="s">
        <v>85</v>
      </c>
      <c r="BP1724" t="s">
        <v>85</v>
      </c>
    </row>
    <row r="1725" spans="1:68" x14ac:dyDescent="0.25">
      <c r="A1725">
        <v>2402</v>
      </c>
      <c r="B1725" t="s">
        <v>437</v>
      </c>
      <c r="C1725">
        <v>2020</v>
      </c>
      <c r="D1725" s="2">
        <v>119712</v>
      </c>
      <c r="E1725" s="26">
        <v>100141.65</v>
      </c>
      <c r="F1725" t="s">
        <v>91</v>
      </c>
      <c r="I1725" s="2">
        <v>151</v>
      </c>
      <c r="J1725" s="1">
        <v>6597926880</v>
      </c>
      <c r="K1725" s="1">
        <v>4097617905</v>
      </c>
      <c r="L1725" s="1">
        <v>365425646.19999999</v>
      </c>
      <c r="M1725" s="1">
        <v>1480328331</v>
      </c>
      <c r="N1725" s="1">
        <v>17010702.48</v>
      </c>
      <c r="O1725" s="1">
        <v>325832319.19999999</v>
      </c>
      <c r="P1725" s="1">
        <v>237133716.90000001</v>
      </c>
      <c r="Q1725" s="1">
        <v>62431945</v>
      </c>
      <c r="R1725" s="1">
        <v>36772400</v>
      </c>
      <c r="S1725" s="1">
        <v>2346103</v>
      </c>
      <c r="T1725" s="1">
        <v>51.458659689999998</v>
      </c>
      <c r="U1725" s="1">
        <v>2.0991640380000001</v>
      </c>
      <c r="V1725" s="1">
        <v>0</v>
      </c>
      <c r="Y1725" s="1">
        <v>2053659360</v>
      </c>
      <c r="Z1725" s="1">
        <v>1780330405.42577</v>
      </c>
      <c r="AA1725" s="1">
        <v>0</v>
      </c>
      <c r="AB1725" s="1">
        <v>1835184960</v>
      </c>
      <c r="AC1725" s="1">
        <v>1780330405.42577</v>
      </c>
      <c r="AD1725" s="1">
        <v>0</v>
      </c>
      <c r="AE1725" s="1">
        <v>1835184960</v>
      </c>
      <c r="AF1725" s="1">
        <v>1417267168.48684</v>
      </c>
      <c r="AG1725" s="1">
        <v>0</v>
      </c>
      <c r="AH1725" s="1">
        <v>1835184960</v>
      </c>
      <c r="AI1725" s="1">
        <v>1246413880.5155699</v>
      </c>
      <c r="AJ1725" s="1">
        <v>0</v>
      </c>
      <c r="AK1725" s="1">
        <v>4788875870.3999996</v>
      </c>
      <c r="AL1725" s="1">
        <v>4436549128.5257702</v>
      </c>
      <c r="AM1725" s="1">
        <v>4218074728.5257702</v>
      </c>
      <c r="AN1725" s="1">
        <v>3855011491.5868402</v>
      </c>
      <c r="AO1725" s="1">
        <v>3684158203.6155701</v>
      </c>
      <c r="AP1725" s="1">
        <v>1497339033.48</v>
      </c>
      <c r="AQ1725" s="1">
        <v>1248355188</v>
      </c>
      <c r="AR1725" s="1">
        <v>665482369.27886605</v>
      </c>
      <c r="AS1725" s="1">
        <v>632711209.27886605</v>
      </c>
      <c r="AT1725" s="1">
        <v>578251723.73802602</v>
      </c>
      <c r="AU1725" s="1">
        <v>552623730.54233599</v>
      </c>
      <c r="AV1725" s="1">
        <v>6286214903.8799896</v>
      </c>
      <c r="AW1725" s="1">
        <v>6599370531.2846403</v>
      </c>
      <c r="AX1725" s="1">
        <v>6348124971.2846403</v>
      </c>
      <c r="AY1725" s="1">
        <v>5930602248.8048601</v>
      </c>
      <c r="AZ1725" s="1">
        <v>5734120967.6379099</v>
      </c>
      <c r="BA1725" s="1">
        <v>6597926880</v>
      </c>
      <c r="BB1725" s="1">
        <v>6348124971.2846403</v>
      </c>
      <c r="BC1725" s="1">
        <v>5930602248.8048601</v>
      </c>
      <c r="BD1725" s="1">
        <v>5734120967.6379099</v>
      </c>
      <c r="BE1725" s="1">
        <v>5102031497.8046398</v>
      </c>
      <c r="BF1725" s="1">
        <v>4850785937.8046398</v>
      </c>
      <c r="BG1725" s="1">
        <v>4433263215.3248596</v>
      </c>
      <c r="BH1725" s="1">
        <v>4236781934.1579099</v>
      </c>
      <c r="BI1725" s="1">
        <v>5100587846.5200005</v>
      </c>
      <c r="BJ1725" s="1">
        <v>4850785937.8046398</v>
      </c>
      <c r="BK1725" s="1">
        <v>4433263215.3248596</v>
      </c>
      <c r="BL1725" s="1">
        <v>4236781934.1579099</v>
      </c>
      <c r="BM1725" s="1" t="s">
        <v>121</v>
      </c>
      <c r="BN1725" s="1" t="s">
        <v>85</v>
      </c>
      <c r="BO1725" s="1" t="s">
        <v>85</v>
      </c>
      <c r="BP1725" t="s">
        <v>85</v>
      </c>
    </row>
    <row r="1726" spans="1:68" x14ac:dyDescent="0.25">
      <c r="A1726">
        <v>2402</v>
      </c>
      <c r="B1726" t="s">
        <v>437</v>
      </c>
      <c r="C1726">
        <v>2021</v>
      </c>
      <c r="D1726" s="2">
        <v>119712</v>
      </c>
      <c r="E1726" s="26">
        <v>100141.65</v>
      </c>
      <c r="F1726" t="s">
        <v>91</v>
      </c>
      <c r="I1726" s="2">
        <v>151</v>
      </c>
      <c r="J1726" s="1">
        <v>6597926880</v>
      </c>
      <c r="K1726" s="1">
        <v>4118474343</v>
      </c>
      <c r="L1726" s="1">
        <v>406341098.30000001</v>
      </c>
      <c r="M1726" s="1">
        <v>1532574527</v>
      </c>
      <c r="N1726" s="1">
        <v>16291076.460000001</v>
      </c>
      <c r="O1726" s="1">
        <v>325832319.19999999</v>
      </c>
      <c r="P1726" s="1">
        <v>237133716.90000001</v>
      </c>
      <c r="Q1726" s="1">
        <v>62431945</v>
      </c>
      <c r="R1726" s="1">
        <v>36772400</v>
      </c>
      <c r="S1726" s="1">
        <v>2346103</v>
      </c>
      <c r="T1726" s="1">
        <v>51.48670963</v>
      </c>
      <c r="U1726" s="1">
        <v>2.6110399869999998</v>
      </c>
      <c r="V1726" s="1">
        <v>0</v>
      </c>
      <c r="Y1726" s="1">
        <v>2053659360</v>
      </c>
      <c r="Z1726" s="1">
        <v>1762879454.12693</v>
      </c>
      <c r="AA1726" s="1">
        <v>0</v>
      </c>
      <c r="AB1726" s="1">
        <v>1835184960</v>
      </c>
      <c r="AC1726" s="1">
        <v>1762879454.12693</v>
      </c>
      <c r="AD1726" s="1">
        <v>0</v>
      </c>
      <c r="AE1726" s="1">
        <v>1835184960</v>
      </c>
      <c r="AF1726" s="1">
        <v>1403374994.16945</v>
      </c>
      <c r="AG1726" s="1">
        <v>0</v>
      </c>
      <c r="AH1726" s="1">
        <v>1835184960</v>
      </c>
      <c r="AI1726" s="1">
        <v>1234196424.7776999</v>
      </c>
      <c r="AJ1726" s="1">
        <v>0</v>
      </c>
      <c r="AK1726" s="1">
        <v>4850647760.5</v>
      </c>
      <c r="AL1726" s="1">
        <v>4460013629.32693</v>
      </c>
      <c r="AM1726" s="1">
        <v>4241539229.32693</v>
      </c>
      <c r="AN1726" s="1">
        <v>3882034769.3694501</v>
      </c>
      <c r="AO1726" s="1">
        <v>3712856199.9777002</v>
      </c>
      <c r="AP1726" s="1">
        <v>1548865603.46</v>
      </c>
      <c r="AQ1726" s="1">
        <v>1248355188</v>
      </c>
      <c r="AR1726" s="1">
        <v>669002044.39903998</v>
      </c>
      <c r="AS1726" s="1">
        <v>636230884.39903998</v>
      </c>
      <c r="AT1726" s="1">
        <v>582305215.40541804</v>
      </c>
      <c r="AU1726" s="1">
        <v>556928429.99665499</v>
      </c>
      <c r="AV1726" s="1">
        <v>6399513363.96</v>
      </c>
      <c r="AW1726" s="1">
        <v>6677881277.1859703</v>
      </c>
      <c r="AX1726" s="1">
        <v>6426635717.1859703</v>
      </c>
      <c r="AY1726" s="1">
        <v>6013205588.23487</v>
      </c>
      <c r="AZ1726" s="1">
        <v>5818650233.4343596</v>
      </c>
      <c r="BA1726" s="1">
        <v>6597926880</v>
      </c>
      <c r="BB1726" s="1">
        <v>6426635717.1859703</v>
      </c>
      <c r="BC1726" s="1">
        <v>6013205588.23487</v>
      </c>
      <c r="BD1726" s="1">
        <v>5818650233.4343596</v>
      </c>
      <c r="BE1726" s="1">
        <v>5129015673.7259703</v>
      </c>
      <c r="BF1726" s="1">
        <v>4877770113.7259703</v>
      </c>
      <c r="BG1726" s="1">
        <v>4464339984.7748699</v>
      </c>
      <c r="BH1726" s="1">
        <v>4269784629.97436</v>
      </c>
      <c r="BI1726" s="1">
        <v>5049061276.54</v>
      </c>
      <c r="BJ1726" s="1">
        <v>4877770113.7259703</v>
      </c>
      <c r="BK1726" s="1">
        <v>4464339984.7748699</v>
      </c>
      <c r="BL1726" s="1">
        <v>4269784629.97435</v>
      </c>
      <c r="BM1726" s="1" t="s">
        <v>121</v>
      </c>
      <c r="BN1726" s="1" t="s">
        <v>85</v>
      </c>
      <c r="BO1726" s="1" t="s">
        <v>85</v>
      </c>
      <c r="BP1726" t="s">
        <v>85</v>
      </c>
    </row>
    <row r="1727" spans="1:68" x14ac:dyDescent="0.25">
      <c r="A1727">
        <v>2405</v>
      </c>
      <c r="B1727" t="s">
        <v>438</v>
      </c>
      <c r="C1727">
        <v>2017</v>
      </c>
      <c r="D1727" s="2">
        <v>29917</v>
      </c>
      <c r="E1727" s="26">
        <v>77491.19</v>
      </c>
      <c r="F1727" t="s">
        <v>87</v>
      </c>
      <c r="I1727" s="2">
        <v>124</v>
      </c>
      <c r="J1727" s="1">
        <v>1354043420</v>
      </c>
      <c r="K1727" s="1">
        <v>727348164.79999995</v>
      </c>
      <c r="L1727" s="1">
        <v>101634085</v>
      </c>
      <c r="M1727" s="1">
        <v>49663172.280000001</v>
      </c>
      <c r="N1727" s="1">
        <v>1863397.5319999999</v>
      </c>
      <c r="O1727" s="1">
        <v>120679782.8</v>
      </c>
      <c r="P1727" s="1">
        <v>42254819.25</v>
      </c>
      <c r="Q1727" s="1">
        <v>12403957</v>
      </c>
      <c r="R1727" s="1">
        <v>11256610</v>
      </c>
      <c r="S1727" s="1">
        <v>58383</v>
      </c>
      <c r="T1727" s="1">
        <v>50.954953189999998</v>
      </c>
      <c r="U1727" s="1">
        <v>7.1265021089999996</v>
      </c>
      <c r="V1727" s="1">
        <v>3119719</v>
      </c>
      <c r="W1727" s="1">
        <v>44.29</v>
      </c>
      <c r="X1727" s="1">
        <v>1.23</v>
      </c>
      <c r="Y1727" s="1">
        <v>513226135</v>
      </c>
      <c r="Z1727" s="1">
        <v>320176295.25489998</v>
      </c>
      <c r="AA1727" s="1">
        <v>105370237.549325</v>
      </c>
      <c r="AB1727" s="1">
        <v>458627610</v>
      </c>
      <c r="AC1727" s="1">
        <v>320176295.25489998</v>
      </c>
      <c r="AD1727" s="1">
        <v>105370237.549325</v>
      </c>
      <c r="AE1727" s="1">
        <v>458627610</v>
      </c>
      <c r="AF1727" s="1">
        <v>252475959.21676701</v>
      </c>
      <c r="AG1727" s="1">
        <v>105370237.549325</v>
      </c>
      <c r="AH1727" s="1">
        <v>458627610</v>
      </c>
      <c r="AI1727" s="1">
        <v>220616977.55176401</v>
      </c>
      <c r="AJ1727" s="1">
        <v>105370237.549325</v>
      </c>
      <c r="AK1727" s="1">
        <v>949662032.59999895</v>
      </c>
      <c r="AL1727" s="1">
        <v>1082661572.05422</v>
      </c>
      <c r="AM1727" s="1">
        <v>1028063047.05422</v>
      </c>
      <c r="AN1727" s="1">
        <v>960362711.01609302</v>
      </c>
      <c r="AO1727" s="1">
        <v>928503729.35108995</v>
      </c>
      <c r="AP1727" s="1">
        <v>51526569.811999999</v>
      </c>
      <c r="AQ1727" s="1">
        <v>0</v>
      </c>
      <c r="AR1727" s="1">
        <v>0</v>
      </c>
      <c r="AS1727" s="1">
        <v>0</v>
      </c>
      <c r="AT1727" s="1">
        <v>0</v>
      </c>
      <c r="AU1727" s="1">
        <v>0</v>
      </c>
      <c r="AV1727" s="1">
        <v>1001188602.4119999</v>
      </c>
      <c r="AW1727" s="1">
        <v>1134188141.86622</v>
      </c>
      <c r="AX1727" s="1">
        <v>1079589616.86622</v>
      </c>
      <c r="AY1727" s="1">
        <v>1011889280.82809</v>
      </c>
      <c r="AZ1727" s="1">
        <v>980030299.16308999</v>
      </c>
      <c r="BA1727" s="1">
        <v>1134188141.86622</v>
      </c>
      <c r="BB1727" s="1">
        <v>1079589616.86622</v>
      </c>
      <c r="BC1727" s="1">
        <v>1011889280.82809</v>
      </c>
      <c r="BD1727" s="1">
        <v>980030299.16308999</v>
      </c>
      <c r="BE1727" s="1">
        <v>1082661572.05422</v>
      </c>
      <c r="BF1727" s="1">
        <v>1028063047.05422</v>
      </c>
      <c r="BG1727" s="1">
        <v>960362711.01609302</v>
      </c>
      <c r="BH1727" s="1">
        <v>928503729.35108995</v>
      </c>
      <c r="BI1727" s="1">
        <v>1082661572.05422</v>
      </c>
      <c r="BJ1727" s="1">
        <v>1028063047.05422</v>
      </c>
      <c r="BK1727" s="1">
        <v>960362711.01609302</v>
      </c>
      <c r="BL1727" s="1">
        <v>928503729.35108995</v>
      </c>
      <c r="BM1727" s="1" t="s">
        <v>85</v>
      </c>
      <c r="BN1727" s="1" t="s">
        <v>85</v>
      </c>
      <c r="BO1727" s="1" t="s">
        <v>85</v>
      </c>
      <c r="BP1727" t="s">
        <v>85</v>
      </c>
    </row>
    <row r="1728" spans="1:68" x14ac:dyDescent="0.25">
      <c r="A1728">
        <v>2405</v>
      </c>
      <c r="B1728" t="s">
        <v>438</v>
      </c>
      <c r="C1728">
        <v>2018</v>
      </c>
      <c r="D1728" s="2">
        <v>29192</v>
      </c>
      <c r="E1728" s="26">
        <v>77491.19</v>
      </c>
      <c r="F1728" t="s">
        <v>87</v>
      </c>
      <c r="I1728" s="2">
        <v>124</v>
      </c>
      <c r="J1728" s="1">
        <v>1321229920</v>
      </c>
      <c r="K1728" s="1">
        <v>738563708.39999998</v>
      </c>
      <c r="L1728" s="1">
        <v>117849608.2</v>
      </c>
      <c r="M1728" s="1">
        <v>57544648.149999999</v>
      </c>
      <c r="N1728" s="1">
        <v>0</v>
      </c>
      <c r="O1728" s="1">
        <v>120679782.8</v>
      </c>
      <c r="P1728" s="1">
        <v>42254819.25</v>
      </c>
      <c r="Q1728" s="1">
        <v>12403957</v>
      </c>
      <c r="R1728" s="1">
        <v>11256610</v>
      </c>
      <c r="S1728" s="1">
        <v>58383</v>
      </c>
      <c r="T1728" s="1">
        <v>50.878999710000002</v>
      </c>
      <c r="U1728" s="1">
        <v>4.5137734930000004</v>
      </c>
      <c r="V1728" s="1">
        <v>3119719</v>
      </c>
      <c r="W1728" s="1">
        <v>44.29</v>
      </c>
      <c r="X1728" s="1">
        <v>1.23</v>
      </c>
      <c r="Y1728" s="1">
        <v>500788760</v>
      </c>
      <c r="Z1728" s="1">
        <v>338707985.17107201</v>
      </c>
      <c r="AA1728" s="1">
        <v>105370237.549325</v>
      </c>
      <c r="AB1728" s="1">
        <v>447513360</v>
      </c>
      <c r="AC1728" s="1">
        <v>338707985.17107201</v>
      </c>
      <c r="AD1728" s="1">
        <v>105370237.549325</v>
      </c>
      <c r="AE1728" s="1">
        <v>447513360</v>
      </c>
      <c r="AF1728" s="1">
        <v>267089177.799263</v>
      </c>
      <c r="AG1728" s="1">
        <v>105370237.549325</v>
      </c>
      <c r="AH1728" s="1">
        <v>447513360</v>
      </c>
      <c r="AI1728" s="1">
        <v>233386209.624293</v>
      </c>
      <c r="AJ1728" s="1">
        <v>105370237.549325</v>
      </c>
      <c r="AK1728" s="1">
        <v>977093099.39999998</v>
      </c>
      <c r="AL1728" s="1">
        <v>1104971410.1703899</v>
      </c>
      <c r="AM1728" s="1">
        <v>1051696010.17039</v>
      </c>
      <c r="AN1728" s="1">
        <v>980077202.79858899</v>
      </c>
      <c r="AO1728" s="1">
        <v>946374234.62361896</v>
      </c>
      <c r="AP1728" s="1">
        <v>57544648.149999999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1034637747.55</v>
      </c>
      <c r="AW1728" s="1">
        <v>1162516058.32039</v>
      </c>
      <c r="AX1728" s="1">
        <v>1109240658.32039</v>
      </c>
      <c r="AY1728" s="1">
        <v>1037621850.94858</v>
      </c>
      <c r="AZ1728" s="1">
        <v>1003918882.77361</v>
      </c>
      <c r="BA1728" s="1">
        <v>1162516058.32039</v>
      </c>
      <c r="BB1728" s="1">
        <v>1109240658.32039</v>
      </c>
      <c r="BC1728" s="1">
        <v>1037621850.94858</v>
      </c>
      <c r="BD1728" s="1">
        <v>1003918882.77361</v>
      </c>
      <c r="BE1728" s="1">
        <v>1104971410.1703899</v>
      </c>
      <c r="BF1728" s="1">
        <v>1051696010.17039</v>
      </c>
      <c r="BG1728" s="1">
        <v>980077202.79858899</v>
      </c>
      <c r="BH1728" s="1">
        <v>946374234.62361896</v>
      </c>
      <c r="BI1728" s="1">
        <v>1104971410.1703899</v>
      </c>
      <c r="BJ1728" s="1">
        <v>1051696010.17039</v>
      </c>
      <c r="BK1728" s="1">
        <v>980077202.79858899</v>
      </c>
      <c r="BL1728" s="1">
        <v>946374234.62361896</v>
      </c>
      <c r="BM1728" s="1" t="s">
        <v>85</v>
      </c>
      <c r="BN1728" s="1" t="s">
        <v>85</v>
      </c>
      <c r="BO1728" s="1" t="s">
        <v>85</v>
      </c>
      <c r="BP1728" t="s">
        <v>85</v>
      </c>
    </row>
    <row r="1729" spans="1:68" x14ac:dyDescent="0.25">
      <c r="A1729">
        <v>2405</v>
      </c>
      <c r="B1729" t="s">
        <v>438</v>
      </c>
      <c r="C1729">
        <v>2019</v>
      </c>
      <c r="D1729" s="2">
        <v>29119</v>
      </c>
      <c r="E1729" s="26">
        <v>77491.19</v>
      </c>
      <c r="F1729" t="s">
        <v>87</v>
      </c>
      <c r="I1729" s="2">
        <v>124</v>
      </c>
      <c r="J1729" s="1">
        <v>1317925940</v>
      </c>
      <c r="K1729" s="1">
        <v>764739544</v>
      </c>
      <c r="L1729" s="1">
        <v>113974698.8</v>
      </c>
      <c r="M1729" s="1">
        <v>63499890.119999997</v>
      </c>
      <c r="N1729" s="1">
        <v>2047418.324</v>
      </c>
      <c r="O1729" s="1">
        <v>120679782.8</v>
      </c>
      <c r="P1729" s="1">
        <v>42254819.25</v>
      </c>
      <c r="Q1729" s="1">
        <v>12403957</v>
      </c>
      <c r="R1729" s="1">
        <v>11256610</v>
      </c>
      <c r="S1729" s="1">
        <v>58383</v>
      </c>
      <c r="T1729" s="1">
        <v>51.067546659999998</v>
      </c>
      <c r="U1729" s="1">
        <v>7.4018291610000002</v>
      </c>
      <c r="V1729" s="1">
        <v>3119719</v>
      </c>
      <c r="W1729" s="1">
        <v>44.29</v>
      </c>
      <c r="X1729" s="1">
        <v>1.23</v>
      </c>
      <c r="Y1729" s="1">
        <v>499536445</v>
      </c>
      <c r="Z1729" s="1">
        <v>318987491.31332201</v>
      </c>
      <c r="AA1729" s="1">
        <v>105370237.549325</v>
      </c>
      <c r="AB1729" s="1">
        <v>446394270</v>
      </c>
      <c r="AC1729" s="1">
        <v>318987491.31332201</v>
      </c>
      <c r="AD1729" s="1">
        <v>105370237.549325</v>
      </c>
      <c r="AE1729" s="1">
        <v>446394270</v>
      </c>
      <c r="AF1729" s="1">
        <v>251538524.372531</v>
      </c>
      <c r="AG1729" s="1">
        <v>105370237.549325</v>
      </c>
      <c r="AH1729" s="1">
        <v>446394270</v>
      </c>
      <c r="AI1729" s="1">
        <v>219797834.04745299</v>
      </c>
      <c r="AJ1729" s="1">
        <v>105370237.549325</v>
      </c>
      <c r="AK1729" s="1">
        <v>999394025.59999895</v>
      </c>
      <c r="AL1729" s="1">
        <v>1080123691.9126401</v>
      </c>
      <c r="AM1729" s="1">
        <v>1026981516.91264</v>
      </c>
      <c r="AN1729" s="1">
        <v>959532549.97185695</v>
      </c>
      <c r="AO1729" s="1">
        <v>927791859.64677894</v>
      </c>
      <c r="AP1729" s="1">
        <v>65547308.443999998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1064941334.04399</v>
      </c>
      <c r="AW1729" s="1">
        <v>1145671000.3566401</v>
      </c>
      <c r="AX1729" s="1">
        <v>1092528825.3566401</v>
      </c>
      <c r="AY1729" s="1">
        <v>1025079858.41585</v>
      </c>
      <c r="AZ1729" s="1">
        <v>993339168.09077895</v>
      </c>
      <c r="BA1729" s="1">
        <v>1145671000.3566401</v>
      </c>
      <c r="BB1729" s="1">
        <v>1092528825.3566401</v>
      </c>
      <c r="BC1729" s="1">
        <v>1025079858.41585</v>
      </c>
      <c r="BD1729" s="1">
        <v>993339168.09077895</v>
      </c>
      <c r="BE1729" s="1">
        <v>1080123691.9126401</v>
      </c>
      <c r="BF1729" s="1">
        <v>1026981516.91264</v>
      </c>
      <c r="BG1729" s="1">
        <v>959532549.97185695</v>
      </c>
      <c r="BH1729" s="1">
        <v>927791859.64677894</v>
      </c>
      <c r="BI1729" s="1">
        <v>1080123691.9126401</v>
      </c>
      <c r="BJ1729" s="1">
        <v>1026981516.91264</v>
      </c>
      <c r="BK1729" s="1">
        <v>959532549.97185695</v>
      </c>
      <c r="BL1729" s="1">
        <v>927791859.64677894</v>
      </c>
      <c r="BM1729" s="1" t="s">
        <v>85</v>
      </c>
      <c r="BN1729" s="1" t="s">
        <v>85</v>
      </c>
      <c r="BO1729" s="1" t="s">
        <v>85</v>
      </c>
      <c r="BP1729" t="s">
        <v>85</v>
      </c>
    </row>
    <row r="1730" spans="1:68" x14ac:dyDescent="0.25">
      <c r="A1730">
        <v>2405</v>
      </c>
      <c r="B1730" t="s">
        <v>438</v>
      </c>
      <c r="C1730">
        <v>2020</v>
      </c>
      <c r="D1730" s="2">
        <v>29753</v>
      </c>
      <c r="E1730" s="26">
        <v>77491.19</v>
      </c>
      <c r="F1730" t="s">
        <v>87</v>
      </c>
      <c r="I1730" s="2">
        <v>124</v>
      </c>
      <c r="J1730" s="1">
        <v>1346620780</v>
      </c>
      <c r="K1730" s="1">
        <v>866593556.29999995</v>
      </c>
      <c r="L1730" s="1">
        <v>144362067.19999999</v>
      </c>
      <c r="M1730" s="1">
        <v>64409521.359999999</v>
      </c>
      <c r="N1730" s="1">
        <v>0</v>
      </c>
      <c r="O1730" s="1">
        <v>120679782.8</v>
      </c>
      <c r="P1730" s="1">
        <v>42254819.25</v>
      </c>
      <c r="Q1730" s="1">
        <v>12403957</v>
      </c>
      <c r="R1730" s="1">
        <v>11256610</v>
      </c>
      <c r="S1730" s="1">
        <v>58383</v>
      </c>
      <c r="T1730" s="1">
        <v>54.367773010000001</v>
      </c>
      <c r="U1730" s="1">
        <v>1.7542969799999999</v>
      </c>
      <c r="V1730" s="1">
        <v>3119719</v>
      </c>
      <c r="W1730" s="1">
        <v>44.29</v>
      </c>
      <c r="X1730" s="1">
        <v>1.23</v>
      </c>
      <c r="Y1730" s="1">
        <v>510412715</v>
      </c>
      <c r="Z1730" s="1">
        <v>384352798.70226997</v>
      </c>
      <c r="AA1730" s="1">
        <v>105370237.549325</v>
      </c>
      <c r="AB1730" s="1">
        <v>456113490</v>
      </c>
      <c r="AC1730" s="1">
        <v>384352798.70226997</v>
      </c>
      <c r="AD1730" s="1">
        <v>105370237.549325</v>
      </c>
      <c r="AE1730" s="1">
        <v>456113490</v>
      </c>
      <c r="AF1730" s="1">
        <v>303082529.74427402</v>
      </c>
      <c r="AG1730" s="1">
        <v>105370237.549325</v>
      </c>
      <c r="AH1730" s="1">
        <v>456113490</v>
      </c>
      <c r="AI1730" s="1">
        <v>264837697.29345301</v>
      </c>
      <c r="AJ1730" s="1">
        <v>105370237.549325</v>
      </c>
      <c r="AK1730" s="1">
        <v>1131635406.3</v>
      </c>
      <c r="AL1730" s="1">
        <v>1186752637.7015901</v>
      </c>
      <c r="AM1730" s="1">
        <v>1132453412.7015901</v>
      </c>
      <c r="AN1730" s="1">
        <v>1051183143.7436</v>
      </c>
      <c r="AO1730" s="1">
        <v>1012938311.29277</v>
      </c>
      <c r="AP1730" s="1">
        <v>64409521.359999999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1196044927.6599901</v>
      </c>
      <c r="AW1730" s="1">
        <v>1251162159.06159</v>
      </c>
      <c r="AX1730" s="1">
        <v>1196862934.06159</v>
      </c>
      <c r="AY1730" s="1">
        <v>1115592665.1036</v>
      </c>
      <c r="AZ1730" s="1">
        <v>1077347832.65277</v>
      </c>
      <c r="BA1730" s="1">
        <v>1251162159.06159</v>
      </c>
      <c r="BB1730" s="1">
        <v>1196862934.06159</v>
      </c>
      <c r="BC1730" s="1">
        <v>1115592665.1036</v>
      </c>
      <c r="BD1730" s="1">
        <v>1077347832.65277</v>
      </c>
      <c r="BE1730" s="1">
        <v>1186752637.7015901</v>
      </c>
      <c r="BF1730" s="1">
        <v>1132453412.7015901</v>
      </c>
      <c r="BG1730" s="1">
        <v>1051183143.7436</v>
      </c>
      <c r="BH1730" s="1">
        <v>1012938311.29277</v>
      </c>
      <c r="BI1730" s="1">
        <v>1186752637.7015901</v>
      </c>
      <c r="BJ1730" s="1">
        <v>1132453412.7015901</v>
      </c>
      <c r="BK1730" s="1">
        <v>1051183143.7436</v>
      </c>
      <c r="BL1730" s="1">
        <v>1012938311.29277</v>
      </c>
      <c r="BM1730" s="1" t="s">
        <v>85</v>
      </c>
      <c r="BN1730" s="1" t="s">
        <v>85</v>
      </c>
      <c r="BO1730" s="1" t="s">
        <v>85</v>
      </c>
      <c r="BP1730" t="s">
        <v>85</v>
      </c>
    </row>
    <row r="1731" spans="1:68" x14ac:dyDescent="0.25">
      <c r="A1731">
        <v>2405</v>
      </c>
      <c r="B1731" t="s">
        <v>438</v>
      </c>
      <c r="C1731">
        <v>2021</v>
      </c>
      <c r="D1731" s="2">
        <v>29753</v>
      </c>
      <c r="E1731" s="26">
        <v>77491.19</v>
      </c>
      <c r="F1731" t="s">
        <v>87</v>
      </c>
      <c r="I1731" s="2">
        <v>124</v>
      </c>
      <c r="J1731" s="1">
        <v>1346620780</v>
      </c>
      <c r="K1731" s="1">
        <v>781452521.79999995</v>
      </c>
      <c r="L1731" s="1">
        <v>127495738.7</v>
      </c>
      <c r="M1731" s="1">
        <v>72925345.319999993</v>
      </c>
      <c r="N1731" s="1">
        <v>0</v>
      </c>
      <c r="O1731" s="1">
        <v>120679782.8</v>
      </c>
      <c r="P1731" s="1">
        <v>42254819.25</v>
      </c>
      <c r="Q1731" s="1">
        <v>12403957</v>
      </c>
      <c r="R1731" s="1">
        <v>11256610</v>
      </c>
      <c r="S1731" s="1">
        <v>58383</v>
      </c>
      <c r="T1731" s="1">
        <v>54.619127779999999</v>
      </c>
      <c r="U1731" s="1">
        <v>5.6729663239999999</v>
      </c>
      <c r="V1731" s="1">
        <v>3119719</v>
      </c>
      <c r="W1731" s="1">
        <v>44.29</v>
      </c>
      <c r="X1731" s="1">
        <v>1.23</v>
      </c>
      <c r="Y1731" s="1">
        <v>510412715</v>
      </c>
      <c r="Z1731" s="1">
        <v>357562274.17135298</v>
      </c>
      <c r="AA1731" s="1">
        <v>105370237.549325</v>
      </c>
      <c r="AB1731" s="1">
        <v>456113490</v>
      </c>
      <c r="AC1731" s="1">
        <v>357562274.17135298</v>
      </c>
      <c r="AD1731" s="1">
        <v>105370237.549325</v>
      </c>
      <c r="AE1731" s="1">
        <v>456113490</v>
      </c>
      <c r="AF1731" s="1">
        <v>281956782.83824998</v>
      </c>
      <c r="AG1731" s="1">
        <v>105370237.549325</v>
      </c>
      <c r="AH1731" s="1">
        <v>456113490</v>
      </c>
      <c r="AI1731" s="1">
        <v>246377728.09325999</v>
      </c>
      <c r="AJ1731" s="1">
        <v>105370237.549325</v>
      </c>
      <c r="AK1731" s="1">
        <v>1029628043.3</v>
      </c>
      <c r="AL1731" s="1">
        <v>1143095784.67067</v>
      </c>
      <c r="AM1731" s="1">
        <v>1088796559.67067</v>
      </c>
      <c r="AN1731" s="1">
        <v>1013191068.33757</v>
      </c>
      <c r="AO1731" s="1">
        <v>977612013.59258604</v>
      </c>
      <c r="AP1731" s="1">
        <v>72925345.319999993</v>
      </c>
      <c r="AQ1731" s="1">
        <v>0</v>
      </c>
      <c r="AR1731" s="1">
        <v>0</v>
      </c>
      <c r="AS1731" s="1">
        <v>0</v>
      </c>
      <c r="AT1731" s="1">
        <v>0</v>
      </c>
      <c r="AU1731" s="1">
        <v>0</v>
      </c>
      <c r="AV1731" s="1">
        <v>1102553388.6199999</v>
      </c>
      <c r="AW1731" s="1">
        <v>1216021129.99067</v>
      </c>
      <c r="AX1731" s="1">
        <v>1161721904.99067</v>
      </c>
      <c r="AY1731" s="1">
        <v>1086116413.6575699</v>
      </c>
      <c r="AZ1731" s="1">
        <v>1050537358.91258</v>
      </c>
      <c r="BA1731" s="1">
        <v>1216021129.99067</v>
      </c>
      <c r="BB1731" s="1">
        <v>1161721904.99067</v>
      </c>
      <c r="BC1731" s="1">
        <v>1086116413.6575699</v>
      </c>
      <c r="BD1731" s="1">
        <v>1050537358.91258</v>
      </c>
      <c r="BE1731" s="1">
        <v>1143095784.67067</v>
      </c>
      <c r="BF1731" s="1">
        <v>1088796559.67067</v>
      </c>
      <c r="BG1731" s="1">
        <v>1013191068.33757</v>
      </c>
      <c r="BH1731" s="1">
        <v>977612013.59258604</v>
      </c>
      <c r="BI1731" s="1">
        <v>1143095784.67067</v>
      </c>
      <c r="BJ1731" s="1">
        <v>1088796559.67067</v>
      </c>
      <c r="BK1731" s="1">
        <v>1013191068.33757</v>
      </c>
      <c r="BL1731" s="1">
        <v>977612013.59258604</v>
      </c>
      <c r="BM1731" s="1" t="s">
        <v>85</v>
      </c>
      <c r="BN1731" s="1" t="s">
        <v>85</v>
      </c>
      <c r="BO1731" s="1" t="s">
        <v>85</v>
      </c>
      <c r="BP1731" t="s">
        <v>85</v>
      </c>
    </row>
    <row r="1732" spans="1:68" x14ac:dyDescent="0.25">
      <c r="A1732">
        <v>2419</v>
      </c>
      <c r="B1732" t="s">
        <v>439</v>
      </c>
      <c r="C1732">
        <v>2017</v>
      </c>
      <c r="D1732" s="2">
        <v>25308</v>
      </c>
      <c r="E1732" s="26">
        <v>99355.53</v>
      </c>
      <c r="F1732" t="s">
        <v>91</v>
      </c>
      <c r="I1732" s="2">
        <v>142</v>
      </c>
      <c r="J1732" s="1">
        <v>1311713640</v>
      </c>
      <c r="K1732" s="1">
        <v>869777781.79999995</v>
      </c>
      <c r="L1732" s="1">
        <v>0</v>
      </c>
      <c r="M1732" s="1">
        <v>140115930</v>
      </c>
      <c r="N1732" s="1">
        <v>0</v>
      </c>
      <c r="O1732" s="1">
        <v>66450887.299999997</v>
      </c>
      <c r="P1732" s="1">
        <v>39480199.380000003</v>
      </c>
      <c r="Q1732" s="1">
        <v>14182566</v>
      </c>
      <c r="R1732" s="1">
        <v>5326598</v>
      </c>
      <c r="S1732" s="1">
        <v>391112</v>
      </c>
      <c r="T1732" s="1">
        <v>56.50715641</v>
      </c>
      <c r="U1732" s="1">
        <v>3.6623549089999998</v>
      </c>
      <c r="V1732" s="1">
        <v>0</v>
      </c>
      <c r="W1732" s="1">
        <v>48.48</v>
      </c>
      <c r="X1732" s="1">
        <v>1.18</v>
      </c>
      <c r="Y1732" s="1">
        <v>434158740</v>
      </c>
      <c r="Z1732" s="1">
        <v>412476964.29249901</v>
      </c>
      <c r="AA1732" s="1">
        <v>0</v>
      </c>
      <c r="AB1732" s="1">
        <v>387971640</v>
      </c>
      <c r="AC1732" s="1">
        <v>412476964.29249901</v>
      </c>
      <c r="AD1732" s="1">
        <v>0</v>
      </c>
      <c r="AE1732" s="1">
        <v>387971640</v>
      </c>
      <c r="AF1732" s="1">
        <v>327548649.47395599</v>
      </c>
      <c r="AG1732" s="1">
        <v>0</v>
      </c>
      <c r="AH1732" s="1">
        <v>387971640</v>
      </c>
      <c r="AI1732" s="1">
        <v>287582383.67699498</v>
      </c>
      <c r="AJ1732" s="1">
        <v>0</v>
      </c>
      <c r="AK1732" s="1">
        <v>936228669.09999895</v>
      </c>
      <c r="AL1732" s="1">
        <v>886115903.67249894</v>
      </c>
      <c r="AM1732" s="1">
        <v>839928803.67249894</v>
      </c>
      <c r="AN1732" s="1">
        <v>755000488.85395598</v>
      </c>
      <c r="AO1732" s="1">
        <v>715034223.05699503</v>
      </c>
      <c r="AP1732" s="1">
        <v>140115930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1076344599.0999999</v>
      </c>
      <c r="AW1732" s="1">
        <v>1026231833.67249</v>
      </c>
      <c r="AX1732" s="1">
        <v>980044733.67249894</v>
      </c>
      <c r="AY1732" s="1">
        <v>895116418.85395598</v>
      </c>
      <c r="AZ1732" s="1">
        <v>855150153.05699503</v>
      </c>
      <c r="BA1732" s="1">
        <v>1026231833.67249</v>
      </c>
      <c r="BB1732" s="1">
        <v>980044733.67249894</v>
      </c>
      <c r="BC1732" s="1">
        <v>895116418.85395598</v>
      </c>
      <c r="BD1732" s="1">
        <v>855150153.05699503</v>
      </c>
      <c r="BE1732" s="1">
        <v>886115903.67249894</v>
      </c>
      <c r="BF1732" s="1">
        <v>839928803.67249894</v>
      </c>
      <c r="BG1732" s="1">
        <v>755000488.85395598</v>
      </c>
      <c r="BH1732" s="1">
        <v>715034223.05699503</v>
      </c>
      <c r="BI1732" s="1">
        <v>886115903.67249894</v>
      </c>
      <c r="BJ1732" s="1">
        <v>839928803.67249894</v>
      </c>
      <c r="BK1732" s="1">
        <v>755000488.85395598</v>
      </c>
      <c r="BL1732" s="1">
        <v>715034223.05699503</v>
      </c>
      <c r="BM1732" s="1" t="s">
        <v>85</v>
      </c>
      <c r="BN1732" s="1" t="s">
        <v>85</v>
      </c>
      <c r="BO1732" s="1" t="s">
        <v>85</v>
      </c>
      <c r="BP1732" t="s">
        <v>85</v>
      </c>
    </row>
    <row r="1733" spans="1:68" x14ac:dyDescent="0.25">
      <c r="A1733">
        <v>2419</v>
      </c>
      <c r="B1733" t="s">
        <v>439</v>
      </c>
      <c r="C1733">
        <v>2018</v>
      </c>
      <c r="D1733" s="2">
        <v>25308</v>
      </c>
      <c r="E1733" s="26">
        <v>99355.53</v>
      </c>
      <c r="F1733" t="s">
        <v>91</v>
      </c>
      <c r="I1733" s="2">
        <v>142</v>
      </c>
      <c r="J1733" s="1">
        <v>1311713640</v>
      </c>
      <c r="K1733" s="1">
        <v>925693813.29999995</v>
      </c>
      <c r="L1733" s="1">
        <v>0</v>
      </c>
      <c r="M1733" s="1">
        <v>140115930</v>
      </c>
      <c r="N1733" s="1">
        <v>0</v>
      </c>
      <c r="O1733" s="1">
        <v>66450887.299999997</v>
      </c>
      <c r="P1733" s="1">
        <v>39480199.380000003</v>
      </c>
      <c r="Q1733" s="1">
        <v>14182566</v>
      </c>
      <c r="R1733" s="1">
        <v>5326598</v>
      </c>
      <c r="S1733" s="1">
        <v>391112</v>
      </c>
      <c r="T1733" s="1">
        <v>57.588742789999998</v>
      </c>
      <c r="U1733" s="1">
        <v>2.7943392880000002</v>
      </c>
      <c r="V1733" s="1">
        <v>0</v>
      </c>
      <c r="W1733" s="1">
        <v>48.48</v>
      </c>
      <c r="X1733" s="1">
        <v>1.18</v>
      </c>
      <c r="Y1733" s="1">
        <v>434158740</v>
      </c>
      <c r="Z1733" s="1">
        <v>427694467.09522599</v>
      </c>
      <c r="AA1733" s="1">
        <v>0</v>
      </c>
      <c r="AB1733" s="1">
        <v>387971640</v>
      </c>
      <c r="AC1733" s="1">
        <v>427694467.09522599</v>
      </c>
      <c r="AD1733" s="1">
        <v>0</v>
      </c>
      <c r="AE1733" s="1">
        <v>387971640</v>
      </c>
      <c r="AF1733" s="1">
        <v>339632893.98431098</v>
      </c>
      <c r="AG1733" s="1">
        <v>0</v>
      </c>
      <c r="AH1733" s="1">
        <v>387971640</v>
      </c>
      <c r="AI1733" s="1">
        <v>298192153.69682199</v>
      </c>
      <c r="AJ1733" s="1">
        <v>0</v>
      </c>
      <c r="AK1733" s="1">
        <v>992144700.59999895</v>
      </c>
      <c r="AL1733" s="1">
        <v>901333406.47522604</v>
      </c>
      <c r="AM1733" s="1">
        <v>855146306.47522604</v>
      </c>
      <c r="AN1733" s="1">
        <v>767084733.36431098</v>
      </c>
      <c r="AO1733" s="1">
        <v>725643993.07682204</v>
      </c>
      <c r="AP1733" s="1">
        <v>140115930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1132260630.5999999</v>
      </c>
      <c r="AW1733" s="1">
        <v>1041449336.47522</v>
      </c>
      <c r="AX1733" s="1">
        <v>995262236.47522604</v>
      </c>
      <c r="AY1733" s="1">
        <v>907200663.36431098</v>
      </c>
      <c r="AZ1733" s="1">
        <v>865759923.07682204</v>
      </c>
      <c r="BA1733" s="1">
        <v>1041449336.47522</v>
      </c>
      <c r="BB1733" s="1">
        <v>995262236.47522604</v>
      </c>
      <c r="BC1733" s="1">
        <v>907200663.36431098</v>
      </c>
      <c r="BD1733" s="1">
        <v>865759923.07682204</v>
      </c>
      <c r="BE1733" s="1">
        <v>901333406.47522604</v>
      </c>
      <c r="BF1733" s="1">
        <v>855146306.47522604</v>
      </c>
      <c r="BG1733" s="1">
        <v>767084733.36431098</v>
      </c>
      <c r="BH1733" s="1">
        <v>725643993.07682204</v>
      </c>
      <c r="BI1733" s="1">
        <v>901333406.47522604</v>
      </c>
      <c r="BJ1733" s="1">
        <v>855146306.47522604</v>
      </c>
      <c r="BK1733" s="1">
        <v>767084733.36431098</v>
      </c>
      <c r="BL1733" s="1">
        <v>725643993.07682204</v>
      </c>
      <c r="BM1733" s="1" t="s">
        <v>85</v>
      </c>
      <c r="BN1733" s="1" t="s">
        <v>85</v>
      </c>
      <c r="BO1733" s="1" t="s">
        <v>85</v>
      </c>
      <c r="BP1733" t="s">
        <v>85</v>
      </c>
    </row>
    <row r="1734" spans="1:68" x14ac:dyDescent="0.25">
      <c r="A1734">
        <v>2419</v>
      </c>
      <c r="B1734" t="s">
        <v>439</v>
      </c>
      <c r="C1734">
        <v>2019</v>
      </c>
      <c r="D1734" s="2">
        <v>25308</v>
      </c>
      <c r="E1734" s="26">
        <v>99355.53</v>
      </c>
      <c r="F1734" t="s">
        <v>91</v>
      </c>
      <c r="I1734" s="2">
        <v>142</v>
      </c>
      <c r="J1734" s="1">
        <v>1311713640</v>
      </c>
      <c r="K1734" s="1">
        <v>839600720.60000002</v>
      </c>
      <c r="L1734" s="1">
        <v>0</v>
      </c>
      <c r="M1734" s="1">
        <v>140115930</v>
      </c>
      <c r="N1734" s="1">
        <v>0</v>
      </c>
      <c r="O1734" s="1">
        <v>66450887.299999997</v>
      </c>
      <c r="P1734" s="1">
        <v>39480199.380000003</v>
      </c>
      <c r="Q1734" s="1">
        <v>14182566</v>
      </c>
      <c r="R1734" s="1">
        <v>5326598</v>
      </c>
      <c r="S1734" s="1">
        <v>391112</v>
      </c>
      <c r="T1734" s="1">
        <v>53.988111529999998</v>
      </c>
      <c r="U1734" s="1">
        <v>7.0452150380000003</v>
      </c>
      <c r="V1734" s="1">
        <v>0</v>
      </c>
      <c r="W1734" s="1">
        <v>48.48</v>
      </c>
      <c r="X1734" s="1">
        <v>1.18</v>
      </c>
      <c r="Y1734" s="1">
        <v>434158740</v>
      </c>
      <c r="Z1734" s="1">
        <v>366409994.74188101</v>
      </c>
      <c r="AA1734" s="1">
        <v>0</v>
      </c>
      <c r="AB1734" s="1">
        <v>387971640</v>
      </c>
      <c r="AC1734" s="1">
        <v>366409994.74188101</v>
      </c>
      <c r="AD1734" s="1">
        <v>0</v>
      </c>
      <c r="AE1734" s="1">
        <v>387971640</v>
      </c>
      <c r="AF1734" s="1">
        <v>290966791.65422398</v>
      </c>
      <c r="AG1734" s="1">
        <v>0</v>
      </c>
      <c r="AH1734" s="1">
        <v>387971640</v>
      </c>
      <c r="AI1734" s="1">
        <v>255464107.84826899</v>
      </c>
      <c r="AJ1734" s="1">
        <v>0</v>
      </c>
      <c r="AK1734" s="1">
        <v>906051607.89999998</v>
      </c>
      <c r="AL1734" s="1">
        <v>840048934.12188101</v>
      </c>
      <c r="AM1734" s="1">
        <v>793861834.12188101</v>
      </c>
      <c r="AN1734" s="1">
        <v>718418631.03422403</v>
      </c>
      <c r="AO1734" s="1">
        <v>682915947.22826898</v>
      </c>
      <c r="AP1734" s="1">
        <v>140115930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1046167537.9</v>
      </c>
      <c r="AW1734" s="1">
        <v>980164864.12188101</v>
      </c>
      <c r="AX1734" s="1">
        <v>933977764.12188101</v>
      </c>
      <c r="AY1734" s="1">
        <v>858534561.03422403</v>
      </c>
      <c r="AZ1734" s="1">
        <v>823031877.22826898</v>
      </c>
      <c r="BA1734" s="1">
        <v>980164864.12188101</v>
      </c>
      <c r="BB1734" s="1">
        <v>933977764.12188101</v>
      </c>
      <c r="BC1734" s="1">
        <v>858534561.03422403</v>
      </c>
      <c r="BD1734" s="1">
        <v>823031877.22826898</v>
      </c>
      <c r="BE1734" s="1">
        <v>840048934.12188101</v>
      </c>
      <c r="BF1734" s="1">
        <v>793861834.12188101</v>
      </c>
      <c r="BG1734" s="1">
        <v>718418631.03422403</v>
      </c>
      <c r="BH1734" s="1">
        <v>682915947.22826898</v>
      </c>
      <c r="BI1734" s="1">
        <v>840048934.12188101</v>
      </c>
      <c r="BJ1734" s="1">
        <v>793861834.12188101</v>
      </c>
      <c r="BK1734" s="1">
        <v>718418631.03422403</v>
      </c>
      <c r="BL1734" s="1">
        <v>682915947.22826898</v>
      </c>
      <c r="BM1734" s="1" t="s">
        <v>85</v>
      </c>
      <c r="BN1734" s="1" t="s">
        <v>85</v>
      </c>
      <c r="BO1734" s="1" t="s">
        <v>85</v>
      </c>
      <c r="BP1734" t="s">
        <v>85</v>
      </c>
    </row>
    <row r="1735" spans="1:68" x14ac:dyDescent="0.25">
      <c r="A1735">
        <v>2419</v>
      </c>
      <c r="B1735" t="s">
        <v>439</v>
      </c>
      <c r="C1735">
        <v>2020</v>
      </c>
      <c r="D1735" s="2">
        <v>25308</v>
      </c>
      <c r="E1735" s="26">
        <v>99355.53</v>
      </c>
      <c r="F1735" t="s">
        <v>91</v>
      </c>
      <c r="I1735" s="2">
        <v>142</v>
      </c>
      <c r="J1735" s="1">
        <v>1311713640</v>
      </c>
      <c r="K1735" s="1">
        <v>944990709.60000002</v>
      </c>
      <c r="L1735" s="1">
        <v>0</v>
      </c>
      <c r="M1735" s="1">
        <v>140018174.69999999</v>
      </c>
      <c r="N1735" s="1">
        <v>0</v>
      </c>
      <c r="O1735" s="1">
        <v>66450887.299999997</v>
      </c>
      <c r="P1735" s="1">
        <v>39480199.380000003</v>
      </c>
      <c r="Q1735" s="1">
        <v>14182566</v>
      </c>
      <c r="R1735" s="1">
        <v>5326598</v>
      </c>
      <c r="S1735" s="1">
        <v>391112</v>
      </c>
      <c r="T1735" s="1">
        <v>55.734902660000003</v>
      </c>
      <c r="U1735" s="1">
        <v>2.77511201</v>
      </c>
      <c r="V1735" s="1">
        <v>0</v>
      </c>
      <c r="W1735" s="1">
        <v>48.48</v>
      </c>
      <c r="X1735" s="1">
        <v>1.18</v>
      </c>
      <c r="Y1735" s="1">
        <v>434158740</v>
      </c>
      <c r="Z1735" s="1">
        <v>413374505.275886</v>
      </c>
      <c r="AA1735" s="1">
        <v>0</v>
      </c>
      <c r="AB1735" s="1">
        <v>387971640</v>
      </c>
      <c r="AC1735" s="1">
        <v>413374505.275886</v>
      </c>
      <c r="AD1735" s="1">
        <v>0</v>
      </c>
      <c r="AE1735" s="1">
        <v>387971640</v>
      </c>
      <c r="AF1735" s="1">
        <v>328261388.27492201</v>
      </c>
      <c r="AG1735" s="1">
        <v>0</v>
      </c>
      <c r="AH1735" s="1">
        <v>387971640</v>
      </c>
      <c r="AI1735" s="1">
        <v>288208156.74505699</v>
      </c>
      <c r="AJ1735" s="1">
        <v>0</v>
      </c>
      <c r="AK1735" s="1">
        <v>1011441596.9</v>
      </c>
      <c r="AL1735" s="1">
        <v>887013444.65588605</v>
      </c>
      <c r="AM1735" s="1">
        <v>840826344.65588605</v>
      </c>
      <c r="AN1735" s="1">
        <v>755713227.65492201</v>
      </c>
      <c r="AO1735" s="1">
        <v>715659996.12505698</v>
      </c>
      <c r="AP1735" s="1">
        <v>140018174.69999999</v>
      </c>
      <c r="AQ1735" s="1">
        <v>0</v>
      </c>
      <c r="AR1735" s="1">
        <v>0</v>
      </c>
      <c r="AS1735" s="1">
        <v>0</v>
      </c>
      <c r="AT1735" s="1">
        <v>0</v>
      </c>
      <c r="AU1735" s="1">
        <v>0</v>
      </c>
      <c r="AV1735" s="1">
        <v>1151459771.5999999</v>
      </c>
      <c r="AW1735" s="1">
        <v>1027031619.35588</v>
      </c>
      <c r="AX1735" s="1">
        <v>980844519.35588598</v>
      </c>
      <c r="AY1735" s="1">
        <v>895731402.35492206</v>
      </c>
      <c r="AZ1735" s="1">
        <v>855678170.82505703</v>
      </c>
      <c r="BA1735" s="1">
        <v>1027031619.35588</v>
      </c>
      <c r="BB1735" s="1">
        <v>980844519.35588598</v>
      </c>
      <c r="BC1735" s="1">
        <v>895731402.35492206</v>
      </c>
      <c r="BD1735" s="1">
        <v>855678170.82505703</v>
      </c>
      <c r="BE1735" s="1">
        <v>887013444.65588605</v>
      </c>
      <c r="BF1735" s="1">
        <v>840826344.65588605</v>
      </c>
      <c r="BG1735" s="1">
        <v>755713227.65492201</v>
      </c>
      <c r="BH1735" s="1">
        <v>715659996.12505698</v>
      </c>
      <c r="BI1735" s="1">
        <v>887013444.65588498</v>
      </c>
      <c r="BJ1735" s="1">
        <v>840826344.65588498</v>
      </c>
      <c r="BK1735" s="1">
        <v>755713227.65492201</v>
      </c>
      <c r="BL1735" s="1">
        <v>715659996.12505698</v>
      </c>
      <c r="BM1735" s="1" t="s">
        <v>85</v>
      </c>
      <c r="BN1735" s="1" t="s">
        <v>85</v>
      </c>
      <c r="BO1735" s="1" t="s">
        <v>85</v>
      </c>
      <c r="BP1735" t="s">
        <v>85</v>
      </c>
    </row>
    <row r="1736" spans="1:68" x14ac:dyDescent="0.25">
      <c r="A1736">
        <v>2419</v>
      </c>
      <c r="B1736" t="s">
        <v>439</v>
      </c>
      <c r="C1736">
        <v>2021</v>
      </c>
      <c r="D1736" s="2">
        <v>25308</v>
      </c>
      <c r="E1736" s="26">
        <v>99355.53</v>
      </c>
      <c r="F1736" t="s">
        <v>91</v>
      </c>
      <c r="I1736" s="2">
        <v>142</v>
      </c>
      <c r="J1736" s="1">
        <v>1311713640</v>
      </c>
      <c r="K1736" s="1">
        <v>935876657.10000002</v>
      </c>
      <c r="L1736" s="1">
        <v>0</v>
      </c>
      <c r="M1736" s="1">
        <v>132797316.5</v>
      </c>
      <c r="N1736" s="1">
        <v>0</v>
      </c>
      <c r="O1736" s="1">
        <v>66450887.299999997</v>
      </c>
      <c r="P1736" s="1">
        <v>39480199.380000003</v>
      </c>
      <c r="Q1736" s="1">
        <v>14182566</v>
      </c>
      <c r="R1736" s="1">
        <v>5326598</v>
      </c>
      <c r="S1736" s="1">
        <v>391112</v>
      </c>
      <c r="T1736" s="1">
        <v>56.312321060000002</v>
      </c>
      <c r="U1736" s="1">
        <v>3.6948592200000001</v>
      </c>
      <c r="V1736" s="1">
        <v>0</v>
      </c>
      <c r="W1736" s="1">
        <v>48.48</v>
      </c>
      <c r="X1736" s="1">
        <v>1.18</v>
      </c>
      <c r="Y1736" s="1">
        <v>434158740</v>
      </c>
      <c r="Z1736" s="1">
        <v>410702478.05035102</v>
      </c>
      <c r="AA1736" s="1">
        <v>0</v>
      </c>
      <c r="AB1736" s="1">
        <v>387971640</v>
      </c>
      <c r="AC1736" s="1">
        <v>410702478.05035102</v>
      </c>
      <c r="AD1736" s="1">
        <v>0</v>
      </c>
      <c r="AE1736" s="1">
        <v>387971640</v>
      </c>
      <c r="AF1736" s="1">
        <v>326139526.97150898</v>
      </c>
      <c r="AG1736" s="1">
        <v>0</v>
      </c>
      <c r="AH1736" s="1">
        <v>387971640</v>
      </c>
      <c r="AI1736" s="1">
        <v>286345197.05205399</v>
      </c>
      <c r="AJ1736" s="1">
        <v>0</v>
      </c>
      <c r="AK1736" s="1">
        <v>1002327544.4</v>
      </c>
      <c r="AL1736" s="1">
        <v>884341417.43035102</v>
      </c>
      <c r="AM1736" s="1">
        <v>838154317.43035102</v>
      </c>
      <c r="AN1736" s="1">
        <v>753591366.35150898</v>
      </c>
      <c r="AO1736" s="1">
        <v>713797036.43205404</v>
      </c>
      <c r="AP1736" s="1">
        <v>132797316.5</v>
      </c>
      <c r="AQ1736" s="1">
        <v>0</v>
      </c>
      <c r="AR1736" s="1">
        <v>0</v>
      </c>
      <c r="AS1736" s="1">
        <v>0</v>
      </c>
      <c r="AT1736" s="1">
        <v>0</v>
      </c>
      <c r="AU1736" s="1">
        <v>0</v>
      </c>
      <c r="AV1736" s="1">
        <v>1135124860.9000001</v>
      </c>
      <c r="AW1736" s="1">
        <v>1017138733.9303499</v>
      </c>
      <c r="AX1736" s="1">
        <v>970951633.93035102</v>
      </c>
      <c r="AY1736" s="1">
        <v>886388682.85150898</v>
      </c>
      <c r="AZ1736" s="1">
        <v>846594352.93205404</v>
      </c>
      <c r="BA1736" s="1">
        <v>1017138733.9303499</v>
      </c>
      <c r="BB1736" s="1">
        <v>970951633.93035102</v>
      </c>
      <c r="BC1736" s="1">
        <v>886388682.85150898</v>
      </c>
      <c r="BD1736" s="1">
        <v>846594352.93205404</v>
      </c>
      <c r="BE1736" s="1">
        <v>884341417.43035102</v>
      </c>
      <c r="BF1736" s="1">
        <v>838154317.43035102</v>
      </c>
      <c r="BG1736" s="1">
        <v>753591366.35150898</v>
      </c>
      <c r="BH1736" s="1">
        <v>713797036.43205404</v>
      </c>
      <c r="BI1736" s="1">
        <v>884341417.43035102</v>
      </c>
      <c r="BJ1736" s="1">
        <v>838154317.43035102</v>
      </c>
      <c r="BK1736" s="1">
        <v>753591366.35150898</v>
      </c>
      <c r="BL1736" s="1">
        <v>713797036.43205404</v>
      </c>
      <c r="BM1736" s="1" t="s">
        <v>85</v>
      </c>
      <c r="BN1736" s="1" t="s">
        <v>85</v>
      </c>
      <c r="BO1736" s="1" t="s">
        <v>85</v>
      </c>
      <c r="BP1736" t="s">
        <v>85</v>
      </c>
    </row>
    <row r="1737" spans="1:68" x14ac:dyDescent="0.25">
      <c r="A1737">
        <v>2424</v>
      </c>
      <c r="B1737" t="s">
        <v>440</v>
      </c>
      <c r="C1737">
        <v>2017</v>
      </c>
      <c r="D1737" s="2">
        <v>21058</v>
      </c>
      <c r="E1737" s="26">
        <v>119457.12</v>
      </c>
      <c r="F1737" t="s">
        <v>89</v>
      </c>
      <c r="G1737" t="s">
        <v>560</v>
      </c>
      <c r="H1737">
        <v>126</v>
      </c>
      <c r="I1737" s="2">
        <v>143</v>
      </c>
      <c r="J1737" s="1">
        <v>1099122310</v>
      </c>
      <c r="K1737" s="1">
        <v>644962205.79999995</v>
      </c>
      <c r="L1737" s="1">
        <v>39924283.289999999</v>
      </c>
      <c r="M1737" s="1">
        <v>13359891</v>
      </c>
      <c r="N1737" s="1">
        <v>651702</v>
      </c>
      <c r="O1737" s="1">
        <v>26724408.280000001</v>
      </c>
      <c r="P1737" s="1">
        <v>26724408.280000001</v>
      </c>
      <c r="Q1737" s="1">
        <v>16194400</v>
      </c>
      <c r="R1737" s="1">
        <v>8511810</v>
      </c>
      <c r="S1737" s="1">
        <v>197375</v>
      </c>
      <c r="T1737" s="1">
        <v>51.483857209999996</v>
      </c>
      <c r="U1737" s="1">
        <v>4.3589638109999997</v>
      </c>
      <c r="V1737" s="1">
        <v>9134744</v>
      </c>
      <c r="W1737" s="1">
        <v>18.87</v>
      </c>
      <c r="X1737" s="1">
        <v>0.95</v>
      </c>
      <c r="Y1737" s="1">
        <v>361249990</v>
      </c>
      <c r="Z1737" s="1">
        <v>424084759.73035699</v>
      </c>
      <c r="AA1737" s="1">
        <v>101527472.75591999</v>
      </c>
      <c r="AB1737" s="1">
        <v>322819140</v>
      </c>
      <c r="AC1737" s="1">
        <v>424084759.73035699</v>
      </c>
      <c r="AD1737" s="1">
        <v>101527472.75591999</v>
      </c>
      <c r="AE1737" s="1">
        <v>322819140</v>
      </c>
      <c r="AF1737" s="1">
        <v>335192191.37886798</v>
      </c>
      <c r="AG1737" s="1">
        <v>101527472.75591999</v>
      </c>
      <c r="AH1737" s="1">
        <v>322819140</v>
      </c>
      <c r="AI1737" s="1">
        <v>293360394.50757903</v>
      </c>
      <c r="AJ1737" s="1">
        <v>101527472.75591999</v>
      </c>
      <c r="AK1737" s="1">
        <v>711610897.36999905</v>
      </c>
      <c r="AL1737" s="1">
        <v>953510914.05627704</v>
      </c>
      <c r="AM1737" s="1">
        <v>915080064.05627704</v>
      </c>
      <c r="AN1737" s="1">
        <v>826187495.70478797</v>
      </c>
      <c r="AO1737" s="1">
        <v>784355698.83349895</v>
      </c>
      <c r="AP1737" s="1">
        <v>14011593</v>
      </c>
      <c r="AQ1737" s="1">
        <v>0</v>
      </c>
      <c r="AR1737" s="1">
        <v>0</v>
      </c>
      <c r="AS1737" s="1">
        <v>0</v>
      </c>
      <c r="AT1737" s="1">
        <v>0</v>
      </c>
      <c r="AU1737" s="1">
        <v>0</v>
      </c>
      <c r="AV1737" s="1">
        <v>725622490.36999905</v>
      </c>
      <c r="AW1737" s="1">
        <v>967522507.05627704</v>
      </c>
      <c r="AX1737" s="1">
        <v>929091657.05627704</v>
      </c>
      <c r="AY1737" s="1">
        <v>840199088.70478797</v>
      </c>
      <c r="AZ1737" s="1">
        <v>798367291.83349895</v>
      </c>
      <c r="BA1737" s="1">
        <v>967522507.05627704</v>
      </c>
      <c r="BB1737" s="1">
        <v>929091657.05627704</v>
      </c>
      <c r="BC1737" s="1">
        <v>840199088.70478797</v>
      </c>
      <c r="BD1737" s="1">
        <v>798367291.83349895</v>
      </c>
      <c r="BE1737" s="1">
        <v>953510914.05627704</v>
      </c>
      <c r="BF1737" s="1">
        <v>915080064.05627704</v>
      </c>
      <c r="BG1737" s="1">
        <v>826187495.70478797</v>
      </c>
      <c r="BH1737" s="1">
        <v>784355698.83349895</v>
      </c>
      <c r="BI1737" s="1">
        <v>953510914.05627704</v>
      </c>
      <c r="BJ1737" s="1">
        <v>915080064.05627704</v>
      </c>
      <c r="BK1737" s="1">
        <v>826187495.70478797</v>
      </c>
      <c r="BL1737" s="1">
        <v>784355698.83349895</v>
      </c>
      <c r="BM1737" s="1" t="s">
        <v>85</v>
      </c>
      <c r="BN1737" s="1" t="s">
        <v>85</v>
      </c>
      <c r="BO1737" s="1" t="s">
        <v>85</v>
      </c>
      <c r="BP1737" t="s">
        <v>85</v>
      </c>
    </row>
    <row r="1738" spans="1:68" x14ac:dyDescent="0.25">
      <c r="A1738">
        <v>2424</v>
      </c>
      <c r="B1738" t="s">
        <v>440</v>
      </c>
      <c r="C1738">
        <v>2018</v>
      </c>
      <c r="D1738" s="2">
        <v>21058</v>
      </c>
      <c r="E1738" s="26">
        <v>119457.12</v>
      </c>
      <c r="F1738" t="s">
        <v>89</v>
      </c>
      <c r="G1738" t="s">
        <v>560</v>
      </c>
      <c r="H1738">
        <v>126</v>
      </c>
      <c r="I1738" s="2">
        <v>143</v>
      </c>
      <c r="J1738" s="1">
        <v>1099122310</v>
      </c>
      <c r="K1738" s="1">
        <v>673671972.29999995</v>
      </c>
      <c r="L1738" s="1">
        <v>41708928</v>
      </c>
      <c r="M1738" s="1">
        <v>13359891</v>
      </c>
      <c r="N1738" s="1">
        <v>651702</v>
      </c>
      <c r="O1738" s="1">
        <v>26724408.280000001</v>
      </c>
      <c r="P1738" s="1">
        <v>26724408.280000001</v>
      </c>
      <c r="Q1738" s="1">
        <v>16194400</v>
      </c>
      <c r="R1738" s="1">
        <v>8511810</v>
      </c>
      <c r="S1738" s="1">
        <v>197375</v>
      </c>
      <c r="T1738" s="1">
        <v>50.822477390000003</v>
      </c>
      <c r="U1738" s="1">
        <v>3.1547669790000001</v>
      </c>
      <c r="V1738" s="1">
        <v>9134744</v>
      </c>
      <c r="W1738" s="1">
        <v>18.87</v>
      </c>
      <c r="X1738" s="1">
        <v>0.95</v>
      </c>
      <c r="Y1738" s="1">
        <v>361249990</v>
      </c>
      <c r="Z1738" s="1">
        <v>428969660.374322</v>
      </c>
      <c r="AA1738" s="1">
        <v>101527472.75591999</v>
      </c>
      <c r="AB1738" s="1">
        <v>322819140</v>
      </c>
      <c r="AC1738" s="1">
        <v>428969660.374322</v>
      </c>
      <c r="AD1738" s="1">
        <v>101527472.75591999</v>
      </c>
      <c r="AE1738" s="1">
        <v>322819140</v>
      </c>
      <c r="AF1738" s="1">
        <v>339053166.134386</v>
      </c>
      <c r="AG1738" s="1">
        <v>101527472.75591999</v>
      </c>
      <c r="AH1738" s="1">
        <v>322819140</v>
      </c>
      <c r="AI1738" s="1">
        <v>296739521.78618097</v>
      </c>
      <c r="AJ1738" s="1">
        <v>101527472.75591999</v>
      </c>
      <c r="AK1738" s="1">
        <v>742105308.57999897</v>
      </c>
      <c r="AL1738" s="1">
        <v>960180459.41024196</v>
      </c>
      <c r="AM1738" s="1">
        <v>921749609.41024196</v>
      </c>
      <c r="AN1738" s="1">
        <v>831833115.17030597</v>
      </c>
      <c r="AO1738" s="1">
        <v>789519470.82210004</v>
      </c>
      <c r="AP1738" s="1">
        <v>14011593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756116901.57999897</v>
      </c>
      <c r="AW1738" s="1">
        <v>974192052.41024196</v>
      </c>
      <c r="AX1738" s="1">
        <v>935761202.41024196</v>
      </c>
      <c r="AY1738" s="1">
        <v>845844708.17030597</v>
      </c>
      <c r="AZ1738" s="1">
        <v>803531063.82210004</v>
      </c>
      <c r="BA1738" s="1">
        <v>974192052.41024196</v>
      </c>
      <c r="BB1738" s="1">
        <v>935761202.41024196</v>
      </c>
      <c r="BC1738" s="1">
        <v>845844708.17030597</v>
      </c>
      <c r="BD1738" s="1">
        <v>803531063.82210004</v>
      </c>
      <c r="BE1738" s="1">
        <v>960180459.41024196</v>
      </c>
      <c r="BF1738" s="1">
        <v>921749609.41024196</v>
      </c>
      <c r="BG1738" s="1">
        <v>831833115.17030597</v>
      </c>
      <c r="BH1738" s="1">
        <v>789519470.82210004</v>
      </c>
      <c r="BI1738" s="1">
        <v>960180459.41024196</v>
      </c>
      <c r="BJ1738" s="1">
        <v>921749609.41024196</v>
      </c>
      <c r="BK1738" s="1">
        <v>831833115.17030597</v>
      </c>
      <c r="BL1738" s="1">
        <v>789519470.82210004</v>
      </c>
      <c r="BM1738" s="1" t="s">
        <v>85</v>
      </c>
      <c r="BN1738" s="1" t="s">
        <v>85</v>
      </c>
      <c r="BO1738" s="1" t="s">
        <v>85</v>
      </c>
      <c r="BP1738" t="s">
        <v>85</v>
      </c>
    </row>
    <row r="1739" spans="1:68" x14ac:dyDescent="0.25">
      <c r="A1739">
        <v>2424</v>
      </c>
      <c r="B1739" t="s">
        <v>440</v>
      </c>
      <c r="C1739">
        <v>2019</v>
      </c>
      <c r="D1739" s="2">
        <v>21058</v>
      </c>
      <c r="E1739" s="26">
        <v>119457.12</v>
      </c>
      <c r="F1739" t="s">
        <v>89</v>
      </c>
      <c r="G1739" t="s">
        <v>560</v>
      </c>
      <c r="H1739">
        <v>126</v>
      </c>
      <c r="I1739" s="2">
        <v>143</v>
      </c>
      <c r="J1739" s="1">
        <v>1099122310</v>
      </c>
      <c r="K1739" s="1">
        <v>666060264.39999998</v>
      </c>
      <c r="L1739" s="1">
        <v>43796948.5</v>
      </c>
      <c r="M1739" s="1">
        <v>13359891</v>
      </c>
      <c r="N1739" s="1">
        <v>651702</v>
      </c>
      <c r="O1739" s="1">
        <v>26724408.280000001</v>
      </c>
      <c r="P1739" s="1">
        <v>26724408.280000001</v>
      </c>
      <c r="Q1739" s="1">
        <v>16194400</v>
      </c>
      <c r="R1739" s="1">
        <v>8511810</v>
      </c>
      <c r="S1739" s="1">
        <v>197375</v>
      </c>
      <c r="T1739" s="1">
        <v>50.376978250000001</v>
      </c>
      <c r="U1739" s="1">
        <v>4.6982612560000003</v>
      </c>
      <c r="V1739" s="1">
        <v>9134744</v>
      </c>
      <c r="W1739" s="1">
        <v>18.87</v>
      </c>
      <c r="X1739" s="1">
        <v>0.95</v>
      </c>
      <c r="Y1739" s="1">
        <v>361249990</v>
      </c>
      <c r="Z1739" s="1">
        <v>411070377.54280698</v>
      </c>
      <c r="AA1739" s="1">
        <v>101527472.75591999</v>
      </c>
      <c r="AB1739" s="1">
        <v>322819140</v>
      </c>
      <c r="AC1739" s="1">
        <v>411070377.54280698</v>
      </c>
      <c r="AD1739" s="1">
        <v>101527472.75591999</v>
      </c>
      <c r="AE1739" s="1">
        <v>322819140</v>
      </c>
      <c r="AF1739" s="1">
        <v>324905758.808972</v>
      </c>
      <c r="AG1739" s="1">
        <v>101527472.75591999</v>
      </c>
      <c r="AH1739" s="1">
        <v>322819140</v>
      </c>
      <c r="AI1739" s="1">
        <v>284357702.93422598</v>
      </c>
      <c r="AJ1739" s="1">
        <v>101527472.75591999</v>
      </c>
      <c r="AK1739" s="1">
        <v>736581621.17999995</v>
      </c>
      <c r="AL1739" s="1">
        <v>944369197.07872701</v>
      </c>
      <c r="AM1739" s="1">
        <v>905938347.07872701</v>
      </c>
      <c r="AN1739" s="1">
        <v>819773728.34489202</v>
      </c>
      <c r="AO1739" s="1">
        <v>779225672.47014594</v>
      </c>
      <c r="AP1739" s="1">
        <v>14011593</v>
      </c>
      <c r="AQ1739" s="1">
        <v>0</v>
      </c>
      <c r="AR1739" s="1">
        <v>0</v>
      </c>
      <c r="AS1739" s="1">
        <v>0</v>
      </c>
      <c r="AT1739" s="1">
        <v>0</v>
      </c>
      <c r="AU1739" s="1">
        <v>0</v>
      </c>
      <c r="AV1739" s="1">
        <v>750593214.17999995</v>
      </c>
      <c r="AW1739" s="1">
        <v>958380790.07872701</v>
      </c>
      <c r="AX1739" s="1">
        <v>919949940.07872701</v>
      </c>
      <c r="AY1739" s="1">
        <v>833785321.34489202</v>
      </c>
      <c r="AZ1739" s="1">
        <v>793237265.47014594</v>
      </c>
      <c r="BA1739" s="1">
        <v>958380790.07872701</v>
      </c>
      <c r="BB1739" s="1">
        <v>919949940.07872701</v>
      </c>
      <c r="BC1739" s="1">
        <v>833785321.34489202</v>
      </c>
      <c r="BD1739" s="1">
        <v>793237265.47014594</v>
      </c>
      <c r="BE1739" s="1">
        <v>944369197.07872701</v>
      </c>
      <c r="BF1739" s="1">
        <v>905938347.07872701</v>
      </c>
      <c r="BG1739" s="1">
        <v>819773728.34489202</v>
      </c>
      <c r="BH1739" s="1">
        <v>779225672.47014594</v>
      </c>
      <c r="BI1739" s="1">
        <v>944369197.07872701</v>
      </c>
      <c r="BJ1739" s="1">
        <v>905938347.07872701</v>
      </c>
      <c r="BK1739" s="1">
        <v>819773728.34489202</v>
      </c>
      <c r="BL1739" s="1">
        <v>779225672.47014594</v>
      </c>
      <c r="BM1739" s="1" t="s">
        <v>85</v>
      </c>
      <c r="BN1739" s="1" t="s">
        <v>85</v>
      </c>
      <c r="BO1739" s="1" t="s">
        <v>85</v>
      </c>
      <c r="BP1739" t="s">
        <v>85</v>
      </c>
    </row>
    <row r="1740" spans="1:68" x14ac:dyDescent="0.25">
      <c r="A1740">
        <v>2424</v>
      </c>
      <c r="B1740" t="s">
        <v>440</v>
      </c>
      <c r="C1740">
        <v>2020</v>
      </c>
      <c r="D1740" s="2">
        <v>22902</v>
      </c>
      <c r="E1740" s="26">
        <v>119457.12</v>
      </c>
      <c r="F1740" t="s">
        <v>89</v>
      </c>
      <c r="G1740" t="s">
        <v>560</v>
      </c>
      <c r="H1740">
        <v>126</v>
      </c>
      <c r="I1740" s="2">
        <v>143</v>
      </c>
      <c r="J1740" s="1">
        <v>1195369890</v>
      </c>
      <c r="K1740" s="1">
        <v>956344681.70000005</v>
      </c>
      <c r="L1740" s="1">
        <v>60439765.270000003</v>
      </c>
      <c r="M1740" s="1">
        <v>19312787.550000001</v>
      </c>
      <c r="N1740" s="1">
        <v>942087.19750000001</v>
      </c>
      <c r="O1740" s="1">
        <v>26724408.280000001</v>
      </c>
      <c r="P1740" s="1">
        <v>26724408.280000001</v>
      </c>
      <c r="Q1740" s="1">
        <v>16194400</v>
      </c>
      <c r="R1740" s="1">
        <v>8511810</v>
      </c>
      <c r="S1740" s="1">
        <v>197375</v>
      </c>
      <c r="T1740" s="1">
        <v>50.212021</v>
      </c>
      <c r="U1740" s="1">
        <v>1.8429958019999999</v>
      </c>
      <c r="V1740" s="1">
        <v>9134744</v>
      </c>
      <c r="W1740" s="1">
        <v>18.87</v>
      </c>
      <c r="X1740" s="1">
        <v>0.95</v>
      </c>
      <c r="Y1740" s="1">
        <v>392883810</v>
      </c>
      <c r="Z1740" s="1">
        <v>435280908.87778401</v>
      </c>
      <c r="AA1740" s="1">
        <v>101527472.75591999</v>
      </c>
      <c r="AB1740" s="1">
        <v>351087660</v>
      </c>
      <c r="AC1740" s="1">
        <v>435280908.87778401</v>
      </c>
      <c r="AD1740" s="1">
        <v>101527472.75591999</v>
      </c>
      <c r="AE1740" s="1">
        <v>351087660</v>
      </c>
      <c r="AF1740" s="1">
        <v>344041511.43016398</v>
      </c>
      <c r="AG1740" s="1">
        <v>101527472.75591999</v>
      </c>
      <c r="AH1740" s="1">
        <v>351087660</v>
      </c>
      <c r="AI1740" s="1">
        <v>301105324.395989</v>
      </c>
      <c r="AJ1740" s="1">
        <v>101527472.75591999</v>
      </c>
      <c r="AK1740" s="1">
        <v>1043508855.25</v>
      </c>
      <c r="AL1740" s="1">
        <v>1016856365.1837</v>
      </c>
      <c r="AM1740" s="1">
        <v>975060215.18370402</v>
      </c>
      <c r="AN1740" s="1">
        <v>883820817.73608398</v>
      </c>
      <c r="AO1740" s="1">
        <v>840884630.70190895</v>
      </c>
      <c r="AP1740" s="1">
        <v>20254874.747499999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1063763729.9974999</v>
      </c>
      <c r="AW1740" s="1">
        <v>1037111239.9312</v>
      </c>
      <c r="AX1740" s="1">
        <v>995315089.93120396</v>
      </c>
      <c r="AY1740" s="1">
        <v>904075692.48358297</v>
      </c>
      <c r="AZ1740" s="1">
        <v>861139505.44940901</v>
      </c>
      <c r="BA1740" s="1">
        <v>1037111239.9312</v>
      </c>
      <c r="BB1740" s="1">
        <v>995315089.93120396</v>
      </c>
      <c r="BC1740" s="1">
        <v>904075692.48358297</v>
      </c>
      <c r="BD1740" s="1">
        <v>861139505.44940901</v>
      </c>
      <c r="BE1740" s="1">
        <v>1016856365.1837</v>
      </c>
      <c r="BF1740" s="1">
        <v>975060215.18370402</v>
      </c>
      <c r="BG1740" s="1">
        <v>883820817.73608398</v>
      </c>
      <c r="BH1740" s="1">
        <v>840884630.70190895</v>
      </c>
      <c r="BI1740" s="1">
        <v>1016856365.1837</v>
      </c>
      <c r="BJ1740" s="1">
        <v>975060215.18370402</v>
      </c>
      <c r="BK1740" s="1">
        <v>883820817.73608398</v>
      </c>
      <c r="BL1740" s="1">
        <v>840884630.70190895</v>
      </c>
      <c r="BM1740" s="1" t="s">
        <v>85</v>
      </c>
      <c r="BN1740" s="1" t="s">
        <v>85</v>
      </c>
      <c r="BO1740" s="1" t="s">
        <v>85</v>
      </c>
      <c r="BP1740" t="s">
        <v>85</v>
      </c>
    </row>
    <row r="1741" spans="1:68" x14ac:dyDescent="0.25">
      <c r="A1741">
        <v>2424</v>
      </c>
      <c r="B1741" t="s">
        <v>440</v>
      </c>
      <c r="C1741">
        <v>2021</v>
      </c>
      <c r="D1741" s="2">
        <v>22902</v>
      </c>
      <c r="E1741" s="26">
        <v>119457.12</v>
      </c>
      <c r="F1741" t="s">
        <v>89</v>
      </c>
      <c r="G1741" t="s">
        <v>560</v>
      </c>
      <c r="H1741">
        <v>126</v>
      </c>
      <c r="I1741" s="2">
        <v>143</v>
      </c>
      <c r="J1741" s="1">
        <v>1195369890</v>
      </c>
      <c r="K1741" s="1">
        <v>957484754.39999998</v>
      </c>
      <c r="L1741" s="1">
        <v>60511816.409999996</v>
      </c>
      <c r="M1741" s="1">
        <v>19335810.609999999</v>
      </c>
      <c r="N1741" s="1">
        <v>943210.27370000002</v>
      </c>
      <c r="O1741" s="1">
        <v>26724408.280000001</v>
      </c>
      <c r="P1741" s="1">
        <v>26724408.280000001</v>
      </c>
      <c r="Q1741" s="1">
        <v>16194400</v>
      </c>
      <c r="R1741" s="1">
        <v>8511810</v>
      </c>
      <c r="S1741" s="1">
        <v>197375</v>
      </c>
      <c r="T1741" s="1">
        <v>51.574323550000003</v>
      </c>
      <c r="U1741" s="1">
        <v>3.5315635830000001</v>
      </c>
      <c r="V1741" s="1">
        <v>9134744</v>
      </c>
      <c r="W1741" s="1">
        <v>18.87</v>
      </c>
      <c r="X1741" s="1">
        <v>0.95</v>
      </c>
      <c r="Y1741" s="1">
        <v>392883810</v>
      </c>
      <c r="Z1741" s="1">
        <v>432344793.75651503</v>
      </c>
      <c r="AA1741" s="1">
        <v>101527472.75591999</v>
      </c>
      <c r="AB1741" s="1">
        <v>351087660</v>
      </c>
      <c r="AC1741" s="1">
        <v>432344793.75651503</v>
      </c>
      <c r="AD1741" s="1">
        <v>101527472.75591999</v>
      </c>
      <c r="AE1741" s="1">
        <v>351087660</v>
      </c>
      <c r="AF1741" s="1">
        <v>341720836.520118</v>
      </c>
      <c r="AG1741" s="1">
        <v>101527472.75591999</v>
      </c>
      <c r="AH1741" s="1">
        <v>351087660</v>
      </c>
      <c r="AI1741" s="1">
        <v>299074268.40887302</v>
      </c>
      <c r="AJ1741" s="1">
        <v>101527472.75591999</v>
      </c>
      <c r="AK1741" s="1">
        <v>1044720979.08999</v>
      </c>
      <c r="AL1741" s="1">
        <v>1013992301.20243</v>
      </c>
      <c r="AM1741" s="1">
        <v>972196151.20243502</v>
      </c>
      <c r="AN1741" s="1">
        <v>881572193.96603799</v>
      </c>
      <c r="AO1741" s="1">
        <v>838925625.85479295</v>
      </c>
      <c r="AP1741" s="1">
        <v>20279020.883699998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1064999999.97369</v>
      </c>
      <c r="AW1741" s="1">
        <v>1034271322.08613</v>
      </c>
      <c r="AX1741" s="1">
        <v>992475172.08613503</v>
      </c>
      <c r="AY1741" s="1">
        <v>901851214.849738</v>
      </c>
      <c r="AZ1741" s="1">
        <v>859204646.73849297</v>
      </c>
      <c r="BA1741" s="1">
        <v>1034271322.08613</v>
      </c>
      <c r="BB1741" s="1">
        <v>992475172.08613503</v>
      </c>
      <c r="BC1741" s="1">
        <v>901851214.849738</v>
      </c>
      <c r="BD1741" s="1">
        <v>859204646.73849297</v>
      </c>
      <c r="BE1741" s="1">
        <v>1013992301.20243</v>
      </c>
      <c r="BF1741" s="1">
        <v>972196151.20243502</v>
      </c>
      <c r="BG1741" s="1">
        <v>881572193.96603799</v>
      </c>
      <c r="BH1741" s="1">
        <v>838925625.85479295</v>
      </c>
      <c r="BI1741" s="1">
        <v>1013992301.20243</v>
      </c>
      <c r="BJ1741" s="1">
        <v>972196151.20243502</v>
      </c>
      <c r="BK1741" s="1">
        <v>881572193.96603799</v>
      </c>
      <c r="BL1741" s="1">
        <v>838925625.85479295</v>
      </c>
      <c r="BM1741" s="1" t="s">
        <v>85</v>
      </c>
      <c r="BN1741" s="1" t="s">
        <v>85</v>
      </c>
      <c r="BO1741" s="1" t="s">
        <v>85</v>
      </c>
      <c r="BP1741" t="s">
        <v>85</v>
      </c>
    </row>
    <row r="1742" spans="1:68" x14ac:dyDescent="0.25">
      <c r="A1742">
        <v>2425</v>
      </c>
      <c r="B1742" t="s">
        <v>441</v>
      </c>
      <c r="C1742">
        <v>2017</v>
      </c>
      <c r="D1742" s="2">
        <v>149831</v>
      </c>
      <c r="E1742" s="26">
        <v>158665.79999999999</v>
      </c>
      <c r="F1742" t="s">
        <v>87</v>
      </c>
      <c r="I1742" s="2">
        <v>139</v>
      </c>
      <c r="J1742" s="1">
        <v>7601675785</v>
      </c>
      <c r="K1742" s="1">
        <v>3419446634</v>
      </c>
      <c r="L1742" s="1">
        <v>948481050.79999995</v>
      </c>
      <c r="M1742" s="1">
        <v>1307359312</v>
      </c>
      <c r="N1742" s="1">
        <v>6684345.8150000004</v>
      </c>
      <c r="O1742" s="1">
        <v>278033687.39999998</v>
      </c>
      <c r="P1742" s="1">
        <v>277722559.60000002</v>
      </c>
      <c r="Q1742" s="1">
        <v>76876237</v>
      </c>
      <c r="R1742" s="1">
        <v>12937428</v>
      </c>
      <c r="S1742" s="1">
        <v>642585</v>
      </c>
      <c r="T1742" s="1">
        <v>43.577267120000002</v>
      </c>
      <c r="U1742" s="1">
        <v>4.8479752490000001</v>
      </c>
      <c r="V1742" s="1">
        <v>0</v>
      </c>
      <c r="W1742" s="1">
        <v>22.14</v>
      </c>
      <c r="X1742" s="1">
        <v>1.1299999999999999</v>
      </c>
      <c r="Y1742" s="1">
        <v>2570350805</v>
      </c>
      <c r="Z1742" s="1">
        <v>1541906412.49335</v>
      </c>
      <c r="AA1742" s="1">
        <v>0</v>
      </c>
      <c r="AB1742" s="1">
        <v>2296909230</v>
      </c>
      <c r="AC1742" s="1">
        <v>1541906412.49335</v>
      </c>
      <c r="AD1742" s="1">
        <v>0</v>
      </c>
      <c r="AE1742" s="1">
        <v>2296909230</v>
      </c>
      <c r="AF1742" s="1">
        <v>1217530143.90924</v>
      </c>
      <c r="AG1742" s="1">
        <v>0</v>
      </c>
      <c r="AH1742" s="1">
        <v>2296909230</v>
      </c>
      <c r="AI1742" s="1">
        <v>1064882488.10496</v>
      </c>
      <c r="AJ1742" s="1">
        <v>0</v>
      </c>
      <c r="AK1742" s="1">
        <v>4645961372.1999998</v>
      </c>
      <c r="AL1742" s="1">
        <v>5338460827.8933496</v>
      </c>
      <c r="AM1742" s="1">
        <v>5065019252.8933496</v>
      </c>
      <c r="AN1742" s="1">
        <v>4740642984.3092499</v>
      </c>
      <c r="AO1742" s="1">
        <v>4587995328.5049601</v>
      </c>
      <c r="AP1742" s="1">
        <v>1314043657.8150001</v>
      </c>
      <c r="AQ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5960005030.0149899</v>
      </c>
      <c r="AW1742" s="1">
        <v>6652504485.7083502</v>
      </c>
      <c r="AX1742" s="1">
        <v>6379062910.7083502</v>
      </c>
      <c r="AY1742" s="1">
        <v>6054686642.1242504</v>
      </c>
      <c r="AZ1742" s="1">
        <v>5902038986.3199596</v>
      </c>
      <c r="BA1742" s="1">
        <v>6652504485.7083502</v>
      </c>
      <c r="BB1742" s="1">
        <v>6379062910.7083502</v>
      </c>
      <c r="BC1742" s="1">
        <v>6054686642.1242504</v>
      </c>
      <c r="BD1742" s="1">
        <v>5902038986.3199596</v>
      </c>
      <c r="BE1742" s="1">
        <v>5338460827.8933496</v>
      </c>
      <c r="BF1742" s="1">
        <v>5065019252.8933496</v>
      </c>
      <c r="BG1742" s="1">
        <v>4740642984.3092499</v>
      </c>
      <c r="BH1742" s="1">
        <v>4587995328.5049601</v>
      </c>
      <c r="BI1742" s="1">
        <v>5338460827.8933496</v>
      </c>
      <c r="BJ1742" s="1">
        <v>5065019252.8933496</v>
      </c>
      <c r="BK1742" s="1">
        <v>4740642984.3092499</v>
      </c>
      <c r="BL1742" s="1">
        <v>4587995328.5049601</v>
      </c>
      <c r="BM1742" s="1" t="s">
        <v>85</v>
      </c>
      <c r="BN1742" s="1" t="s">
        <v>85</v>
      </c>
      <c r="BO1742" s="1" t="s">
        <v>85</v>
      </c>
      <c r="BP1742" t="s">
        <v>85</v>
      </c>
    </row>
    <row r="1743" spans="1:68" x14ac:dyDescent="0.25">
      <c r="A1743">
        <v>2425</v>
      </c>
      <c r="B1743" t="s">
        <v>441</v>
      </c>
      <c r="C1743">
        <v>2018</v>
      </c>
      <c r="D1743" s="2">
        <v>153389</v>
      </c>
      <c r="E1743" s="26">
        <v>158665.79999999999</v>
      </c>
      <c r="F1743" t="s">
        <v>87</v>
      </c>
      <c r="I1743" s="2">
        <v>139</v>
      </c>
      <c r="J1743" s="1">
        <v>7782190915</v>
      </c>
      <c r="K1743" s="1">
        <v>3615722807</v>
      </c>
      <c r="L1743" s="1">
        <v>705977815.29999995</v>
      </c>
      <c r="M1743" s="1">
        <v>1361744136</v>
      </c>
      <c r="N1743" s="1">
        <v>2000291.048</v>
      </c>
      <c r="O1743" s="1">
        <v>278033687.39999998</v>
      </c>
      <c r="P1743" s="1">
        <v>277722559.60000002</v>
      </c>
      <c r="Q1743" s="1">
        <v>76876237</v>
      </c>
      <c r="R1743" s="1">
        <v>12937428</v>
      </c>
      <c r="S1743" s="1">
        <v>642585</v>
      </c>
      <c r="T1743" s="1">
        <v>42.834301099999998</v>
      </c>
      <c r="U1743" s="1">
        <v>2.6419197699999999</v>
      </c>
      <c r="V1743" s="1">
        <v>0</v>
      </c>
      <c r="W1743" s="1">
        <v>22.14</v>
      </c>
      <c r="X1743" s="1">
        <v>1.1299999999999999</v>
      </c>
      <c r="Y1743" s="1">
        <v>2631388295</v>
      </c>
      <c r="Z1743" s="1">
        <v>1600155528.599</v>
      </c>
      <c r="AA1743" s="1">
        <v>0</v>
      </c>
      <c r="AB1743" s="1">
        <v>2351453370</v>
      </c>
      <c r="AC1743" s="1">
        <v>1600155528.599</v>
      </c>
      <c r="AD1743" s="1">
        <v>0</v>
      </c>
      <c r="AE1743" s="1">
        <v>2351453370</v>
      </c>
      <c r="AF1743" s="1">
        <v>1263525188.83549</v>
      </c>
      <c r="AG1743" s="1">
        <v>0</v>
      </c>
      <c r="AH1743" s="1">
        <v>2351453370</v>
      </c>
      <c r="AI1743" s="1">
        <v>1105110911.29972</v>
      </c>
      <c r="AJ1743" s="1">
        <v>0</v>
      </c>
      <c r="AK1743" s="1">
        <v>4599734309.6999998</v>
      </c>
      <c r="AL1743" s="1">
        <v>5215244198.4989996</v>
      </c>
      <c r="AM1743" s="1">
        <v>4935309273.4989996</v>
      </c>
      <c r="AN1743" s="1">
        <v>4598678933.7354898</v>
      </c>
      <c r="AO1743" s="1">
        <v>4440264656.1997204</v>
      </c>
      <c r="AP1743" s="1">
        <v>1363744427.0480001</v>
      </c>
      <c r="AQ1743" s="1">
        <v>0</v>
      </c>
      <c r="AR1743" s="1">
        <v>0</v>
      </c>
      <c r="AS1743" s="1">
        <v>0</v>
      </c>
      <c r="AT1743" s="1">
        <v>0</v>
      </c>
      <c r="AU1743" s="1">
        <v>0</v>
      </c>
      <c r="AV1743" s="1">
        <v>5963478736.7480001</v>
      </c>
      <c r="AW1743" s="1">
        <v>6578988625.5469999</v>
      </c>
      <c r="AX1743" s="1">
        <v>6299053700.5469999</v>
      </c>
      <c r="AY1743" s="1">
        <v>5962423360.7834902</v>
      </c>
      <c r="AZ1743" s="1">
        <v>5804009083.2477198</v>
      </c>
      <c r="BA1743" s="1">
        <v>6578988625.5469999</v>
      </c>
      <c r="BB1743" s="1">
        <v>6299053700.5469999</v>
      </c>
      <c r="BC1743" s="1">
        <v>5962423360.7834902</v>
      </c>
      <c r="BD1743" s="1">
        <v>5804009083.2477198</v>
      </c>
      <c r="BE1743" s="1">
        <v>5215244198.4989996</v>
      </c>
      <c r="BF1743" s="1">
        <v>4935309273.4989996</v>
      </c>
      <c r="BG1743" s="1">
        <v>4598678933.7354898</v>
      </c>
      <c r="BH1743" s="1">
        <v>4440264656.1997204</v>
      </c>
      <c r="BI1743" s="1">
        <v>5215244198.4989996</v>
      </c>
      <c r="BJ1743" s="1">
        <v>4935309273.4989996</v>
      </c>
      <c r="BK1743" s="1">
        <v>4598678933.7354898</v>
      </c>
      <c r="BL1743" s="1">
        <v>4440264656.1997204</v>
      </c>
      <c r="BM1743" s="1" t="s">
        <v>85</v>
      </c>
      <c r="BN1743" s="1" t="s">
        <v>85</v>
      </c>
      <c r="BO1743" s="1" t="s">
        <v>85</v>
      </c>
      <c r="BP1743" t="s">
        <v>85</v>
      </c>
    </row>
    <row r="1744" spans="1:68" x14ac:dyDescent="0.25">
      <c r="A1744">
        <v>2425</v>
      </c>
      <c r="B1744" t="s">
        <v>441</v>
      </c>
      <c r="C1744">
        <v>2019</v>
      </c>
      <c r="D1744" s="2">
        <v>155567</v>
      </c>
      <c r="E1744" s="26">
        <v>158665.79999999999</v>
      </c>
      <c r="F1744" t="s">
        <v>87</v>
      </c>
      <c r="I1744" s="2">
        <v>139</v>
      </c>
      <c r="J1744" s="1">
        <v>7892691745</v>
      </c>
      <c r="K1744" s="1">
        <v>3462871846</v>
      </c>
      <c r="L1744" s="1">
        <v>1089075442</v>
      </c>
      <c r="M1744" s="1">
        <v>1360283939</v>
      </c>
      <c r="N1744" s="1">
        <v>3552498.9479999999</v>
      </c>
      <c r="O1744" s="1">
        <v>278033687.39999998</v>
      </c>
      <c r="P1744" s="1">
        <v>277722559.60000002</v>
      </c>
      <c r="Q1744" s="1">
        <v>76876237</v>
      </c>
      <c r="R1744" s="1">
        <v>12937428</v>
      </c>
      <c r="S1744" s="1">
        <v>642585</v>
      </c>
      <c r="T1744" s="1">
        <v>42.904208910000001</v>
      </c>
      <c r="U1744" s="1">
        <v>5.0628379700000004</v>
      </c>
      <c r="V1744" s="1">
        <v>0</v>
      </c>
      <c r="W1744" s="1">
        <v>22.14</v>
      </c>
      <c r="X1744" s="1">
        <v>1.1299999999999999</v>
      </c>
      <c r="Y1744" s="1">
        <v>2668751885</v>
      </c>
      <c r="Z1744" s="1">
        <v>1506556141.1314001</v>
      </c>
      <c r="AA1744" s="1">
        <v>0</v>
      </c>
      <c r="AB1744" s="1">
        <v>2384842110</v>
      </c>
      <c r="AC1744" s="1">
        <v>1506556141.1314001</v>
      </c>
      <c r="AD1744" s="1">
        <v>0</v>
      </c>
      <c r="AE1744" s="1">
        <v>2384842110</v>
      </c>
      <c r="AF1744" s="1">
        <v>1189616633.3162501</v>
      </c>
      <c r="AG1744" s="1">
        <v>0</v>
      </c>
      <c r="AH1744" s="1">
        <v>2384842110</v>
      </c>
      <c r="AI1744" s="1">
        <v>1040468629.63853</v>
      </c>
      <c r="AJ1744" s="1">
        <v>0</v>
      </c>
      <c r="AK1744" s="1">
        <v>4829980975.3999996</v>
      </c>
      <c r="AL1744" s="1">
        <v>5542106027.7313995</v>
      </c>
      <c r="AM1744" s="1">
        <v>5258196252.7313995</v>
      </c>
      <c r="AN1744" s="1">
        <v>4941256744.9162502</v>
      </c>
      <c r="AO1744" s="1">
        <v>4792108741.2385302</v>
      </c>
      <c r="AP1744" s="1">
        <v>1363836437.948</v>
      </c>
      <c r="AQ1744" s="1">
        <v>0</v>
      </c>
      <c r="AR1744" s="1">
        <v>0</v>
      </c>
      <c r="AS1744" s="1">
        <v>0</v>
      </c>
      <c r="AT1744" s="1">
        <v>0</v>
      </c>
      <c r="AU1744" s="1">
        <v>0</v>
      </c>
      <c r="AV1744" s="1">
        <v>6193817413.3479996</v>
      </c>
      <c r="AW1744" s="1">
        <v>6905942465.6794004</v>
      </c>
      <c r="AX1744" s="1">
        <v>6622032690.6794004</v>
      </c>
      <c r="AY1744" s="1">
        <v>6305093182.8642502</v>
      </c>
      <c r="AZ1744" s="1">
        <v>6155945179.1865301</v>
      </c>
      <c r="BA1744" s="1">
        <v>6905942465.6794004</v>
      </c>
      <c r="BB1744" s="1">
        <v>6622032690.6794004</v>
      </c>
      <c r="BC1744" s="1">
        <v>6305093182.8642502</v>
      </c>
      <c r="BD1744" s="1">
        <v>6155945179.1865301</v>
      </c>
      <c r="BE1744" s="1">
        <v>5542106027.7313995</v>
      </c>
      <c r="BF1744" s="1">
        <v>5258196252.7313995</v>
      </c>
      <c r="BG1744" s="1">
        <v>4941256744.9162502</v>
      </c>
      <c r="BH1744" s="1">
        <v>4792108741.2385302</v>
      </c>
      <c r="BI1744" s="1">
        <v>5542106027.7313995</v>
      </c>
      <c r="BJ1744" s="1">
        <v>5258196252.7313995</v>
      </c>
      <c r="BK1744" s="1">
        <v>4941256744.9162502</v>
      </c>
      <c r="BL1744" s="1">
        <v>4792108741.2385302</v>
      </c>
      <c r="BM1744" s="1" t="s">
        <v>85</v>
      </c>
      <c r="BN1744" s="1" t="s">
        <v>85</v>
      </c>
      <c r="BO1744" s="1" t="s">
        <v>85</v>
      </c>
      <c r="BP1744" t="s">
        <v>85</v>
      </c>
    </row>
    <row r="1745" spans="1:68" x14ac:dyDescent="0.25">
      <c r="A1745">
        <v>2425</v>
      </c>
      <c r="B1745" t="s">
        <v>441</v>
      </c>
      <c r="C1745">
        <v>2020</v>
      </c>
      <c r="D1745" s="2">
        <v>156503</v>
      </c>
      <c r="E1745" s="26">
        <v>158665.79999999999</v>
      </c>
      <c r="F1745" t="s">
        <v>87</v>
      </c>
      <c r="I1745" s="2">
        <v>139</v>
      </c>
      <c r="J1745" s="1">
        <v>7940179705</v>
      </c>
      <c r="K1745" s="1">
        <v>3877319584</v>
      </c>
      <c r="L1745" s="1">
        <v>1132127331</v>
      </c>
      <c r="M1745" s="1">
        <v>1170796383</v>
      </c>
      <c r="N1745" s="1">
        <v>0</v>
      </c>
      <c r="O1745" s="1">
        <v>278033687.39999998</v>
      </c>
      <c r="P1745" s="1">
        <v>277722559.60000002</v>
      </c>
      <c r="Q1745" s="1">
        <v>76876237</v>
      </c>
      <c r="R1745" s="1">
        <v>12937428</v>
      </c>
      <c r="S1745" s="1">
        <v>642585</v>
      </c>
      <c r="T1745" s="1">
        <v>43.88038315</v>
      </c>
      <c r="U1745" s="1">
        <v>1.3321915230000001</v>
      </c>
      <c r="V1745" s="1">
        <v>0</v>
      </c>
      <c r="W1745" s="1">
        <v>22.14</v>
      </c>
      <c r="X1745" s="1">
        <v>1.1299999999999999</v>
      </c>
      <c r="Y1745" s="1">
        <v>2684808965</v>
      </c>
      <c r="Z1745" s="1">
        <v>1693946011.9277799</v>
      </c>
      <c r="AA1745" s="1">
        <v>0</v>
      </c>
      <c r="AB1745" s="1">
        <v>2399190990</v>
      </c>
      <c r="AC1745" s="1">
        <v>1693946011.9277799</v>
      </c>
      <c r="AD1745" s="1">
        <v>0</v>
      </c>
      <c r="AE1745" s="1">
        <v>2399190990</v>
      </c>
      <c r="AF1745" s="1">
        <v>1337584638.7082901</v>
      </c>
      <c r="AG1745" s="1">
        <v>0</v>
      </c>
      <c r="AH1745" s="1">
        <v>2399190990</v>
      </c>
      <c r="AI1745" s="1">
        <v>1169885168.9579401</v>
      </c>
      <c r="AJ1745" s="1">
        <v>0</v>
      </c>
      <c r="AK1745" s="1">
        <v>5287480602.3999996</v>
      </c>
      <c r="AL1745" s="1">
        <v>5788604867.5277796</v>
      </c>
      <c r="AM1745" s="1">
        <v>5502986892.5277796</v>
      </c>
      <c r="AN1745" s="1">
        <v>5146625519.3082895</v>
      </c>
      <c r="AO1745" s="1">
        <v>4978926049.5579395</v>
      </c>
      <c r="AP1745" s="1">
        <v>1170796383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6458276985.3999996</v>
      </c>
      <c r="AW1745" s="1">
        <v>6959401250.5277796</v>
      </c>
      <c r="AX1745" s="1">
        <v>6673783275.5277796</v>
      </c>
      <c r="AY1745" s="1">
        <v>6317421902.3082895</v>
      </c>
      <c r="AZ1745" s="1">
        <v>6149722432.5579395</v>
      </c>
      <c r="BA1745" s="1">
        <v>6959401250.5277796</v>
      </c>
      <c r="BB1745" s="1">
        <v>6673783275.5277796</v>
      </c>
      <c r="BC1745" s="1">
        <v>6317421902.3082895</v>
      </c>
      <c r="BD1745" s="1">
        <v>6149722432.5579395</v>
      </c>
      <c r="BE1745" s="1">
        <v>5788604867.5277796</v>
      </c>
      <c r="BF1745" s="1">
        <v>5502986892.5277796</v>
      </c>
      <c r="BG1745" s="1">
        <v>5146625519.3082895</v>
      </c>
      <c r="BH1745" s="1">
        <v>4978926049.5579395</v>
      </c>
      <c r="BI1745" s="1">
        <v>5788604867.5277796</v>
      </c>
      <c r="BJ1745" s="1">
        <v>5502986892.5277796</v>
      </c>
      <c r="BK1745" s="1">
        <v>5146625519.3082895</v>
      </c>
      <c r="BL1745" s="1">
        <v>4978926049.5579395</v>
      </c>
      <c r="BM1745" s="1" t="s">
        <v>85</v>
      </c>
      <c r="BN1745" s="1" t="s">
        <v>85</v>
      </c>
      <c r="BO1745" s="1" t="s">
        <v>85</v>
      </c>
      <c r="BP1745" t="s">
        <v>85</v>
      </c>
    </row>
    <row r="1746" spans="1:68" x14ac:dyDescent="0.25">
      <c r="A1746">
        <v>2425</v>
      </c>
      <c r="B1746" t="s">
        <v>441</v>
      </c>
      <c r="C1746">
        <v>2021</v>
      </c>
      <c r="D1746" s="2">
        <v>156503</v>
      </c>
      <c r="E1746" s="26">
        <v>158665.79999999999</v>
      </c>
      <c r="F1746" t="s">
        <v>87</v>
      </c>
      <c r="I1746" s="2">
        <v>139</v>
      </c>
      <c r="J1746" s="1">
        <v>7940179705</v>
      </c>
      <c r="K1746" s="1">
        <v>3570753294</v>
      </c>
      <c r="L1746" s="1">
        <v>1086048158</v>
      </c>
      <c r="M1746" s="1">
        <v>1168773171</v>
      </c>
      <c r="N1746" s="1">
        <v>2617882.7790000001</v>
      </c>
      <c r="O1746" s="1">
        <v>278033687.39999998</v>
      </c>
      <c r="P1746" s="1">
        <v>277722559.60000002</v>
      </c>
      <c r="Q1746" s="1">
        <v>76876237</v>
      </c>
      <c r="R1746" s="1">
        <v>12937428</v>
      </c>
      <c r="S1746" s="1">
        <v>642585</v>
      </c>
      <c r="T1746" s="1">
        <v>43.091335129999997</v>
      </c>
      <c r="U1746" s="1">
        <v>3.5832948569999998</v>
      </c>
      <c r="V1746" s="1">
        <v>0</v>
      </c>
      <c r="W1746" s="1">
        <v>22.14</v>
      </c>
      <c r="X1746" s="1">
        <v>1.1299999999999999</v>
      </c>
      <c r="Y1746" s="1">
        <v>2684808965</v>
      </c>
      <c r="Z1746" s="1">
        <v>1572910262.4672201</v>
      </c>
      <c r="AA1746" s="1">
        <v>0</v>
      </c>
      <c r="AB1746" s="1">
        <v>2399190990</v>
      </c>
      <c r="AC1746" s="1">
        <v>1572910262.4672201</v>
      </c>
      <c r="AD1746" s="1">
        <v>0</v>
      </c>
      <c r="AE1746" s="1">
        <v>2399190990</v>
      </c>
      <c r="AF1746" s="1">
        <v>1242011605.05019</v>
      </c>
      <c r="AG1746" s="1">
        <v>0</v>
      </c>
      <c r="AH1746" s="1">
        <v>2399190990</v>
      </c>
      <c r="AI1746" s="1">
        <v>1086294589.79511</v>
      </c>
      <c r="AJ1746" s="1">
        <v>0</v>
      </c>
      <c r="AK1746" s="1">
        <v>4934835139.3999996</v>
      </c>
      <c r="AL1746" s="1">
        <v>5621489945.0672197</v>
      </c>
      <c r="AM1746" s="1">
        <v>5335871970.0672197</v>
      </c>
      <c r="AN1746" s="1">
        <v>5004973312.6501904</v>
      </c>
      <c r="AO1746" s="1">
        <v>4849256297.3951101</v>
      </c>
      <c r="AP1746" s="1">
        <v>1171391053.779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6106226193.1789999</v>
      </c>
      <c r="AW1746" s="1">
        <v>6792880998.8462296</v>
      </c>
      <c r="AX1746" s="1">
        <v>6507263023.8462296</v>
      </c>
      <c r="AY1746" s="1">
        <v>6176364366.4291897</v>
      </c>
      <c r="AZ1746" s="1">
        <v>6020647351.1741104</v>
      </c>
      <c r="BA1746" s="1">
        <v>6792880998.8462296</v>
      </c>
      <c r="BB1746" s="1">
        <v>6507263023.8462296</v>
      </c>
      <c r="BC1746" s="1">
        <v>6176364366.4291897</v>
      </c>
      <c r="BD1746" s="1">
        <v>6020647351.1741104</v>
      </c>
      <c r="BE1746" s="1">
        <v>5621489945.0672197</v>
      </c>
      <c r="BF1746" s="1">
        <v>5335871970.0672197</v>
      </c>
      <c r="BG1746" s="1">
        <v>5004973312.6501904</v>
      </c>
      <c r="BH1746" s="1">
        <v>4849256297.3951101</v>
      </c>
      <c r="BI1746" s="1">
        <v>5621489945.0672197</v>
      </c>
      <c r="BJ1746" s="1">
        <v>5335871970.0672197</v>
      </c>
      <c r="BK1746" s="1">
        <v>5004973312.6501904</v>
      </c>
      <c r="BL1746" s="1">
        <v>4849256297.3951101</v>
      </c>
      <c r="BM1746" s="1" t="s">
        <v>85</v>
      </c>
      <c r="BN1746" s="1" t="s">
        <v>85</v>
      </c>
      <c r="BO1746" s="1" t="s">
        <v>85</v>
      </c>
      <c r="BP1746" t="s">
        <v>85</v>
      </c>
    </row>
    <row r="1747" spans="1:68" x14ac:dyDescent="0.25">
      <c r="A1747">
        <v>2432</v>
      </c>
      <c r="B1747" t="s">
        <v>442</v>
      </c>
      <c r="C1747">
        <v>2017</v>
      </c>
      <c r="D1747" s="2">
        <v>9439</v>
      </c>
      <c r="E1747" s="26">
        <v>53135.89</v>
      </c>
      <c r="F1747" t="s">
        <v>331</v>
      </c>
      <c r="I1747" s="2">
        <v>262</v>
      </c>
      <c r="J1747" s="1">
        <v>902651570</v>
      </c>
      <c r="K1747" s="1">
        <v>446690000</v>
      </c>
      <c r="L1747" s="1">
        <v>0</v>
      </c>
      <c r="M1747" s="1">
        <v>183710000</v>
      </c>
      <c r="N1747" s="1">
        <v>0</v>
      </c>
      <c r="O1747" s="1">
        <v>79937828.049999997</v>
      </c>
      <c r="P1747" s="1">
        <v>29836663.460000001</v>
      </c>
      <c r="Q1747" s="1">
        <v>7715038</v>
      </c>
      <c r="R1747" s="1">
        <v>9175532</v>
      </c>
      <c r="S1747" s="1">
        <v>1910</v>
      </c>
      <c r="T1747" s="1">
        <v>48.496621939999997</v>
      </c>
      <c r="U1747" s="1">
        <v>6.7931678739999999</v>
      </c>
      <c r="V1747" s="1">
        <v>55495</v>
      </c>
      <c r="W1747" s="1">
        <v>25.2</v>
      </c>
      <c r="X1747" s="1">
        <v>1.06</v>
      </c>
      <c r="Y1747" s="1">
        <v>161926045</v>
      </c>
      <c r="Z1747" s="1">
        <v>197593293.35160199</v>
      </c>
      <c r="AA1747" s="1">
        <v>867053.88</v>
      </c>
      <c r="AB1747" s="1">
        <v>144699870</v>
      </c>
      <c r="AC1747" s="1">
        <v>197593293.35160199</v>
      </c>
      <c r="AD1747" s="1">
        <v>867053.88</v>
      </c>
      <c r="AE1747" s="1">
        <v>144699870</v>
      </c>
      <c r="AF1747" s="1">
        <v>155615212.875826</v>
      </c>
      <c r="AG1747" s="1">
        <v>867053.88</v>
      </c>
      <c r="AH1747" s="1">
        <v>144699870</v>
      </c>
      <c r="AI1747" s="1">
        <v>135860822.063696</v>
      </c>
      <c r="AJ1747" s="1">
        <v>867053.88</v>
      </c>
      <c r="AK1747" s="1">
        <v>526627828.05000001</v>
      </c>
      <c r="AL1747" s="1">
        <v>390223055.69160199</v>
      </c>
      <c r="AM1747" s="1">
        <v>372996880.69160199</v>
      </c>
      <c r="AN1747" s="1">
        <v>331018800.21582597</v>
      </c>
      <c r="AO1747" s="1">
        <v>311264409.403696</v>
      </c>
      <c r="AP1747" s="1">
        <v>183710000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710337828.04999995</v>
      </c>
      <c r="AW1747" s="1">
        <v>573933055.69160199</v>
      </c>
      <c r="AX1747" s="1">
        <v>556706880.69160199</v>
      </c>
      <c r="AY1747" s="1">
        <v>514728800.21582597</v>
      </c>
      <c r="AZ1747" s="1">
        <v>494974409.403696</v>
      </c>
      <c r="BA1747" s="1">
        <v>573933055.69160199</v>
      </c>
      <c r="BB1747" s="1">
        <v>556706880.69160199</v>
      </c>
      <c r="BC1747" s="1">
        <v>514728800.21582597</v>
      </c>
      <c r="BD1747" s="1">
        <v>494974409.403696</v>
      </c>
      <c r="BE1747" s="1">
        <v>390223055.69160199</v>
      </c>
      <c r="BF1747" s="1">
        <v>372996880.69160199</v>
      </c>
      <c r="BG1747" s="1">
        <v>331018800.21582597</v>
      </c>
      <c r="BH1747" s="1">
        <v>311264409.403696</v>
      </c>
      <c r="BI1747" s="1">
        <v>390223055.69160199</v>
      </c>
      <c r="BJ1747" s="1">
        <v>372996880.69160199</v>
      </c>
      <c r="BK1747" s="1">
        <v>331018800.21582597</v>
      </c>
      <c r="BL1747" s="1">
        <v>311264409.403696</v>
      </c>
      <c r="BM1747" s="1" t="s">
        <v>85</v>
      </c>
      <c r="BN1747" s="1" t="s">
        <v>85</v>
      </c>
      <c r="BO1747" s="1" t="s">
        <v>85</v>
      </c>
      <c r="BP1747" t="s">
        <v>85</v>
      </c>
    </row>
    <row r="1748" spans="1:68" x14ac:dyDescent="0.25">
      <c r="A1748">
        <v>2432</v>
      </c>
      <c r="B1748" t="s">
        <v>442</v>
      </c>
      <c r="C1748">
        <v>2018</v>
      </c>
      <c r="D1748" s="2">
        <v>8492</v>
      </c>
      <c r="E1748" s="26">
        <v>53135.89</v>
      </c>
      <c r="F1748" t="s">
        <v>331</v>
      </c>
      <c r="I1748" s="2">
        <v>262</v>
      </c>
      <c r="J1748" s="1">
        <v>812089960</v>
      </c>
      <c r="K1748" s="1">
        <v>436030000</v>
      </c>
      <c r="L1748" s="1">
        <v>0</v>
      </c>
      <c r="M1748" s="1">
        <v>179380000</v>
      </c>
      <c r="N1748" s="1">
        <v>0</v>
      </c>
      <c r="O1748" s="1">
        <v>79937828.049999997</v>
      </c>
      <c r="P1748" s="1">
        <v>29836663.460000001</v>
      </c>
      <c r="Q1748" s="1">
        <v>7715038</v>
      </c>
      <c r="R1748" s="1">
        <v>9175532</v>
      </c>
      <c r="S1748" s="1">
        <v>1910</v>
      </c>
      <c r="T1748" s="1">
        <v>48.4608633</v>
      </c>
      <c r="U1748" s="1">
        <v>4.3195409329999999</v>
      </c>
      <c r="V1748" s="1">
        <v>55495</v>
      </c>
      <c r="W1748" s="1">
        <v>25.2</v>
      </c>
      <c r="X1748" s="1">
        <v>1.06</v>
      </c>
      <c r="Y1748" s="1">
        <v>145680260</v>
      </c>
      <c r="Z1748" s="1">
        <v>209144049.44939899</v>
      </c>
      <c r="AA1748" s="1">
        <v>867053.88</v>
      </c>
      <c r="AB1748" s="1">
        <v>130182360</v>
      </c>
      <c r="AC1748" s="1">
        <v>209144049.44939899</v>
      </c>
      <c r="AD1748" s="1">
        <v>867053.88</v>
      </c>
      <c r="AE1748" s="1">
        <v>130182360</v>
      </c>
      <c r="AF1748" s="1">
        <v>164712046.77411601</v>
      </c>
      <c r="AG1748" s="1">
        <v>867053.88</v>
      </c>
      <c r="AH1748" s="1">
        <v>130182360</v>
      </c>
      <c r="AI1748" s="1">
        <v>143802869.04457</v>
      </c>
      <c r="AJ1748" s="1">
        <v>867053.88</v>
      </c>
      <c r="AK1748" s="1">
        <v>515967828.05000001</v>
      </c>
      <c r="AL1748" s="1">
        <v>385528026.78939903</v>
      </c>
      <c r="AM1748" s="1">
        <v>370030126.78939903</v>
      </c>
      <c r="AN1748" s="1">
        <v>325598124.11411601</v>
      </c>
      <c r="AO1748" s="1">
        <v>304688946.38457</v>
      </c>
      <c r="AP1748" s="1">
        <v>179380000</v>
      </c>
      <c r="AQ1748" s="1">
        <v>0</v>
      </c>
      <c r="AR1748" s="1">
        <v>0</v>
      </c>
      <c r="AS1748" s="1">
        <v>0</v>
      </c>
      <c r="AT1748" s="1">
        <v>0</v>
      </c>
      <c r="AU1748" s="1">
        <v>0</v>
      </c>
      <c r="AV1748" s="1">
        <v>695347828.04999995</v>
      </c>
      <c r="AW1748" s="1">
        <v>564908026.78939903</v>
      </c>
      <c r="AX1748" s="1">
        <v>549410126.78939903</v>
      </c>
      <c r="AY1748" s="1">
        <v>504978124.11411601</v>
      </c>
      <c r="AZ1748" s="1">
        <v>484068946.38457</v>
      </c>
      <c r="BA1748" s="1">
        <v>564908026.78939903</v>
      </c>
      <c r="BB1748" s="1">
        <v>549410126.78939903</v>
      </c>
      <c r="BC1748" s="1">
        <v>504978124.11411601</v>
      </c>
      <c r="BD1748" s="1">
        <v>484068946.38457</v>
      </c>
      <c r="BE1748" s="1">
        <v>385528026.78939903</v>
      </c>
      <c r="BF1748" s="1">
        <v>370030126.78939903</v>
      </c>
      <c r="BG1748" s="1">
        <v>325598124.11411601</v>
      </c>
      <c r="BH1748" s="1">
        <v>304688946.38457</v>
      </c>
      <c r="BI1748" s="1">
        <v>385528026.78939903</v>
      </c>
      <c r="BJ1748" s="1">
        <v>370030126.78939903</v>
      </c>
      <c r="BK1748" s="1">
        <v>325598124.11411601</v>
      </c>
      <c r="BL1748" s="1">
        <v>304688946.38457</v>
      </c>
      <c r="BM1748" s="1" t="s">
        <v>85</v>
      </c>
      <c r="BN1748" s="1" t="s">
        <v>85</v>
      </c>
      <c r="BO1748" s="1" t="s">
        <v>85</v>
      </c>
      <c r="BP1748" t="s">
        <v>85</v>
      </c>
    </row>
    <row r="1749" spans="1:68" x14ac:dyDescent="0.25">
      <c r="A1749">
        <v>2432</v>
      </c>
      <c r="B1749" t="s">
        <v>442</v>
      </c>
      <c r="C1749">
        <v>2019</v>
      </c>
      <c r="D1749" s="2">
        <v>8492</v>
      </c>
      <c r="E1749" s="26">
        <v>53135.89</v>
      </c>
      <c r="F1749" t="s">
        <v>331</v>
      </c>
      <c r="I1749" s="2">
        <v>262</v>
      </c>
      <c r="J1749" s="1">
        <v>812089960</v>
      </c>
      <c r="K1749" s="1">
        <v>445690000</v>
      </c>
      <c r="L1749" s="1">
        <v>0</v>
      </c>
      <c r="M1749" s="1">
        <v>175420000</v>
      </c>
      <c r="N1749" s="1">
        <v>0</v>
      </c>
      <c r="O1749" s="1">
        <v>79937828.049999997</v>
      </c>
      <c r="P1749" s="1">
        <v>29836663.460000001</v>
      </c>
      <c r="Q1749" s="1">
        <v>7715038</v>
      </c>
      <c r="R1749" s="1">
        <v>9175532</v>
      </c>
      <c r="S1749" s="1">
        <v>1910</v>
      </c>
      <c r="T1749" s="1">
        <v>46.395393409999997</v>
      </c>
      <c r="U1749" s="1">
        <v>6.3835572579999997</v>
      </c>
      <c r="V1749" s="1">
        <v>55495</v>
      </c>
      <c r="W1749" s="1">
        <v>25.2</v>
      </c>
      <c r="X1749" s="1">
        <v>1.06</v>
      </c>
      <c r="Y1749" s="1">
        <v>145680260</v>
      </c>
      <c r="Z1749" s="1">
        <v>189578313.24489799</v>
      </c>
      <c r="AA1749" s="1">
        <v>867053.88</v>
      </c>
      <c r="AB1749" s="1">
        <v>130182360</v>
      </c>
      <c r="AC1749" s="1">
        <v>189578313.24489799</v>
      </c>
      <c r="AD1749" s="1">
        <v>867053.88</v>
      </c>
      <c r="AE1749" s="1">
        <v>130182360</v>
      </c>
      <c r="AF1749" s="1">
        <v>149302990.358836</v>
      </c>
      <c r="AG1749" s="1">
        <v>867053.88</v>
      </c>
      <c r="AH1749" s="1">
        <v>130182360</v>
      </c>
      <c r="AI1749" s="1">
        <v>130349897.235983</v>
      </c>
      <c r="AJ1749" s="1">
        <v>867053.88</v>
      </c>
      <c r="AK1749" s="1">
        <v>525627828.05000001</v>
      </c>
      <c r="AL1749" s="1">
        <v>365962290.58489799</v>
      </c>
      <c r="AM1749" s="1">
        <v>350464390.58489799</v>
      </c>
      <c r="AN1749" s="1">
        <v>310189067.69883603</v>
      </c>
      <c r="AO1749" s="1">
        <v>291235974.57598299</v>
      </c>
      <c r="AP1749" s="1">
        <v>175420000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701047828.04999995</v>
      </c>
      <c r="AW1749" s="1">
        <v>541382290.58489799</v>
      </c>
      <c r="AX1749" s="1">
        <v>525884390.58489799</v>
      </c>
      <c r="AY1749" s="1">
        <v>485609067.69883603</v>
      </c>
      <c r="AZ1749" s="1">
        <v>466655974.57598299</v>
      </c>
      <c r="BA1749" s="1">
        <v>541382290.58489799</v>
      </c>
      <c r="BB1749" s="1">
        <v>525884390.58489799</v>
      </c>
      <c r="BC1749" s="1">
        <v>485609067.69883603</v>
      </c>
      <c r="BD1749" s="1">
        <v>466655974.57598299</v>
      </c>
      <c r="BE1749" s="1">
        <v>365962290.58489799</v>
      </c>
      <c r="BF1749" s="1">
        <v>350464390.58489799</v>
      </c>
      <c r="BG1749" s="1">
        <v>310189067.69883603</v>
      </c>
      <c r="BH1749" s="1">
        <v>291235974.57598299</v>
      </c>
      <c r="BI1749" s="1">
        <v>365962290.58489799</v>
      </c>
      <c r="BJ1749" s="1">
        <v>350464390.58489799</v>
      </c>
      <c r="BK1749" s="1">
        <v>310189067.69883603</v>
      </c>
      <c r="BL1749" s="1">
        <v>291235974.57598299</v>
      </c>
      <c r="BM1749" s="1" t="s">
        <v>85</v>
      </c>
      <c r="BN1749" s="1" t="s">
        <v>85</v>
      </c>
      <c r="BO1749" s="1" t="s">
        <v>85</v>
      </c>
      <c r="BP1749" t="s">
        <v>85</v>
      </c>
    </row>
    <row r="1750" spans="1:68" x14ac:dyDescent="0.25">
      <c r="A1750">
        <v>2432</v>
      </c>
      <c r="B1750" t="s">
        <v>442</v>
      </c>
      <c r="C1750">
        <v>2020</v>
      </c>
      <c r="D1750" s="2">
        <v>7911</v>
      </c>
      <c r="E1750" s="26">
        <v>53135.89</v>
      </c>
      <c r="F1750" t="s">
        <v>331</v>
      </c>
      <c r="I1750" s="2">
        <v>262</v>
      </c>
      <c r="J1750" s="1">
        <v>756528930</v>
      </c>
      <c r="K1750" s="1">
        <v>475180000</v>
      </c>
      <c r="L1750" s="1">
        <v>0</v>
      </c>
      <c r="M1750" s="1">
        <v>178540000</v>
      </c>
      <c r="N1750" s="1">
        <v>0</v>
      </c>
      <c r="O1750" s="1">
        <v>79937828.049999997</v>
      </c>
      <c r="P1750" s="1">
        <v>29836663.460000001</v>
      </c>
      <c r="Q1750" s="1">
        <v>7715038</v>
      </c>
      <c r="R1750" s="1">
        <v>9175532</v>
      </c>
      <c r="S1750" s="1">
        <v>1910</v>
      </c>
      <c r="T1750" s="1">
        <v>50.639316049999998</v>
      </c>
      <c r="U1750" s="1">
        <v>2.4818647540000001</v>
      </c>
      <c r="V1750" s="1">
        <v>55495</v>
      </c>
      <c r="W1750" s="1">
        <v>25.2</v>
      </c>
      <c r="X1750" s="1">
        <v>1.06</v>
      </c>
      <c r="Y1750" s="1">
        <v>135713205</v>
      </c>
      <c r="Z1750" s="1">
        <v>228172692.50495699</v>
      </c>
      <c r="AA1750" s="1">
        <v>867053.88</v>
      </c>
      <c r="AB1750" s="1">
        <v>121275630</v>
      </c>
      <c r="AC1750" s="1">
        <v>228172692.50495699</v>
      </c>
      <c r="AD1750" s="1">
        <v>867053.88</v>
      </c>
      <c r="AE1750" s="1">
        <v>121275630</v>
      </c>
      <c r="AF1750" s="1">
        <v>179698113.809091</v>
      </c>
      <c r="AG1750" s="1">
        <v>867053.88</v>
      </c>
      <c r="AH1750" s="1">
        <v>121275630</v>
      </c>
      <c r="AI1750" s="1">
        <v>156886547.363978</v>
      </c>
      <c r="AJ1750" s="1">
        <v>867053.88</v>
      </c>
      <c r="AK1750" s="1">
        <v>555117828.04999995</v>
      </c>
      <c r="AL1750" s="1">
        <v>394589614.84495699</v>
      </c>
      <c r="AM1750" s="1">
        <v>380152039.84495699</v>
      </c>
      <c r="AN1750" s="1">
        <v>331677461.14909101</v>
      </c>
      <c r="AO1750" s="1">
        <v>308865894.703978</v>
      </c>
      <c r="AP1750" s="1">
        <v>178540000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733657828.04999995</v>
      </c>
      <c r="AW1750" s="1">
        <v>573129614.84495699</v>
      </c>
      <c r="AX1750" s="1">
        <v>558692039.84495699</v>
      </c>
      <c r="AY1750" s="1">
        <v>510217461.14909101</v>
      </c>
      <c r="AZ1750" s="1">
        <v>487405894.703978</v>
      </c>
      <c r="BA1750" s="1">
        <v>573129614.84495699</v>
      </c>
      <c r="BB1750" s="1">
        <v>558692039.84495699</v>
      </c>
      <c r="BC1750" s="1">
        <v>510217461.14909101</v>
      </c>
      <c r="BD1750" s="1">
        <v>487405894.703978</v>
      </c>
      <c r="BE1750" s="1">
        <v>394589614.84495699</v>
      </c>
      <c r="BF1750" s="1">
        <v>380152039.84495699</v>
      </c>
      <c r="BG1750" s="1">
        <v>331677461.14909101</v>
      </c>
      <c r="BH1750" s="1">
        <v>308865894.703978</v>
      </c>
      <c r="BI1750" s="1">
        <v>394589614.84495699</v>
      </c>
      <c r="BJ1750" s="1">
        <v>380152039.84495699</v>
      </c>
      <c r="BK1750" s="1">
        <v>331677461.14909101</v>
      </c>
      <c r="BL1750" s="1">
        <v>308865894.703978</v>
      </c>
      <c r="BM1750" s="1" t="s">
        <v>85</v>
      </c>
      <c r="BN1750" s="1" t="s">
        <v>85</v>
      </c>
      <c r="BO1750" s="1" t="s">
        <v>85</v>
      </c>
      <c r="BP1750" t="s">
        <v>85</v>
      </c>
    </row>
    <row r="1751" spans="1:68" x14ac:dyDescent="0.25">
      <c r="A1751">
        <v>2432</v>
      </c>
      <c r="B1751" t="s">
        <v>442</v>
      </c>
      <c r="C1751">
        <v>2021</v>
      </c>
      <c r="D1751" s="2">
        <v>7911</v>
      </c>
      <c r="E1751" s="26">
        <v>53135.89</v>
      </c>
      <c r="F1751" t="s">
        <v>331</v>
      </c>
      <c r="I1751" s="2">
        <v>262</v>
      </c>
      <c r="J1751" s="1">
        <v>756528930</v>
      </c>
      <c r="K1751" s="1">
        <v>509970000</v>
      </c>
      <c r="L1751" s="1">
        <v>0</v>
      </c>
      <c r="M1751" s="1">
        <v>193510000</v>
      </c>
      <c r="N1751" s="1">
        <v>7160000</v>
      </c>
      <c r="O1751" s="1">
        <v>79937828.049999997</v>
      </c>
      <c r="P1751" s="1">
        <v>29836663.460000001</v>
      </c>
      <c r="Q1751" s="1">
        <v>7715038</v>
      </c>
      <c r="R1751" s="1">
        <v>9175532</v>
      </c>
      <c r="S1751" s="1">
        <v>1910</v>
      </c>
      <c r="T1751" s="1">
        <v>48.655819889999997</v>
      </c>
      <c r="U1751" s="1">
        <v>5.322251252</v>
      </c>
      <c r="V1751" s="1">
        <v>55495</v>
      </c>
      <c r="W1751" s="1">
        <v>25.2</v>
      </c>
      <c r="X1751" s="1">
        <v>1.06</v>
      </c>
      <c r="Y1751" s="1">
        <v>135713205</v>
      </c>
      <c r="Z1751" s="1">
        <v>205316867.19064501</v>
      </c>
      <c r="AA1751" s="1">
        <v>867053.88</v>
      </c>
      <c r="AB1751" s="1">
        <v>121275630</v>
      </c>
      <c r="AC1751" s="1">
        <v>205316867.19064501</v>
      </c>
      <c r="AD1751" s="1">
        <v>867053.88</v>
      </c>
      <c r="AE1751" s="1">
        <v>121275630</v>
      </c>
      <c r="AF1751" s="1">
        <v>161697937.48017901</v>
      </c>
      <c r="AG1751" s="1">
        <v>867053.88</v>
      </c>
      <c r="AH1751" s="1">
        <v>121275630</v>
      </c>
      <c r="AI1751" s="1">
        <v>141171382.32231301</v>
      </c>
      <c r="AJ1751" s="1">
        <v>867053.88</v>
      </c>
      <c r="AK1751" s="1">
        <v>589907828.04999995</v>
      </c>
      <c r="AL1751" s="1">
        <v>371733789.53064501</v>
      </c>
      <c r="AM1751" s="1">
        <v>357296214.53064501</v>
      </c>
      <c r="AN1751" s="1">
        <v>313677284.82017899</v>
      </c>
      <c r="AO1751" s="1">
        <v>293150729.66231298</v>
      </c>
      <c r="AP1751" s="1">
        <v>200670000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790577828.04999995</v>
      </c>
      <c r="AW1751" s="1">
        <v>572403789.53064501</v>
      </c>
      <c r="AX1751" s="1">
        <v>557966214.53064501</v>
      </c>
      <c r="AY1751" s="1">
        <v>514347284.82017899</v>
      </c>
      <c r="AZ1751" s="1">
        <v>493820729.66231298</v>
      </c>
      <c r="BA1751" s="1">
        <v>572403789.53064501</v>
      </c>
      <c r="BB1751" s="1">
        <v>557966214.53064501</v>
      </c>
      <c r="BC1751" s="1">
        <v>514347284.82017899</v>
      </c>
      <c r="BD1751" s="1">
        <v>493820729.66231298</v>
      </c>
      <c r="BE1751" s="1">
        <v>371733789.53064501</v>
      </c>
      <c r="BF1751" s="1">
        <v>357296214.53064501</v>
      </c>
      <c r="BG1751" s="1">
        <v>313677284.82017899</v>
      </c>
      <c r="BH1751" s="1">
        <v>293150729.66231298</v>
      </c>
      <c r="BI1751" s="1">
        <v>371733789.53064501</v>
      </c>
      <c r="BJ1751" s="1">
        <v>357296214.53064501</v>
      </c>
      <c r="BK1751" s="1">
        <v>313677284.82017899</v>
      </c>
      <c r="BL1751" s="1">
        <v>293150729.66231298</v>
      </c>
      <c r="BM1751" s="1" t="s">
        <v>85</v>
      </c>
      <c r="BN1751" s="1" t="s">
        <v>85</v>
      </c>
      <c r="BO1751" s="1" t="s">
        <v>85</v>
      </c>
      <c r="BP1751" t="s">
        <v>85</v>
      </c>
    </row>
    <row r="1752" spans="1:68" x14ac:dyDescent="0.25">
      <c r="A1752">
        <v>2437</v>
      </c>
      <c r="B1752" t="s">
        <v>443</v>
      </c>
      <c r="C1752">
        <v>2017</v>
      </c>
      <c r="D1752" s="2">
        <v>188886</v>
      </c>
      <c r="E1752" s="26">
        <v>65040.480000000003</v>
      </c>
      <c r="F1752" t="s">
        <v>91</v>
      </c>
      <c r="I1752" s="2">
        <v>116</v>
      </c>
      <c r="J1752" s="1">
        <v>7997433240</v>
      </c>
      <c r="K1752" s="1">
        <v>3816360826</v>
      </c>
      <c r="L1752" s="1">
        <v>388871091.89999998</v>
      </c>
      <c r="M1752" s="1">
        <v>1265849854</v>
      </c>
      <c r="N1752" s="1">
        <v>7592727.7999999998</v>
      </c>
      <c r="O1752" s="1">
        <v>159471479.40000001</v>
      </c>
      <c r="P1752" s="1">
        <v>159752077.59999999</v>
      </c>
      <c r="Q1752" s="1">
        <v>113552495</v>
      </c>
      <c r="R1752" s="1">
        <v>18103640</v>
      </c>
      <c r="S1752" s="1">
        <v>1532287</v>
      </c>
      <c r="T1752" s="1">
        <v>48.922393419999999</v>
      </c>
      <c r="U1752" s="1">
        <v>2.4848311359999999</v>
      </c>
      <c r="V1752" s="1">
        <v>141348</v>
      </c>
      <c r="W1752" s="1">
        <v>24.6</v>
      </c>
      <c r="X1752" s="1">
        <v>1.1000000000000001</v>
      </c>
      <c r="Y1752" s="1">
        <v>3240339330</v>
      </c>
      <c r="Z1752" s="1">
        <v>2742970982.4351101</v>
      </c>
      <c r="AA1752" s="1">
        <v>2155839.696</v>
      </c>
      <c r="AB1752" s="1">
        <v>2895622380</v>
      </c>
      <c r="AC1752" s="1">
        <v>2742970982.4351101</v>
      </c>
      <c r="AD1752" s="1">
        <v>2155839.696</v>
      </c>
      <c r="AE1752" s="1">
        <v>2895622380</v>
      </c>
      <c r="AF1752" s="1">
        <v>2169464408.58532</v>
      </c>
      <c r="AG1752" s="1">
        <v>2155839.696</v>
      </c>
      <c r="AH1752" s="1">
        <v>2895622380</v>
      </c>
      <c r="AI1752" s="1">
        <v>1899578962.06778</v>
      </c>
      <c r="AJ1752" s="1">
        <v>2155839.696</v>
      </c>
      <c r="AK1752" s="1">
        <v>4364703397.3000002</v>
      </c>
      <c r="AL1752" s="1">
        <v>6534089321.6311102</v>
      </c>
      <c r="AM1752" s="1">
        <v>6189372371.6311102</v>
      </c>
      <c r="AN1752" s="1">
        <v>5615865797.7813196</v>
      </c>
      <c r="AO1752" s="1">
        <v>5345980351.2637796</v>
      </c>
      <c r="AP1752" s="1">
        <v>1273442581.8</v>
      </c>
      <c r="AQ1752" s="1">
        <v>0</v>
      </c>
      <c r="AR1752" s="1">
        <v>0</v>
      </c>
      <c r="AS1752" s="1">
        <v>0</v>
      </c>
      <c r="AT1752" s="1">
        <v>0</v>
      </c>
      <c r="AU1752" s="1">
        <v>0</v>
      </c>
      <c r="AV1752" s="1">
        <v>5638145979.1000004</v>
      </c>
      <c r="AW1752" s="1">
        <v>7807531903.4311104</v>
      </c>
      <c r="AX1752" s="1">
        <v>7462814953.4311104</v>
      </c>
      <c r="AY1752" s="1">
        <v>6889308379.5813198</v>
      </c>
      <c r="AZ1752" s="1">
        <v>6619422933.0637798</v>
      </c>
      <c r="BA1752" s="1">
        <v>7807531903.4311104</v>
      </c>
      <c r="BB1752" s="1">
        <v>7462814953.4311104</v>
      </c>
      <c r="BC1752" s="1">
        <v>6889308379.5813198</v>
      </c>
      <c r="BD1752" s="1">
        <v>6619422933.0637798</v>
      </c>
      <c r="BE1752" s="1">
        <v>6534089321.6311102</v>
      </c>
      <c r="BF1752" s="1">
        <v>6189372371.6311102</v>
      </c>
      <c r="BG1752" s="1">
        <v>5615865797.7813196</v>
      </c>
      <c r="BH1752" s="1">
        <v>5345980351.2637796</v>
      </c>
      <c r="BI1752" s="1">
        <v>6534089321.6311102</v>
      </c>
      <c r="BJ1752" s="1">
        <v>6189372371.6311102</v>
      </c>
      <c r="BK1752" s="1">
        <v>5615865797.7813196</v>
      </c>
      <c r="BL1752" s="1">
        <v>5345980351.2637796</v>
      </c>
      <c r="BM1752" s="1" t="s">
        <v>85</v>
      </c>
      <c r="BN1752" s="1" t="s">
        <v>85</v>
      </c>
      <c r="BO1752" s="1" t="s">
        <v>85</v>
      </c>
      <c r="BP1752" t="s">
        <v>85</v>
      </c>
    </row>
    <row r="1753" spans="1:68" x14ac:dyDescent="0.25">
      <c r="A1753">
        <v>2437</v>
      </c>
      <c r="B1753" t="s">
        <v>443</v>
      </c>
      <c r="C1753">
        <v>2018</v>
      </c>
      <c r="D1753" s="2">
        <v>190680</v>
      </c>
      <c r="E1753" s="26">
        <v>65040.480000000003</v>
      </c>
      <c r="F1753" t="s">
        <v>91</v>
      </c>
      <c r="I1753" s="2">
        <v>116</v>
      </c>
      <c r="J1753" s="1">
        <v>8073391200</v>
      </c>
      <c r="K1753" s="1">
        <v>3908901591</v>
      </c>
      <c r="L1753" s="1">
        <v>431106855.89999998</v>
      </c>
      <c r="M1753" s="1">
        <v>1340619896</v>
      </c>
      <c r="N1753" s="1">
        <v>6614275.784</v>
      </c>
      <c r="O1753" s="1">
        <v>159471479.40000001</v>
      </c>
      <c r="P1753" s="1">
        <v>159752077.59999999</v>
      </c>
      <c r="Q1753" s="1">
        <v>113552495</v>
      </c>
      <c r="R1753" s="1">
        <v>18103640</v>
      </c>
      <c r="S1753" s="1">
        <v>1532287</v>
      </c>
      <c r="T1753" s="1">
        <v>50.004223940000003</v>
      </c>
      <c r="U1753" s="1">
        <v>1.7475114220000001</v>
      </c>
      <c r="V1753" s="1">
        <v>141348</v>
      </c>
      <c r="W1753" s="1">
        <v>24.6</v>
      </c>
      <c r="X1753" s="1">
        <v>1.1000000000000001</v>
      </c>
      <c r="Y1753" s="1">
        <v>3271115400</v>
      </c>
      <c r="Z1753" s="1">
        <v>2850424433.0282998</v>
      </c>
      <c r="AA1753" s="1">
        <v>2155839.696</v>
      </c>
      <c r="AB1753" s="1">
        <v>2923124400</v>
      </c>
      <c r="AC1753" s="1">
        <v>2850424433.0282998</v>
      </c>
      <c r="AD1753" s="1">
        <v>2155839.696</v>
      </c>
      <c r="AE1753" s="1">
        <v>2923124400</v>
      </c>
      <c r="AF1753" s="1">
        <v>2254451248.81601</v>
      </c>
      <c r="AG1753" s="1">
        <v>2155839.696</v>
      </c>
      <c r="AH1753" s="1">
        <v>2923124400</v>
      </c>
      <c r="AI1753" s="1">
        <v>1973993279.77493</v>
      </c>
      <c r="AJ1753" s="1">
        <v>2155839.696</v>
      </c>
      <c r="AK1753" s="1">
        <v>4499479926.2999897</v>
      </c>
      <c r="AL1753" s="1">
        <v>6714554606.2243004</v>
      </c>
      <c r="AM1753" s="1">
        <v>6366563606.2243004</v>
      </c>
      <c r="AN1753" s="1">
        <v>5770590422.0120096</v>
      </c>
      <c r="AO1753" s="1">
        <v>5490132452.9709301</v>
      </c>
      <c r="AP1753" s="1">
        <v>1347234171.7839999</v>
      </c>
      <c r="AQ1753" s="1">
        <v>0</v>
      </c>
      <c r="AR1753" s="1">
        <v>0</v>
      </c>
      <c r="AS1753" s="1">
        <v>0</v>
      </c>
      <c r="AT1753" s="1">
        <v>0</v>
      </c>
      <c r="AU1753" s="1">
        <v>0</v>
      </c>
      <c r="AV1753" s="1">
        <v>5846714098.0839996</v>
      </c>
      <c r="AW1753" s="1">
        <v>8061788778.0082998</v>
      </c>
      <c r="AX1753" s="1">
        <v>7713797778.0082998</v>
      </c>
      <c r="AY1753" s="1">
        <v>7117824593.79601</v>
      </c>
      <c r="AZ1753" s="1">
        <v>6837366624.7549295</v>
      </c>
      <c r="BA1753" s="1">
        <v>8061788778.0082998</v>
      </c>
      <c r="BB1753" s="1">
        <v>7713797778.0082998</v>
      </c>
      <c r="BC1753" s="1">
        <v>7117824593.79601</v>
      </c>
      <c r="BD1753" s="1">
        <v>6837366624.7549295</v>
      </c>
      <c r="BE1753" s="1">
        <v>6714554606.2243004</v>
      </c>
      <c r="BF1753" s="1">
        <v>6366563606.2243004</v>
      </c>
      <c r="BG1753" s="1">
        <v>5770590422.0120096</v>
      </c>
      <c r="BH1753" s="1">
        <v>5490132452.9709301</v>
      </c>
      <c r="BI1753" s="1">
        <v>6714554606.2243004</v>
      </c>
      <c r="BJ1753" s="1">
        <v>6366563606.2243004</v>
      </c>
      <c r="BK1753" s="1">
        <v>5770590422.0120096</v>
      </c>
      <c r="BL1753" s="1">
        <v>5490132452.9709301</v>
      </c>
      <c r="BM1753" s="1" t="s">
        <v>85</v>
      </c>
      <c r="BN1753" s="1" t="s">
        <v>85</v>
      </c>
      <c r="BO1753" s="1" t="s">
        <v>85</v>
      </c>
      <c r="BP1753" t="s">
        <v>85</v>
      </c>
    </row>
    <row r="1754" spans="1:68" x14ac:dyDescent="0.25">
      <c r="A1754">
        <v>2437</v>
      </c>
      <c r="B1754" t="s">
        <v>443</v>
      </c>
      <c r="C1754">
        <v>2019</v>
      </c>
      <c r="D1754" s="2">
        <v>197134</v>
      </c>
      <c r="E1754" s="26">
        <v>65040.480000000003</v>
      </c>
      <c r="F1754" t="s">
        <v>91</v>
      </c>
      <c r="I1754" s="2">
        <v>116</v>
      </c>
      <c r="J1754" s="1">
        <v>8346653560</v>
      </c>
      <c r="K1754" s="1">
        <v>3688963082</v>
      </c>
      <c r="L1754" s="1">
        <v>377792441.80000001</v>
      </c>
      <c r="M1754" s="1">
        <v>1276487902</v>
      </c>
      <c r="N1754" s="1">
        <v>673994.85199999996</v>
      </c>
      <c r="O1754" s="1">
        <v>159471479.40000001</v>
      </c>
      <c r="P1754" s="1">
        <v>159752077.59999999</v>
      </c>
      <c r="Q1754" s="1">
        <v>113552495</v>
      </c>
      <c r="R1754" s="1">
        <v>18103640</v>
      </c>
      <c r="S1754" s="1">
        <v>1532287</v>
      </c>
      <c r="T1754" s="1">
        <v>48.168323659999999</v>
      </c>
      <c r="U1754" s="1">
        <v>3.9775770449999999</v>
      </c>
      <c r="V1754" s="1">
        <v>141348</v>
      </c>
      <c r="W1754" s="1">
        <v>24.6</v>
      </c>
      <c r="X1754" s="1">
        <v>1.1000000000000001</v>
      </c>
      <c r="Y1754" s="1">
        <v>3381833770</v>
      </c>
      <c r="Z1754" s="1">
        <v>2610256217.06356</v>
      </c>
      <c r="AA1754" s="1">
        <v>2155839.696</v>
      </c>
      <c r="AB1754" s="1">
        <v>3022064220</v>
      </c>
      <c r="AC1754" s="1">
        <v>2610256217.06356</v>
      </c>
      <c r="AD1754" s="1">
        <v>2155839.696</v>
      </c>
      <c r="AE1754" s="1">
        <v>3022064220</v>
      </c>
      <c r="AF1754" s="1">
        <v>2064497946.3766301</v>
      </c>
      <c r="AG1754" s="1">
        <v>2155839.696</v>
      </c>
      <c r="AH1754" s="1">
        <v>3022064220</v>
      </c>
      <c r="AI1754" s="1">
        <v>1807670524.8769</v>
      </c>
      <c r="AJ1754" s="1">
        <v>2155839.696</v>
      </c>
      <c r="AK1754" s="1">
        <v>4226227003.1999998</v>
      </c>
      <c r="AL1754" s="1">
        <v>6531790346.1595602</v>
      </c>
      <c r="AM1754" s="1">
        <v>6172020796.1595602</v>
      </c>
      <c r="AN1754" s="1">
        <v>5626262525.4726295</v>
      </c>
      <c r="AO1754" s="1">
        <v>5369435103.9729004</v>
      </c>
      <c r="AP1754" s="1">
        <v>1277161896.852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5503388900.052</v>
      </c>
      <c r="AW1754" s="1">
        <v>7808952243.0115604</v>
      </c>
      <c r="AX1754" s="1">
        <v>7449182693.0115604</v>
      </c>
      <c r="AY1754" s="1">
        <v>6903424422.3246298</v>
      </c>
      <c r="AZ1754" s="1">
        <v>6646597000.8248997</v>
      </c>
      <c r="BA1754" s="1">
        <v>7808952243.0115604</v>
      </c>
      <c r="BB1754" s="1">
        <v>7449182693.0115604</v>
      </c>
      <c r="BC1754" s="1">
        <v>6903424422.3246298</v>
      </c>
      <c r="BD1754" s="1">
        <v>6646597000.8248997</v>
      </c>
      <c r="BE1754" s="1">
        <v>6531790346.1595602</v>
      </c>
      <c r="BF1754" s="1">
        <v>6172020796.1595602</v>
      </c>
      <c r="BG1754" s="1">
        <v>5626262525.4726295</v>
      </c>
      <c r="BH1754" s="1">
        <v>5369435103.9729004</v>
      </c>
      <c r="BI1754" s="1">
        <v>6531790346.1595602</v>
      </c>
      <c r="BJ1754" s="1">
        <v>6172020796.1595602</v>
      </c>
      <c r="BK1754" s="1">
        <v>5626262525.4726295</v>
      </c>
      <c r="BL1754" s="1">
        <v>5369435103.9729004</v>
      </c>
      <c r="BM1754" s="1" t="s">
        <v>85</v>
      </c>
      <c r="BN1754" s="1" t="s">
        <v>85</v>
      </c>
      <c r="BO1754" s="1" t="s">
        <v>85</v>
      </c>
      <c r="BP1754" t="s">
        <v>85</v>
      </c>
    </row>
    <row r="1755" spans="1:68" x14ac:dyDescent="0.25">
      <c r="A1755">
        <v>2437</v>
      </c>
      <c r="B1755" t="s">
        <v>443</v>
      </c>
      <c r="C1755">
        <v>2020</v>
      </c>
      <c r="D1755" s="2">
        <v>189719</v>
      </c>
      <c r="E1755" s="26">
        <v>65040.480000000003</v>
      </c>
      <c r="F1755" t="s">
        <v>91</v>
      </c>
      <c r="I1755" s="2">
        <v>116</v>
      </c>
      <c r="J1755" s="1">
        <v>8032702460</v>
      </c>
      <c r="K1755" s="1">
        <v>3895437403</v>
      </c>
      <c r="L1755" s="1">
        <v>385052286.5</v>
      </c>
      <c r="M1755" s="1">
        <v>1133228463</v>
      </c>
      <c r="N1755" s="1">
        <v>10334338.380000001</v>
      </c>
      <c r="O1755" s="1">
        <v>159471479.40000001</v>
      </c>
      <c r="P1755" s="1">
        <v>159752077.59999999</v>
      </c>
      <c r="Q1755" s="1">
        <v>113552495</v>
      </c>
      <c r="R1755" s="1">
        <v>18103640</v>
      </c>
      <c r="S1755" s="1">
        <v>1532287</v>
      </c>
      <c r="T1755" s="1">
        <v>50.230401870000001</v>
      </c>
      <c r="U1755" s="1">
        <v>2.511063504</v>
      </c>
      <c r="V1755" s="1">
        <v>141348</v>
      </c>
      <c r="W1755" s="1">
        <v>24.6</v>
      </c>
      <c r="X1755" s="1">
        <v>1.1000000000000001</v>
      </c>
      <c r="Y1755" s="1">
        <v>3254629445</v>
      </c>
      <c r="Z1755" s="1">
        <v>2818682850.7154298</v>
      </c>
      <c r="AA1755" s="1">
        <v>2155839.696</v>
      </c>
      <c r="AB1755" s="1">
        <v>2908392270</v>
      </c>
      <c r="AC1755" s="1">
        <v>2818682850.7154298</v>
      </c>
      <c r="AD1755" s="1">
        <v>2155839.696</v>
      </c>
      <c r="AE1755" s="1">
        <v>2908392270</v>
      </c>
      <c r="AF1755" s="1">
        <v>2229346268.2890801</v>
      </c>
      <c r="AG1755" s="1">
        <v>2155839.696</v>
      </c>
      <c r="AH1755" s="1">
        <v>2908392270</v>
      </c>
      <c r="AI1755" s="1">
        <v>1952011405.9707999</v>
      </c>
      <c r="AJ1755" s="1">
        <v>2155839.696</v>
      </c>
      <c r="AK1755" s="1">
        <v>4439961168.8999996</v>
      </c>
      <c r="AL1755" s="1">
        <v>6620272499.5114298</v>
      </c>
      <c r="AM1755" s="1">
        <v>6274035324.5114298</v>
      </c>
      <c r="AN1755" s="1">
        <v>5684698742.0850801</v>
      </c>
      <c r="AO1755" s="1">
        <v>5407363879.7667999</v>
      </c>
      <c r="AP1755" s="1">
        <v>1143562801.3800001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5583523970.2799997</v>
      </c>
      <c r="AW1755" s="1">
        <v>7763835300.8914299</v>
      </c>
      <c r="AX1755" s="1">
        <v>7417598125.8914299</v>
      </c>
      <c r="AY1755" s="1">
        <v>6828261543.4650803</v>
      </c>
      <c r="AZ1755" s="1">
        <v>6550926681.1468</v>
      </c>
      <c r="BA1755" s="1">
        <v>7763835300.8914299</v>
      </c>
      <c r="BB1755" s="1">
        <v>7417598125.8914299</v>
      </c>
      <c r="BC1755" s="1">
        <v>6828261543.4650803</v>
      </c>
      <c r="BD1755" s="1">
        <v>6550926681.1468</v>
      </c>
      <c r="BE1755" s="1">
        <v>6620272499.5114298</v>
      </c>
      <c r="BF1755" s="1">
        <v>6274035324.5114298</v>
      </c>
      <c r="BG1755" s="1">
        <v>5684698742.0850801</v>
      </c>
      <c r="BH1755" s="1">
        <v>5407363879.7667999</v>
      </c>
      <c r="BI1755" s="1">
        <v>6620272499.5114298</v>
      </c>
      <c r="BJ1755" s="1">
        <v>6274035324.5114298</v>
      </c>
      <c r="BK1755" s="1">
        <v>5684698742.0850801</v>
      </c>
      <c r="BL1755" s="1">
        <v>5407363879.7667999</v>
      </c>
      <c r="BM1755" s="1" t="s">
        <v>85</v>
      </c>
      <c r="BN1755" s="1" t="s">
        <v>85</v>
      </c>
      <c r="BO1755" s="1" t="s">
        <v>85</v>
      </c>
      <c r="BP1755" t="s">
        <v>85</v>
      </c>
    </row>
    <row r="1756" spans="1:68" x14ac:dyDescent="0.25">
      <c r="A1756">
        <v>2437</v>
      </c>
      <c r="B1756" t="s">
        <v>443</v>
      </c>
      <c r="C1756">
        <v>2021</v>
      </c>
      <c r="D1756" s="2">
        <v>189719</v>
      </c>
      <c r="E1756" s="26">
        <v>65040.480000000003</v>
      </c>
      <c r="F1756" t="s">
        <v>91</v>
      </c>
      <c r="I1756" s="2">
        <v>116</v>
      </c>
      <c r="J1756" s="1">
        <v>8032702460</v>
      </c>
      <c r="K1756" s="1">
        <v>3930712543</v>
      </c>
      <c r="L1756" s="1">
        <v>431081422.10000002</v>
      </c>
      <c r="M1756" s="1">
        <v>1206944499</v>
      </c>
      <c r="N1756" s="1">
        <v>388238.98800000001</v>
      </c>
      <c r="O1756" s="1">
        <v>159471479.40000001</v>
      </c>
      <c r="P1756" s="1">
        <v>159752077.59999999</v>
      </c>
      <c r="Q1756" s="1">
        <v>113552495</v>
      </c>
      <c r="R1756" s="1">
        <v>18103640</v>
      </c>
      <c r="S1756" s="1">
        <v>1532287</v>
      </c>
      <c r="T1756" s="1">
        <v>48.32043548</v>
      </c>
      <c r="U1756" s="1">
        <v>2.1519427840000001</v>
      </c>
      <c r="V1756" s="1">
        <v>141348</v>
      </c>
      <c r="W1756" s="1">
        <v>24.6</v>
      </c>
      <c r="X1756" s="1">
        <v>1.1000000000000001</v>
      </c>
      <c r="Y1756" s="1">
        <v>3254629445</v>
      </c>
      <c r="Z1756" s="1">
        <v>2727077597.0841198</v>
      </c>
      <c r="AA1756" s="1">
        <v>2155839.696</v>
      </c>
      <c r="AB1756" s="1">
        <v>2908392270</v>
      </c>
      <c r="AC1756" s="1">
        <v>2727077597.0841198</v>
      </c>
      <c r="AD1756" s="1">
        <v>2155839.696</v>
      </c>
      <c r="AE1756" s="1">
        <v>2908392270</v>
      </c>
      <c r="AF1756" s="1">
        <v>2156894048.1725898</v>
      </c>
      <c r="AG1756" s="1">
        <v>2155839.696</v>
      </c>
      <c r="AH1756" s="1">
        <v>2908392270</v>
      </c>
      <c r="AI1756" s="1">
        <v>1888572378.09657</v>
      </c>
      <c r="AJ1756" s="1">
        <v>2155839.696</v>
      </c>
      <c r="AK1756" s="1">
        <v>4521265444.5</v>
      </c>
      <c r="AL1756" s="1">
        <v>6574696381.4801302</v>
      </c>
      <c r="AM1756" s="1">
        <v>6228459206.4801302</v>
      </c>
      <c r="AN1756" s="1">
        <v>5658275657.5685902</v>
      </c>
      <c r="AO1756" s="1">
        <v>5389953987.4925699</v>
      </c>
      <c r="AP1756" s="1">
        <v>1207332737.9879999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5728598182.4879999</v>
      </c>
      <c r="AW1756" s="1">
        <v>7782029119.4681301</v>
      </c>
      <c r="AX1756" s="1">
        <v>7435791944.4681301</v>
      </c>
      <c r="AY1756" s="1">
        <v>6865608395.5565901</v>
      </c>
      <c r="AZ1756" s="1">
        <v>6597286725.4805698</v>
      </c>
      <c r="BA1756" s="1">
        <v>7782029119.4681301</v>
      </c>
      <c r="BB1756" s="1">
        <v>7435791944.4681301</v>
      </c>
      <c r="BC1756" s="1">
        <v>6865608395.5565901</v>
      </c>
      <c r="BD1756" s="1">
        <v>6597286725.4805698</v>
      </c>
      <c r="BE1756" s="1">
        <v>6574696381.4801302</v>
      </c>
      <c r="BF1756" s="1">
        <v>6228459206.4801302</v>
      </c>
      <c r="BG1756" s="1">
        <v>5658275657.5685902</v>
      </c>
      <c r="BH1756" s="1">
        <v>5389953987.4925699</v>
      </c>
      <c r="BI1756" s="1">
        <v>6574696381.4801302</v>
      </c>
      <c r="BJ1756" s="1">
        <v>6228459206.4801302</v>
      </c>
      <c r="BK1756" s="1">
        <v>5658275657.5685902</v>
      </c>
      <c r="BL1756" s="1">
        <v>5389953987.4925699</v>
      </c>
      <c r="BM1756" s="1" t="s">
        <v>85</v>
      </c>
      <c r="BN1756" s="1" t="s">
        <v>85</v>
      </c>
      <c r="BO1756" s="1" t="s">
        <v>85</v>
      </c>
      <c r="BP1756" t="s">
        <v>85</v>
      </c>
    </row>
    <row r="1757" spans="1:68" x14ac:dyDescent="0.25">
      <c r="A1757">
        <v>2451</v>
      </c>
      <c r="B1757" t="s">
        <v>444</v>
      </c>
      <c r="C1757">
        <v>2017</v>
      </c>
      <c r="D1757" s="2">
        <v>8839</v>
      </c>
      <c r="E1757" s="26">
        <v>53371.28</v>
      </c>
      <c r="F1757" t="s">
        <v>105</v>
      </c>
      <c r="G1757" t="s">
        <v>564</v>
      </c>
      <c r="H1757">
        <v>179</v>
      </c>
      <c r="I1757" s="2">
        <v>191</v>
      </c>
      <c r="J1757" s="1">
        <v>616210885</v>
      </c>
      <c r="K1757" s="1">
        <v>377965000</v>
      </c>
      <c r="L1757" s="1">
        <v>42968000</v>
      </c>
      <c r="M1757" s="1">
        <v>47260000</v>
      </c>
      <c r="N1757" s="1">
        <v>0</v>
      </c>
      <c r="O1757" s="1">
        <v>54870461.289999999</v>
      </c>
      <c r="P1757" s="1">
        <v>25204384.440000001</v>
      </c>
      <c r="Q1757" s="1">
        <v>8227331</v>
      </c>
      <c r="R1757" s="1">
        <v>5291145</v>
      </c>
      <c r="S1757" s="1">
        <v>17271</v>
      </c>
      <c r="T1757" s="1">
        <v>63.327669309999997</v>
      </c>
      <c r="U1757" s="1">
        <v>2.8511952850000002</v>
      </c>
      <c r="V1757" s="1">
        <v>61513</v>
      </c>
      <c r="W1757" s="1">
        <v>43.82</v>
      </c>
      <c r="X1757" s="1">
        <v>0.93</v>
      </c>
      <c r="Y1757" s="1">
        <v>151633045</v>
      </c>
      <c r="Z1757" s="1">
        <v>279180315.65458798</v>
      </c>
      <c r="AA1757" s="1">
        <v>1671209.7892</v>
      </c>
      <c r="AB1757" s="1">
        <v>135501870</v>
      </c>
      <c r="AC1757" s="1">
        <v>279180315.65458798</v>
      </c>
      <c r="AD1757" s="1">
        <v>1671209.7892</v>
      </c>
      <c r="AE1757" s="1">
        <v>135501870</v>
      </c>
      <c r="AF1757" s="1">
        <v>219992110.02783301</v>
      </c>
      <c r="AG1757" s="1">
        <v>1671209.7892</v>
      </c>
      <c r="AH1757" s="1">
        <v>135501870</v>
      </c>
      <c r="AI1757" s="1">
        <v>192138836.791713</v>
      </c>
      <c r="AJ1757" s="1">
        <v>1671209.7892</v>
      </c>
      <c r="AK1757" s="1">
        <v>475803461.29000002</v>
      </c>
      <c r="AL1757" s="1">
        <v>500656954.88378799</v>
      </c>
      <c r="AM1757" s="1">
        <v>484525779.88378799</v>
      </c>
      <c r="AN1757" s="1">
        <v>425337574.25703299</v>
      </c>
      <c r="AO1757" s="1">
        <v>397484301.020913</v>
      </c>
      <c r="AP1757" s="1">
        <v>47260000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523063461.29000002</v>
      </c>
      <c r="AW1757" s="1">
        <v>547916954.88378799</v>
      </c>
      <c r="AX1757" s="1">
        <v>531785779.88378799</v>
      </c>
      <c r="AY1757" s="1">
        <v>472597574.25703299</v>
      </c>
      <c r="AZ1757" s="1">
        <v>444744301.020913</v>
      </c>
      <c r="BA1757" s="1">
        <v>547916954.88378799</v>
      </c>
      <c r="BB1757" s="1">
        <v>531785779.88378799</v>
      </c>
      <c r="BC1757" s="1">
        <v>472597574.25703299</v>
      </c>
      <c r="BD1757" s="1">
        <v>444744301.020913</v>
      </c>
      <c r="BE1757" s="1">
        <v>500656954.88378799</v>
      </c>
      <c r="BF1757" s="1">
        <v>484525779.88378799</v>
      </c>
      <c r="BG1757" s="1">
        <v>425337574.25703299</v>
      </c>
      <c r="BH1757" s="1">
        <v>397484301.020913</v>
      </c>
      <c r="BI1757" s="1">
        <v>500656954.88378799</v>
      </c>
      <c r="BJ1757" s="1">
        <v>484525779.88378799</v>
      </c>
      <c r="BK1757" s="1">
        <v>425337574.25703299</v>
      </c>
      <c r="BL1757" s="1">
        <v>397484301.020913</v>
      </c>
      <c r="BM1757" s="1" t="s">
        <v>85</v>
      </c>
      <c r="BN1757" s="1" t="s">
        <v>85</v>
      </c>
      <c r="BO1757" s="1" t="s">
        <v>85</v>
      </c>
      <c r="BP1757" t="s">
        <v>85</v>
      </c>
    </row>
    <row r="1758" spans="1:68" x14ac:dyDescent="0.25">
      <c r="A1758">
        <v>2451</v>
      </c>
      <c r="B1758" t="s">
        <v>444</v>
      </c>
      <c r="C1758">
        <v>2018</v>
      </c>
      <c r="D1758" s="2">
        <v>8839</v>
      </c>
      <c r="E1758" s="26">
        <v>53371.28</v>
      </c>
      <c r="F1758" t="s">
        <v>105</v>
      </c>
      <c r="G1758" t="s">
        <v>564</v>
      </c>
      <c r="H1758">
        <v>179</v>
      </c>
      <c r="I1758" s="2">
        <v>191</v>
      </c>
      <c r="J1758" s="1">
        <v>616210885</v>
      </c>
      <c r="K1758" s="1">
        <v>385458271.69999999</v>
      </c>
      <c r="L1758" s="1">
        <v>54724068.640000001</v>
      </c>
      <c r="M1758" s="1">
        <v>162792226.90000001</v>
      </c>
      <c r="N1758" s="1">
        <v>0</v>
      </c>
      <c r="O1758" s="1">
        <v>54870461.289999999</v>
      </c>
      <c r="P1758" s="1">
        <v>25204384.440000001</v>
      </c>
      <c r="Q1758" s="1">
        <v>8227331</v>
      </c>
      <c r="R1758" s="1">
        <v>5291145</v>
      </c>
      <c r="S1758" s="1">
        <v>17271</v>
      </c>
      <c r="T1758" s="1">
        <v>64.105433910000002</v>
      </c>
      <c r="U1758" s="1">
        <v>2.1560951820000001</v>
      </c>
      <c r="V1758" s="1">
        <v>61513</v>
      </c>
      <c r="W1758" s="1">
        <v>43.82</v>
      </c>
      <c r="X1758" s="1">
        <v>0.93</v>
      </c>
      <c r="Y1758" s="1">
        <v>151633045</v>
      </c>
      <c r="Z1758" s="1">
        <v>285979568.41079301</v>
      </c>
      <c r="AA1758" s="1">
        <v>1671209.7892</v>
      </c>
      <c r="AB1758" s="1">
        <v>135501870</v>
      </c>
      <c r="AC1758" s="1">
        <v>285979568.41079301</v>
      </c>
      <c r="AD1758" s="1">
        <v>1671209.7892</v>
      </c>
      <c r="AE1758" s="1">
        <v>135501870</v>
      </c>
      <c r="AF1758" s="1">
        <v>225349873.00959301</v>
      </c>
      <c r="AG1758" s="1">
        <v>1671209.7892</v>
      </c>
      <c r="AH1758" s="1">
        <v>135501870</v>
      </c>
      <c r="AI1758" s="1">
        <v>196818251.64432201</v>
      </c>
      <c r="AJ1758" s="1">
        <v>1671209.7892</v>
      </c>
      <c r="AK1758" s="1">
        <v>495052801.63</v>
      </c>
      <c r="AL1758" s="1">
        <v>519212276.279993</v>
      </c>
      <c r="AM1758" s="1">
        <v>503081101.279993</v>
      </c>
      <c r="AN1758" s="1">
        <v>442451405.878793</v>
      </c>
      <c r="AO1758" s="1">
        <v>413919784.51352203</v>
      </c>
      <c r="AP1758" s="1">
        <v>162792226.90000001</v>
      </c>
      <c r="AQ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657845028.52999997</v>
      </c>
      <c r="AW1758" s="1">
        <v>682004503.17999303</v>
      </c>
      <c r="AX1758" s="1">
        <v>665873328.17999303</v>
      </c>
      <c r="AY1758" s="1">
        <v>605243632.77879298</v>
      </c>
      <c r="AZ1758" s="1">
        <v>576712011.41352201</v>
      </c>
      <c r="BA1758" s="1">
        <v>616210885</v>
      </c>
      <c r="BB1758" s="1">
        <v>616210885</v>
      </c>
      <c r="BC1758" s="1">
        <v>605243632.77879298</v>
      </c>
      <c r="BD1758" s="1">
        <v>576712011.41352201</v>
      </c>
      <c r="BE1758" s="1">
        <v>519212276.279993</v>
      </c>
      <c r="BF1758" s="1">
        <v>503081101.279993</v>
      </c>
      <c r="BG1758" s="1">
        <v>442451405.878793</v>
      </c>
      <c r="BH1758" s="1">
        <v>413919784.51352203</v>
      </c>
      <c r="BI1758" s="1">
        <v>453418658.10000002</v>
      </c>
      <c r="BJ1758" s="1">
        <v>453418658.10000002</v>
      </c>
      <c r="BK1758" s="1">
        <v>442451405.878793</v>
      </c>
      <c r="BL1758" s="1">
        <v>413919784.51352203</v>
      </c>
      <c r="BM1758" s="1" t="s">
        <v>121</v>
      </c>
      <c r="BN1758" s="1" t="s">
        <v>121</v>
      </c>
      <c r="BO1758" s="1" t="s">
        <v>85</v>
      </c>
      <c r="BP1758" t="s">
        <v>85</v>
      </c>
    </row>
    <row r="1759" spans="1:68" x14ac:dyDescent="0.25">
      <c r="A1759">
        <v>2451</v>
      </c>
      <c r="B1759" t="s">
        <v>444</v>
      </c>
      <c r="C1759">
        <v>2019</v>
      </c>
      <c r="D1759" s="2">
        <v>8839</v>
      </c>
      <c r="E1759" s="26">
        <v>53371.28</v>
      </c>
      <c r="F1759" t="s">
        <v>105</v>
      </c>
      <c r="G1759" t="s">
        <v>564</v>
      </c>
      <c r="H1759">
        <v>179</v>
      </c>
      <c r="I1759" s="2">
        <v>191</v>
      </c>
      <c r="J1759" s="1">
        <v>616210885</v>
      </c>
      <c r="K1759" s="1">
        <v>342081638.30000001</v>
      </c>
      <c r="L1759" s="1">
        <v>43180145.259999998</v>
      </c>
      <c r="M1759" s="1">
        <v>55680115.479999997</v>
      </c>
      <c r="N1759" s="1">
        <v>0</v>
      </c>
      <c r="O1759" s="1">
        <v>54870461.289999999</v>
      </c>
      <c r="P1759" s="1">
        <v>25204384.440000001</v>
      </c>
      <c r="Q1759" s="1">
        <v>8227331</v>
      </c>
      <c r="R1759" s="1">
        <v>5291145</v>
      </c>
      <c r="S1759" s="1">
        <v>17271</v>
      </c>
      <c r="T1759" s="1">
        <v>63.242637799999997</v>
      </c>
      <c r="U1759" s="1">
        <v>4.6132034239999999</v>
      </c>
      <c r="V1759" s="1">
        <v>61513</v>
      </c>
      <c r="W1759" s="1">
        <v>43.82</v>
      </c>
      <c r="X1759" s="1">
        <v>0.93</v>
      </c>
      <c r="Y1759" s="1">
        <v>151633045</v>
      </c>
      <c r="Z1759" s="1">
        <v>270653741.96543401</v>
      </c>
      <c r="AA1759" s="1">
        <v>1671209.7892</v>
      </c>
      <c r="AB1759" s="1">
        <v>135501870</v>
      </c>
      <c r="AC1759" s="1">
        <v>270653741.96543401</v>
      </c>
      <c r="AD1759" s="1">
        <v>1671209.7892</v>
      </c>
      <c r="AE1759" s="1">
        <v>135501870</v>
      </c>
      <c r="AF1759" s="1">
        <v>213273230.39340499</v>
      </c>
      <c r="AG1759" s="1">
        <v>1671209.7892</v>
      </c>
      <c r="AH1759" s="1">
        <v>135501870</v>
      </c>
      <c r="AI1759" s="1">
        <v>186270636.71245</v>
      </c>
      <c r="AJ1759" s="1">
        <v>1671209.7892</v>
      </c>
      <c r="AK1759" s="1">
        <v>440132244.85000002</v>
      </c>
      <c r="AL1759" s="1">
        <v>492342526.45463401</v>
      </c>
      <c r="AM1759" s="1">
        <v>476211351.45463401</v>
      </c>
      <c r="AN1759" s="1">
        <v>418830839.88260502</v>
      </c>
      <c r="AO1759" s="1">
        <v>391828246.20165002</v>
      </c>
      <c r="AP1759" s="1">
        <v>55680115.479999997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495812360.32999998</v>
      </c>
      <c r="AW1759" s="1">
        <v>548022641.93463397</v>
      </c>
      <c r="AX1759" s="1">
        <v>531891466.93463397</v>
      </c>
      <c r="AY1759" s="1">
        <v>474510955.36260498</v>
      </c>
      <c r="AZ1759" s="1">
        <v>447508361.68164998</v>
      </c>
      <c r="BA1759" s="1">
        <v>548022641.93463397</v>
      </c>
      <c r="BB1759" s="1">
        <v>531891466.93463397</v>
      </c>
      <c r="BC1759" s="1">
        <v>474510955.36260498</v>
      </c>
      <c r="BD1759" s="1">
        <v>447508361.68164998</v>
      </c>
      <c r="BE1759" s="1">
        <v>492342526.45463401</v>
      </c>
      <c r="BF1759" s="1">
        <v>476211351.45463401</v>
      </c>
      <c r="BG1759" s="1">
        <v>418830839.88260502</v>
      </c>
      <c r="BH1759" s="1">
        <v>391828246.20165002</v>
      </c>
      <c r="BI1759" s="1">
        <v>492342526.45463401</v>
      </c>
      <c r="BJ1759" s="1">
        <v>476211351.45463401</v>
      </c>
      <c r="BK1759" s="1">
        <v>418830839.88260502</v>
      </c>
      <c r="BL1759" s="1">
        <v>391828246.20165002</v>
      </c>
      <c r="BM1759" s="1" t="s">
        <v>85</v>
      </c>
      <c r="BN1759" s="1" t="s">
        <v>85</v>
      </c>
      <c r="BO1759" s="1" t="s">
        <v>85</v>
      </c>
      <c r="BP1759" t="s">
        <v>85</v>
      </c>
    </row>
    <row r="1760" spans="1:68" x14ac:dyDescent="0.25">
      <c r="A1760">
        <v>2451</v>
      </c>
      <c r="B1760" t="s">
        <v>444</v>
      </c>
      <c r="C1760">
        <v>2020</v>
      </c>
      <c r="D1760" s="2">
        <v>8839</v>
      </c>
      <c r="E1760" s="26">
        <v>53371.28</v>
      </c>
      <c r="F1760" t="s">
        <v>105</v>
      </c>
      <c r="G1760" t="s">
        <v>564</v>
      </c>
      <c r="H1760">
        <v>179</v>
      </c>
      <c r="I1760" s="2">
        <v>191</v>
      </c>
      <c r="J1760" s="1">
        <v>616210885</v>
      </c>
      <c r="K1760" s="1">
        <v>455920000</v>
      </c>
      <c r="L1760" s="1">
        <v>51123000</v>
      </c>
      <c r="M1760" s="1">
        <v>94947000</v>
      </c>
      <c r="N1760" s="1">
        <v>32599000</v>
      </c>
      <c r="O1760" s="1">
        <v>54870461.289999999</v>
      </c>
      <c r="P1760" s="1">
        <v>25204384.440000001</v>
      </c>
      <c r="Q1760" s="1">
        <v>8227331</v>
      </c>
      <c r="R1760" s="1">
        <v>5291145</v>
      </c>
      <c r="S1760" s="1">
        <v>17271</v>
      </c>
      <c r="T1760" s="1">
        <v>64.433762639999998</v>
      </c>
      <c r="U1760" s="1">
        <v>1.876411378</v>
      </c>
      <c r="V1760" s="1">
        <v>61513</v>
      </c>
      <c r="W1760" s="1">
        <v>43.82</v>
      </c>
      <c r="X1760" s="1">
        <v>0.93</v>
      </c>
      <c r="Y1760" s="1">
        <v>151633045</v>
      </c>
      <c r="Z1760" s="1">
        <v>288786364.506311</v>
      </c>
      <c r="AA1760" s="1">
        <v>1671209.7892</v>
      </c>
      <c r="AB1760" s="1">
        <v>135501870</v>
      </c>
      <c r="AC1760" s="1">
        <v>288786364.506311</v>
      </c>
      <c r="AD1760" s="1">
        <v>1671209.7892</v>
      </c>
      <c r="AE1760" s="1">
        <v>135501870</v>
      </c>
      <c r="AF1760" s="1">
        <v>227561608.439518</v>
      </c>
      <c r="AG1760" s="1">
        <v>1671209.7892</v>
      </c>
      <c r="AH1760" s="1">
        <v>135501870</v>
      </c>
      <c r="AI1760" s="1">
        <v>198749958.52573299</v>
      </c>
      <c r="AJ1760" s="1">
        <v>1671209.7892</v>
      </c>
      <c r="AK1760" s="1">
        <v>561913461.28999996</v>
      </c>
      <c r="AL1760" s="1">
        <v>518418003.735511</v>
      </c>
      <c r="AM1760" s="1">
        <v>502286828.735511</v>
      </c>
      <c r="AN1760" s="1">
        <v>441062072.66871798</v>
      </c>
      <c r="AO1760" s="1">
        <v>412250422.754933</v>
      </c>
      <c r="AP1760" s="1">
        <v>127546000</v>
      </c>
      <c r="AQ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689459461.28999996</v>
      </c>
      <c r="AW1760" s="1">
        <v>645964003.73551095</v>
      </c>
      <c r="AX1760" s="1">
        <v>629832828.73551095</v>
      </c>
      <c r="AY1760" s="1">
        <v>568608072.66871798</v>
      </c>
      <c r="AZ1760" s="1">
        <v>539796422.754933</v>
      </c>
      <c r="BA1760" s="1">
        <v>616210885</v>
      </c>
      <c r="BB1760" s="1">
        <v>616210885</v>
      </c>
      <c r="BC1760" s="1">
        <v>568608072.66871798</v>
      </c>
      <c r="BD1760" s="1">
        <v>539796422.754933</v>
      </c>
      <c r="BE1760" s="1">
        <v>518418003.735511</v>
      </c>
      <c r="BF1760" s="1">
        <v>502286828.735511</v>
      </c>
      <c r="BG1760" s="1">
        <v>441062072.66871798</v>
      </c>
      <c r="BH1760" s="1">
        <v>412250422.754933</v>
      </c>
      <c r="BI1760" s="1">
        <v>488664885</v>
      </c>
      <c r="BJ1760" s="1">
        <v>488664885</v>
      </c>
      <c r="BK1760" s="1">
        <v>441062072.66871798</v>
      </c>
      <c r="BL1760" s="1">
        <v>412250422.754933</v>
      </c>
      <c r="BM1760" s="1" t="s">
        <v>121</v>
      </c>
      <c r="BN1760" s="1" t="s">
        <v>121</v>
      </c>
      <c r="BO1760" s="1" t="s">
        <v>85</v>
      </c>
      <c r="BP1760" t="s">
        <v>85</v>
      </c>
    </row>
    <row r="1761" spans="1:68" x14ac:dyDescent="0.25">
      <c r="A1761">
        <v>2451</v>
      </c>
      <c r="B1761" t="s">
        <v>444</v>
      </c>
      <c r="C1761">
        <v>2021</v>
      </c>
      <c r="D1761" s="2">
        <v>8839</v>
      </c>
      <c r="E1761" s="26">
        <v>53371.28</v>
      </c>
      <c r="F1761" t="s">
        <v>105</v>
      </c>
      <c r="G1761" t="s">
        <v>564</v>
      </c>
      <c r="H1761">
        <v>179</v>
      </c>
      <c r="I1761" s="2">
        <v>191</v>
      </c>
      <c r="J1761" s="1">
        <v>616210885</v>
      </c>
      <c r="K1761" s="1">
        <v>396533621.39999998</v>
      </c>
      <c r="L1761" s="1">
        <v>66107347.479999997</v>
      </c>
      <c r="M1761" s="1">
        <v>51740902.740000002</v>
      </c>
      <c r="N1761" s="1">
        <v>101715367.2</v>
      </c>
      <c r="O1761" s="1">
        <v>54870461.289999999</v>
      </c>
      <c r="P1761" s="1">
        <v>25204384.440000001</v>
      </c>
      <c r="Q1761" s="1">
        <v>8227331</v>
      </c>
      <c r="R1761" s="1">
        <v>5291145</v>
      </c>
      <c r="S1761" s="1">
        <v>17271</v>
      </c>
      <c r="T1761" s="1">
        <v>68.018115989999998</v>
      </c>
      <c r="U1761" s="1">
        <v>1.925941932</v>
      </c>
      <c r="V1761" s="1">
        <v>61513</v>
      </c>
      <c r="W1761" s="1">
        <v>43.82</v>
      </c>
      <c r="X1761" s="1">
        <v>0.93</v>
      </c>
      <c r="Y1761" s="1">
        <v>151633045</v>
      </c>
      <c r="Z1761" s="1">
        <v>305104328.80367303</v>
      </c>
      <c r="AA1761" s="1">
        <v>1671209.7892</v>
      </c>
      <c r="AB1761" s="1">
        <v>135501870</v>
      </c>
      <c r="AC1761" s="1">
        <v>305104328.80367303</v>
      </c>
      <c r="AD1761" s="1">
        <v>1671209.7892</v>
      </c>
      <c r="AE1761" s="1">
        <v>135501870</v>
      </c>
      <c r="AF1761" s="1">
        <v>240420048.651245</v>
      </c>
      <c r="AG1761" s="1">
        <v>1671209.7892</v>
      </c>
      <c r="AH1761" s="1">
        <v>135501870</v>
      </c>
      <c r="AI1761" s="1">
        <v>209980387.403043</v>
      </c>
      <c r="AJ1761" s="1">
        <v>1671209.7892</v>
      </c>
      <c r="AK1761" s="1">
        <v>517511430.17000002</v>
      </c>
      <c r="AL1761" s="1">
        <v>549720315.51287305</v>
      </c>
      <c r="AM1761" s="1">
        <v>533589140.51287299</v>
      </c>
      <c r="AN1761" s="1">
        <v>468904860.36044502</v>
      </c>
      <c r="AO1761" s="1">
        <v>438465199.112243</v>
      </c>
      <c r="AP1761" s="1">
        <v>153456269.94</v>
      </c>
      <c r="AQ1761" s="1">
        <v>0</v>
      </c>
      <c r="AR1761" s="1">
        <v>0</v>
      </c>
      <c r="AS1761" s="1">
        <v>0</v>
      </c>
      <c r="AT1761" s="1">
        <v>0</v>
      </c>
      <c r="AU1761" s="1">
        <v>0</v>
      </c>
      <c r="AV1761" s="1">
        <v>670967700.11000001</v>
      </c>
      <c r="AW1761" s="1">
        <v>703176585.45287299</v>
      </c>
      <c r="AX1761" s="1">
        <v>687045410.45287299</v>
      </c>
      <c r="AY1761" s="1">
        <v>622361130.30044496</v>
      </c>
      <c r="AZ1761" s="1">
        <v>591921469.05224299</v>
      </c>
      <c r="BA1761" s="1">
        <v>616210885</v>
      </c>
      <c r="BB1761" s="1">
        <v>616210885</v>
      </c>
      <c r="BC1761" s="1">
        <v>616210885</v>
      </c>
      <c r="BD1761" s="1">
        <v>591921469.05224299</v>
      </c>
      <c r="BE1761" s="1">
        <v>549720315.51287305</v>
      </c>
      <c r="BF1761" s="1">
        <v>533589140.51287299</v>
      </c>
      <c r="BG1761" s="1">
        <v>468904860.36044502</v>
      </c>
      <c r="BH1761" s="1">
        <v>438465199.112243</v>
      </c>
      <c r="BI1761" s="1">
        <v>462754615.06</v>
      </c>
      <c r="BJ1761" s="1">
        <v>462754615.06</v>
      </c>
      <c r="BK1761" s="1">
        <v>462754615.06</v>
      </c>
      <c r="BL1761" s="1">
        <v>438465199.112243</v>
      </c>
      <c r="BM1761" s="1" t="s">
        <v>121</v>
      </c>
      <c r="BN1761" s="1" t="s">
        <v>121</v>
      </c>
      <c r="BO1761" s="1" t="s">
        <v>121</v>
      </c>
      <c r="BP1761" t="s">
        <v>85</v>
      </c>
    </row>
    <row r="1762" spans="1:68" x14ac:dyDescent="0.25">
      <c r="A1762">
        <v>2469</v>
      </c>
      <c r="B1762" t="s">
        <v>445</v>
      </c>
      <c r="C1762">
        <v>2017</v>
      </c>
      <c r="D1762" s="2">
        <v>53422</v>
      </c>
      <c r="E1762" s="26">
        <v>135344.07999999999</v>
      </c>
      <c r="F1762" t="s">
        <v>91</v>
      </c>
      <c r="I1762" s="2">
        <v>186</v>
      </c>
      <c r="J1762" s="1">
        <v>3626819580</v>
      </c>
      <c r="K1762" s="1">
        <v>2280164979</v>
      </c>
      <c r="L1762" s="1">
        <v>420429161.69999999</v>
      </c>
      <c r="M1762" s="1">
        <v>347690829.30000001</v>
      </c>
      <c r="N1762" s="1">
        <v>0</v>
      </c>
      <c r="O1762" s="1">
        <v>107055758.3</v>
      </c>
      <c r="P1762" s="1">
        <v>107055758.3</v>
      </c>
      <c r="Q1762" s="1">
        <v>58169374</v>
      </c>
      <c r="R1762" s="1">
        <v>28271113</v>
      </c>
      <c r="S1762" s="1">
        <v>1396536</v>
      </c>
      <c r="T1762" s="1">
        <v>50.880817190000002</v>
      </c>
      <c r="U1762" s="1">
        <v>3.4082511129999999</v>
      </c>
      <c r="V1762" s="1">
        <v>0</v>
      </c>
      <c r="Y1762" s="1">
        <v>916454410</v>
      </c>
      <c r="Z1762" s="1">
        <v>1543919705.2793</v>
      </c>
      <c r="AA1762" s="1">
        <v>0</v>
      </c>
      <c r="AB1762" s="1">
        <v>818959260</v>
      </c>
      <c r="AC1762" s="1">
        <v>1543919705.2793</v>
      </c>
      <c r="AD1762" s="1">
        <v>0</v>
      </c>
      <c r="AE1762" s="1">
        <v>818959260</v>
      </c>
      <c r="AF1762" s="1">
        <v>1224571417.0957</v>
      </c>
      <c r="AG1762" s="1">
        <v>0</v>
      </c>
      <c r="AH1762" s="1">
        <v>818959260</v>
      </c>
      <c r="AI1762" s="1">
        <v>1074289869.7151799</v>
      </c>
      <c r="AJ1762" s="1">
        <v>0</v>
      </c>
      <c r="AK1762" s="1">
        <v>2807649899</v>
      </c>
      <c r="AL1762" s="1">
        <v>2987859035.2793002</v>
      </c>
      <c r="AM1762" s="1">
        <v>2890363885.2793002</v>
      </c>
      <c r="AN1762" s="1">
        <v>2571015597.0956998</v>
      </c>
      <c r="AO1762" s="1">
        <v>2420734049.7151799</v>
      </c>
      <c r="AP1762" s="1">
        <v>347690829.30000001</v>
      </c>
      <c r="AQ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3155340728.3000002</v>
      </c>
      <c r="AW1762" s="1">
        <v>3335549864.5792999</v>
      </c>
      <c r="AX1762" s="1">
        <v>3238054714.5792999</v>
      </c>
      <c r="AY1762" s="1">
        <v>2918706426.3957</v>
      </c>
      <c r="AZ1762" s="1">
        <v>2768424879.0151801</v>
      </c>
      <c r="BA1762" s="1">
        <v>3335549864.5792999</v>
      </c>
      <c r="BB1762" s="1">
        <v>3238054714.5792999</v>
      </c>
      <c r="BC1762" s="1">
        <v>2918706426.3957</v>
      </c>
      <c r="BD1762" s="1">
        <v>2768424879.0151801</v>
      </c>
      <c r="BE1762" s="1">
        <v>2987859035.2793002</v>
      </c>
      <c r="BF1762" s="1">
        <v>2890363885.2793002</v>
      </c>
      <c r="BG1762" s="1">
        <v>2571015597.0956998</v>
      </c>
      <c r="BH1762" s="1">
        <v>2420734049.7151799</v>
      </c>
      <c r="BI1762" s="1">
        <v>2987859035.2793002</v>
      </c>
      <c r="BJ1762" s="1">
        <v>2890363885.2793002</v>
      </c>
      <c r="BK1762" s="1">
        <v>2571015597.0956998</v>
      </c>
      <c r="BL1762" s="1">
        <v>2420734049.7151799</v>
      </c>
      <c r="BM1762" s="1" t="s">
        <v>85</v>
      </c>
      <c r="BN1762" s="1" t="s">
        <v>85</v>
      </c>
      <c r="BO1762" s="1" t="s">
        <v>85</v>
      </c>
      <c r="BP1762" t="s">
        <v>85</v>
      </c>
    </row>
    <row r="1763" spans="1:68" x14ac:dyDescent="0.25">
      <c r="A1763">
        <v>2469</v>
      </c>
      <c r="B1763" t="s">
        <v>445</v>
      </c>
      <c r="C1763">
        <v>2018</v>
      </c>
      <c r="D1763" s="2">
        <v>53422</v>
      </c>
      <c r="E1763" s="26">
        <v>135344.07999999999</v>
      </c>
      <c r="F1763" t="s">
        <v>91</v>
      </c>
      <c r="I1763" s="2">
        <v>186</v>
      </c>
      <c r="J1763" s="1">
        <v>3626819580</v>
      </c>
      <c r="K1763" s="1">
        <v>2425499514</v>
      </c>
      <c r="L1763" s="1">
        <v>413320423.5</v>
      </c>
      <c r="M1763" s="1">
        <v>370881937.39999998</v>
      </c>
      <c r="N1763" s="1">
        <v>0</v>
      </c>
      <c r="O1763" s="1">
        <v>107055758.3</v>
      </c>
      <c r="P1763" s="1">
        <v>107055758.3</v>
      </c>
      <c r="Q1763" s="1">
        <v>58169374</v>
      </c>
      <c r="R1763" s="1">
        <v>28271113</v>
      </c>
      <c r="S1763" s="1">
        <v>1396536</v>
      </c>
      <c r="T1763" s="1">
        <v>52.230497489999998</v>
      </c>
      <c r="U1763" s="1">
        <v>2.6907518179999999</v>
      </c>
      <c r="V1763" s="1">
        <v>0</v>
      </c>
      <c r="Y1763" s="1">
        <v>916454410</v>
      </c>
      <c r="Z1763" s="1">
        <v>1611149256.4667201</v>
      </c>
      <c r="AA1763" s="1">
        <v>0</v>
      </c>
      <c r="AB1763" s="1">
        <v>818959260</v>
      </c>
      <c r="AC1763" s="1">
        <v>1611149256.4667201</v>
      </c>
      <c r="AD1763" s="1">
        <v>0</v>
      </c>
      <c r="AE1763" s="1">
        <v>818959260</v>
      </c>
      <c r="AF1763" s="1">
        <v>1277895036.5085299</v>
      </c>
      <c r="AG1763" s="1">
        <v>0</v>
      </c>
      <c r="AH1763" s="1">
        <v>818959260</v>
      </c>
      <c r="AI1763" s="1">
        <v>1121069521.2340901</v>
      </c>
      <c r="AJ1763" s="1">
        <v>0</v>
      </c>
      <c r="AK1763" s="1">
        <v>2945875695.8000002</v>
      </c>
      <c r="AL1763" s="1">
        <v>3047979848.2667198</v>
      </c>
      <c r="AM1763" s="1">
        <v>2950484698.2667198</v>
      </c>
      <c r="AN1763" s="1">
        <v>2617230478.3085299</v>
      </c>
      <c r="AO1763" s="1">
        <v>2460404963.03409</v>
      </c>
      <c r="AP1763" s="1">
        <v>370881937.39999998</v>
      </c>
      <c r="AQ1763" s="1">
        <v>0</v>
      </c>
      <c r="AR1763" s="1">
        <v>0</v>
      </c>
      <c r="AS1763" s="1">
        <v>0</v>
      </c>
      <c r="AT1763" s="1">
        <v>0</v>
      </c>
      <c r="AU1763" s="1">
        <v>0</v>
      </c>
      <c r="AV1763" s="1">
        <v>3316757633.1999998</v>
      </c>
      <c r="AW1763" s="1">
        <v>3418861785.6667199</v>
      </c>
      <c r="AX1763" s="1">
        <v>3321366635.6667199</v>
      </c>
      <c r="AY1763" s="1">
        <v>2988112415.7085299</v>
      </c>
      <c r="AZ1763" s="1">
        <v>2831286900.4340901</v>
      </c>
      <c r="BA1763" s="1">
        <v>3418861785.6667199</v>
      </c>
      <c r="BB1763" s="1">
        <v>3321366635.6667199</v>
      </c>
      <c r="BC1763" s="1">
        <v>2988112415.7085299</v>
      </c>
      <c r="BD1763" s="1">
        <v>2831286900.4340901</v>
      </c>
      <c r="BE1763" s="1">
        <v>3047979848.2667198</v>
      </c>
      <c r="BF1763" s="1">
        <v>2950484698.2667198</v>
      </c>
      <c r="BG1763" s="1">
        <v>2617230478.3085299</v>
      </c>
      <c r="BH1763" s="1">
        <v>2460404963.03409</v>
      </c>
      <c r="BI1763" s="1">
        <v>3047979848.2667198</v>
      </c>
      <c r="BJ1763" s="1">
        <v>2950484698.2667198</v>
      </c>
      <c r="BK1763" s="1">
        <v>2617230478.3085299</v>
      </c>
      <c r="BL1763" s="1">
        <v>2460404963.03409</v>
      </c>
      <c r="BM1763" s="1" t="s">
        <v>85</v>
      </c>
      <c r="BN1763" s="1" t="s">
        <v>85</v>
      </c>
      <c r="BO1763" s="1" t="s">
        <v>85</v>
      </c>
      <c r="BP1763" t="s">
        <v>85</v>
      </c>
    </row>
    <row r="1764" spans="1:68" x14ac:dyDescent="0.25">
      <c r="A1764">
        <v>2469</v>
      </c>
      <c r="B1764" t="s">
        <v>445</v>
      </c>
      <c r="C1764">
        <v>2019</v>
      </c>
      <c r="D1764" s="2">
        <v>53422</v>
      </c>
      <c r="E1764" s="26">
        <v>135344.07999999999</v>
      </c>
      <c r="F1764" t="s">
        <v>91</v>
      </c>
      <c r="I1764" s="2">
        <v>186</v>
      </c>
      <c r="J1764" s="1">
        <v>3626819580</v>
      </c>
      <c r="K1764" s="1">
        <v>2198023633</v>
      </c>
      <c r="L1764" s="1">
        <v>387679445.10000002</v>
      </c>
      <c r="M1764" s="1">
        <v>362080357.60000002</v>
      </c>
      <c r="N1764" s="1">
        <v>0</v>
      </c>
      <c r="O1764" s="1">
        <v>107055758.3</v>
      </c>
      <c r="P1764" s="1">
        <v>107055758.3</v>
      </c>
      <c r="Q1764" s="1">
        <v>58169374</v>
      </c>
      <c r="R1764" s="1">
        <v>28271113</v>
      </c>
      <c r="S1764" s="1">
        <v>1396536</v>
      </c>
      <c r="T1764" s="1">
        <v>50.296615549999999</v>
      </c>
      <c r="U1764" s="1">
        <v>5.5574332780000004</v>
      </c>
      <c r="V1764" s="1">
        <v>0</v>
      </c>
      <c r="Y1764" s="1">
        <v>916454410</v>
      </c>
      <c r="Z1764" s="1">
        <v>1455023623.44994</v>
      </c>
      <c r="AA1764" s="1">
        <v>0</v>
      </c>
      <c r="AB1764" s="1">
        <v>818959260</v>
      </c>
      <c r="AC1764" s="1">
        <v>1455023623.44994</v>
      </c>
      <c r="AD1764" s="1">
        <v>0</v>
      </c>
      <c r="AE1764" s="1">
        <v>818959260</v>
      </c>
      <c r="AF1764" s="1">
        <v>1154062827.4794099</v>
      </c>
      <c r="AG1764" s="1">
        <v>0</v>
      </c>
      <c r="AH1764" s="1">
        <v>818959260</v>
      </c>
      <c r="AI1764" s="1">
        <v>1012434217.61093</v>
      </c>
      <c r="AJ1764" s="1">
        <v>0</v>
      </c>
      <c r="AK1764" s="1">
        <v>2692758836.4000001</v>
      </c>
      <c r="AL1764" s="1">
        <v>2866213236.8499398</v>
      </c>
      <c r="AM1764" s="1">
        <v>2768718086.8499398</v>
      </c>
      <c r="AN1764" s="1">
        <v>2467757290.8794098</v>
      </c>
      <c r="AO1764" s="1">
        <v>2326128681.0109301</v>
      </c>
      <c r="AP1764" s="1">
        <v>362080357.60000002</v>
      </c>
      <c r="AQ1764" s="1">
        <v>0</v>
      </c>
      <c r="AR1764" s="1">
        <v>0</v>
      </c>
      <c r="AS1764" s="1">
        <v>0</v>
      </c>
      <c r="AT1764" s="1">
        <v>0</v>
      </c>
      <c r="AU1764" s="1">
        <v>0</v>
      </c>
      <c r="AV1764" s="1">
        <v>3054839194</v>
      </c>
      <c r="AW1764" s="1">
        <v>3228293594.4499402</v>
      </c>
      <c r="AX1764" s="1">
        <v>3130798444.4499402</v>
      </c>
      <c r="AY1764" s="1">
        <v>2829837648.4794102</v>
      </c>
      <c r="AZ1764" s="1">
        <v>2688209038.61093</v>
      </c>
      <c r="BA1764" s="1">
        <v>3228293594.4499402</v>
      </c>
      <c r="BB1764" s="1">
        <v>3130798444.4499402</v>
      </c>
      <c r="BC1764" s="1">
        <v>2829837648.4794102</v>
      </c>
      <c r="BD1764" s="1">
        <v>2688209038.61093</v>
      </c>
      <c r="BE1764" s="1">
        <v>2866213236.8499398</v>
      </c>
      <c r="BF1764" s="1">
        <v>2768718086.8499398</v>
      </c>
      <c r="BG1764" s="1">
        <v>2467757290.8794098</v>
      </c>
      <c r="BH1764" s="1">
        <v>2326128681.0109301</v>
      </c>
      <c r="BI1764" s="1">
        <v>2866213236.8499398</v>
      </c>
      <c r="BJ1764" s="1">
        <v>2768718086.8499398</v>
      </c>
      <c r="BK1764" s="1">
        <v>2467757290.8794098</v>
      </c>
      <c r="BL1764" s="1">
        <v>2326128681.0109301</v>
      </c>
      <c r="BM1764" s="1" t="s">
        <v>85</v>
      </c>
      <c r="BN1764" s="1" t="s">
        <v>85</v>
      </c>
      <c r="BO1764" s="1" t="s">
        <v>85</v>
      </c>
      <c r="BP1764" t="s">
        <v>85</v>
      </c>
    </row>
    <row r="1765" spans="1:68" x14ac:dyDescent="0.25">
      <c r="A1765">
        <v>2469</v>
      </c>
      <c r="B1765" t="s">
        <v>445</v>
      </c>
      <c r="C1765">
        <v>2020</v>
      </c>
      <c r="D1765" s="2">
        <v>53157</v>
      </c>
      <c r="E1765" s="26">
        <v>135344.07999999999</v>
      </c>
      <c r="F1765" t="s">
        <v>91</v>
      </c>
      <c r="I1765" s="2">
        <v>186</v>
      </c>
      <c r="J1765" s="1">
        <v>3608828730</v>
      </c>
      <c r="K1765" s="1">
        <v>2382454126</v>
      </c>
      <c r="L1765" s="1">
        <v>421513628.60000002</v>
      </c>
      <c r="M1765" s="1">
        <v>372932039.80000001</v>
      </c>
      <c r="N1765" s="1">
        <v>0</v>
      </c>
      <c r="O1765" s="1">
        <v>107055758.3</v>
      </c>
      <c r="P1765" s="1">
        <v>107055758.3</v>
      </c>
      <c r="Q1765" s="1">
        <v>58169374</v>
      </c>
      <c r="R1765" s="1">
        <v>28271113</v>
      </c>
      <c r="S1765" s="1">
        <v>1396536</v>
      </c>
      <c r="T1765" s="1">
        <v>51.496486249999997</v>
      </c>
      <c r="U1765" s="1">
        <v>2.1899837849999999</v>
      </c>
      <c r="V1765" s="1">
        <v>0</v>
      </c>
      <c r="Y1765" s="1">
        <v>911908335</v>
      </c>
      <c r="Z1765" s="1">
        <v>1603563637.7995999</v>
      </c>
      <c r="AA1765" s="1">
        <v>0</v>
      </c>
      <c r="AB1765" s="1">
        <v>814896810</v>
      </c>
      <c r="AC1765" s="1">
        <v>1603563637.7995999</v>
      </c>
      <c r="AD1765" s="1">
        <v>0</v>
      </c>
      <c r="AE1765" s="1">
        <v>814896810</v>
      </c>
      <c r="AF1765" s="1">
        <v>1271878446.5466499</v>
      </c>
      <c r="AG1765" s="1">
        <v>0</v>
      </c>
      <c r="AH1765" s="1">
        <v>814896810</v>
      </c>
      <c r="AI1765" s="1">
        <v>1115791297.72173</v>
      </c>
      <c r="AJ1765" s="1">
        <v>0</v>
      </c>
      <c r="AK1765" s="1">
        <v>2911023512.9000001</v>
      </c>
      <c r="AL1765" s="1">
        <v>3044041359.6996002</v>
      </c>
      <c r="AM1765" s="1">
        <v>2947029834.6996002</v>
      </c>
      <c r="AN1765" s="1">
        <v>2615344643.44665</v>
      </c>
      <c r="AO1765" s="1">
        <v>2459257494.6217299</v>
      </c>
      <c r="AP1765" s="1">
        <v>372932039.80000001</v>
      </c>
      <c r="AQ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3283955552.6999998</v>
      </c>
      <c r="AW1765" s="1">
        <v>3416973399.4995999</v>
      </c>
      <c r="AX1765" s="1">
        <v>3319961874.4995999</v>
      </c>
      <c r="AY1765" s="1">
        <v>2988276683.2466502</v>
      </c>
      <c r="AZ1765" s="1">
        <v>2832189534.42173</v>
      </c>
      <c r="BA1765" s="1">
        <v>3416973399.4995999</v>
      </c>
      <c r="BB1765" s="1">
        <v>3319961874.4995999</v>
      </c>
      <c r="BC1765" s="1">
        <v>2988276683.2466502</v>
      </c>
      <c r="BD1765" s="1">
        <v>2832189534.42173</v>
      </c>
      <c r="BE1765" s="1">
        <v>3044041359.6996002</v>
      </c>
      <c r="BF1765" s="1">
        <v>2947029834.6996002</v>
      </c>
      <c r="BG1765" s="1">
        <v>2615344643.44665</v>
      </c>
      <c r="BH1765" s="1">
        <v>2459257494.6217299</v>
      </c>
      <c r="BI1765" s="1">
        <v>3044041359.6996002</v>
      </c>
      <c r="BJ1765" s="1">
        <v>2947029834.6996002</v>
      </c>
      <c r="BK1765" s="1">
        <v>2615344643.44665</v>
      </c>
      <c r="BL1765" s="1">
        <v>2459257494.6217299</v>
      </c>
      <c r="BM1765" s="1" t="s">
        <v>85</v>
      </c>
      <c r="BN1765" s="1" t="s">
        <v>85</v>
      </c>
      <c r="BO1765" s="1" t="s">
        <v>85</v>
      </c>
      <c r="BP1765" t="s">
        <v>85</v>
      </c>
    </row>
    <row r="1766" spans="1:68" x14ac:dyDescent="0.25">
      <c r="A1766">
        <v>2469</v>
      </c>
      <c r="B1766" t="s">
        <v>445</v>
      </c>
      <c r="C1766">
        <v>2021</v>
      </c>
      <c r="D1766" s="2">
        <v>53157</v>
      </c>
      <c r="E1766" s="26">
        <v>135344.07999999999</v>
      </c>
      <c r="F1766" t="s">
        <v>91</v>
      </c>
      <c r="I1766" s="2">
        <v>186</v>
      </c>
      <c r="J1766" s="1">
        <v>3608828730</v>
      </c>
      <c r="K1766" s="1">
        <v>2495632381</v>
      </c>
      <c r="L1766" s="1">
        <v>467667149.39999998</v>
      </c>
      <c r="M1766" s="1">
        <v>355494507.80000001</v>
      </c>
      <c r="N1766" s="1">
        <v>1527522.1839999999</v>
      </c>
      <c r="O1766" s="1">
        <v>107055758.3</v>
      </c>
      <c r="P1766" s="1">
        <v>107055758.3</v>
      </c>
      <c r="Q1766" s="1">
        <v>58169374</v>
      </c>
      <c r="R1766" s="1">
        <v>28271113</v>
      </c>
      <c r="S1766" s="1">
        <v>1396536</v>
      </c>
      <c r="T1766" s="1">
        <v>52.062023349999997</v>
      </c>
      <c r="U1766" s="1">
        <v>3.260259595</v>
      </c>
      <c r="V1766" s="1">
        <v>0</v>
      </c>
      <c r="Y1766" s="1">
        <v>911908335</v>
      </c>
      <c r="Z1766" s="1">
        <v>1587148345.6680901</v>
      </c>
      <c r="AA1766" s="1">
        <v>0</v>
      </c>
      <c r="AB1766" s="1">
        <v>814896810</v>
      </c>
      <c r="AC1766" s="1">
        <v>1587148345.6680901</v>
      </c>
      <c r="AD1766" s="1">
        <v>0</v>
      </c>
      <c r="AE1766" s="1">
        <v>814896810</v>
      </c>
      <c r="AF1766" s="1">
        <v>1258858535.2916901</v>
      </c>
      <c r="AG1766" s="1">
        <v>0</v>
      </c>
      <c r="AH1766" s="1">
        <v>814896810</v>
      </c>
      <c r="AI1766" s="1">
        <v>1104369212.76161</v>
      </c>
      <c r="AJ1766" s="1">
        <v>0</v>
      </c>
      <c r="AK1766" s="1">
        <v>3070355288.6999998</v>
      </c>
      <c r="AL1766" s="1">
        <v>3073779588.3680902</v>
      </c>
      <c r="AM1766" s="1">
        <v>2976768063.3680902</v>
      </c>
      <c r="AN1766" s="1">
        <v>2648478252.9916902</v>
      </c>
      <c r="AO1766" s="1">
        <v>2493988930.4616098</v>
      </c>
      <c r="AP1766" s="1">
        <v>357022029.98400003</v>
      </c>
      <c r="AQ1766" s="1">
        <v>0</v>
      </c>
      <c r="AR1766" s="1">
        <v>0</v>
      </c>
      <c r="AS1766" s="1">
        <v>0</v>
      </c>
      <c r="AT1766" s="1">
        <v>0</v>
      </c>
      <c r="AU1766" s="1">
        <v>0</v>
      </c>
      <c r="AV1766" s="1">
        <v>3427377318.684</v>
      </c>
      <c r="AW1766" s="1">
        <v>3430801618.3520899</v>
      </c>
      <c r="AX1766" s="1">
        <v>3333790093.3520899</v>
      </c>
      <c r="AY1766" s="1">
        <v>3005500282.9756899</v>
      </c>
      <c r="AZ1766" s="1">
        <v>2851010960.44561</v>
      </c>
      <c r="BA1766" s="1">
        <v>3430801618.3520899</v>
      </c>
      <c r="BB1766" s="1">
        <v>3333790093.3520899</v>
      </c>
      <c r="BC1766" s="1">
        <v>3005500282.9756899</v>
      </c>
      <c r="BD1766" s="1">
        <v>2851010960.44561</v>
      </c>
      <c r="BE1766" s="1">
        <v>3073779588.3680902</v>
      </c>
      <c r="BF1766" s="1">
        <v>2976768063.3680902</v>
      </c>
      <c r="BG1766" s="1">
        <v>2648478252.9916902</v>
      </c>
      <c r="BH1766" s="1">
        <v>2493988930.4616098</v>
      </c>
      <c r="BI1766" s="1">
        <v>3073779588.3680902</v>
      </c>
      <c r="BJ1766" s="1">
        <v>2976768063.3680902</v>
      </c>
      <c r="BK1766" s="1">
        <v>2648478252.9916902</v>
      </c>
      <c r="BL1766" s="1">
        <v>2493988930.4616098</v>
      </c>
      <c r="BM1766" s="1" t="s">
        <v>85</v>
      </c>
      <c r="BN1766" s="1" t="s">
        <v>85</v>
      </c>
      <c r="BO1766" s="1" t="s">
        <v>85</v>
      </c>
      <c r="BP1766" t="s">
        <v>85</v>
      </c>
    </row>
    <row r="1767" spans="1:68" x14ac:dyDescent="0.25">
      <c r="A1767">
        <v>2487</v>
      </c>
      <c r="B1767" t="s">
        <v>446</v>
      </c>
      <c r="C1767">
        <v>2017</v>
      </c>
      <c r="D1767" s="2">
        <v>106460</v>
      </c>
      <c r="E1767" s="26">
        <v>95984.47</v>
      </c>
      <c r="F1767" t="s">
        <v>91</v>
      </c>
      <c r="I1767" s="2">
        <v>142</v>
      </c>
      <c r="J1767" s="1">
        <v>6589871590</v>
      </c>
      <c r="K1767" s="1">
        <v>2908638623</v>
      </c>
      <c r="L1767" s="1">
        <v>241278936.19999999</v>
      </c>
      <c r="M1767" s="1">
        <v>1835957489</v>
      </c>
      <c r="N1767" s="1">
        <v>316161933.60000002</v>
      </c>
      <c r="O1767" s="1">
        <v>142488125.30000001</v>
      </c>
      <c r="P1767" s="1">
        <v>142017375.5</v>
      </c>
      <c r="Q1767" s="1">
        <v>40576851</v>
      </c>
      <c r="R1767" s="1">
        <v>15546760</v>
      </c>
      <c r="S1767" s="1">
        <v>512768</v>
      </c>
      <c r="T1767" s="1">
        <v>47.918413110000003</v>
      </c>
      <c r="U1767" s="1">
        <v>3.5035410869999999</v>
      </c>
      <c r="V1767" s="1">
        <v>0</v>
      </c>
      <c r="W1767" s="1">
        <v>43.8</v>
      </c>
      <c r="X1767" s="1">
        <v>1.18</v>
      </c>
      <c r="Y1767" s="1">
        <v>1826321300</v>
      </c>
      <c r="Z1767" s="1">
        <v>976517494.80667901</v>
      </c>
      <c r="AA1767" s="1">
        <v>0</v>
      </c>
      <c r="AB1767" s="1">
        <v>1632031800</v>
      </c>
      <c r="AC1767" s="1">
        <v>976517494.80667901</v>
      </c>
      <c r="AD1767" s="1">
        <v>0</v>
      </c>
      <c r="AE1767" s="1">
        <v>1632031800</v>
      </c>
      <c r="AF1767" s="1">
        <v>772008070.84185398</v>
      </c>
      <c r="AG1767" s="1">
        <v>0</v>
      </c>
      <c r="AH1767" s="1">
        <v>1632031800</v>
      </c>
      <c r="AI1767" s="1">
        <v>675768341.91723096</v>
      </c>
      <c r="AJ1767" s="1">
        <v>0</v>
      </c>
      <c r="AK1767" s="1">
        <v>3292405684.5</v>
      </c>
      <c r="AL1767" s="1">
        <v>3186135106.50667</v>
      </c>
      <c r="AM1767" s="1">
        <v>2991845606.50667</v>
      </c>
      <c r="AN1767" s="1">
        <v>2787336182.5418501</v>
      </c>
      <c r="AO1767" s="1">
        <v>2691096453.6172299</v>
      </c>
      <c r="AP1767" s="1">
        <v>2152119422.5999999</v>
      </c>
      <c r="AQ1767" s="1">
        <v>214138850</v>
      </c>
      <c r="AR1767" s="1">
        <v>214138850</v>
      </c>
      <c r="AS1767" s="1">
        <v>214138850</v>
      </c>
      <c r="AT1767" s="1">
        <v>214138850</v>
      </c>
      <c r="AU1767" s="1">
        <v>214138850</v>
      </c>
      <c r="AV1767" s="1">
        <v>5444525107.1000004</v>
      </c>
      <c r="AW1767" s="1">
        <v>5552393379.1066799</v>
      </c>
      <c r="AX1767" s="1">
        <v>5358103879.1066799</v>
      </c>
      <c r="AY1767" s="1">
        <v>5153594455.1418505</v>
      </c>
      <c r="AZ1767" s="1">
        <v>5057354726.2172298</v>
      </c>
      <c r="BA1767" s="1">
        <v>5552393379.1066799</v>
      </c>
      <c r="BB1767" s="1">
        <v>5358103879.1066799</v>
      </c>
      <c r="BC1767" s="1">
        <v>5153594455.1418505</v>
      </c>
      <c r="BD1767" s="1">
        <v>5057354726.2172298</v>
      </c>
      <c r="BE1767" s="1">
        <v>3400273956.50667</v>
      </c>
      <c r="BF1767" s="1">
        <v>3205984456.50667</v>
      </c>
      <c r="BG1767" s="1">
        <v>3001475032.5418501</v>
      </c>
      <c r="BH1767" s="1">
        <v>2905235303.6172299</v>
      </c>
      <c r="BI1767" s="1">
        <v>3400273956.50668</v>
      </c>
      <c r="BJ1767" s="1">
        <v>3205984456.50668</v>
      </c>
      <c r="BK1767" s="1">
        <v>3001475032.5418501</v>
      </c>
      <c r="BL1767" s="1">
        <v>2905235303.6172299</v>
      </c>
      <c r="BM1767" s="1" t="s">
        <v>85</v>
      </c>
      <c r="BN1767" s="1" t="s">
        <v>85</v>
      </c>
      <c r="BO1767" s="1" t="s">
        <v>85</v>
      </c>
      <c r="BP1767" t="s">
        <v>85</v>
      </c>
    </row>
    <row r="1768" spans="1:68" x14ac:dyDescent="0.25">
      <c r="A1768">
        <v>2487</v>
      </c>
      <c r="B1768" t="s">
        <v>446</v>
      </c>
      <c r="C1768">
        <v>2018</v>
      </c>
      <c r="D1768" s="2">
        <v>106886</v>
      </c>
      <c r="E1768" s="26">
        <v>95984.47</v>
      </c>
      <c r="F1768" t="s">
        <v>91</v>
      </c>
      <c r="I1768" s="2">
        <v>142</v>
      </c>
      <c r="J1768" s="1">
        <v>6611951170</v>
      </c>
      <c r="K1768" s="1">
        <v>3080714520</v>
      </c>
      <c r="L1768" s="1">
        <v>275101359.39999998</v>
      </c>
      <c r="M1768" s="1">
        <v>2041392017</v>
      </c>
      <c r="N1768" s="1">
        <v>52279110.119999997</v>
      </c>
      <c r="O1768" s="1">
        <v>142488125.30000001</v>
      </c>
      <c r="P1768" s="1">
        <v>142017375.5</v>
      </c>
      <c r="Q1768" s="1">
        <v>40576851</v>
      </c>
      <c r="R1768" s="1">
        <v>15546760</v>
      </c>
      <c r="S1768" s="1">
        <v>512768</v>
      </c>
      <c r="T1768" s="1">
        <v>49.054919269999999</v>
      </c>
      <c r="U1768" s="1">
        <v>1.89901305</v>
      </c>
      <c r="V1768" s="1">
        <v>0</v>
      </c>
      <c r="W1768" s="1">
        <v>43.8</v>
      </c>
      <c r="X1768" s="1">
        <v>1.18</v>
      </c>
      <c r="Y1768" s="1">
        <v>1833629330</v>
      </c>
      <c r="Z1768" s="1">
        <v>1036782620.5476201</v>
      </c>
      <c r="AA1768" s="1">
        <v>0</v>
      </c>
      <c r="AB1768" s="1">
        <v>1638562380</v>
      </c>
      <c r="AC1768" s="1">
        <v>1036782620.5476201</v>
      </c>
      <c r="AD1768" s="1">
        <v>0</v>
      </c>
      <c r="AE1768" s="1">
        <v>1638562380</v>
      </c>
      <c r="AF1768" s="1">
        <v>819652033.91444194</v>
      </c>
      <c r="AG1768" s="1">
        <v>0</v>
      </c>
      <c r="AH1768" s="1">
        <v>1638562380</v>
      </c>
      <c r="AI1768" s="1">
        <v>717472934.32235801</v>
      </c>
      <c r="AJ1768" s="1">
        <v>0</v>
      </c>
      <c r="AK1768" s="1">
        <v>3498304004.6999998</v>
      </c>
      <c r="AL1768" s="1">
        <v>3287530685.4476199</v>
      </c>
      <c r="AM1768" s="1">
        <v>3092463735.4476199</v>
      </c>
      <c r="AN1768" s="1">
        <v>2875333148.8144398</v>
      </c>
      <c r="AO1768" s="1">
        <v>2773154049.2223501</v>
      </c>
      <c r="AP1768" s="1">
        <v>2093671127.1199999</v>
      </c>
      <c r="AQ1768" s="1">
        <v>214138850</v>
      </c>
      <c r="AR1768" s="1">
        <v>214138850</v>
      </c>
      <c r="AS1768" s="1">
        <v>214138850</v>
      </c>
      <c r="AT1768" s="1">
        <v>214138850</v>
      </c>
      <c r="AU1768" s="1">
        <v>214138850</v>
      </c>
      <c r="AV1768" s="1">
        <v>5591975131.8199997</v>
      </c>
      <c r="AW1768" s="1">
        <v>5595340662.5676203</v>
      </c>
      <c r="AX1768" s="1">
        <v>5400273712.5676203</v>
      </c>
      <c r="AY1768" s="1">
        <v>5183143125.9344397</v>
      </c>
      <c r="AZ1768" s="1">
        <v>5080964026.34235</v>
      </c>
      <c r="BA1768" s="1">
        <v>5595340662.5676203</v>
      </c>
      <c r="BB1768" s="1">
        <v>5400273712.5676203</v>
      </c>
      <c r="BC1768" s="1">
        <v>5183143125.9344397</v>
      </c>
      <c r="BD1768" s="1">
        <v>5080964026.34235</v>
      </c>
      <c r="BE1768" s="1">
        <v>3501669535.4476199</v>
      </c>
      <c r="BF1768" s="1">
        <v>3306602585.4476199</v>
      </c>
      <c r="BG1768" s="1">
        <v>3089471998.8144398</v>
      </c>
      <c r="BH1768" s="1">
        <v>2987292899.2223501</v>
      </c>
      <c r="BI1768" s="1">
        <v>3501669535.4476199</v>
      </c>
      <c r="BJ1768" s="1">
        <v>3306602585.4476199</v>
      </c>
      <c r="BK1768" s="1">
        <v>3089471998.8144398</v>
      </c>
      <c r="BL1768" s="1">
        <v>2987292899.2223501</v>
      </c>
      <c r="BM1768" s="1" t="s">
        <v>85</v>
      </c>
      <c r="BN1768" s="1" t="s">
        <v>85</v>
      </c>
      <c r="BO1768" s="1" t="s">
        <v>85</v>
      </c>
      <c r="BP1768" t="s">
        <v>85</v>
      </c>
    </row>
    <row r="1769" spans="1:68" x14ac:dyDescent="0.25">
      <c r="A1769">
        <v>2487</v>
      </c>
      <c r="B1769" t="s">
        <v>446</v>
      </c>
      <c r="C1769">
        <v>2019</v>
      </c>
      <c r="D1769" s="2">
        <v>108217</v>
      </c>
      <c r="E1769" s="26">
        <v>95984.47</v>
      </c>
      <c r="F1769" t="s">
        <v>91</v>
      </c>
      <c r="I1769" s="2">
        <v>142</v>
      </c>
      <c r="J1769" s="1">
        <v>6680936900</v>
      </c>
      <c r="K1769" s="1">
        <v>2892905178</v>
      </c>
      <c r="L1769" s="1">
        <v>259898757.59999999</v>
      </c>
      <c r="M1769" s="1">
        <v>2256778856</v>
      </c>
      <c r="N1769" s="1">
        <v>28349037</v>
      </c>
      <c r="O1769" s="1">
        <v>142488125.30000001</v>
      </c>
      <c r="P1769" s="1">
        <v>142017375.5</v>
      </c>
      <c r="Q1769" s="1">
        <v>40576851</v>
      </c>
      <c r="R1769" s="1">
        <v>15546760</v>
      </c>
      <c r="S1769" s="1">
        <v>512768</v>
      </c>
      <c r="T1769" s="1">
        <v>44.853186030000003</v>
      </c>
      <c r="U1769" s="1">
        <v>5.1100618960000004</v>
      </c>
      <c r="V1769" s="1">
        <v>0</v>
      </c>
      <c r="W1769" s="1">
        <v>43.8</v>
      </c>
      <c r="X1769" s="1">
        <v>1.18</v>
      </c>
      <c r="Y1769" s="1">
        <v>1856462635</v>
      </c>
      <c r="Z1769" s="1">
        <v>873803171.04205704</v>
      </c>
      <c r="AA1769" s="1">
        <v>0</v>
      </c>
      <c r="AB1769" s="1">
        <v>1658966610</v>
      </c>
      <c r="AC1769" s="1">
        <v>873803171.04205704</v>
      </c>
      <c r="AD1769" s="1">
        <v>0</v>
      </c>
      <c r="AE1769" s="1">
        <v>1658966610</v>
      </c>
      <c r="AF1769" s="1">
        <v>690804930.74547601</v>
      </c>
      <c r="AG1769" s="1">
        <v>0</v>
      </c>
      <c r="AH1769" s="1">
        <v>1658966610</v>
      </c>
      <c r="AI1769" s="1">
        <v>604688111.78237796</v>
      </c>
      <c r="AJ1769" s="1">
        <v>0</v>
      </c>
      <c r="AK1769" s="1">
        <v>3295292060.9000001</v>
      </c>
      <c r="AL1769" s="1">
        <v>3132181939.1420498</v>
      </c>
      <c r="AM1769" s="1">
        <v>2934685914.1420498</v>
      </c>
      <c r="AN1769" s="1">
        <v>2751687673.84547</v>
      </c>
      <c r="AO1769" s="1">
        <v>2665570854.88237</v>
      </c>
      <c r="AP1769" s="1">
        <v>2285127893</v>
      </c>
      <c r="AQ1769" s="1">
        <v>214138850</v>
      </c>
      <c r="AR1769" s="1">
        <v>214138850</v>
      </c>
      <c r="AS1769" s="1">
        <v>214138850</v>
      </c>
      <c r="AT1769" s="1">
        <v>214138850</v>
      </c>
      <c r="AU1769" s="1">
        <v>214138850</v>
      </c>
      <c r="AV1769" s="1">
        <v>5580419953.8999996</v>
      </c>
      <c r="AW1769" s="1">
        <v>5631448682.1420498</v>
      </c>
      <c r="AX1769" s="1">
        <v>5433952657.1420498</v>
      </c>
      <c r="AY1769" s="1">
        <v>5250954416.8454704</v>
      </c>
      <c r="AZ1769" s="1">
        <v>5164837597.88237</v>
      </c>
      <c r="BA1769" s="1">
        <v>5631448682.1420498</v>
      </c>
      <c r="BB1769" s="1">
        <v>5433952657.1420498</v>
      </c>
      <c r="BC1769" s="1">
        <v>5250954416.8454704</v>
      </c>
      <c r="BD1769" s="1">
        <v>5164837597.88237</v>
      </c>
      <c r="BE1769" s="1">
        <v>3346320789.1420498</v>
      </c>
      <c r="BF1769" s="1">
        <v>3148824764.1420498</v>
      </c>
      <c r="BG1769" s="1">
        <v>2965826523.84547</v>
      </c>
      <c r="BH1769" s="1">
        <v>2879709704.88237</v>
      </c>
      <c r="BI1769" s="1">
        <v>3346320789.1420498</v>
      </c>
      <c r="BJ1769" s="1">
        <v>3148824764.1420498</v>
      </c>
      <c r="BK1769" s="1">
        <v>2965826523.84547</v>
      </c>
      <c r="BL1769" s="1">
        <v>2879709704.88237</v>
      </c>
      <c r="BM1769" s="1" t="s">
        <v>85</v>
      </c>
      <c r="BN1769" s="1" t="s">
        <v>85</v>
      </c>
      <c r="BO1769" s="1" t="s">
        <v>85</v>
      </c>
      <c r="BP1769" t="s">
        <v>85</v>
      </c>
    </row>
    <row r="1770" spans="1:68" x14ac:dyDescent="0.25">
      <c r="A1770">
        <v>2487</v>
      </c>
      <c r="B1770" t="s">
        <v>446</v>
      </c>
      <c r="C1770">
        <v>2020</v>
      </c>
      <c r="D1770" s="2">
        <v>108649</v>
      </c>
      <c r="E1770" s="26">
        <v>95984.47</v>
      </c>
      <c r="F1770" t="s">
        <v>91</v>
      </c>
      <c r="I1770" s="2">
        <v>142</v>
      </c>
      <c r="J1770" s="1">
        <v>6703327460</v>
      </c>
      <c r="K1770" s="1">
        <v>3358190515</v>
      </c>
      <c r="L1770" s="1">
        <v>293494386.10000002</v>
      </c>
      <c r="M1770" s="1">
        <v>2319181782</v>
      </c>
      <c r="N1770" s="1">
        <v>150017781.19999999</v>
      </c>
      <c r="O1770" s="1">
        <v>142488125.30000001</v>
      </c>
      <c r="P1770" s="1">
        <v>142017375.5</v>
      </c>
      <c r="Q1770" s="1">
        <v>40576851</v>
      </c>
      <c r="R1770" s="1">
        <v>15546760</v>
      </c>
      <c r="S1770" s="1">
        <v>512768</v>
      </c>
      <c r="T1770" s="1">
        <v>45.598683389999998</v>
      </c>
      <c r="U1770" s="1">
        <v>1.8295228830000001</v>
      </c>
      <c r="V1770" s="1">
        <v>0</v>
      </c>
      <c r="W1770" s="1">
        <v>43.8</v>
      </c>
      <c r="X1770" s="1">
        <v>1.18</v>
      </c>
      <c r="Y1770" s="1">
        <v>1863873595</v>
      </c>
      <c r="Z1770" s="1">
        <v>962320705.23480701</v>
      </c>
      <c r="AA1770" s="1">
        <v>0</v>
      </c>
      <c r="AB1770" s="1">
        <v>1665589170</v>
      </c>
      <c r="AC1770" s="1">
        <v>962320705.23480701</v>
      </c>
      <c r="AD1770" s="1">
        <v>0</v>
      </c>
      <c r="AE1770" s="1">
        <v>1665589170</v>
      </c>
      <c r="AF1770" s="1">
        <v>760784476.60230803</v>
      </c>
      <c r="AG1770" s="1">
        <v>0</v>
      </c>
      <c r="AH1770" s="1">
        <v>1665589170</v>
      </c>
      <c r="AI1770" s="1">
        <v>665943898.42230797</v>
      </c>
      <c r="AJ1770" s="1">
        <v>0</v>
      </c>
      <c r="AK1770" s="1">
        <v>3794173026.4000001</v>
      </c>
      <c r="AL1770" s="1">
        <v>3261706061.8347998</v>
      </c>
      <c r="AM1770" s="1">
        <v>3063421636.8347998</v>
      </c>
      <c r="AN1770" s="1">
        <v>2861885408.2023001</v>
      </c>
      <c r="AO1770" s="1">
        <v>2767044830.0222998</v>
      </c>
      <c r="AP1770" s="1">
        <v>2469199563.1999998</v>
      </c>
      <c r="AQ1770" s="1">
        <v>214138850</v>
      </c>
      <c r="AR1770" s="1">
        <v>214138850</v>
      </c>
      <c r="AS1770" s="1">
        <v>214138850</v>
      </c>
      <c r="AT1770" s="1">
        <v>214138850</v>
      </c>
      <c r="AU1770" s="1">
        <v>214138850</v>
      </c>
      <c r="AV1770" s="1">
        <v>6263372589.6000004</v>
      </c>
      <c r="AW1770" s="1">
        <v>5945044475.0347996</v>
      </c>
      <c r="AX1770" s="1">
        <v>5746760050.0347996</v>
      </c>
      <c r="AY1770" s="1">
        <v>5545223821.4022999</v>
      </c>
      <c r="AZ1770" s="1">
        <v>5450383243.2222996</v>
      </c>
      <c r="BA1770" s="1">
        <v>5945044475.0347996</v>
      </c>
      <c r="BB1770" s="1">
        <v>5746760050.0347996</v>
      </c>
      <c r="BC1770" s="1">
        <v>5545223821.4022999</v>
      </c>
      <c r="BD1770" s="1">
        <v>5450383243.2222996</v>
      </c>
      <c r="BE1770" s="1">
        <v>3475844911.8347998</v>
      </c>
      <c r="BF1770" s="1">
        <v>3277560486.8347998</v>
      </c>
      <c r="BG1770" s="1">
        <v>3076024258.2023001</v>
      </c>
      <c r="BH1770" s="1">
        <v>2981183680.0222998</v>
      </c>
      <c r="BI1770" s="1">
        <v>3475844911.8347998</v>
      </c>
      <c r="BJ1770" s="1">
        <v>3277560486.8347998</v>
      </c>
      <c r="BK1770" s="1">
        <v>3076024258.2023001</v>
      </c>
      <c r="BL1770" s="1">
        <v>2981183680.0222998</v>
      </c>
      <c r="BM1770" s="1" t="s">
        <v>85</v>
      </c>
      <c r="BN1770" s="1" t="s">
        <v>85</v>
      </c>
      <c r="BO1770" s="1" t="s">
        <v>85</v>
      </c>
      <c r="BP1770" t="s">
        <v>85</v>
      </c>
    </row>
    <row r="1771" spans="1:68" x14ac:dyDescent="0.25">
      <c r="A1771">
        <v>2487</v>
      </c>
      <c r="B1771" t="s">
        <v>446</v>
      </c>
      <c r="C1771">
        <v>2021</v>
      </c>
      <c r="D1771" s="2">
        <v>108649</v>
      </c>
      <c r="E1771" s="26">
        <v>95984.47</v>
      </c>
      <c r="F1771" t="s">
        <v>91</v>
      </c>
      <c r="I1771" s="2">
        <v>142</v>
      </c>
      <c r="J1771" s="1">
        <v>6703327460</v>
      </c>
      <c r="K1771" s="1">
        <v>3439990611</v>
      </c>
      <c r="L1771" s="1">
        <v>300643435.30000001</v>
      </c>
      <c r="M1771" s="1">
        <v>2375673304</v>
      </c>
      <c r="N1771" s="1">
        <v>153671972.09999999</v>
      </c>
      <c r="O1771" s="1">
        <v>142488125.30000001</v>
      </c>
      <c r="P1771" s="1">
        <v>142017375.5</v>
      </c>
      <c r="Q1771" s="1">
        <v>40576851</v>
      </c>
      <c r="R1771" s="1">
        <v>15546760</v>
      </c>
      <c r="S1771" s="1">
        <v>512768</v>
      </c>
      <c r="T1771" s="1">
        <v>44.463112590000001</v>
      </c>
      <c r="U1771" s="1">
        <v>2.6556656799999998</v>
      </c>
      <c r="V1771" s="1">
        <v>0</v>
      </c>
      <c r="W1771" s="1">
        <v>43.8</v>
      </c>
      <c r="X1771" s="1">
        <v>1.18</v>
      </c>
      <c r="Y1771" s="1">
        <v>1863873595</v>
      </c>
      <c r="Z1771" s="1">
        <v>919189934.84153402</v>
      </c>
      <c r="AA1771" s="1">
        <v>0</v>
      </c>
      <c r="AB1771" s="1">
        <v>1665589170</v>
      </c>
      <c r="AC1771" s="1">
        <v>919189934.84153402</v>
      </c>
      <c r="AD1771" s="1">
        <v>0</v>
      </c>
      <c r="AE1771" s="1">
        <v>1665589170</v>
      </c>
      <c r="AF1771" s="1">
        <v>726686467.07117701</v>
      </c>
      <c r="AG1771" s="1">
        <v>0</v>
      </c>
      <c r="AH1771" s="1">
        <v>1665589170</v>
      </c>
      <c r="AI1771" s="1">
        <v>636096599.88512695</v>
      </c>
      <c r="AJ1771" s="1">
        <v>0</v>
      </c>
      <c r="AK1771" s="1">
        <v>3883122171.5999999</v>
      </c>
      <c r="AL1771" s="1">
        <v>3225724340.64153</v>
      </c>
      <c r="AM1771" s="1">
        <v>3027439915.64153</v>
      </c>
      <c r="AN1771" s="1">
        <v>2834936447.87117</v>
      </c>
      <c r="AO1771" s="1">
        <v>2744346580.6851201</v>
      </c>
      <c r="AP1771" s="1">
        <v>2529345276.0999999</v>
      </c>
      <c r="AQ1771" s="1">
        <v>214138850</v>
      </c>
      <c r="AR1771" s="1">
        <v>214138850</v>
      </c>
      <c r="AS1771" s="1">
        <v>214138850</v>
      </c>
      <c r="AT1771" s="1">
        <v>214138850</v>
      </c>
      <c r="AU1771" s="1">
        <v>214138850</v>
      </c>
      <c r="AV1771" s="1">
        <v>6412467447.6999998</v>
      </c>
      <c r="AW1771" s="1">
        <v>5969208466.7415304</v>
      </c>
      <c r="AX1771" s="1">
        <v>5770924041.7415304</v>
      </c>
      <c r="AY1771" s="1">
        <v>5578420573.9711704</v>
      </c>
      <c r="AZ1771" s="1">
        <v>5487830706.78512</v>
      </c>
      <c r="BA1771" s="1">
        <v>5969208466.7415304</v>
      </c>
      <c r="BB1771" s="1">
        <v>5770924041.7415304</v>
      </c>
      <c r="BC1771" s="1">
        <v>5578420573.9711704</v>
      </c>
      <c r="BD1771" s="1">
        <v>5487830706.78512</v>
      </c>
      <c r="BE1771" s="1">
        <v>3439863190.64153</v>
      </c>
      <c r="BF1771" s="1">
        <v>3241578765.64153</v>
      </c>
      <c r="BG1771" s="1">
        <v>3049075297.87117</v>
      </c>
      <c r="BH1771" s="1">
        <v>2958485430.6851201</v>
      </c>
      <c r="BI1771" s="1">
        <v>3439863190.64153</v>
      </c>
      <c r="BJ1771" s="1">
        <v>3241578765.64153</v>
      </c>
      <c r="BK1771" s="1">
        <v>3049075297.87117</v>
      </c>
      <c r="BL1771" s="1">
        <v>2958485430.6851201</v>
      </c>
      <c r="BM1771" s="1" t="s">
        <v>85</v>
      </c>
      <c r="BN1771" s="1" t="s">
        <v>85</v>
      </c>
      <c r="BO1771" s="1" t="s">
        <v>85</v>
      </c>
      <c r="BP1771" t="s">
        <v>85</v>
      </c>
    </row>
    <row r="1772" spans="1:68" x14ac:dyDescent="0.25">
      <c r="A1772">
        <v>2490</v>
      </c>
      <c r="B1772" t="s">
        <v>447</v>
      </c>
      <c r="C1772">
        <v>2017</v>
      </c>
      <c r="D1772" s="2">
        <v>12712</v>
      </c>
      <c r="E1772" s="26">
        <v>157723.46</v>
      </c>
      <c r="F1772" t="s">
        <v>91</v>
      </c>
      <c r="G1772" t="s">
        <v>551</v>
      </c>
      <c r="H1772">
        <v>159</v>
      </c>
      <c r="I1772" s="2">
        <v>200</v>
      </c>
      <c r="J1772" s="1">
        <v>927976000</v>
      </c>
      <c r="K1772" s="1">
        <v>474422763.5</v>
      </c>
      <c r="L1772" s="1">
        <v>95190852.629999995</v>
      </c>
      <c r="M1772" s="1">
        <v>39845060.280000001</v>
      </c>
      <c r="N1772" s="1">
        <v>0</v>
      </c>
      <c r="O1772" s="1">
        <v>42034779</v>
      </c>
      <c r="P1772" s="1">
        <v>42015697.5</v>
      </c>
      <c r="Q1772" s="1">
        <v>8564037</v>
      </c>
      <c r="R1772" s="1">
        <v>2374468</v>
      </c>
      <c r="S1772" s="1">
        <v>316755</v>
      </c>
      <c r="T1772" s="1">
        <v>52.863749949999999</v>
      </c>
      <c r="U1772" s="1">
        <v>3.3781507799999999</v>
      </c>
      <c r="V1772" s="1">
        <v>303355</v>
      </c>
      <c r="W1772" s="1">
        <v>43.44</v>
      </c>
      <c r="X1772" s="1">
        <v>1.18</v>
      </c>
      <c r="Y1772" s="1">
        <v>218074360</v>
      </c>
      <c r="Z1772" s="1">
        <v>231577643.51049301</v>
      </c>
      <c r="AA1772" s="1">
        <v>8170199.5439999998</v>
      </c>
      <c r="AB1772" s="1">
        <v>194874960</v>
      </c>
      <c r="AC1772" s="1">
        <v>231577643.51049301</v>
      </c>
      <c r="AD1772" s="1">
        <v>8170199.5439999998</v>
      </c>
      <c r="AE1772" s="1">
        <v>194874960</v>
      </c>
      <c r="AF1772" s="1">
        <v>184432550.609164</v>
      </c>
      <c r="AG1772" s="1">
        <v>9640835.4619199894</v>
      </c>
      <c r="AH1772" s="1">
        <v>194874960</v>
      </c>
      <c r="AI1772" s="1">
        <v>162246624.53795099</v>
      </c>
      <c r="AJ1772" s="1">
        <v>9640835.4619199894</v>
      </c>
      <c r="AK1772" s="1">
        <v>611648395.13</v>
      </c>
      <c r="AL1772" s="1">
        <v>595028753.18449295</v>
      </c>
      <c r="AM1772" s="1">
        <v>571829353.18449295</v>
      </c>
      <c r="AN1772" s="1">
        <v>526154896.20108402</v>
      </c>
      <c r="AO1772" s="1">
        <v>503968970.12987101</v>
      </c>
      <c r="AP1772" s="1">
        <v>39845060.280000001</v>
      </c>
      <c r="AQ1772" s="1">
        <v>0</v>
      </c>
      <c r="AR1772" s="1">
        <v>0</v>
      </c>
      <c r="AS1772" s="1">
        <v>0</v>
      </c>
      <c r="AT1772" s="1">
        <v>0</v>
      </c>
      <c r="AU1772" s="1">
        <v>0</v>
      </c>
      <c r="AV1772" s="1">
        <v>651493455.40999997</v>
      </c>
      <c r="AW1772" s="1">
        <v>634873813.46449304</v>
      </c>
      <c r="AX1772" s="1">
        <v>611674413.46449304</v>
      </c>
      <c r="AY1772" s="1">
        <v>565999956.48108399</v>
      </c>
      <c r="AZ1772" s="1">
        <v>543814030.40987098</v>
      </c>
      <c r="BA1772" s="1">
        <v>634873813.46449304</v>
      </c>
      <c r="BB1772" s="1">
        <v>611674413.46449304</v>
      </c>
      <c r="BC1772" s="1">
        <v>565999956.48108399</v>
      </c>
      <c r="BD1772" s="1">
        <v>543814030.40987098</v>
      </c>
      <c r="BE1772" s="1">
        <v>595028753.18449295</v>
      </c>
      <c r="BF1772" s="1">
        <v>571829353.18449295</v>
      </c>
      <c r="BG1772" s="1">
        <v>526154896.20108402</v>
      </c>
      <c r="BH1772" s="1">
        <v>503968970.12987101</v>
      </c>
      <c r="BI1772" s="1">
        <v>595028753.18449295</v>
      </c>
      <c r="BJ1772" s="1">
        <v>571829353.18449295</v>
      </c>
      <c r="BK1772" s="1">
        <v>526154896.20108402</v>
      </c>
      <c r="BL1772" s="1">
        <v>503968970.12987101</v>
      </c>
      <c r="BM1772" s="1" t="s">
        <v>85</v>
      </c>
      <c r="BN1772" s="1" t="s">
        <v>85</v>
      </c>
      <c r="BO1772" s="1" t="s">
        <v>85</v>
      </c>
      <c r="BP1772" t="s">
        <v>85</v>
      </c>
    </row>
    <row r="1773" spans="1:68" x14ac:dyDescent="0.25">
      <c r="A1773">
        <v>2490</v>
      </c>
      <c r="B1773" t="s">
        <v>447</v>
      </c>
      <c r="C1773">
        <v>2018</v>
      </c>
      <c r="D1773" s="2">
        <v>13659</v>
      </c>
      <c r="E1773" s="26">
        <v>157723.46</v>
      </c>
      <c r="F1773" t="s">
        <v>91</v>
      </c>
      <c r="G1773" t="s">
        <v>551</v>
      </c>
      <c r="H1773">
        <v>159</v>
      </c>
      <c r="I1773" s="2">
        <v>200</v>
      </c>
      <c r="J1773" s="1">
        <v>997107000</v>
      </c>
      <c r="K1773" s="1">
        <v>543679135</v>
      </c>
      <c r="L1773" s="1">
        <v>107664428.90000001</v>
      </c>
      <c r="M1773" s="1">
        <v>28179594.48</v>
      </c>
      <c r="N1773" s="1">
        <v>0</v>
      </c>
      <c r="O1773" s="1">
        <v>42034779</v>
      </c>
      <c r="P1773" s="1">
        <v>42015697.5</v>
      </c>
      <c r="Q1773" s="1">
        <v>8564037</v>
      </c>
      <c r="R1773" s="1">
        <v>2374468</v>
      </c>
      <c r="S1773" s="1">
        <v>316755</v>
      </c>
      <c r="T1773" s="1">
        <v>53.917459790000002</v>
      </c>
      <c r="U1773" s="1">
        <v>2.5077390500000001</v>
      </c>
      <c r="V1773" s="1">
        <v>303355</v>
      </c>
      <c r="W1773" s="1">
        <v>43.44</v>
      </c>
      <c r="X1773" s="1">
        <v>1.18</v>
      </c>
      <c r="Y1773" s="1">
        <v>234320145</v>
      </c>
      <c r="Z1773" s="1">
        <v>240581950.75304201</v>
      </c>
      <c r="AA1773" s="1">
        <v>8170199.5439999998</v>
      </c>
      <c r="AB1773" s="1">
        <v>209392470</v>
      </c>
      <c r="AC1773" s="1">
        <v>240581950.75304201</v>
      </c>
      <c r="AD1773" s="1">
        <v>8170199.5439999998</v>
      </c>
      <c r="AE1773" s="1">
        <v>209392470</v>
      </c>
      <c r="AF1773" s="1">
        <v>191603740.91077301</v>
      </c>
      <c r="AG1773" s="1">
        <v>9640835.4619199894</v>
      </c>
      <c r="AH1773" s="1">
        <v>209392470</v>
      </c>
      <c r="AI1773" s="1">
        <v>168555171.57323501</v>
      </c>
      <c r="AJ1773" s="1">
        <v>9640835.4619199894</v>
      </c>
      <c r="AK1773" s="1">
        <v>693378342.89999998</v>
      </c>
      <c r="AL1773" s="1">
        <v>632752421.69704199</v>
      </c>
      <c r="AM1773" s="1">
        <v>607824746.69704199</v>
      </c>
      <c r="AN1773" s="1">
        <v>560317172.77269304</v>
      </c>
      <c r="AO1773" s="1">
        <v>537268603.43515503</v>
      </c>
      <c r="AP1773" s="1">
        <v>28179594.48</v>
      </c>
      <c r="AQ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721557937.38</v>
      </c>
      <c r="AW1773" s="1">
        <v>660932016.17704201</v>
      </c>
      <c r="AX1773" s="1">
        <v>636004341.17704201</v>
      </c>
      <c r="AY1773" s="1">
        <v>588496767.25269306</v>
      </c>
      <c r="AZ1773" s="1">
        <v>565448197.91515505</v>
      </c>
      <c r="BA1773" s="1">
        <v>660932016.17704201</v>
      </c>
      <c r="BB1773" s="1">
        <v>636004341.17704201</v>
      </c>
      <c r="BC1773" s="1">
        <v>588496767.25269306</v>
      </c>
      <c r="BD1773" s="1">
        <v>565448197.91515505</v>
      </c>
      <c r="BE1773" s="1">
        <v>632752421.69704199</v>
      </c>
      <c r="BF1773" s="1">
        <v>607824746.69704199</v>
      </c>
      <c r="BG1773" s="1">
        <v>560317172.77269304</v>
      </c>
      <c r="BH1773" s="1">
        <v>537268603.43515503</v>
      </c>
      <c r="BI1773" s="1">
        <v>632752421.69704199</v>
      </c>
      <c r="BJ1773" s="1">
        <v>607824746.69704199</v>
      </c>
      <c r="BK1773" s="1">
        <v>560317172.77269304</v>
      </c>
      <c r="BL1773" s="1">
        <v>537268603.43515503</v>
      </c>
      <c r="BM1773" s="1" t="s">
        <v>85</v>
      </c>
      <c r="BN1773" s="1" t="s">
        <v>85</v>
      </c>
      <c r="BO1773" s="1" t="s">
        <v>85</v>
      </c>
      <c r="BP1773" t="s">
        <v>85</v>
      </c>
    </row>
    <row r="1774" spans="1:68" x14ac:dyDescent="0.25">
      <c r="A1774">
        <v>2490</v>
      </c>
      <c r="B1774" t="s">
        <v>447</v>
      </c>
      <c r="C1774">
        <v>2019</v>
      </c>
      <c r="D1774" s="2">
        <v>13659</v>
      </c>
      <c r="E1774" s="26">
        <v>157723.46</v>
      </c>
      <c r="F1774" t="s">
        <v>91</v>
      </c>
      <c r="G1774" t="s">
        <v>551</v>
      </c>
      <c r="H1774">
        <v>159</v>
      </c>
      <c r="I1774" s="2">
        <v>200</v>
      </c>
      <c r="J1774" s="1">
        <v>997107000</v>
      </c>
      <c r="K1774" s="1">
        <v>486298132.5</v>
      </c>
      <c r="L1774" s="1">
        <v>88064421.700000003</v>
      </c>
      <c r="M1774" s="1">
        <v>26930620.050000001</v>
      </c>
      <c r="N1774" s="1">
        <v>0</v>
      </c>
      <c r="O1774" s="1">
        <v>42034779</v>
      </c>
      <c r="P1774" s="1">
        <v>42015697.5</v>
      </c>
      <c r="Q1774" s="1">
        <v>8564037</v>
      </c>
      <c r="R1774" s="1">
        <v>2374468</v>
      </c>
      <c r="S1774" s="1">
        <v>316755</v>
      </c>
      <c r="T1774" s="1">
        <v>48.535348810000002</v>
      </c>
      <c r="U1774" s="1">
        <v>6.6681436310000004</v>
      </c>
      <c r="V1774" s="1">
        <v>303355</v>
      </c>
      <c r="W1774" s="1">
        <v>43.44</v>
      </c>
      <c r="X1774" s="1">
        <v>1.18</v>
      </c>
      <c r="Y1774" s="1">
        <v>234320145</v>
      </c>
      <c r="Z1774" s="1">
        <v>195925862.84376901</v>
      </c>
      <c r="AA1774" s="1">
        <v>8170199.5439999998</v>
      </c>
      <c r="AB1774" s="1">
        <v>209392470</v>
      </c>
      <c r="AC1774" s="1">
        <v>195925862.84376901</v>
      </c>
      <c r="AD1774" s="1">
        <v>8170199.5439999998</v>
      </c>
      <c r="AE1774" s="1">
        <v>209392470</v>
      </c>
      <c r="AF1774" s="1">
        <v>156038838.92591801</v>
      </c>
      <c r="AG1774" s="1">
        <v>9640835.4619199894</v>
      </c>
      <c r="AH1774" s="1">
        <v>209392470</v>
      </c>
      <c r="AI1774" s="1">
        <v>137268474.729283</v>
      </c>
      <c r="AJ1774" s="1">
        <v>9640835.4619199894</v>
      </c>
      <c r="AK1774" s="1">
        <v>616397333.20000005</v>
      </c>
      <c r="AL1774" s="1">
        <v>568496326.58776903</v>
      </c>
      <c r="AM1774" s="1">
        <v>543568651.58776903</v>
      </c>
      <c r="AN1774" s="1">
        <v>505152263.58783799</v>
      </c>
      <c r="AO1774" s="1">
        <v>486381899.39120299</v>
      </c>
      <c r="AP1774" s="1">
        <v>26930620.050000001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643327953.25</v>
      </c>
      <c r="AW1774" s="1">
        <v>595426946.63776898</v>
      </c>
      <c r="AX1774" s="1">
        <v>570499271.63776898</v>
      </c>
      <c r="AY1774" s="1">
        <v>532082883.63783801</v>
      </c>
      <c r="AZ1774" s="1">
        <v>513312519.441203</v>
      </c>
      <c r="BA1774" s="1">
        <v>595426946.63776898</v>
      </c>
      <c r="BB1774" s="1">
        <v>570499271.63776898</v>
      </c>
      <c r="BC1774" s="1">
        <v>532082883.63783801</v>
      </c>
      <c r="BD1774" s="1">
        <v>513312519.441203</v>
      </c>
      <c r="BE1774" s="1">
        <v>568496326.58776903</v>
      </c>
      <c r="BF1774" s="1">
        <v>543568651.58776903</v>
      </c>
      <c r="BG1774" s="1">
        <v>505152263.58783799</v>
      </c>
      <c r="BH1774" s="1">
        <v>486381899.39120299</v>
      </c>
      <c r="BI1774" s="1">
        <v>568496326.58776903</v>
      </c>
      <c r="BJ1774" s="1">
        <v>543568651.58776903</v>
      </c>
      <c r="BK1774" s="1">
        <v>505152263.58783799</v>
      </c>
      <c r="BL1774" s="1">
        <v>486381899.39120299</v>
      </c>
      <c r="BM1774" s="1" t="s">
        <v>85</v>
      </c>
      <c r="BN1774" s="1" t="s">
        <v>85</v>
      </c>
      <c r="BO1774" s="1" t="s">
        <v>85</v>
      </c>
      <c r="BP1774" t="s">
        <v>85</v>
      </c>
    </row>
    <row r="1775" spans="1:68" x14ac:dyDescent="0.25">
      <c r="A1775">
        <v>2490</v>
      </c>
      <c r="B1775" t="s">
        <v>447</v>
      </c>
      <c r="C1775">
        <v>2020</v>
      </c>
      <c r="D1775" s="2">
        <v>13659</v>
      </c>
      <c r="E1775" s="26">
        <v>157723.46</v>
      </c>
      <c r="F1775" t="s">
        <v>91</v>
      </c>
      <c r="G1775" t="s">
        <v>551</v>
      </c>
      <c r="H1775">
        <v>159</v>
      </c>
      <c r="I1775" s="2">
        <v>200</v>
      </c>
      <c r="J1775" s="1">
        <v>997107000</v>
      </c>
      <c r="K1775" s="1">
        <v>590451928.70000005</v>
      </c>
      <c r="L1775" s="1">
        <v>114181132.90000001</v>
      </c>
      <c r="M1775" s="1">
        <v>37268362.140000001</v>
      </c>
      <c r="N1775" s="1">
        <v>0</v>
      </c>
      <c r="O1775" s="1">
        <v>42034779</v>
      </c>
      <c r="P1775" s="1">
        <v>42015697.5</v>
      </c>
      <c r="Q1775" s="1">
        <v>8564037</v>
      </c>
      <c r="R1775" s="1">
        <v>2374468</v>
      </c>
      <c r="S1775" s="1">
        <v>316755</v>
      </c>
      <c r="T1775" s="1">
        <v>50.94613691</v>
      </c>
      <c r="U1775" s="1">
        <v>3.123319086</v>
      </c>
      <c r="V1775" s="1">
        <v>303355</v>
      </c>
      <c r="W1775" s="1">
        <v>43.44</v>
      </c>
      <c r="X1775" s="1">
        <v>1.18</v>
      </c>
      <c r="Y1775" s="1">
        <v>234320145</v>
      </c>
      <c r="Z1775" s="1">
        <v>223796329.50725999</v>
      </c>
      <c r="AA1775" s="1">
        <v>8170199.5439999998</v>
      </c>
      <c r="AB1775" s="1">
        <v>209392470</v>
      </c>
      <c r="AC1775" s="1">
        <v>223796329.50725999</v>
      </c>
      <c r="AD1775" s="1">
        <v>8170199.5439999998</v>
      </c>
      <c r="AE1775" s="1">
        <v>209392470</v>
      </c>
      <c r="AF1775" s="1">
        <v>178235373.85690099</v>
      </c>
      <c r="AG1775" s="1">
        <v>9640835.4619199894</v>
      </c>
      <c r="AH1775" s="1">
        <v>209392470</v>
      </c>
      <c r="AI1775" s="1">
        <v>156794924.13908499</v>
      </c>
      <c r="AJ1775" s="1">
        <v>9640835.4619199894</v>
      </c>
      <c r="AK1775" s="1">
        <v>746667840.60000002</v>
      </c>
      <c r="AL1775" s="1">
        <v>622483504.45125997</v>
      </c>
      <c r="AM1775" s="1">
        <v>597555829.45125997</v>
      </c>
      <c r="AN1775" s="1">
        <v>553465509.71882105</v>
      </c>
      <c r="AO1775" s="1">
        <v>532025060.00100601</v>
      </c>
      <c r="AP1775" s="1">
        <v>37268362.140000001</v>
      </c>
      <c r="AQ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783936202.74000001</v>
      </c>
      <c r="AW1775" s="1">
        <v>659751866.59125996</v>
      </c>
      <c r="AX1775" s="1">
        <v>634824191.59125996</v>
      </c>
      <c r="AY1775" s="1">
        <v>590733871.85882103</v>
      </c>
      <c r="AZ1775" s="1">
        <v>569293422.14100599</v>
      </c>
      <c r="BA1775" s="1">
        <v>659751866.59125996</v>
      </c>
      <c r="BB1775" s="1">
        <v>634824191.59125996</v>
      </c>
      <c r="BC1775" s="1">
        <v>590733871.85882103</v>
      </c>
      <c r="BD1775" s="1">
        <v>569293422.14100599</v>
      </c>
      <c r="BE1775" s="1">
        <v>622483504.45125997</v>
      </c>
      <c r="BF1775" s="1">
        <v>597555829.45125997</v>
      </c>
      <c r="BG1775" s="1">
        <v>553465509.71882105</v>
      </c>
      <c r="BH1775" s="1">
        <v>532025060.00100601</v>
      </c>
      <c r="BI1775" s="1">
        <v>622483504.45125997</v>
      </c>
      <c r="BJ1775" s="1">
        <v>597555829.45125997</v>
      </c>
      <c r="BK1775" s="1">
        <v>553465509.71882105</v>
      </c>
      <c r="BL1775" s="1">
        <v>532025060.00100601</v>
      </c>
      <c r="BM1775" s="1" t="s">
        <v>85</v>
      </c>
      <c r="BN1775" s="1" t="s">
        <v>85</v>
      </c>
      <c r="BO1775" s="1" t="s">
        <v>85</v>
      </c>
      <c r="BP1775" t="s">
        <v>85</v>
      </c>
    </row>
    <row r="1776" spans="1:68" x14ac:dyDescent="0.25">
      <c r="A1776">
        <v>2490</v>
      </c>
      <c r="B1776" t="s">
        <v>447</v>
      </c>
      <c r="C1776">
        <v>2021</v>
      </c>
      <c r="D1776" s="2">
        <v>13659</v>
      </c>
      <c r="E1776" s="26">
        <v>157723.46</v>
      </c>
      <c r="F1776" t="s">
        <v>91</v>
      </c>
      <c r="G1776" t="s">
        <v>551</v>
      </c>
      <c r="H1776">
        <v>159</v>
      </c>
      <c r="I1776" s="2">
        <v>200</v>
      </c>
      <c r="J1776" s="1">
        <v>997107000</v>
      </c>
      <c r="K1776" s="1">
        <v>483562884</v>
      </c>
      <c r="L1776" s="1">
        <v>335952381</v>
      </c>
      <c r="M1776" s="1">
        <v>23135421</v>
      </c>
      <c r="N1776" s="1">
        <v>1955106</v>
      </c>
      <c r="O1776" s="1">
        <v>42034779</v>
      </c>
      <c r="P1776" s="1">
        <v>42015697.5</v>
      </c>
      <c r="Q1776" s="1">
        <v>8564037</v>
      </c>
      <c r="R1776" s="1">
        <v>2374468</v>
      </c>
      <c r="S1776" s="1">
        <v>316755</v>
      </c>
      <c r="T1776" s="1">
        <v>50.533418599999997</v>
      </c>
      <c r="U1776" s="1">
        <v>3.1626935430000001</v>
      </c>
      <c r="V1776" s="1">
        <v>303355</v>
      </c>
      <c r="W1776" s="1">
        <v>43.44</v>
      </c>
      <c r="X1776" s="1">
        <v>1.18</v>
      </c>
      <c r="Y1776" s="1">
        <v>234320145</v>
      </c>
      <c r="Z1776" s="1">
        <v>221680672.03547099</v>
      </c>
      <c r="AA1776" s="1">
        <v>8170199.5439999998</v>
      </c>
      <c r="AB1776" s="1">
        <v>209392470</v>
      </c>
      <c r="AC1776" s="1">
        <v>221680672.03547099</v>
      </c>
      <c r="AD1776" s="1">
        <v>8170199.5439999998</v>
      </c>
      <c r="AE1776" s="1">
        <v>209392470</v>
      </c>
      <c r="AF1776" s="1">
        <v>176550426.64946601</v>
      </c>
      <c r="AG1776" s="1">
        <v>9640835.4619199894</v>
      </c>
      <c r="AH1776" s="1">
        <v>209392470</v>
      </c>
      <c r="AI1776" s="1">
        <v>155312664.11487499</v>
      </c>
      <c r="AJ1776" s="1">
        <v>9640835.4619199894</v>
      </c>
      <c r="AK1776" s="1">
        <v>861550044</v>
      </c>
      <c r="AL1776" s="1">
        <v>842139095.07947099</v>
      </c>
      <c r="AM1776" s="1">
        <v>817211420.07947099</v>
      </c>
      <c r="AN1776" s="1">
        <v>773551810.61138594</v>
      </c>
      <c r="AO1776" s="1">
        <v>752314048.07679498</v>
      </c>
      <c r="AP1776" s="1">
        <v>25090527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886640571</v>
      </c>
      <c r="AW1776" s="1">
        <v>867229622.07947099</v>
      </c>
      <c r="AX1776" s="1">
        <v>842301947.07947099</v>
      </c>
      <c r="AY1776" s="1">
        <v>798642337.61138594</v>
      </c>
      <c r="AZ1776" s="1">
        <v>777404575.07679498</v>
      </c>
      <c r="BA1776" s="1">
        <v>867229622.07947099</v>
      </c>
      <c r="BB1776" s="1">
        <v>842301947.07947099</v>
      </c>
      <c r="BC1776" s="1">
        <v>798642337.61138594</v>
      </c>
      <c r="BD1776" s="1">
        <v>777404575.07679498</v>
      </c>
      <c r="BE1776" s="1">
        <v>842139095.07947099</v>
      </c>
      <c r="BF1776" s="1">
        <v>817211420.07947099</v>
      </c>
      <c r="BG1776" s="1">
        <v>773551810.61138594</v>
      </c>
      <c r="BH1776" s="1">
        <v>752314048.07679498</v>
      </c>
      <c r="BI1776" s="1">
        <v>842139095.07947099</v>
      </c>
      <c r="BJ1776" s="1">
        <v>817211420.07947099</v>
      </c>
      <c r="BK1776" s="1">
        <v>773551810.61138594</v>
      </c>
      <c r="BL1776" s="1">
        <v>752314048.07679498</v>
      </c>
      <c r="BM1776" s="1" t="s">
        <v>85</v>
      </c>
      <c r="BN1776" s="1" t="s">
        <v>85</v>
      </c>
      <c r="BO1776" s="1" t="s">
        <v>85</v>
      </c>
      <c r="BP1776" t="s">
        <v>85</v>
      </c>
    </row>
    <row r="1777" spans="1:68" x14ac:dyDescent="0.25">
      <c r="A1777">
        <v>2496</v>
      </c>
      <c r="B1777" t="s">
        <v>448</v>
      </c>
      <c r="C1777">
        <v>2017</v>
      </c>
      <c r="D1777" s="2">
        <v>90700</v>
      </c>
      <c r="E1777" s="26">
        <v>115607.48</v>
      </c>
      <c r="F1777" t="s">
        <v>93</v>
      </c>
      <c r="I1777" s="2">
        <v>181</v>
      </c>
      <c r="J1777" s="1">
        <v>5992095500</v>
      </c>
      <c r="K1777" s="1">
        <v>3105772766</v>
      </c>
      <c r="L1777" s="1">
        <v>660557593.89999998</v>
      </c>
      <c r="M1777" s="1">
        <v>942858953.79999995</v>
      </c>
      <c r="N1777" s="1">
        <v>0</v>
      </c>
      <c r="O1777" s="1">
        <v>476829783.10000002</v>
      </c>
      <c r="P1777" s="1">
        <v>149291783</v>
      </c>
      <c r="Q1777" s="1">
        <v>52215489</v>
      </c>
      <c r="R1777" s="1">
        <v>10166734</v>
      </c>
      <c r="S1777" s="1">
        <v>1466296</v>
      </c>
      <c r="T1777" s="1">
        <v>53.59925492</v>
      </c>
      <c r="U1777" s="1">
        <v>2.9048070529999999</v>
      </c>
      <c r="V1777" s="1">
        <v>5214381</v>
      </c>
      <c r="W1777" s="1">
        <v>38.29</v>
      </c>
      <c r="X1777" s="1">
        <v>1.08</v>
      </c>
      <c r="Y1777" s="1">
        <v>1555958500</v>
      </c>
      <c r="Z1777" s="1">
        <v>1410143431.0413799</v>
      </c>
      <c r="AA1777" s="1">
        <v>133691431.02890401</v>
      </c>
      <c r="AB1777" s="1">
        <v>1390431000</v>
      </c>
      <c r="AC1777" s="1">
        <v>1410143431.0413799</v>
      </c>
      <c r="AD1777" s="1">
        <v>133691431.02890401</v>
      </c>
      <c r="AE1777" s="1">
        <v>1390431000</v>
      </c>
      <c r="AF1777" s="1">
        <v>1120281333.40766</v>
      </c>
      <c r="AG1777" s="1">
        <v>133691431.02890401</v>
      </c>
      <c r="AH1777" s="1">
        <v>1390431000</v>
      </c>
      <c r="AI1777" s="1">
        <v>983875640.40355897</v>
      </c>
      <c r="AJ1777" s="1">
        <v>133691431.02890401</v>
      </c>
      <c r="AK1777" s="1">
        <v>4243160143</v>
      </c>
      <c r="AL1777" s="1">
        <v>3909642738.9702802</v>
      </c>
      <c r="AM1777" s="1">
        <v>3744115238.9702802</v>
      </c>
      <c r="AN1777" s="1">
        <v>3454253141.3365598</v>
      </c>
      <c r="AO1777" s="1">
        <v>3317847448.3324599</v>
      </c>
      <c r="AP1777" s="1">
        <v>942858953.79999995</v>
      </c>
      <c r="AQ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5186019096.8000002</v>
      </c>
      <c r="AW1777" s="1">
        <v>4852501692.7702799</v>
      </c>
      <c r="AX1777" s="1">
        <v>4686974192.7702799</v>
      </c>
      <c r="AY1777" s="1">
        <v>4397112095.1365604</v>
      </c>
      <c r="AZ1777" s="1">
        <v>4260706402.1324601</v>
      </c>
      <c r="BA1777" s="1">
        <v>4852501692.7702799</v>
      </c>
      <c r="BB1777" s="1">
        <v>4686974192.7702799</v>
      </c>
      <c r="BC1777" s="1">
        <v>4397112095.1365604</v>
      </c>
      <c r="BD1777" s="1">
        <v>4260706402.1324601</v>
      </c>
      <c r="BE1777" s="1">
        <v>3909642738.9702802</v>
      </c>
      <c r="BF1777" s="1">
        <v>3744115238.9702802</v>
      </c>
      <c r="BG1777" s="1">
        <v>3454253141.3365598</v>
      </c>
      <c r="BH1777" s="1">
        <v>3317847448.3324599</v>
      </c>
      <c r="BI1777" s="1">
        <v>3909642738.9702802</v>
      </c>
      <c r="BJ1777" s="1">
        <v>3744115238.9702802</v>
      </c>
      <c r="BK1777" s="1">
        <v>3454253141.3365598</v>
      </c>
      <c r="BL1777" s="1">
        <v>3317847448.3324599</v>
      </c>
      <c r="BM1777" s="1" t="s">
        <v>85</v>
      </c>
      <c r="BN1777" s="1" t="s">
        <v>85</v>
      </c>
      <c r="BO1777" s="1" t="s">
        <v>85</v>
      </c>
      <c r="BP1777" t="s">
        <v>85</v>
      </c>
    </row>
    <row r="1778" spans="1:68" x14ac:dyDescent="0.25">
      <c r="A1778">
        <v>2496</v>
      </c>
      <c r="B1778" t="s">
        <v>448</v>
      </c>
      <c r="C1778">
        <v>2018</v>
      </c>
      <c r="D1778" s="2">
        <v>92000</v>
      </c>
      <c r="E1778" s="26">
        <v>115607.48</v>
      </c>
      <c r="F1778" t="s">
        <v>93</v>
      </c>
      <c r="I1778" s="2">
        <v>181</v>
      </c>
      <c r="J1778" s="1">
        <v>6077980000</v>
      </c>
      <c r="K1778" s="1">
        <v>3542352371</v>
      </c>
      <c r="L1778" s="1">
        <v>691078863.60000002</v>
      </c>
      <c r="M1778" s="1">
        <v>893643116.60000002</v>
      </c>
      <c r="N1778" s="1">
        <v>0</v>
      </c>
      <c r="O1778" s="1">
        <v>476829783.10000002</v>
      </c>
      <c r="P1778" s="1">
        <v>149291783</v>
      </c>
      <c r="Q1778" s="1">
        <v>52215489</v>
      </c>
      <c r="R1778" s="1">
        <v>10166734</v>
      </c>
      <c r="S1778" s="1">
        <v>1466296</v>
      </c>
      <c r="T1778" s="1">
        <v>53.899855299999999</v>
      </c>
      <c r="U1778" s="1">
        <v>2.501820897</v>
      </c>
      <c r="V1778" s="1">
        <v>5214381</v>
      </c>
      <c r="W1778" s="1">
        <v>38.29</v>
      </c>
      <c r="X1778" s="1">
        <v>1.08</v>
      </c>
      <c r="Y1778" s="1">
        <v>1578260000</v>
      </c>
      <c r="Z1778" s="1">
        <v>1429714764.2673099</v>
      </c>
      <c r="AA1778" s="1">
        <v>133691431.02890401</v>
      </c>
      <c r="AB1778" s="1">
        <v>1410360000</v>
      </c>
      <c r="AC1778" s="1">
        <v>1429714764.2673099</v>
      </c>
      <c r="AD1778" s="1">
        <v>133691431.02890401</v>
      </c>
      <c r="AE1778" s="1">
        <v>1410360000</v>
      </c>
      <c r="AF1778" s="1">
        <v>1135829680.33483</v>
      </c>
      <c r="AG1778" s="1">
        <v>133691431.02890401</v>
      </c>
      <c r="AH1778" s="1">
        <v>1410360000</v>
      </c>
      <c r="AI1778" s="1">
        <v>997530817.30779195</v>
      </c>
      <c r="AJ1778" s="1">
        <v>133691431.02890401</v>
      </c>
      <c r="AK1778" s="1">
        <v>4710261017.6999998</v>
      </c>
      <c r="AL1778" s="1">
        <v>3982036841.8962102</v>
      </c>
      <c r="AM1778" s="1">
        <v>3814136841.8962102</v>
      </c>
      <c r="AN1778" s="1">
        <v>3520251757.9637399</v>
      </c>
      <c r="AO1778" s="1">
        <v>3381952894.9366899</v>
      </c>
      <c r="AP1778" s="1">
        <v>893643116.60000002</v>
      </c>
      <c r="AQ1778" s="1">
        <v>0</v>
      </c>
      <c r="AR1778" s="1">
        <v>0</v>
      </c>
      <c r="AS1778" s="1">
        <v>0</v>
      </c>
      <c r="AT1778" s="1">
        <v>0</v>
      </c>
      <c r="AU1778" s="1">
        <v>0</v>
      </c>
      <c r="AV1778" s="1">
        <v>5603904134.3000002</v>
      </c>
      <c r="AW1778" s="1">
        <v>4875679958.4962101</v>
      </c>
      <c r="AX1778" s="1">
        <v>4707779958.4962101</v>
      </c>
      <c r="AY1778" s="1">
        <v>4413894874.5637398</v>
      </c>
      <c r="AZ1778" s="1">
        <v>4275596011.5366902</v>
      </c>
      <c r="BA1778" s="1">
        <v>4875679958.4962101</v>
      </c>
      <c r="BB1778" s="1">
        <v>4707779958.4962101</v>
      </c>
      <c r="BC1778" s="1">
        <v>4413894874.5637398</v>
      </c>
      <c r="BD1778" s="1">
        <v>4275596011.5366902</v>
      </c>
      <c r="BE1778" s="1">
        <v>3982036841.8962102</v>
      </c>
      <c r="BF1778" s="1">
        <v>3814136841.8962102</v>
      </c>
      <c r="BG1778" s="1">
        <v>3520251757.9637399</v>
      </c>
      <c r="BH1778" s="1">
        <v>3381952894.9366899</v>
      </c>
      <c r="BI1778" s="1">
        <v>3982036841.8962102</v>
      </c>
      <c r="BJ1778" s="1">
        <v>3814136841.8962102</v>
      </c>
      <c r="BK1778" s="1">
        <v>3520251757.9637399</v>
      </c>
      <c r="BL1778" s="1">
        <v>3381952894.9366899</v>
      </c>
      <c r="BM1778" s="1" t="s">
        <v>85</v>
      </c>
      <c r="BN1778" s="1" t="s">
        <v>85</v>
      </c>
      <c r="BO1778" s="1" t="s">
        <v>85</v>
      </c>
      <c r="BP1778" t="s">
        <v>85</v>
      </c>
    </row>
    <row r="1779" spans="1:68" x14ac:dyDescent="0.25">
      <c r="A1779">
        <v>2496</v>
      </c>
      <c r="B1779" t="s">
        <v>448</v>
      </c>
      <c r="C1779">
        <v>2019</v>
      </c>
      <c r="D1779" s="2">
        <v>92800</v>
      </c>
      <c r="E1779" s="26">
        <v>115607.48</v>
      </c>
      <c r="F1779" t="s">
        <v>93</v>
      </c>
      <c r="I1779" s="2">
        <v>181</v>
      </c>
      <c r="J1779" s="1">
        <v>6130832000</v>
      </c>
      <c r="K1779" s="1">
        <v>3512707740</v>
      </c>
      <c r="L1779" s="1">
        <v>784399758</v>
      </c>
      <c r="M1779" s="1">
        <v>1086518248</v>
      </c>
      <c r="N1779" s="1">
        <v>0</v>
      </c>
      <c r="O1779" s="1">
        <v>476829783.10000002</v>
      </c>
      <c r="P1779" s="1">
        <v>149291783</v>
      </c>
      <c r="Q1779" s="1">
        <v>52215489</v>
      </c>
      <c r="R1779" s="1">
        <v>10166734</v>
      </c>
      <c r="S1779" s="1">
        <v>1466296</v>
      </c>
      <c r="T1779" s="1">
        <v>52.216426730000002</v>
      </c>
      <c r="U1779" s="1">
        <v>3.077362146</v>
      </c>
      <c r="V1779" s="1">
        <v>5214381</v>
      </c>
      <c r="W1779" s="1">
        <v>38.29</v>
      </c>
      <c r="X1779" s="1">
        <v>1.08</v>
      </c>
      <c r="Y1779" s="1">
        <v>1591984000</v>
      </c>
      <c r="Z1779" s="1">
        <v>1366878071.3903899</v>
      </c>
      <c r="AA1779" s="1">
        <v>133691431.02890401</v>
      </c>
      <c r="AB1779" s="1">
        <v>1422624000</v>
      </c>
      <c r="AC1779" s="1">
        <v>1366878071.3903899</v>
      </c>
      <c r="AD1779" s="1">
        <v>133691431.02890401</v>
      </c>
      <c r="AE1779" s="1">
        <v>1422624000</v>
      </c>
      <c r="AF1779" s="1">
        <v>1085909386.7437799</v>
      </c>
      <c r="AG1779" s="1">
        <v>133691431.02890401</v>
      </c>
      <c r="AH1779" s="1">
        <v>1422624000</v>
      </c>
      <c r="AI1779" s="1">
        <v>953688829.26302803</v>
      </c>
      <c r="AJ1779" s="1">
        <v>133691431.02890401</v>
      </c>
      <c r="AK1779" s="1">
        <v>4773937281.1000004</v>
      </c>
      <c r="AL1779" s="1">
        <v>4026245043.4192901</v>
      </c>
      <c r="AM1779" s="1">
        <v>3856885043.4192901</v>
      </c>
      <c r="AN1779" s="1">
        <v>3575916358.7726898</v>
      </c>
      <c r="AO1779" s="1">
        <v>3443695801.2919302</v>
      </c>
      <c r="AP1779" s="1">
        <v>1086518248</v>
      </c>
      <c r="AQ1779" s="1">
        <v>0</v>
      </c>
      <c r="AR1779" s="1">
        <v>0</v>
      </c>
      <c r="AS1779" s="1">
        <v>0</v>
      </c>
      <c r="AT1779" s="1">
        <v>0</v>
      </c>
      <c r="AU1779" s="1">
        <v>0</v>
      </c>
      <c r="AV1779" s="1">
        <v>5860455529.1000004</v>
      </c>
      <c r="AW1779" s="1">
        <v>5112763291.4193001</v>
      </c>
      <c r="AX1779" s="1">
        <v>4943403291.4193001</v>
      </c>
      <c r="AY1779" s="1">
        <v>4662434606.7726898</v>
      </c>
      <c r="AZ1779" s="1">
        <v>4530214049.2919302</v>
      </c>
      <c r="BA1779" s="1">
        <v>5112763291.4193001</v>
      </c>
      <c r="BB1779" s="1">
        <v>4943403291.4193001</v>
      </c>
      <c r="BC1779" s="1">
        <v>4662434606.7726898</v>
      </c>
      <c r="BD1779" s="1">
        <v>4530214049.2919302</v>
      </c>
      <c r="BE1779" s="1">
        <v>4026245043.4192901</v>
      </c>
      <c r="BF1779" s="1">
        <v>3856885043.4192901</v>
      </c>
      <c r="BG1779" s="1">
        <v>3575916358.7726898</v>
      </c>
      <c r="BH1779" s="1">
        <v>3443695801.2919302</v>
      </c>
      <c r="BI1779" s="1">
        <v>4026245043.4193001</v>
      </c>
      <c r="BJ1779" s="1">
        <v>3856885043.4193001</v>
      </c>
      <c r="BK1779" s="1">
        <v>3575916358.7726898</v>
      </c>
      <c r="BL1779" s="1">
        <v>3443695801.2919302</v>
      </c>
      <c r="BM1779" s="1" t="s">
        <v>85</v>
      </c>
      <c r="BN1779" s="1" t="s">
        <v>85</v>
      </c>
      <c r="BO1779" s="1" t="s">
        <v>85</v>
      </c>
      <c r="BP1779" t="s">
        <v>85</v>
      </c>
    </row>
    <row r="1780" spans="1:68" x14ac:dyDescent="0.25">
      <c r="A1780">
        <v>2496</v>
      </c>
      <c r="B1780" t="s">
        <v>448</v>
      </c>
      <c r="C1780">
        <v>2020</v>
      </c>
      <c r="D1780" s="2">
        <v>96345</v>
      </c>
      <c r="E1780" s="26">
        <v>115607.48</v>
      </c>
      <c r="F1780" t="s">
        <v>93</v>
      </c>
      <c r="I1780" s="2">
        <v>181</v>
      </c>
      <c r="J1780" s="1">
        <v>6365032425</v>
      </c>
      <c r="K1780" s="1">
        <v>3433467222</v>
      </c>
      <c r="L1780" s="1">
        <v>709225454.60000002</v>
      </c>
      <c r="M1780" s="1">
        <v>867588388.89999998</v>
      </c>
      <c r="N1780" s="1">
        <v>122448288.8</v>
      </c>
      <c r="O1780" s="1">
        <v>476829783.10000002</v>
      </c>
      <c r="P1780" s="1">
        <v>149291783</v>
      </c>
      <c r="Q1780" s="1">
        <v>52215489</v>
      </c>
      <c r="R1780" s="1">
        <v>10166734</v>
      </c>
      <c r="S1780" s="1">
        <v>1466296</v>
      </c>
      <c r="T1780" s="1">
        <v>54.438327839999999</v>
      </c>
      <c r="U1780" s="1">
        <v>1.250389701</v>
      </c>
      <c r="V1780" s="1">
        <v>5214381</v>
      </c>
      <c r="W1780" s="1">
        <v>38.29</v>
      </c>
      <c r="X1780" s="1">
        <v>1.08</v>
      </c>
      <c r="Y1780" s="1">
        <v>1652798475</v>
      </c>
      <c r="Z1780" s="1">
        <v>1479503668.21471</v>
      </c>
      <c r="AA1780" s="1">
        <v>133691431.02890401</v>
      </c>
      <c r="AB1780" s="1">
        <v>1476968850</v>
      </c>
      <c r="AC1780" s="1">
        <v>1479503668.21471</v>
      </c>
      <c r="AD1780" s="1">
        <v>133691431.02890401</v>
      </c>
      <c r="AE1780" s="1">
        <v>1476968850</v>
      </c>
      <c r="AF1780" s="1">
        <v>1175384223.84812</v>
      </c>
      <c r="AG1780" s="1">
        <v>133691431.02890401</v>
      </c>
      <c r="AH1780" s="1">
        <v>1476968850</v>
      </c>
      <c r="AI1780" s="1">
        <v>1032269191.20502</v>
      </c>
      <c r="AJ1780" s="1">
        <v>133691431.02890401</v>
      </c>
      <c r="AK1780" s="1">
        <v>4619522459.6999998</v>
      </c>
      <c r="AL1780" s="1">
        <v>4124510811.8436198</v>
      </c>
      <c r="AM1780" s="1">
        <v>3948681186.8436198</v>
      </c>
      <c r="AN1780" s="1">
        <v>3644561742.4770298</v>
      </c>
      <c r="AO1780" s="1">
        <v>3501446709.83393</v>
      </c>
      <c r="AP1780" s="1">
        <v>990036677.69999897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5609559137.3999996</v>
      </c>
      <c r="AW1780" s="1">
        <v>5114547489.5436201</v>
      </c>
      <c r="AX1780" s="1">
        <v>4938717864.5436201</v>
      </c>
      <c r="AY1780" s="1">
        <v>4634598420.1770296</v>
      </c>
      <c r="AZ1780" s="1">
        <v>4491483387.5339298</v>
      </c>
      <c r="BA1780" s="1">
        <v>5114547489.5436201</v>
      </c>
      <c r="BB1780" s="1">
        <v>4938717864.5436201</v>
      </c>
      <c r="BC1780" s="1">
        <v>4634598420.1770296</v>
      </c>
      <c r="BD1780" s="1">
        <v>4491483387.5339298</v>
      </c>
      <c r="BE1780" s="1">
        <v>4124510811.8436198</v>
      </c>
      <c r="BF1780" s="1">
        <v>3948681186.8436198</v>
      </c>
      <c r="BG1780" s="1">
        <v>3644561742.4770298</v>
      </c>
      <c r="BH1780" s="1">
        <v>3501446709.83393</v>
      </c>
      <c r="BI1780" s="1">
        <v>4124510811.8436198</v>
      </c>
      <c r="BJ1780" s="1">
        <v>3948681186.8436198</v>
      </c>
      <c r="BK1780" s="1">
        <v>3644561742.4770298</v>
      </c>
      <c r="BL1780" s="1">
        <v>3501446709.83393</v>
      </c>
      <c r="BM1780" s="1" t="s">
        <v>85</v>
      </c>
      <c r="BN1780" s="1" t="s">
        <v>85</v>
      </c>
      <c r="BO1780" s="1" t="s">
        <v>85</v>
      </c>
      <c r="BP1780" t="s">
        <v>85</v>
      </c>
    </row>
    <row r="1781" spans="1:68" x14ac:dyDescent="0.25">
      <c r="A1781">
        <v>2496</v>
      </c>
      <c r="B1781" t="s">
        <v>448</v>
      </c>
      <c r="C1781">
        <v>2021</v>
      </c>
      <c r="D1781" s="2">
        <v>96345</v>
      </c>
      <c r="E1781" s="26">
        <v>115607.48</v>
      </c>
      <c r="F1781" t="s">
        <v>93</v>
      </c>
      <c r="I1781" s="2">
        <v>181</v>
      </c>
      <c r="J1781" s="1">
        <v>6365032425</v>
      </c>
      <c r="K1781" s="1">
        <v>3429516279</v>
      </c>
      <c r="L1781" s="1">
        <v>908563826.29999995</v>
      </c>
      <c r="M1781" s="1">
        <v>1021018265</v>
      </c>
      <c r="N1781" s="1">
        <v>66528021.119999997</v>
      </c>
      <c r="O1781" s="1">
        <v>476829783.10000002</v>
      </c>
      <c r="P1781" s="1">
        <v>149291783</v>
      </c>
      <c r="Q1781" s="1">
        <v>52215489</v>
      </c>
      <c r="R1781" s="1">
        <v>10166734</v>
      </c>
      <c r="S1781" s="1">
        <v>1466296</v>
      </c>
      <c r="T1781" s="1">
        <v>55.447306609999998</v>
      </c>
      <c r="U1781" s="1">
        <v>2.7195436759999998</v>
      </c>
      <c r="V1781" s="1">
        <v>5214381</v>
      </c>
      <c r="W1781" s="1">
        <v>38.29</v>
      </c>
      <c r="X1781" s="1">
        <v>1.08</v>
      </c>
      <c r="Y1781" s="1">
        <v>1652798475</v>
      </c>
      <c r="Z1781" s="1">
        <v>1466703192.6249299</v>
      </c>
      <c r="AA1781" s="1">
        <v>133691431.02890401</v>
      </c>
      <c r="AB1781" s="1">
        <v>1476968850</v>
      </c>
      <c r="AC1781" s="1">
        <v>1466703192.6249299</v>
      </c>
      <c r="AD1781" s="1">
        <v>133691431.02890401</v>
      </c>
      <c r="AE1781" s="1">
        <v>1476968850</v>
      </c>
      <c r="AF1781" s="1">
        <v>1165214950.6052001</v>
      </c>
      <c r="AG1781" s="1">
        <v>133691431.02890401</v>
      </c>
      <c r="AH1781" s="1">
        <v>1476968850</v>
      </c>
      <c r="AI1781" s="1">
        <v>1023338130.83121</v>
      </c>
      <c r="AJ1781" s="1">
        <v>133691431.02890401</v>
      </c>
      <c r="AK1781" s="1">
        <v>4814909888.3999996</v>
      </c>
      <c r="AL1781" s="1">
        <v>4311048707.9538403</v>
      </c>
      <c r="AM1781" s="1">
        <v>4135219082.9538398</v>
      </c>
      <c r="AN1781" s="1">
        <v>3833730840.9341102</v>
      </c>
      <c r="AO1781" s="1">
        <v>3691854021.16012</v>
      </c>
      <c r="AP1781" s="1">
        <v>1087546286.1199999</v>
      </c>
      <c r="AQ1781" s="1">
        <v>0</v>
      </c>
      <c r="AR1781" s="1">
        <v>0</v>
      </c>
      <c r="AS1781" s="1">
        <v>0</v>
      </c>
      <c r="AT1781" s="1">
        <v>0</v>
      </c>
      <c r="AU1781" s="1">
        <v>0</v>
      </c>
      <c r="AV1781" s="1">
        <v>5902456174.5200005</v>
      </c>
      <c r="AW1781" s="1">
        <v>5398594994.0738401</v>
      </c>
      <c r="AX1781" s="1">
        <v>5222765369.0738401</v>
      </c>
      <c r="AY1781" s="1">
        <v>4921277127.0541096</v>
      </c>
      <c r="AZ1781" s="1">
        <v>4779400307.2801199</v>
      </c>
      <c r="BA1781" s="1">
        <v>5398594994.0738401</v>
      </c>
      <c r="BB1781" s="1">
        <v>5222765369.0738401</v>
      </c>
      <c r="BC1781" s="1">
        <v>4921277127.0541096</v>
      </c>
      <c r="BD1781" s="1">
        <v>4779400307.2801199</v>
      </c>
      <c r="BE1781" s="1">
        <v>4311048707.9538403</v>
      </c>
      <c r="BF1781" s="1">
        <v>4135219082.9538398</v>
      </c>
      <c r="BG1781" s="1">
        <v>3833730840.9341102</v>
      </c>
      <c r="BH1781" s="1">
        <v>3691854021.16012</v>
      </c>
      <c r="BI1781" s="1">
        <v>4311048707.9538403</v>
      </c>
      <c r="BJ1781" s="1">
        <v>4135219082.9538398</v>
      </c>
      <c r="BK1781" s="1">
        <v>3833730840.9341102</v>
      </c>
      <c r="BL1781" s="1">
        <v>3691854021.16012</v>
      </c>
      <c r="BM1781" s="1" t="s">
        <v>85</v>
      </c>
      <c r="BN1781" s="1" t="s">
        <v>85</v>
      </c>
      <c r="BO1781" s="1" t="s">
        <v>85</v>
      </c>
      <c r="BP1781" t="s">
        <v>85</v>
      </c>
    </row>
    <row r="1782" spans="1:68" x14ac:dyDescent="0.25">
      <c r="A1782">
        <v>2510</v>
      </c>
      <c r="B1782" t="s">
        <v>449</v>
      </c>
      <c r="C1782">
        <v>2017</v>
      </c>
      <c r="D1782" s="2">
        <v>12200</v>
      </c>
      <c r="E1782" s="26">
        <v>155573.24</v>
      </c>
      <c r="F1782" t="s">
        <v>91</v>
      </c>
      <c r="I1782" s="2">
        <v>183</v>
      </c>
      <c r="J1782" s="1">
        <v>814899000</v>
      </c>
      <c r="K1782" s="1">
        <v>590135230.60000002</v>
      </c>
      <c r="L1782" s="1">
        <v>58889645.649999999</v>
      </c>
      <c r="M1782" s="1">
        <v>13309341.18</v>
      </c>
      <c r="N1782" s="1">
        <v>475761.07199999999</v>
      </c>
      <c r="O1782" s="1">
        <v>3055724.4679999999</v>
      </c>
      <c r="P1782" s="1">
        <v>3055724.4679999999</v>
      </c>
      <c r="Q1782" s="1">
        <v>10738169</v>
      </c>
      <c r="R1782" s="1">
        <v>1013629</v>
      </c>
      <c r="S1782" s="1">
        <v>474840</v>
      </c>
      <c r="T1782" s="1">
        <v>51.111449020000002</v>
      </c>
      <c r="U1782" s="1">
        <v>3.389047664</v>
      </c>
      <c r="V1782" s="1">
        <v>0</v>
      </c>
      <c r="Y1782" s="1">
        <v>209291000</v>
      </c>
      <c r="Z1782" s="1">
        <v>273023896.46545601</v>
      </c>
      <c r="AA1782" s="1">
        <v>0</v>
      </c>
      <c r="AB1782" s="1">
        <v>187026000</v>
      </c>
      <c r="AC1782" s="1">
        <v>273023896.46545601</v>
      </c>
      <c r="AD1782" s="1">
        <v>0</v>
      </c>
      <c r="AE1782" s="1">
        <v>187026000</v>
      </c>
      <c r="AF1782" s="1">
        <v>217991840.00818601</v>
      </c>
      <c r="AG1782" s="1">
        <v>0</v>
      </c>
      <c r="AH1782" s="1">
        <v>187026000</v>
      </c>
      <c r="AI1782" s="1">
        <v>192094401.67535299</v>
      </c>
      <c r="AJ1782" s="1">
        <v>0</v>
      </c>
      <c r="AK1782" s="1">
        <v>652080600.71800005</v>
      </c>
      <c r="AL1782" s="1">
        <v>544260266.58345604</v>
      </c>
      <c r="AM1782" s="1">
        <v>521995266.58345598</v>
      </c>
      <c r="AN1782" s="1">
        <v>466963210.12618601</v>
      </c>
      <c r="AO1782" s="1">
        <v>441065771.79335302</v>
      </c>
      <c r="AP1782" s="1">
        <v>13785102.252</v>
      </c>
      <c r="AQ1782" s="1">
        <v>0</v>
      </c>
      <c r="AR1782" s="1">
        <v>0</v>
      </c>
      <c r="AS1782" s="1">
        <v>0</v>
      </c>
      <c r="AT1782" s="1">
        <v>0</v>
      </c>
      <c r="AU1782" s="1">
        <v>0</v>
      </c>
      <c r="AV1782" s="1">
        <v>665865702.97000003</v>
      </c>
      <c r="AW1782" s="1">
        <v>558045368.83545601</v>
      </c>
      <c r="AX1782" s="1">
        <v>535780368.83545601</v>
      </c>
      <c r="AY1782" s="1">
        <v>480748312.37818599</v>
      </c>
      <c r="AZ1782" s="1">
        <v>454850874.045353</v>
      </c>
      <c r="BA1782" s="1">
        <v>558045368.83545601</v>
      </c>
      <c r="BB1782" s="1">
        <v>535780368.83545601</v>
      </c>
      <c r="BC1782" s="1">
        <v>480748312.37818599</v>
      </c>
      <c r="BD1782" s="1">
        <v>454850874.045353</v>
      </c>
      <c r="BE1782" s="1">
        <v>544260266.58345604</v>
      </c>
      <c r="BF1782" s="1">
        <v>521995266.58345598</v>
      </c>
      <c r="BG1782" s="1">
        <v>466963210.12618601</v>
      </c>
      <c r="BH1782" s="1">
        <v>441065771.79335302</v>
      </c>
      <c r="BI1782" s="1">
        <v>544260266.58345604</v>
      </c>
      <c r="BJ1782" s="1">
        <v>521995266.58345598</v>
      </c>
      <c r="BK1782" s="1">
        <v>466963210.12618601</v>
      </c>
      <c r="BL1782" s="1">
        <v>441065771.79335302</v>
      </c>
      <c r="BM1782" s="1" t="s">
        <v>85</v>
      </c>
      <c r="BN1782" s="1" t="s">
        <v>85</v>
      </c>
      <c r="BO1782" s="1" t="s">
        <v>85</v>
      </c>
      <c r="BP1782" t="s">
        <v>85</v>
      </c>
    </row>
    <row r="1783" spans="1:68" x14ac:dyDescent="0.25">
      <c r="A1783">
        <v>2510</v>
      </c>
      <c r="B1783" t="s">
        <v>449</v>
      </c>
      <c r="C1783">
        <v>2018</v>
      </c>
      <c r="D1783" s="2">
        <v>12200</v>
      </c>
      <c r="E1783" s="26">
        <v>155573.24</v>
      </c>
      <c r="F1783" t="s">
        <v>91</v>
      </c>
      <c r="I1783" s="2">
        <v>183</v>
      </c>
      <c r="J1783" s="1">
        <v>814899000</v>
      </c>
      <c r="K1783" s="1">
        <v>613843242.60000002</v>
      </c>
      <c r="L1783" s="1">
        <v>62824399.170000002</v>
      </c>
      <c r="M1783" s="1">
        <v>12856769.720000001</v>
      </c>
      <c r="N1783" s="1">
        <v>507179.25599999999</v>
      </c>
      <c r="O1783" s="1">
        <v>3055724.4679999999</v>
      </c>
      <c r="P1783" s="1">
        <v>3055724.4679999999</v>
      </c>
      <c r="Q1783" s="1">
        <v>10738169</v>
      </c>
      <c r="R1783" s="1">
        <v>1013629</v>
      </c>
      <c r="S1783" s="1">
        <v>474840</v>
      </c>
      <c r="T1783" s="1">
        <v>52.381489379999998</v>
      </c>
      <c r="U1783" s="1">
        <v>2.741426411</v>
      </c>
      <c r="V1783" s="1">
        <v>0</v>
      </c>
      <c r="Y1783" s="1">
        <v>209291000</v>
      </c>
      <c r="Z1783" s="1">
        <v>283995000.82748902</v>
      </c>
      <c r="AA1783" s="1">
        <v>0</v>
      </c>
      <c r="AB1783" s="1">
        <v>187026000</v>
      </c>
      <c r="AC1783" s="1">
        <v>283995000.82748902</v>
      </c>
      <c r="AD1783" s="1">
        <v>0</v>
      </c>
      <c r="AE1783" s="1">
        <v>187026000</v>
      </c>
      <c r="AF1783" s="1">
        <v>226751553.92979899</v>
      </c>
      <c r="AG1783" s="1">
        <v>0</v>
      </c>
      <c r="AH1783" s="1">
        <v>187026000</v>
      </c>
      <c r="AI1783" s="1">
        <v>199813461.272062</v>
      </c>
      <c r="AJ1783" s="1">
        <v>0</v>
      </c>
      <c r="AK1783" s="1">
        <v>679723366.23800004</v>
      </c>
      <c r="AL1783" s="1">
        <v>559166124.46548903</v>
      </c>
      <c r="AM1783" s="1">
        <v>536901124.46548903</v>
      </c>
      <c r="AN1783" s="1">
        <v>479657677.56779897</v>
      </c>
      <c r="AO1783" s="1">
        <v>452719584.91006202</v>
      </c>
      <c r="AP1783" s="1">
        <v>13363948.976</v>
      </c>
      <c r="AQ1783" s="1">
        <v>0</v>
      </c>
      <c r="AR1783" s="1">
        <v>0</v>
      </c>
      <c r="AS1783" s="1">
        <v>0</v>
      </c>
      <c r="AT1783" s="1">
        <v>0</v>
      </c>
      <c r="AU1783" s="1">
        <v>0</v>
      </c>
      <c r="AV1783" s="1">
        <v>693087315.21399999</v>
      </c>
      <c r="AW1783" s="1">
        <v>572530073.44148898</v>
      </c>
      <c r="AX1783" s="1">
        <v>550265073.44148898</v>
      </c>
      <c r="AY1783" s="1">
        <v>493021626.54379898</v>
      </c>
      <c r="AZ1783" s="1">
        <v>466083533.88606203</v>
      </c>
      <c r="BA1783" s="1">
        <v>572530073.44148898</v>
      </c>
      <c r="BB1783" s="1">
        <v>550265073.44148898</v>
      </c>
      <c r="BC1783" s="1">
        <v>493021626.54379898</v>
      </c>
      <c r="BD1783" s="1">
        <v>466083533.88606203</v>
      </c>
      <c r="BE1783" s="1">
        <v>559166124.46548903</v>
      </c>
      <c r="BF1783" s="1">
        <v>536901124.46548903</v>
      </c>
      <c r="BG1783" s="1">
        <v>479657677.56779897</v>
      </c>
      <c r="BH1783" s="1">
        <v>452719584.91006202</v>
      </c>
      <c r="BI1783" s="1">
        <v>559166124.46548903</v>
      </c>
      <c r="BJ1783" s="1">
        <v>536901124.46548903</v>
      </c>
      <c r="BK1783" s="1">
        <v>479657677.56779897</v>
      </c>
      <c r="BL1783" s="1">
        <v>452719584.91006202</v>
      </c>
      <c r="BM1783" s="1" t="s">
        <v>85</v>
      </c>
      <c r="BN1783" s="1" t="s">
        <v>85</v>
      </c>
      <c r="BO1783" s="1" t="s">
        <v>85</v>
      </c>
      <c r="BP1783" t="s">
        <v>85</v>
      </c>
    </row>
    <row r="1784" spans="1:68" x14ac:dyDescent="0.25">
      <c r="A1784">
        <v>2510</v>
      </c>
      <c r="B1784" t="s">
        <v>449</v>
      </c>
      <c r="C1784">
        <v>2019</v>
      </c>
      <c r="D1784" s="2">
        <v>12200</v>
      </c>
      <c r="E1784" s="26">
        <v>155573.24</v>
      </c>
      <c r="F1784" t="s">
        <v>91</v>
      </c>
      <c r="I1784" s="2">
        <v>183</v>
      </c>
      <c r="J1784" s="1">
        <v>814899000</v>
      </c>
      <c r="K1784" s="1">
        <v>558702833.60000002</v>
      </c>
      <c r="L1784" s="1">
        <v>56186185.719999999</v>
      </c>
      <c r="M1784" s="1">
        <v>11752644.970000001</v>
      </c>
      <c r="N1784" s="1">
        <v>1423542.956</v>
      </c>
      <c r="O1784" s="1">
        <v>3055724.4679999999</v>
      </c>
      <c r="P1784" s="1">
        <v>3055724.4679999999</v>
      </c>
      <c r="Q1784" s="1">
        <v>10738169</v>
      </c>
      <c r="R1784" s="1">
        <v>1013629</v>
      </c>
      <c r="S1784" s="1">
        <v>474840</v>
      </c>
      <c r="T1784" s="1">
        <v>50.437058280000002</v>
      </c>
      <c r="U1784" s="1">
        <v>5.918262812</v>
      </c>
      <c r="V1784" s="1">
        <v>0</v>
      </c>
      <c r="Y1784" s="1">
        <v>209291000</v>
      </c>
      <c r="Z1784" s="1">
        <v>254695796.08851501</v>
      </c>
      <c r="AA1784" s="1">
        <v>0</v>
      </c>
      <c r="AB1784" s="1">
        <v>187026000</v>
      </c>
      <c r="AC1784" s="1">
        <v>254695796.08851501</v>
      </c>
      <c r="AD1784" s="1">
        <v>0</v>
      </c>
      <c r="AE1784" s="1">
        <v>187026000</v>
      </c>
      <c r="AF1784" s="1">
        <v>203358042.83237901</v>
      </c>
      <c r="AG1784" s="1">
        <v>0</v>
      </c>
      <c r="AH1784" s="1">
        <v>187026000</v>
      </c>
      <c r="AI1784" s="1">
        <v>179199100.12360901</v>
      </c>
      <c r="AJ1784" s="1">
        <v>0</v>
      </c>
      <c r="AK1784" s="1">
        <v>617944743.78799999</v>
      </c>
      <c r="AL1784" s="1">
        <v>523228706.27651501</v>
      </c>
      <c r="AM1784" s="1">
        <v>500963706.27651501</v>
      </c>
      <c r="AN1784" s="1">
        <v>449625953.02037901</v>
      </c>
      <c r="AO1784" s="1">
        <v>425467010.31160903</v>
      </c>
      <c r="AP1784" s="1">
        <v>13176187.926000001</v>
      </c>
      <c r="AQ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631120931.71399999</v>
      </c>
      <c r="AW1784" s="1">
        <v>536404894.20251501</v>
      </c>
      <c r="AX1784" s="1">
        <v>514139894.20251501</v>
      </c>
      <c r="AY1784" s="1">
        <v>462802140.94637901</v>
      </c>
      <c r="AZ1784" s="1">
        <v>438643198.23760903</v>
      </c>
      <c r="BA1784" s="1">
        <v>536404894.20251501</v>
      </c>
      <c r="BB1784" s="1">
        <v>514139894.20251501</v>
      </c>
      <c r="BC1784" s="1">
        <v>462802140.94637901</v>
      </c>
      <c r="BD1784" s="1">
        <v>438643198.23760903</v>
      </c>
      <c r="BE1784" s="1">
        <v>523228706.27651501</v>
      </c>
      <c r="BF1784" s="1">
        <v>500963706.27651501</v>
      </c>
      <c r="BG1784" s="1">
        <v>449625953.02037901</v>
      </c>
      <c r="BH1784" s="1">
        <v>425467010.31160903</v>
      </c>
      <c r="BI1784" s="1">
        <v>523228706.27651501</v>
      </c>
      <c r="BJ1784" s="1">
        <v>500963706.27651501</v>
      </c>
      <c r="BK1784" s="1">
        <v>449625953.02037901</v>
      </c>
      <c r="BL1784" s="1">
        <v>425467010.31160903</v>
      </c>
      <c r="BM1784" s="1" t="s">
        <v>85</v>
      </c>
      <c r="BN1784" s="1" t="s">
        <v>85</v>
      </c>
      <c r="BO1784" s="1" t="s">
        <v>85</v>
      </c>
      <c r="BP1784" t="s">
        <v>85</v>
      </c>
    </row>
    <row r="1785" spans="1:68" x14ac:dyDescent="0.25">
      <c r="A1785">
        <v>2510</v>
      </c>
      <c r="B1785" t="s">
        <v>449</v>
      </c>
      <c r="C1785">
        <v>2020</v>
      </c>
      <c r="D1785" s="2">
        <v>12200</v>
      </c>
      <c r="E1785" s="26">
        <v>155573.24</v>
      </c>
      <c r="F1785" t="s">
        <v>91</v>
      </c>
      <c r="I1785" s="2">
        <v>183</v>
      </c>
      <c r="J1785" s="1">
        <v>814899000</v>
      </c>
      <c r="K1785" s="1">
        <v>614503772.5</v>
      </c>
      <c r="L1785" s="1">
        <v>69158155.450000003</v>
      </c>
      <c r="M1785" s="1">
        <v>8495626.5639999993</v>
      </c>
      <c r="N1785" s="1">
        <v>3358005.4279999998</v>
      </c>
      <c r="O1785" s="1">
        <v>3055724.4679999999</v>
      </c>
      <c r="P1785" s="1">
        <v>3055724.4679999999</v>
      </c>
      <c r="Q1785" s="1">
        <v>10738169</v>
      </c>
      <c r="R1785" s="1">
        <v>1013629</v>
      </c>
      <c r="S1785" s="1">
        <v>474840</v>
      </c>
      <c r="T1785" s="1">
        <v>51.467647139999997</v>
      </c>
      <c r="U1785" s="1">
        <v>2.541909387</v>
      </c>
      <c r="V1785" s="1">
        <v>0</v>
      </c>
      <c r="Y1785" s="1">
        <v>209291000</v>
      </c>
      <c r="Z1785" s="1">
        <v>279908285.81998199</v>
      </c>
      <c r="AA1785" s="1">
        <v>0</v>
      </c>
      <c r="AB1785" s="1">
        <v>187026000</v>
      </c>
      <c r="AC1785" s="1">
        <v>279908285.81998199</v>
      </c>
      <c r="AD1785" s="1">
        <v>0</v>
      </c>
      <c r="AE1785" s="1">
        <v>187026000</v>
      </c>
      <c r="AF1785" s="1">
        <v>223488577.55443901</v>
      </c>
      <c r="AG1785" s="1">
        <v>0</v>
      </c>
      <c r="AH1785" s="1">
        <v>187026000</v>
      </c>
      <c r="AI1785" s="1">
        <v>196938126.605948</v>
      </c>
      <c r="AJ1785" s="1">
        <v>0</v>
      </c>
      <c r="AK1785" s="1">
        <v>686717652.41799998</v>
      </c>
      <c r="AL1785" s="1">
        <v>561413165.73798203</v>
      </c>
      <c r="AM1785" s="1">
        <v>539148165.73798203</v>
      </c>
      <c r="AN1785" s="1">
        <v>482728457.47243899</v>
      </c>
      <c r="AO1785" s="1">
        <v>456178006.52394801</v>
      </c>
      <c r="AP1785" s="1">
        <v>11853631.9919999</v>
      </c>
      <c r="AQ1785" s="1">
        <v>0</v>
      </c>
      <c r="AR1785" s="1">
        <v>0</v>
      </c>
      <c r="AS1785" s="1">
        <v>0</v>
      </c>
      <c r="AT1785" s="1">
        <v>0</v>
      </c>
      <c r="AU1785" s="1">
        <v>0</v>
      </c>
      <c r="AV1785" s="1">
        <v>698571284.40999997</v>
      </c>
      <c r="AW1785" s="1">
        <v>573266797.72998202</v>
      </c>
      <c r="AX1785" s="1">
        <v>551001797.72998202</v>
      </c>
      <c r="AY1785" s="1">
        <v>494582089.46443897</v>
      </c>
      <c r="AZ1785" s="1">
        <v>468031638.515948</v>
      </c>
      <c r="BA1785" s="1">
        <v>573266797.72998202</v>
      </c>
      <c r="BB1785" s="1">
        <v>551001797.72998202</v>
      </c>
      <c r="BC1785" s="1">
        <v>494582089.46443897</v>
      </c>
      <c r="BD1785" s="1">
        <v>468031638.515948</v>
      </c>
      <c r="BE1785" s="1">
        <v>561413165.73798203</v>
      </c>
      <c r="BF1785" s="1">
        <v>539148165.73798203</v>
      </c>
      <c r="BG1785" s="1">
        <v>482728457.47243899</v>
      </c>
      <c r="BH1785" s="1">
        <v>456178006.52394801</v>
      </c>
      <c r="BI1785" s="1">
        <v>561413165.73798203</v>
      </c>
      <c r="BJ1785" s="1">
        <v>539148165.73798203</v>
      </c>
      <c r="BK1785" s="1">
        <v>482728457.47243899</v>
      </c>
      <c r="BL1785" s="1">
        <v>456178006.52394801</v>
      </c>
      <c r="BM1785" s="1" t="s">
        <v>85</v>
      </c>
      <c r="BN1785" s="1" t="s">
        <v>85</v>
      </c>
      <c r="BO1785" s="1" t="s">
        <v>85</v>
      </c>
      <c r="BP1785" t="s">
        <v>85</v>
      </c>
    </row>
    <row r="1786" spans="1:68" x14ac:dyDescent="0.25">
      <c r="A1786">
        <v>2510</v>
      </c>
      <c r="B1786" t="s">
        <v>449</v>
      </c>
      <c r="C1786">
        <v>2021</v>
      </c>
      <c r="D1786" s="2">
        <v>12200</v>
      </c>
      <c r="E1786" s="26">
        <v>155573.24</v>
      </c>
      <c r="F1786" t="s">
        <v>91</v>
      </c>
      <c r="I1786" s="2">
        <v>183</v>
      </c>
      <c r="J1786" s="1">
        <v>814899000</v>
      </c>
      <c r="K1786" s="1">
        <v>621471876.89999998</v>
      </c>
      <c r="L1786" s="1">
        <v>71451682.879999995</v>
      </c>
      <c r="M1786" s="1">
        <v>9144187.648</v>
      </c>
      <c r="N1786" s="1">
        <v>1656935.18</v>
      </c>
      <c r="O1786" s="1">
        <v>3055724.4679999999</v>
      </c>
      <c r="P1786" s="1">
        <v>3055724.4679999999</v>
      </c>
      <c r="Q1786" s="1">
        <v>10738169</v>
      </c>
      <c r="R1786" s="1">
        <v>1013629</v>
      </c>
      <c r="S1786" s="1">
        <v>474840</v>
      </c>
      <c r="T1786" s="1">
        <v>52.168353680000003</v>
      </c>
      <c r="U1786" s="1">
        <v>3.5591907790000001</v>
      </c>
      <c r="V1786" s="1">
        <v>0</v>
      </c>
      <c r="Y1786" s="1">
        <v>209291000</v>
      </c>
      <c r="Z1786" s="1">
        <v>278097134.30287302</v>
      </c>
      <c r="AA1786" s="1">
        <v>0</v>
      </c>
      <c r="AB1786" s="1">
        <v>187026000</v>
      </c>
      <c r="AC1786" s="1">
        <v>278097134.30287302</v>
      </c>
      <c r="AD1786" s="1">
        <v>0</v>
      </c>
      <c r="AE1786" s="1">
        <v>187026000</v>
      </c>
      <c r="AF1786" s="1">
        <v>222042490.758156</v>
      </c>
      <c r="AG1786" s="1">
        <v>0</v>
      </c>
      <c r="AH1786" s="1">
        <v>187026000</v>
      </c>
      <c r="AI1786" s="1">
        <v>195663834.97240701</v>
      </c>
      <c r="AJ1786" s="1">
        <v>0</v>
      </c>
      <c r="AK1786" s="1">
        <v>695979284.24800003</v>
      </c>
      <c r="AL1786" s="1">
        <v>561895541.65087295</v>
      </c>
      <c r="AM1786" s="1">
        <v>539630541.65087295</v>
      </c>
      <c r="AN1786" s="1">
        <v>483575898.10615599</v>
      </c>
      <c r="AO1786" s="1">
        <v>457197242.32040697</v>
      </c>
      <c r="AP1786" s="1">
        <v>10801122.828</v>
      </c>
      <c r="AQ1786" s="1">
        <v>0</v>
      </c>
      <c r="AR1786" s="1">
        <v>0</v>
      </c>
      <c r="AS1786" s="1">
        <v>0</v>
      </c>
      <c r="AT1786" s="1">
        <v>0</v>
      </c>
      <c r="AU1786" s="1">
        <v>0</v>
      </c>
      <c r="AV1786" s="1">
        <v>706780407.07599998</v>
      </c>
      <c r="AW1786" s="1">
        <v>572696664.47887301</v>
      </c>
      <c r="AX1786" s="1">
        <v>550431664.47887301</v>
      </c>
      <c r="AY1786" s="1">
        <v>494377020.934156</v>
      </c>
      <c r="AZ1786" s="1">
        <v>467998365.14840698</v>
      </c>
      <c r="BA1786" s="1">
        <v>572696664.47887301</v>
      </c>
      <c r="BB1786" s="1">
        <v>550431664.47887301</v>
      </c>
      <c r="BC1786" s="1">
        <v>494377020.934156</v>
      </c>
      <c r="BD1786" s="1">
        <v>467998365.14840698</v>
      </c>
      <c r="BE1786" s="1">
        <v>561895541.65087295</v>
      </c>
      <c r="BF1786" s="1">
        <v>539630541.65087295</v>
      </c>
      <c r="BG1786" s="1">
        <v>483575898.10615599</v>
      </c>
      <c r="BH1786" s="1">
        <v>457197242.32040697</v>
      </c>
      <c r="BI1786" s="1">
        <v>561895541.65087295</v>
      </c>
      <c r="BJ1786" s="1">
        <v>539630541.65087295</v>
      </c>
      <c r="BK1786" s="1">
        <v>483575898.10615599</v>
      </c>
      <c r="BL1786" s="1">
        <v>457197242.32040697</v>
      </c>
      <c r="BM1786" s="1" t="s">
        <v>85</v>
      </c>
      <c r="BN1786" s="1" t="s">
        <v>85</v>
      </c>
      <c r="BO1786" s="1" t="s">
        <v>85</v>
      </c>
      <c r="BP1786" t="s">
        <v>85</v>
      </c>
    </row>
    <row r="1787" spans="1:68" x14ac:dyDescent="0.25">
      <c r="A1787">
        <v>2512</v>
      </c>
      <c r="B1787" t="s">
        <v>450</v>
      </c>
      <c r="C1787">
        <v>2017</v>
      </c>
      <c r="D1787" s="2">
        <v>16059</v>
      </c>
      <c r="E1787" s="26">
        <v>106414.99</v>
      </c>
      <c r="F1787" t="s">
        <v>331</v>
      </c>
      <c r="I1787" s="2">
        <v>326</v>
      </c>
      <c r="J1787" s="1">
        <v>1910860410</v>
      </c>
      <c r="K1787" s="1">
        <v>665192362</v>
      </c>
      <c r="L1787" s="1">
        <v>0</v>
      </c>
      <c r="M1787" s="1">
        <v>482929115</v>
      </c>
      <c r="N1787" s="1">
        <v>0</v>
      </c>
      <c r="O1787" s="1">
        <v>292801852.89999998</v>
      </c>
      <c r="P1787" s="1">
        <v>111341333.90000001</v>
      </c>
      <c r="Q1787" s="1">
        <v>23318005</v>
      </c>
      <c r="R1787" s="1">
        <v>15119579</v>
      </c>
      <c r="S1787" s="1">
        <v>7399</v>
      </c>
      <c r="T1787" s="1">
        <v>49.5618914</v>
      </c>
      <c r="U1787" s="1">
        <v>12.966748689999999</v>
      </c>
      <c r="V1787" s="1">
        <v>67901</v>
      </c>
      <c r="W1787" s="1">
        <v>40.43</v>
      </c>
      <c r="X1787" s="1">
        <v>1.26</v>
      </c>
      <c r="Y1787" s="1">
        <v>275492145</v>
      </c>
      <c r="Z1787" s="1">
        <v>478305105.887797</v>
      </c>
      <c r="AA1787" s="1">
        <v>1702047.2065999999</v>
      </c>
      <c r="AB1787" s="1">
        <v>246184470</v>
      </c>
      <c r="AC1787" s="1">
        <v>478305105.887797</v>
      </c>
      <c r="AD1787" s="1">
        <v>1702047.2065999999</v>
      </c>
      <c r="AE1787" s="1">
        <v>246184470</v>
      </c>
      <c r="AF1787" s="1">
        <v>376700944.49961501</v>
      </c>
      <c r="AG1787" s="1">
        <v>1702047.2065999999</v>
      </c>
      <c r="AH1787" s="1">
        <v>246184470</v>
      </c>
      <c r="AI1787" s="1">
        <v>328887221.49341202</v>
      </c>
      <c r="AJ1787" s="1">
        <v>1702047.2065999999</v>
      </c>
      <c r="AK1787" s="1">
        <v>957994214.89999998</v>
      </c>
      <c r="AL1787" s="1">
        <v>866840631.99439704</v>
      </c>
      <c r="AM1787" s="1">
        <v>837532956.99439704</v>
      </c>
      <c r="AN1787" s="1">
        <v>735928795.606215</v>
      </c>
      <c r="AO1787" s="1">
        <v>688115072.60001194</v>
      </c>
      <c r="AP1787" s="1">
        <v>482929115</v>
      </c>
      <c r="AQ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1440923329.9000001</v>
      </c>
      <c r="AW1787" s="1">
        <v>1349769746.99439</v>
      </c>
      <c r="AX1787" s="1">
        <v>1320462071.99439</v>
      </c>
      <c r="AY1787" s="1">
        <v>1218857910.60621</v>
      </c>
      <c r="AZ1787" s="1">
        <v>1171044187.6000099</v>
      </c>
      <c r="BA1787" s="1">
        <v>1349769746.99439</v>
      </c>
      <c r="BB1787" s="1">
        <v>1320462071.99439</v>
      </c>
      <c r="BC1787" s="1">
        <v>1218857910.60621</v>
      </c>
      <c r="BD1787" s="1">
        <v>1171044187.6000099</v>
      </c>
      <c r="BE1787" s="1">
        <v>866840631.99439704</v>
      </c>
      <c r="BF1787" s="1">
        <v>837532956.99439704</v>
      </c>
      <c r="BG1787" s="1">
        <v>735928795.606215</v>
      </c>
      <c r="BH1787" s="1">
        <v>688115072.60001194</v>
      </c>
      <c r="BI1787" s="1">
        <v>866840631.99439704</v>
      </c>
      <c r="BJ1787" s="1">
        <v>837532956.99439704</v>
      </c>
      <c r="BK1787" s="1">
        <v>735928795.606215</v>
      </c>
      <c r="BL1787" s="1">
        <v>688115072.60001194</v>
      </c>
      <c r="BM1787" s="1" t="s">
        <v>85</v>
      </c>
      <c r="BN1787" s="1" t="s">
        <v>85</v>
      </c>
      <c r="BO1787" s="1" t="s">
        <v>85</v>
      </c>
      <c r="BP1787" t="s">
        <v>85</v>
      </c>
    </row>
    <row r="1788" spans="1:68" x14ac:dyDescent="0.25">
      <c r="A1788">
        <v>2512</v>
      </c>
      <c r="B1788" t="s">
        <v>450</v>
      </c>
      <c r="C1788">
        <v>2018</v>
      </c>
      <c r="D1788" s="2">
        <v>16059</v>
      </c>
      <c r="E1788" s="26">
        <v>106414.99</v>
      </c>
      <c r="F1788" t="s">
        <v>331</v>
      </c>
      <c r="I1788" s="2">
        <v>326</v>
      </c>
      <c r="J1788" s="1">
        <v>1910860410</v>
      </c>
      <c r="K1788" s="1">
        <v>708139794</v>
      </c>
      <c r="L1788" s="1">
        <v>0</v>
      </c>
      <c r="M1788" s="1">
        <v>524873110</v>
      </c>
      <c r="N1788" s="1">
        <v>0</v>
      </c>
      <c r="O1788" s="1">
        <v>292801852.89999998</v>
      </c>
      <c r="P1788" s="1">
        <v>111341333.90000001</v>
      </c>
      <c r="Q1788" s="1">
        <v>23318005</v>
      </c>
      <c r="R1788" s="1">
        <v>15119579</v>
      </c>
      <c r="S1788" s="1">
        <v>7399</v>
      </c>
      <c r="T1788" s="1">
        <v>50.562297119999997</v>
      </c>
      <c r="U1788" s="1">
        <v>7.4032221600000003</v>
      </c>
      <c r="V1788" s="1">
        <v>67901</v>
      </c>
      <c r="W1788" s="1">
        <v>40.43</v>
      </c>
      <c r="X1788" s="1">
        <v>1.26</v>
      </c>
      <c r="Y1788" s="1">
        <v>275492145</v>
      </c>
      <c r="Z1788" s="1">
        <v>564096882.53849101</v>
      </c>
      <c r="AA1788" s="1">
        <v>1702047.2065999999</v>
      </c>
      <c r="AB1788" s="1">
        <v>246184470</v>
      </c>
      <c r="AC1788" s="1">
        <v>564096882.53849101</v>
      </c>
      <c r="AD1788" s="1">
        <v>1702047.2065999999</v>
      </c>
      <c r="AE1788" s="1">
        <v>246184470</v>
      </c>
      <c r="AF1788" s="1">
        <v>444268367.252985</v>
      </c>
      <c r="AG1788" s="1">
        <v>1702047.2065999999</v>
      </c>
      <c r="AH1788" s="1">
        <v>246184470</v>
      </c>
      <c r="AI1788" s="1">
        <v>387878477.70686501</v>
      </c>
      <c r="AJ1788" s="1">
        <v>1702047.2065999999</v>
      </c>
      <c r="AK1788" s="1">
        <v>1000941646.9</v>
      </c>
      <c r="AL1788" s="1">
        <v>952632408.64509106</v>
      </c>
      <c r="AM1788" s="1">
        <v>923324733.64509106</v>
      </c>
      <c r="AN1788" s="1">
        <v>803496218.35958505</v>
      </c>
      <c r="AO1788" s="1">
        <v>747106328.813465</v>
      </c>
      <c r="AP1788" s="1">
        <v>524873110</v>
      </c>
      <c r="AQ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1525814756.9000001</v>
      </c>
      <c r="AW1788" s="1">
        <v>1477505518.6450901</v>
      </c>
      <c r="AX1788" s="1">
        <v>1448197843.6450901</v>
      </c>
      <c r="AY1788" s="1">
        <v>1328369328.35958</v>
      </c>
      <c r="AZ1788" s="1">
        <v>1271979438.8134601</v>
      </c>
      <c r="BA1788" s="1">
        <v>1477505518.6450901</v>
      </c>
      <c r="BB1788" s="1">
        <v>1448197843.6450901</v>
      </c>
      <c r="BC1788" s="1">
        <v>1328369328.35958</v>
      </c>
      <c r="BD1788" s="1">
        <v>1271979438.8134601</v>
      </c>
      <c r="BE1788" s="1">
        <v>952632408.64509106</v>
      </c>
      <c r="BF1788" s="1">
        <v>923324733.64509106</v>
      </c>
      <c r="BG1788" s="1">
        <v>803496218.35958505</v>
      </c>
      <c r="BH1788" s="1">
        <v>747106328.813465</v>
      </c>
      <c r="BI1788" s="1">
        <v>952632408.64509106</v>
      </c>
      <c r="BJ1788" s="1">
        <v>923324733.64509106</v>
      </c>
      <c r="BK1788" s="1">
        <v>803496218.35958505</v>
      </c>
      <c r="BL1788" s="1">
        <v>747106328.813465</v>
      </c>
      <c r="BM1788" s="1" t="s">
        <v>85</v>
      </c>
      <c r="BN1788" s="1" t="s">
        <v>85</v>
      </c>
      <c r="BO1788" s="1" t="s">
        <v>85</v>
      </c>
      <c r="BP1788" t="s">
        <v>85</v>
      </c>
    </row>
    <row r="1789" spans="1:68" x14ac:dyDescent="0.25">
      <c r="A1789">
        <v>2512</v>
      </c>
      <c r="B1789" t="s">
        <v>450</v>
      </c>
      <c r="C1789">
        <v>2019</v>
      </c>
      <c r="D1789" s="2">
        <v>16059</v>
      </c>
      <c r="E1789" s="26">
        <v>106414.99</v>
      </c>
      <c r="F1789" t="s">
        <v>331</v>
      </c>
      <c r="I1789" s="2">
        <v>326</v>
      </c>
      <c r="J1789" s="1">
        <v>1910860410</v>
      </c>
      <c r="K1789" s="1">
        <v>676597835</v>
      </c>
      <c r="L1789" s="1">
        <v>0</v>
      </c>
      <c r="M1789" s="1">
        <v>490249082</v>
      </c>
      <c r="N1789" s="1">
        <v>0</v>
      </c>
      <c r="O1789" s="1">
        <v>292801852.89999998</v>
      </c>
      <c r="P1789" s="1">
        <v>111341333.90000001</v>
      </c>
      <c r="Q1789" s="1">
        <v>23318005</v>
      </c>
      <c r="R1789" s="1">
        <v>15119579</v>
      </c>
      <c r="S1789" s="1">
        <v>7399</v>
      </c>
      <c r="T1789" s="1">
        <v>48.974212629999997</v>
      </c>
      <c r="U1789" s="1">
        <v>11.82885711</v>
      </c>
      <c r="V1789" s="1">
        <v>67901</v>
      </c>
      <c r="W1789" s="1">
        <v>40.43</v>
      </c>
      <c r="X1789" s="1">
        <v>1.26</v>
      </c>
      <c r="Y1789" s="1">
        <v>275492145</v>
      </c>
      <c r="Z1789" s="1">
        <v>485496486.40606397</v>
      </c>
      <c r="AA1789" s="1">
        <v>1702047.2065999999</v>
      </c>
      <c r="AB1789" s="1">
        <v>246184470</v>
      </c>
      <c r="AC1789" s="1">
        <v>485496486.40606397</v>
      </c>
      <c r="AD1789" s="1">
        <v>1702047.2065999999</v>
      </c>
      <c r="AE1789" s="1">
        <v>246184470</v>
      </c>
      <c r="AF1789" s="1">
        <v>382364693.015239</v>
      </c>
      <c r="AG1789" s="1">
        <v>1702047.2065999999</v>
      </c>
      <c r="AH1789" s="1">
        <v>246184470</v>
      </c>
      <c r="AI1789" s="1">
        <v>333832084.36073297</v>
      </c>
      <c r="AJ1789" s="1">
        <v>1702047.2065999999</v>
      </c>
      <c r="AK1789" s="1">
        <v>969399687.89999998</v>
      </c>
      <c r="AL1789" s="1">
        <v>874032012.51266396</v>
      </c>
      <c r="AM1789" s="1">
        <v>844724337.51266396</v>
      </c>
      <c r="AN1789" s="1">
        <v>741592544.12183797</v>
      </c>
      <c r="AO1789" s="1">
        <v>693059935.46733296</v>
      </c>
      <c r="AP1789" s="1">
        <v>490249082</v>
      </c>
      <c r="AQ1789" s="1">
        <v>0</v>
      </c>
      <c r="AR1789" s="1">
        <v>0</v>
      </c>
      <c r="AS1789" s="1">
        <v>0</v>
      </c>
      <c r="AT1789" s="1">
        <v>0</v>
      </c>
      <c r="AU1789" s="1">
        <v>0</v>
      </c>
      <c r="AV1789" s="1">
        <v>1459648769.9000001</v>
      </c>
      <c r="AW1789" s="1">
        <v>1364281094.51266</v>
      </c>
      <c r="AX1789" s="1">
        <v>1334973419.51266</v>
      </c>
      <c r="AY1789" s="1">
        <v>1231841626.12183</v>
      </c>
      <c r="AZ1789" s="1">
        <v>1183309017.46733</v>
      </c>
      <c r="BA1789" s="1">
        <v>1364281094.51266</v>
      </c>
      <c r="BB1789" s="1">
        <v>1334973419.51266</v>
      </c>
      <c r="BC1789" s="1">
        <v>1231841626.12183</v>
      </c>
      <c r="BD1789" s="1">
        <v>1183309017.46733</v>
      </c>
      <c r="BE1789" s="1">
        <v>874032012.51266396</v>
      </c>
      <c r="BF1789" s="1">
        <v>844724337.51266396</v>
      </c>
      <c r="BG1789" s="1">
        <v>741592544.12183797</v>
      </c>
      <c r="BH1789" s="1">
        <v>693059935.46733296</v>
      </c>
      <c r="BI1789" s="1">
        <v>874032012.51266301</v>
      </c>
      <c r="BJ1789" s="1">
        <v>844724337.51266301</v>
      </c>
      <c r="BK1789" s="1">
        <v>741592544.12183905</v>
      </c>
      <c r="BL1789" s="1">
        <v>693059935.46733296</v>
      </c>
      <c r="BM1789" s="1" t="s">
        <v>85</v>
      </c>
      <c r="BN1789" s="1" t="s">
        <v>85</v>
      </c>
      <c r="BO1789" s="1" t="s">
        <v>85</v>
      </c>
      <c r="BP1789" t="s">
        <v>85</v>
      </c>
    </row>
    <row r="1790" spans="1:68" x14ac:dyDescent="0.25">
      <c r="A1790">
        <v>2512</v>
      </c>
      <c r="B1790" t="s">
        <v>450</v>
      </c>
      <c r="C1790">
        <v>2020</v>
      </c>
      <c r="D1790" s="2">
        <v>16059</v>
      </c>
      <c r="E1790" s="26">
        <v>106414.99</v>
      </c>
      <c r="F1790" t="s">
        <v>331</v>
      </c>
      <c r="I1790" s="2">
        <v>326</v>
      </c>
      <c r="J1790" s="1">
        <v>1910860410</v>
      </c>
      <c r="K1790" s="1">
        <v>772601407</v>
      </c>
      <c r="L1790" s="1">
        <v>0</v>
      </c>
      <c r="M1790" s="1">
        <v>292487650</v>
      </c>
      <c r="N1790" s="1">
        <v>0</v>
      </c>
      <c r="O1790" s="1">
        <v>292801852.89999998</v>
      </c>
      <c r="P1790" s="1">
        <v>111341333.90000001</v>
      </c>
      <c r="Q1790" s="1">
        <v>23318005</v>
      </c>
      <c r="R1790" s="1">
        <v>15119579</v>
      </c>
      <c r="S1790" s="1">
        <v>7399</v>
      </c>
      <c r="T1790" s="1">
        <v>53.107297189999997</v>
      </c>
      <c r="U1790" s="1">
        <v>4.6025308840000001</v>
      </c>
      <c r="V1790" s="1">
        <v>67901</v>
      </c>
      <c r="W1790" s="1">
        <v>40.43</v>
      </c>
      <c r="X1790" s="1">
        <v>1.26</v>
      </c>
      <c r="Y1790" s="1">
        <v>275492145</v>
      </c>
      <c r="Z1790" s="1">
        <v>633966031.172616</v>
      </c>
      <c r="AA1790" s="1">
        <v>1702047.2065999999</v>
      </c>
      <c r="AB1790" s="1">
        <v>246184470</v>
      </c>
      <c r="AC1790" s="1">
        <v>633966031.172616</v>
      </c>
      <c r="AD1790" s="1">
        <v>1702047.2065999999</v>
      </c>
      <c r="AE1790" s="1">
        <v>246184470</v>
      </c>
      <c r="AF1790" s="1">
        <v>499295532.87984198</v>
      </c>
      <c r="AG1790" s="1">
        <v>1702047.2065999999</v>
      </c>
      <c r="AH1790" s="1">
        <v>246184470</v>
      </c>
      <c r="AI1790" s="1">
        <v>435921180.74206603</v>
      </c>
      <c r="AJ1790" s="1">
        <v>1702047.2065999999</v>
      </c>
      <c r="AK1790" s="1">
        <v>1065403259.9</v>
      </c>
      <c r="AL1790" s="1">
        <v>1022501557.27921</v>
      </c>
      <c r="AM1790" s="1">
        <v>993193882.27921605</v>
      </c>
      <c r="AN1790" s="1">
        <v>858523383.98644197</v>
      </c>
      <c r="AO1790" s="1">
        <v>795149031.84866595</v>
      </c>
      <c r="AP1790" s="1">
        <v>292487650</v>
      </c>
      <c r="AQ1790" s="1">
        <v>0</v>
      </c>
      <c r="AR1790" s="1">
        <v>0</v>
      </c>
      <c r="AS1790" s="1">
        <v>0</v>
      </c>
      <c r="AT1790" s="1">
        <v>0</v>
      </c>
      <c r="AU1790" s="1">
        <v>0</v>
      </c>
      <c r="AV1790" s="1">
        <v>1357890909.9000001</v>
      </c>
      <c r="AW1790" s="1">
        <v>1314989207.2792101</v>
      </c>
      <c r="AX1790" s="1">
        <v>1285681532.2792101</v>
      </c>
      <c r="AY1790" s="1">
        <v>1151011033.9864399</v>
      </c>
      <c r="AZ1790" s="1">
        <v>1087636681.84866</v>
      </c>
      <c r="BA1790" s="1">
        <v>1314989207.2792101</v>
      </c>
      <c r="BB1790" s="1">
        <v>1285681532.2792101</v>
      </c>
      <c r="BC1790" s="1">
        <v>1151011033.9864399</v>
      </c>
      <c r="BD1790" s="1">
        <v>1087636681.84866</v>
      </c>
      <c r="BE1790" s="1">
        <v>1022501557.27921</v>
      </c>
      <c r="BF1790" s="1">
        <v>993193882.27921605</v>
      </c>
      <c r="BG1790" s="1">
        <v>858523383.98644197</v>
      </c>
      <c r="BH1790" s="1">
        <v>795149031.84866595</v>
      </c>
      <c r="BI1790" s="1">
        <v>1022501557.27921</v>
      </c>
      <c r="BJ1790" s="1">
        <v>993193882.27921605</v>
      </c>
      <c r="BK1790" s="1">
        <v>858523383.98644197</v>
      </c>
      <c r="BL1790" s="1">
        <v>795149031.84866595</v>
      </c>
      <c r="BM1790" s="1" t="s">
        <v>85</v>
      </c>
      <c r="BN1790" s="1" t="s">
        <v>85</v>
      </c>
      <c r="BO1790" s="1" t="s">
        <v>85</v>
      </c>
      <c r="BP1790" t="s">
        <v>85</v>
      </c>
    </row>
    <row r="1791" spans="1:68" x14ac:dyDescent="0.25">
      <c r="A1791">
        <v>2512</v>
      </c>
      <c r="B1791" t="s">
        <v>450</v>
      </c>
      <c r="C1791">
        <v>2021</v>
      </c>
      <c r="D1791" s="2">
        <v>16059</v>
      </c>
      <c r="E1791" s="26">
        <v>106414.99</v>
      </c>
      <c r="F1791" t="s">
        <v>331</v>
      </c>
      <c r="I1791" s="2">
        <v>326</v>
      </c>
      <c r="J1791" s="1">
        <v>1910860410</v>
      </c>
      <c r="K1791" s="1">
        <v>827575357</v>
      </c>
      <c r="L1791" s="1">
        <v>53491561</v>
      </c>
      <c r="M1791" s="1">
        <v>169224838</v>
      </c>
      <c r="N1791" s="1">
        <v>0</v>
      </c>
      <c r="O1791" s="1">
        <v>292801852.89999998</v>
      </c>
      <c r="P1791" s="1">
        <v>111341333.90000001</v>
      </c>
      <c r="Q1791" s="1">
        <v>23318005</v>
      </c>
      <c r="R1791" s="1">
        <v>15119579</v>
      </c>
      <c r="S1791" s="1">
        <v>7399</v>
      </c>
      <c r="T1791" s="1">
        <v>52.511875289999999</v>
      </c>
      <c r="U1791" s="1">
        <v>8.3236020150000005</v>
      </c>
      <c r="V1791" s="1">
        <v>67901</v>
      </c>
      <c r="W1791" s="1">
        <v>40.43</v>
      </c>
      <c r="X1791" s="1">
        <v>1.26</v>
      </c>
      <c r="Y1791" s="1">
        <v>275492145</v>
      </c>
      <c r="Z1791" s="1">
        <v>577548689.87086403</v>
      </c>
      <c r="AA1791" s="1">
        <v>1702047.2065999999</v>
      </c>
      <c r="AB1791" s="1">
        <v>246184470</v>
      </c>
      <c r="AC1791" s="1">
        <v>577548689.87086403</v>
      </c>
      <c r="AD1791" s="1">
        <v>1702047.2065999999</v>
      </c>
      <c r="AE1791" s="1">
        <v>246184470</v>
      </c>
      <c r="AF1791" s="1">
        <v>454862668.80852997</v>
      </c>
      <c r="AG1791" s="1">
        <v>1702047.2065999999</v>
      </c>
      <c r="AH1791" s="1">
        <v>246184470</v>
      </c>
      <c r="AI1791" s="1">
        <v>397128070.66154897</v>
      </c>
      <c r="AJ1791" s="1">
        <v>1702047.2065999999</v>
      </c>
      <c r="AK1791" s="1">
        <v>1173868770.9000001</v>
      </c>
      <c r="AL1791" s="1">
        <v>1019575776.97746</v>
      </c>
      <c r="AM1791" s="1">
        <v>990268101.97746396</v>
      </c>
      <c r="AN1791" s="1">
        <v>867582080.91513002</v>
      </c>
      <c r="AO1791" s="1">
        <v>809847482.76814902</v>
      </c>
      <c r="AP1791" s="1">
        <v>169224838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1343093608.9000001</v>
      </c>
      <c r="AW1791" s="1">
        <v>1188800614.9774599</v>
      </c>
      <c r="AX1791" s="1">
        <v>1159492939.9774599</v>
      </c>
      <c r="AY1791" s="1">
        <v>1036806918.91513</v>
      </c>
      <c r="AZ1791" s="1">
        <v>979072320.76814902</v>
      </c>
      <c r="BA1791" s="1">
        <v>1188800614.9774599</v>
      </c>
      <c r="BB1791" s="1">
        <v>1159492939.9774599</v>
      </c>
      <c r="BC1791" s="1">
        <v>1036806918.91513</v>
      </c>
      <c r="BD1791" s="1">
        <v>979072320.76814902</v>
      </c>
      <c r="BE1791" s="1">
        <v>1019575776.97746</v>
      </c>
      <c r="BF1791" s="1">
        <v>990268101.97746396</v>
      </c>
      <c r="BG1791" s="1">
        <v>867582080.91513002</v>
      </c>
      <c r="BH1791" s="1">
        <v>809847482.76814902</v>
      </c>
      <c r="BI1791" s="1">
        <v>1019575776.97746</v>
      </c>
      <c r="BJ1791" s="1">
        <v>990268101.97746396</v>
      </c>
      <c r="BK1791" s="1">
        <v>867582080.91513002</v>
      </c>
      <c r="BL1791" s="1">
        <v>809847482.76814902</v>
      </c>
      <c r="BM1791" s="1" t="s">
        <v>85</v>
      </c>
      <c r="BN1791" s="1" t="s">
        <v>85</v>
      </c>
      <c r="BO1791" s="1" t="s">
        <v>85</v>
      </c>
      <c r="BP1791" t="s">
        <v>85</v>
      </c>
    </row>
    <row r="1792" spans="1:68" x14ac:dyDescent="0.25">
      <c r="A1792">
        <v>2516</v>
      </c>
      <c r="B1792" t="s">
        <v>451</v>
      </c>
      <c r="C1792">
        <v>2017</v>
      </c>
      <c r="D1792" s="2">
        <v>63837</v>
      </c>
      <c r="E1792" s="26">
        <v>57929.2</v>
      </c>
      <c r="F1792" t="s">
        <v>105</v>
      </c>
      <c r="I1792" s="2">
        <v>242</v>
      </c>
      <c r="J1792" s="1">
        <v>5638722210</v>
      </c>
      <c r="K1792" s="1">
        <v>2681300000</v>
      </c>
      <c r="L1792" s="1">
        <v>250800000</v>
      </c>
      <c r="M1792" s="1">
        <v>2011200000</v>
      </c>
      <c r="N1792" s="1">
        <v>0</v>
      </c>
      <c r="O1792" s="1">
        <v>171121963.69999999</v>
      </c>
      <c r="P1792" s="1">
        <v>83410570.069999993</v>
      </c>
      <c r="Q1792" s="1">
        <v>53950332</v>
      </c>
      <c r="R1792" s="1">
        <v>20038651</v>
      </c>
      <c r="S1792" s="1">
        <v>936703</v>
      </c>
      <c r="T1792" s="1">
        <v>61.929428780000002</v>
      </c>
      <c r="U1792" s="1">
        <v>2.560814653</v>
      </c>
      <c r="V1792" s="1">
        <v>1693093</v>
      </c>
      <c r="W1792" s="1">
        <v>23.29</v>
      </c>
      <c r="X1792" s="1">
        <v>1.08</v>
      </c>
      <c r="Y1792" s="1">
        <v>1095123735</v>
      </c>
      <c r="Z1792" s="1">
        <v>1741160026.3833599</v>
      </c>
      <c r="AA1792" s="1">
        <v>24447924.301399998</v>
      </c>
      <c r="AB1792" s="1">
        <v>978621210</v>
      </c>
      <c r="AC1792" s="1">
        <v>1741160026.3833599</v>
      </c>
      <c r="AD1792" s="1">
        <v>24447924.301399998</v>
      </c>
      <c r="AE1792" s="1">
        <v>978621210</v>
      </c>
      <c r="AF1792" s="1">
        <v>1378490238.26969</v>
      </c>
      <c r="AG1792" s="1">
        <v>24447924.301399998</v>
      </c>
      <c r="AH1792" s="1">
        <v>978621210</v>
      </c>
      <c r="AI1792" s="1">
        <v>1207822102.68679</v>
      </c>
      <c r="AJ1792" s="1">
        <v>24447924.301399998</v>
      </c>
      <c r="AK1792" s="1">
        <v>3103221963.6999998</v>
      </c>
      <c r="AL1792" s="1">
        <v>3194942255.7547598</v>
      </c>
      <c r="AM1792" s="1">
        <v>3078439730.7547598</v>
      </c>
      <c r="AN1792" s="1">
        <v>2715769942.6410899</v>
      </c>
      <c r="AO1792" s="1">
        <v>2545101807.0581899</v>
      </c>
      <c r="AP1792" s="1">
        <v>2011200000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5114421963.6999998</v>
      </c>
      <c r="AW1792" s="1">
        <v>5206142255.7547598</v>
      </c>
      <c r="AX1792" s="1">
        <v>5089639730.7547598</v>
      </c>
      <c r="AY1792" s="1">
        <v>4726969942.6410904</v>
      </c>
      <c r="AZ1792" s="1">
        <v>4556301807.0581903</v>
      </c>
      <c r="BA1792" s="1">
        <v>5206142255.7547598</v>
      </c>
      <c r="BB1792" s="1">
        <v>5089639730.7547598</v>
      </c>
      <c r="BC1792" s="1">
        <v>4726969942.6410904</v>
      </c>
      <c r="BD1792" s="1">
        <v>4556301807.0581903</v>
      </c>
      <c r="BE1792" s="1">
        <v>3194942255.7547598</v>
      </c>
      <c r="BF1792" s="1">
        <v>3078439730.7547598</v>
      </c>
      <c r="BG1792" s="1">
        <v>2715769942.6410899</v>
      </c>
      <c r="BH1792" s="1">
        <v>2545101807.0581899</v>
      </c>
      <c r="BI1792" s="1">
        <v>3194942255.7547598</v>
      </c>
      <c r="BJ1792" s="1">
        <v>3078439730.7547598</v>
      </c>
      <c r="BK1792" s="1">
        <v>2715769942.6410899</v>
      </c>
      <c r="BL1792" s="1">
        <v>2545101807.0581899</v>
      </c>
      <c r="BM1792" s="1" t="s">
        <v>85</v>
      </c>
      <c r="BN1792" s="1" t="s">
        <v>85</v>
      </c>
      <c r="BO1792" s="1" t="s">
        <v>85</v>
      </c>
      <c r="BP1792" t="s">
        <v>85</v>
      </c>
    </row>
    <row r="1793" spans="1:68" x14ac:dyDescent="0.25">
      <c r="A1793">
        <v>2516</v>
      </c>
      <c r="B1793" t="s">
        <v>451</v>
      </c>
      <c r="C1793">
        <v>2018</v>
      </c>
      <c r="D1793" s="2">
        <v>65982</v>
      </c>
      <c r="E1793" s="26">
        <v>57929.2</v>
      </c>
      <c r="F1793" t="s">
        <v>105</v>
      </c>
      <c r="I1793" s="2">
        <v>242</v>
      </c>
      <c r="J1793" s="1">
        <v>5828190060</v>
      </c>
      <c r="K1793" s="1">
        <v>2781000000</v>
      </c>
      <c r="L1793" s="1">
        <v>257800000</v>
      </c>
      <c r="M1793" s="1">
        <v>2104900000</v>
      </c>
      <c r="N1793" s="1">
        <v>0</v>
      </c>
      <c r="O1793" s="1">
        <v>171121963.69999999</v>
      </c>
      <c r="P1793" s="1">
        <v>83410570.069999993</v>
      </c>
      <c r="Q1793" s="1">
        <v>53950332</v>
      </c>
      <c r="R1793" s="1">
        <v>20038651</v>
      </c>
      <c r="S1793" s="1">
        <v>936703</v>
      </c>
      <c r="T1793" s="1">
        <v>60.987639770000001</v>
      </c>
      <c r="U1793" s="1">
        <v>1.890220963</v>
      </c>
      <c r="V1793" s="1">
        <v>1693093</v>
      </c>
      <c r="W1793" s="1">
        <v>23.29</v>
      </c>
      <c r="X1793" s="1">
        <v>1.08</v>
      </c>
      <c r="Y1793" s="1">
        <v>1131921210</v>
      </c>
      <c r="Z1793" s="1">
        <v>1733206422.3205099</v>
      </c>
      <c r="AA1793" s="1">
        <v>24447924.301399998</v>
      </c>
      <c r="AB1793" s="1">
        <v>1011504060</v>
      </c>
      <c r="AC1793" s="1">
        <v>1733206422.3205099</v>
      </c>
      <c r="AD1793" s="1">
        <v>24447924.301399998</v>
      </c>
      <c r="AE1793" s="1">
        <v>1011504060</v>
      </c>
      <c r="AF1793" s="1">
        <v>1372193306.6875501</v>
      </c>
      <c r="AG1793" s="1">
        <v>24447924.301399998</v>
      </c>
      <c r="AH1793" s="1">
        <v>1011504060</v>
      </c>
      <c r="AI1793" s="1">
        <v>1202304781.6838</v>
      </c>
      <c r="AJ1793" s="1">
        <v>24447924.301399998</v>
      </c>
      <c r="AK1793" s="1">
        <v>3209921963.6999998</v>
      </c>
      <c r="AL1793" s="1">
        <v>3230786126.6919098</v>
      </c>
      <c r="AM1793" s="1">
        <v>3110368976.6919098</v>
      </c>
      <c r="AN1793" s="1">
        <v>2749355861.0589499</v>
      </c>
      <c r="AO1793" s="1">
        <v>2579467336.0552001</v>
      </c>
      <c r="AP1793" s="1">
        <v>2104900000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5314821963.6999998</v>
      </c>
      <c r="AW1793" s="1">
        <v>5335686126.6919098</v>
      </c>
      <c r="AX1793" s="1">
        <v>5215268976.6919098</v>
      </c>
      <c r="AY1793" s="1">
        <v>4854255861.0589504</v>
      </c>
      <c r="AZ1793" s="1">
        <v>4684367336.0551996</v>
      </c>
      <c r="BA1793" s="1">
        <v>5335686126.6919098</v>
      </c>
      <c r="BB1793" s="1">
        <v>5215268976.6919098</v>
      </c>
      <c r="BC1793" s="1">
        <v>4854255861.0589504</v>
      </c>
      <c r="BD1793" s="1">
        <v>4684367336.0551996</v>
      </c>
      <c r="BE1793" s="1">
        <v>3230786126.6919098</v>
      </c>
      <c r="BF1793" s="1">
        <v>3110368976.6919098</v>
      </c>
      <c r="BG1793" s="1">
        <v>2749355861.0589499</v>
      </c>
      <c r="BH1793" s="1">
        <v>2579467336.0552001</v>
      </c>
      <c r="BI1793" s="1">
        <v>3230786126.6919098</v>
      </c>
      <c r="BJ1793" s="1">
        <v>3110368976.6919098</v>
      </c>
      <c r="BK1793" s="1">
        <v>2749355861.0589499</v>
      </c>
      <c r="BL1793" s="1">
        <v>2579467336.0552001</v>
      </c>
      <c r="BM1793" s="1" t="s">
        <v>85</v>
      </c>
      <c r="BN1793" s="1" t="s">
        <v>85</v>
      </c>
      <c r="BO1793" s="1" t="s">
        <v>85</v>
      </c>
      <c r="BP1793" t="s">
        <v>85</v>
      </c>
    </row>
    <row r="1794" spans="1:68" x14ac:dyDescent="0.25">
      <c r="A1794">
        <v>2516</v>
      </c>
      <c r="B1794" t="s">
        <v>451</v>
      </c>
      <c r="C1794">
        <v>2019</v>
      </c>
      <c r="D1794" s="2">
        <v>65982</v>
      </c>
      <c r="E1794" s="26">
        <v>57929.2</v>
      </c>
      <c r="F1794" t="s">
        <v>105</v>
      </c>
      <c r="I1794" s="2">
        <v>242</v>
      </c>
      <c r="J1794" s="1">
        <v>5828190060</v>
      </c>
      <c r="K1794" s="1">
        <v>2736400000</v>
      </c>
      <c r="L1794" s="1">
        <v>241400000</v>
      </c>
      <c r="M1794" s="1">
        <v>2094400000</v>
      </c>
      <c r="N1794" s="1">
        <v>0</v>
      </c>
      <c r="O1794" s="1">
        <v>171121963.69999999</v>
      </c>
      <c r="P1794" s="1">
        <v>83410570.069999993</v>
      </c>
      <c r="Q1794" s="1">
        <v>53950332</v>
      </c>
      <c r="R1794" s="1">
        <v>20038651</v>
      </c>
      <c r="S1794" s="1">
        <v>936703</v>
      </c>
      <c r="T1794" s="1">
        <v>57.024251909999997</v>
      </c>
      <c r="U1794" s="1">
        <v>3.1840570929999998</v>
      </c>
      <c r="V1794" s="1">
        <v>1693093</v>
      </c>
      <c r="W1794" s="1">
        <v>23.29</v>
      </c>
      <c r="X1794" s="1">
        <v>1.08</v>
      </c>
      <c r="Y1794" s="1">
        <v>1131921210</v>
      </c>
      <c r="Z1794" s="1">
        <v>1579022795.2351601</v>
      </c>
      <c r="AA1794" s="1">
        <v>24447924.301399998</v>
      </c>
      <c r="AB1794" s="1">
        <v>1011504060</v>
      </c>
      <c r="AC1794" s="1">
        <v>1579022795.2351601</v>
      </c>
      <c r="AD1794" s="1">
        <v>24447924.301399998</v>
      </c>
      <c r="AE1794" s="1">
        <v>1011504060</v>
      </c>
      <c r="AF1794" s="1">
        <v>1250124903.08443</v>
      </c>
      <c r="AG1794" s="1">
        <v>24447924.301399998</v>
      </c>
      <c r="AH1794" s="1">
        <v>1011504060</v>
      </c>
      <c r="AI1794" s="1">
        <v>1095349424.4252701</v>
      </c>
      <c r="AJ1794" s="1">
        <v>24447924.301399998</v>
      </c>
      <c r="AK1794" s="1">
        <v>3148921963.6999998</v>
      </c>
      <c r="AL1794" s="1">
        <v>3060202499.6065602</v>
      </c>
      <c r="AM1794" s="1">
        <v>2939785349.6065602</v>
      </c>
      <c r="AN1794" s="1">
        <v>2610887457.4558301</v>
      </c>
      <c r="AO1794" s="1">
        <v>2456111978.79667</v>
      </c>
      <c r="AP1794" s="1">
        <v>2094400000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5243321963.6999998</v>
      </c>
      <c r="AW1794" s="1">
        <v>5154602499.6065598</v>
      </c>
      <c r="AX1794" s="1">
        <v>5034185349.6065598</v>
      </c>
      <c r="AY1794" s="1">
        <v>4705287457.4558296</v>
      </c>
      <c r="AZ1794" s="1">
        <v>4550511978.79667</v>
      </c>
      <c r="BA1794" s="1">
        <v>5154602499.6065598</v>
      </c>
      <c r="BB1794" s="1">
        <v>5034185349.6065598</v>
      </c>
      <c r="BC1794" s="1">
        <v>4705287457.4558296</v>
      </c>
      <c r="BD1794" s="1">
        <v>4550511978.79667</v>
      </c>
      <c r="BE1794" s="1">
        <v>3060202499.6065602</v>
      </c>
      <c r="BF1794" s="1">
        <v>2939785349.6065602</v>
      </c>
      <c r="BG1794" s="1">
        <v>2610887457.4558301</v>
      </c>
      <c r="BH1794" s="1">
        <v>2456111978.79667</v>
      </c>
      <c r="BI1794" s="1">
        <v>3060202499.6065602</v>
      </c>
      <c r="BJ1794" s="1">
        <v>2939785349.6065602</v>
      </c>
      <c r="BK1794" s="1">
        <v>2610887457.4558301</v>
      </c>
      <c r="BL1794" s="1">
        <v>2456111978.79667</v>
      </c>
      <c r="BM1794" s="1" t="s">
        <v>85</v>
      </c>
      <c r="BN1794" s="1" t="s">
        <v>85</v>
      </c>
      <c r="BO1794" s="1" t="s">
        <v>85</v>
      </c>
      <c r="BP1794" t="s">
        <v>85</v>
      </c>
    </row>
    <row r="1795" spans="1:68" x14ac:dyDescent="0.25">
      <c r="A1795">
        <v>2516</v>
      </c>
      <c r="B1795" t="s">
        <v>451</v>
      </c>
      <c r="C1795">
        <v>2020</v>
      </c>
      <c r="D1795" s="2">
        <v>66393</v>
      </c>
      <c r="E1795" s="26">
        <v>57929.2</v>
      </c>
      <c r="F1795" t="s">
        <v>105</v>
      </c>
      <c r="I1795" s="2">
        <v>242</v>
      </c>
      <c r="J1795" s="1">
        <v>5864493690</v>
      </c>
      <c r="K1795" s="1">
        <v>2918900000</v>
      </c>
      <c r="L1795" s="1">
        <v>247500000</v>
      </c>
      <c r="M1795" s="1">
        <v>2042000000</v>
      </c>
      <c r="N1795" s="1">
        <v>0</v>
      </c>
      <c r="O1795" s="1">
        <v>171121963.69999999</v>
      </c>
      <c r="P1795" s="1">
        <v>83410570.069999993</v>
      </c>
      <c r="Q1795" s="1">
        <v>53950332</v>
      </c>
      <c r="R1795" s="1">
        <v>20038651</v>
      </c>
      <c r="S1795" s="1">
        <v>936703</v>
      </c>
      <c r="T1795" s="1">
        <v>56.467693109999999</v>
      </c>
      <c r="U1795" s="1">
        <v>1.4542739819999999</v>
      </c>
      <c r="V1795" s="1">
        <v>1693093</v>
      </c>
      <c r="W1795" s="1">
        <v>23.29</v>
      </c>
      <c r="X1795" s="1">
        <v>1.08</v>
      </c>
      <c r="Y1795" s="1">
        <v>1138971915</v>
      </c>
      <c r="Z1795" s="1">
        <v>1613431064.6942401</v>
      </c>
      <c r="AA1795" s="1">
        <v>24447924.301399998</v>
      </c>
      <c r="AB1795" s="1">
        <v>1017804690</v>
      </c>
      <c r="AC1795" s="1">
        <v>1613431064.6942401</v>
      </c>
      <c r="AD1795" s="1">
        <v>24447924.301399998</v>
      </c>
      <c r="AE1795" s="1">
        <v>1017804690</v>
      </c>
      <c r="AF1795" s="1">
        <v>1277366203.6233799</v>
      </c>
      <c r="AG1795" s="1">
        <v>24447924.301399998</v>
      </c>
      <c r="AH1795" s="1">
        <v>1017804690</v>
      </c>
      <c r="AI1795" s="1">
        <v>1119218033.70767</v>
      </c>
      <c r="AJ1795" s="1">
        <v>24447924.301399998</v>
      </c>
      <c r="AK1795" s="1">
        <v>3337521963.6999998</v>
      </c>
      <c r="AL1795" s="1">
        <v>3107761474.06564</v>
      </c>
      <c r="AM1795" s="1">
        <v>2986594249.06564</v>
      </c>
      <c r="AN1795" s="1">
        <v>2650529387.9947801</v>
      </c>
      <c r="AO1795" s="1">
        <v>2492381218.0790701</v>
      </c>
      <c r="AP1795" s="1">
        <v>2042000000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5379521963.6999998</v>
      </c>
      <c r="AW1795" s="1">
        <v>5149761474.0656404</v>
      </c>
      <c r="AX1795" s="1">
        <v>5028594249.0656404</v>
      </c>
      <c r="AY1795" s="1">
        <v>4692529387.9947796</v>
      </c>
      <c r="AZ1795" s="1">
        <v>4534381218.0790701</v>
      </c>
      <c r="BA1795" s="1">
        <v>5149761474.0656404</v>
      </c>
      <c r="BB1795" s="1">
        <v>5028594249.0656404</v>
      </c>
      <c r="BC1795" s="1">
        <v>4692529387.9947796</v>
      </c>
      <c r="BD1795" s="1">
        <v>4534381218.0790701</v>
      </c>
      <c r="BE1795" s="1">
        <v>3107761474.06564</v>
      </c>
      <c r="BF1795" s="1">
        <v>2986594249.06564</v>
      </c>
      <c r="BG1795" s="1">
        <v>2650529387.9947801</v>
      </c>
      <c r="BH1795" s="1">
        <v>2492381218.0790701</v>
      </c>
      <c r="BI1795" s="1">
        <v>3107761474.06564</v>
      </c>
      <c r="BJ1795" s="1">
        <v>2986594249.06564</v>
      </c>
      <c r="BK1795" s="1">
        <v>2650529387.9947701</v>
      </c>
      <c r="BL1795" s="1">
        <v>2492381218.0790701</v>
      </c>
      <c r="BM1795" s="1" t="s">
        <v>85</v>
      </c>
      <c r="BN1795" s="1" t="s">
        <v>85</v>
      </c>
      <c r="BO1795" s="1" t="s">
        <v>85</v>
      </c>
      <c r="BP1795" t="s">
        <v>85</v>
      </c>
    </row>
    <row r="1796" spans="1:68" x14ac:dyDescent="0.25">
      <c r="A1796">
        <v>2516</v>
      </c>
      <c r="B1796" t="s">
        <v>451</v>
      </c>
      <c r="C1796">
        <v>2021</v>
      </c>
      <c r="D1796" s="2">
        <v>66393</v>
      </c>
      <c r="E1796" s="26">
        <v>57929.2</v>
      </c>
      <c r="F1796" t="s">
        <v>105</v>
      </c>
      <c r="I1796" s="2">
        <v>242</v>
      </c>
      <c r="J1796" s="1">
        <v>5864493690</v>
      </c>
      <c r="K1796" s="1">
        <v>3038900000</v>
      </c>
      <c r="L1796" s="1">
        <v>240800000</v>
      </c>
      <c r="M1796" s="1">
        <v>2069800000</v>
      </c>
      <c r="N1796" s="1">
        <v>0</v>
      </c>
      <c r="O1796" s="1">
        <v>171121963.69999999</v>
      </c>
      <c r="P1796" s="1">
        <v>83410570.069999993</v>
      </c>
      <c r="Q1796" s="1">
        <v>53950332</v>
      </c>
      <c r="R1796" s="1">
        <v>20038651</v>
      </c>
      <c r="S1796" s="1">
        <v>936703</v>
      </c>
      <c r="T1796" s="1">
        <v>59.533970160000003</v>
      </c>
      <c r="U1796" s="1">
        <v>2.210537553</v>
      </c>
      <c r="V1796" s="1">
        <v>1693093</v>
      </c>
      <c r="W1796" s="1">
        <v>23.29</v>
      </c>
      <c r="X1796" s="1">
        <v>1.08</v>
      </c>
      <c r="Y1796" s="1">
        <v>1138971915</v>
      </c>
      <c r="Z1796" s="1">
        <v>1681179035.3886199</v>
      </c>
      <c r="AA1796" s="1">
        <v>24447924.301399998</v>
      </c>
      <c r="AB1796" s="1">
        <v>1017804690</v>
      </c>
      <c r="AC1796" s="1">
        <v>1681179035.3886199</v>
      </c>
      <c r="AD1796" s="1">
        <v>24447924.301399998</v>
      </c>
      <c r="AE1796" s="1">
        <v>1017804690</v>
      </c>
      <c r="AF1796" s="1">
        <v>1331002810.74142</v>
      </c>
      <c r="AG1796" s="1">
        <v>24447924.301399998</v>
      </c>
      <c r="AH1796" s="1">
        <v>1017804690</v>
      </c>
      <c r="AI1796" s="1">
        <v>1166213999.14274</v>
      </c>
      <c r="AJ1796" s="1">
        <v>24447924.301399998</v>
      </c>
      <c r="AK1796" s="1">
        <v>3450821963.6999998</v>
      </c>
      <c r="AL1796" s="1">
        <v>3168809444.7600198</v>
      </c>
      <c r="AM1796" s="1">
        <v>3047642219.7600198</v>
      </c>
      <c r="AN1796" s="1">
        <v>2697465995.1128201</v>
      </c>
      <c r="AO1796" s="1">
        <v>2532677183.5141501</v>
      </c>
      <c r="AP1796" s="1">
        <v>2069800000</v>
      </c>
      <c r="AQ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5520621963.6999998</v>
      </c>
      <c r="AW1796" s="1">
        <v>5238609444.7600203</v>
      </c>
      <c r="AX1796" s="1">
        <v>5117442219.7600203</v>
      </c>
      <c r="AY1796" s="1">
        <v>4767265995.1128197</v>
      </c>
      <c r="AZ1796" s="1">
        <v>4602477183.5141497</v>
      </c>
      <c r="BA1796" s="1">
        <v>5238609444.7600203</v>
      </c>
      <c r="BB1796" s="1">
        <v>5117442219.7600203</v>
      </c>
      <c r="BC1796" s="1">
        <v>4767265995.1128197</v>
      </c>
      <c r="BD1796" s="1">
        <v>4602477183.5141497</v>
      </c>
      <c r="BE1796" s="1">
        <v>3168809444.7600198</v>
      </c>
      <c r="BF1796" s="1">
        <v>3047642219.7600198</v>
      </c>
      <c r="BG1796" s="1">
        <v>2697465995.1128201</v>
      </c>
      <c r="BH1796" s="1">
        <v>2532677183.5141501</v>
      </c>
      <c r="BI1796" s="1">
        <v>3168809444.7600198</v>
      </c>
      <c r="BJ1796" s="1">
        <v>3047642219.7600198</v>
      </c>
      <c r="BK1796" s="1">
        <v>2697465995.1128201</v>
      </c>
      <c r="BL1796" s="1">
        <v>2532677183.5141501</v>
      </c>
      <c r="BM1796" s="1" t="s">
        <v>85</v>
      </c>
      <c r="BN1796" s="1" t="s">
        <v>85</v>
      </c>
      <c r="BO1796" s="1" t="s">
        <v>85</v>
      </c>
      <c r="BP1796" t="s">
        <v>85</v>
      </c>
    </row>
    <row r="1797" spans="1:68" x14ac:dyDescent="0.25">
      <c r="A1797">
        <v>2523</v>
      </c>
      <c r="B1797" t="s">
        <v>452</v>
      </c>
      <c r="C1797">
        <v>2017</v>
      </c>
      <c r="D1797" s="2">
        <v>30964</v>
      </c>
      <c r="E1797" s="26">
        <v>68981.25</v>
      </c>
      <c r="F1797" t="s">
        <v>93</v>
      </c>
      <c r="I1797" s="2">
        <v>165</v>
      </c>
      <c r="J1797" s="1">
        <v>1864806900</v>
      </c>
      <c r="K1797" s="1">
        <v>795380000</v>
      </c>
      <c r="L1797" s="1">
        <v>22890000</v>
      </c>
      <c r="M1797" s="1">
        <v>164430000</v>
      </c>
      <c r="N1797" s="1">
        <v>0</v>
      </c>
      <c r="O1797" s="1">
        <v>186554777</v>
      </c>
      <c r="P1797" s="1">
        <v>122397450.40000001</v>
      </c>
      <c r="Q1797" s="1">
        <v>32829024</v>
      </c>
      <c r="R1797" s="1">
        <v>45438277</v>
      </c>
      <c r="S1797" s="1">
        <v>142045</v>
      </c>
      <c r="T1797" s="1">
        <v>53.204003839999999</v>
      </c>
      <c r="U1797" s="1">
        <v>10.408329119999999</v>
      </c>
      <c r="V1797" s="1">
        <v>3412278</v>
      </c>
      <c r="W1797" s="1">
        <v>38.159999999999997</v>
      </c>
      <c r="X1797" s="1">
        <v>1.1200000000000001</v>
      </c>
      <c r="Y1797" s="1">
        <v>531187420</v>
      </c>
      <c r="Z1797" s="1">
        <v>893519803.36635602</v>
      </c>
      <c r="AA1797" s="1">
        <v>90419579.776511997</v>
      </c>
      <c r="AB1797" s="1">
        <v>474678120</v>
      </c>
      <c r="AC1797" s="1">
        <v>893519803.36635602</v>
      </c>
      <c r="AD1797" s="1">
        <v>90419579.776511997</v>
      </c>
      <c r="AE1797" s="1">
        <v>474678120</v>
      </c>
      <c r="AF1797" s="1">
        <v>704447741.75636101</v>
      </c>
      <c r="AG1797" s="1">
        <v>90419579.776511997</v>
      </c>
      <c r="AH1797" s="1">
        <v>474678120</v>
      </c>
      <c r="AI1797" s="1">
        <v>615472653.93989301</v>
      </c>
      <c r="AJ1797" s="1">
        <v>90419579.776511997</v>
      </c>
      <c r="AK1797" s="1">
        <v>1004824777</v>
      </c>
      <c r="AL1797" s="1">
        <v>1660414253.54286</v>
      </c>
      <c r="AM1797" s="1">
        <v>1603904953.54286</v>
      </c>
      <c r="AN1797" s="1">
        <v>1414832891.9328699</v>
      </c>
      <c r="AO1797" s="1">
        <v>1325857804.1164</v>
      </c>
      <c r="AP1797" s="1">
        <v>164430000</v>
      </c>
      <c r="AQ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1169254777</v>
      </c>
      <c r="AW1797" s="1">
        <v>1824844253.54286</v>
      </c>
      <c r="AX1797" s="1">
        <v>1768334953.54286</v>
      </c>
      <c r="AY1797" s="1">
        <v>1579262891.9328699</v>
      </c>
      <c r="AZ1797" s="1">
        <v>1490287804.1164</v>
      </c>
      <c r="BA1797" s="1">
        <v>1824844253.54286</v>
      </c>
      <c r="BB1797" s="1">
        <v>1768334953.54286</v>
      </c>
      <c r="BC1797" s="1">
        <v>1579262891.9328699</v>
      </c>
      <c r="BD1797" s="1">
        <v>1490287804.1164</v>
      </c>
      <c r="BE1797" s="1">
        <v>1660414253.54286</v>
      </c>
      <c r="BF1797" s="1">
        <v>1603904953.54286</v>
      </c>
      <c r="BG1797" s="1">
        <v>1414832891.9328699</v>
      </c>
      <c r="BH1797" s="1">
        <v>1325857804.1164</v>
      </c>
      <c r="BI1797" s="1">
        <v>1660414253.54286</v>
      </c>
      <c r="BJ1797" s="1">
        <v>1603904953.54286</v>
      </c>
      <c r="BK1797" s="1">
        <v>1414832891.9328699</v>
      </c>
      <c r="BL1797" s="1">
        <v>1325857804.1164</v>
      </c>
      <c r="BM1797" s="1" t="s">
        <v>85</v>
      </c>
      <c r="BN1797" s="1" t="s">
        <v>85</v>
      </c>
      <c r="BO1797" s="1" t="s">
        <v>85</v>
      </c>
      <c r="BP1797" t="s">
        <v>85</v>
      </c>
    </row>
    <row r="1798" spans="1:68" x14ac:dyDescent="0.25">
      <c r="A1798">
        <v>2523</v>
      </c>
      <c r="B1798" t="s">
        <v>452</v>
      </c>
      <c r="C1798">
        <v>2018</v>
      </c>
      <c r="D1798" s="2">
        <v>31019</v>
      </c>
      <c r="E1798" s="26">
        <v>68981.25</v>
      </c>
      <c r="F1798" t="s">
        <v>93</v>
      </c>
      <c r="I1798" s="2">
        <v>165</v>
      </c>
      <c r="J1798" s="1">
        <v>1868119275</v>
      </c>
      <c r="K1798" s="1">
        <v>933480000</v>
      </c>
      <c r="L1798" s="1">
        <v>17760000</v>
      </c>
      <c r="M1798" s="1">
        <v>167770000</v>
      </c>
      <c r="N1798" s="1">
        <v>0</v>
      </c>
      <c r="O1798" s="1">
        <v>186554777</v>
      </c>
      <c r="P1798" s="1">
        <v>122397450.40000001</v>
      </c>
      <c r="Q1798" s="1">
        <v>32829024</v>
      </c>
      <c r="R1798" s="1">
        <v>45438277</v>
      </c>
      <c r="S1798" s="1">
        <v>142045</v>
      </c>
      <c r="T1798" s="1">
        <v>55.000870220000003</v>
      </c>
      <c r="U1798" s="1">
        <v>8.2964135240000001</v>
      </c>
      <c r="V1798" s="1">
        <v>3412278</v>
      </c>
      <c r="W1798" s="1">
        <v>38.159999999999997</v>
      </c>
      <c r="X1798" s="1">
        <v>1.1200000000000001</v>
      </c>
      <c r="Y1798" s="1">
        <v>532130945</v>
      </c>
      <c r="Z1798" s="1">
        <v>975130249.40905499</v>
      </c>
      <c r="AA1798" s="1">
        <v>90419579.776511997</v>
      </c>
      <c r="AB1798" s="1">
        <v>475521270</v>
      </c>
      <c r="AC1798" s="1">
        <v>975130249.40905499</v>
      </c>
      <c r="AD1798" s="1">
        <v>90419579.776511997</v>
      </c>
      <c r="AE1798" s="1">
        <v>475521270</v>
      </c>
      <c r="AF1798" s="1">
        <v>768789118.63677597</v>
      </c>
      <c r="AG1798" s="1">
        <v>90419579.776511997</v>
      </c>
      <c r="AH1798" s="1">
        <v>475521270</v>
      </c>
      <c r="AI1798" s="1">
        <v>671687410.03805602</v>
      </c>
      <c r="AJ1798" s="1">
        <v>90419579.776511997</v>
      </c>
      <c r="AK1798" s="1">
        <v>1137794777</v>
      </c>
      <c r="AL1798" s="1">
        <v>1737838224.5855601</v>
      </c>
      <c r="AM1798" s="1">
        <v>1681228549.5855601</v>
      </c>
      <c r="AN1798" s="1">
        <v>1474887418.8132801</v>
      </c>
      <c r="AO1798" s="1">
        <v>1377785710.21456</v>
      </c>
      <c r="AP1798" s="1">
        <v>167770000</v>
      </c>
      <c r="AQ1798" s="1">
        <v>0</v>
      </c>
      <c r="AR1798" s="1">
        <v>0</v>
      </c>
      <c r="AS1798" s="1">
        <v>0</v>
      </c>
      <c r="AT1798" s="1">
        <v>0</v>
      </c>
      <c r="AU1798" s="1">
        <v>0</v>
      </c>
      <c r="AV1798" s="1">
        <v>1305564777</v>
      </c>
      <c r="AW1798" s="1">
        <v>1905608224.5855601</v>
      </c>
      <c r="AX1798" s="1">
        <v>1848998549.5855601</v>
      </c>
      <c r="AY1798" s="1">
        <v>1642657418.8132801</v>
      </c>
      <c r="AZ1798" s="1">
        <v>1545555710.21456</v>
      </c>
      <c r="BA1798" s="1">
        <v>1868119275</v>
      </c>
      <c r="BB1798" s="1">
        <v>1848998549.5855601</v>
      </c>
      <c r="BC1798" s="1">
        <v>1642657418.8132801</v>
      </c>
      <c r="BD1798" s="1">
        <v>1545555710.21456</v>
      </c>
      <c r="BE1798" s="1">
        <v>1737838224.5855601</v>
      </c>
      <c r="BF1798" s="1">
        <v>1681228549.5855601</v>
      </c>
      <c r="BG1798" s="1">
        <v>1474887418.8132801</v>
      </c>
      <c r="BH1798" s="1">
        <v>1377785710.21456</v>
      </c>
      <c r="BI1798" s="1">
        <v>1700349275</v>
      </c>
      <c r="BJ1798" s="1">
        <v>1681228549.5855601</v>
      </c>
      <c r="BK1798" s="1">
        <v>1474887418.8132801</v>
      </c>
      <c r="BL1798" s="1">
        <v>1377785710.21456</v>
      </c>
      <c r="BM1798" s="1" t="s">
        <v>121</v>
      </c>
      <c r="BN1798" s="1" t="s">
        <v>85</v>
      </c>
      <c r="BO1798" s="1" t="s">
        <v>85</v>
      </c>
      <c r="BP1798" t="s">
        <v>85</v>
      </c>
    </row>
    <row r="1799" spans="1:68" x14ac:dyDescent="0.25">
      <c r="A1799">
        <v>2523</v>
      </c>
      <c r="B1799" t="s">
        <v>452</v>
      </c>
      <c r="C1799">
        <v>2019</v>
      </c>
      <c r="D1799" s="2">
        <v>31019</v>
      </c>
      <c r="E1799" s="26">
        <v>68981.25</v>
      </c>
      <c r="F1799" t="s">
        <v>93</v>
      </c>
      <c r="I1799" s="2">
        <v>165</v>
      </c>
      <c r="J1799" s="1">
        <v>1868119275</v>
      </c>
      <c r="K1799" s="1">
        <v>906510000</v>
      </c>
      <c r="L1799" s="1">
        <v>34810000</v>
      </c>
      <c r="M1799" s="1">
        <v>163570000</v>
      </c>
      <c r="N1799" s="1">
        <v>0</v>
      </c>
      <c r="O1799" s="1">
        <v>186554777</v>
      </c>
      <c r="P1799" s="1">
        <v>122397450.40000001</v>
      </c>
      <c r="Q1799" s="1">
        <v>32829024</v>
      </c>
      <c r="R1799" s="1">
        <v>45438277</v>
      </c>
      <c r="S1799" s="1">
        <v>142045</v>
      </c>
      <c r="T1799" s="1">
        <v>49.35854612</v>
      </c>
      <c r="U1799" s="1">
        <v>11.06195252</v>
      </c>
      <c r="V1799" s="1">
        <v>3412278</v>
      </c>
      <c r="W1799" s="1">
        <v>38.159999999999997</v>
      </c>
      <c r="X1799" s="1">
        <v>1.1200000000000001</v>
      </c>
      <c r="Y1799" s="1">
        <v>532130945</v>
      </c>
      <c r="Z1799" s="1">
        <v>799584654.45297801</v>
      </c>
      <c r="AA1799" s="1">
        <v>90419579.776511997</v>
      </c>
      <c r="AB1799" s="1">
        <v>475521270</v>
      </c>
      <c r="AC1799" s="1">
        <v>799584654.45297801</v>
      </c>
      <c r="AD1799" s="1">
        <v>90419579.776511997</v>
      </c>
      <c r="AE1799" s="1">
        <v>475521270</v>
      </c>
      <c r="AF1799" s="1">
        <v>630389614.25401497</v>
      </c>
      <c r="AG1799" s="1">
        <v>90419579.776511997</v>
      </c>
      <c r="AH1799" s="1">
        <v>475521270</v>
      </c>
      <c r="AI1799" s="1">
        <v>550768418.86626804</v>
      </c>
      <c r="AJ1799" s="1">
        <v>90419579.776511997</v>
      </c>
      <c r="AK1799" s="1">
        <v>1127874777</v>
      </c>
      <c r="AL1799" s="1">
        <v>1579342629.6294899</v>
      </c>
      <c r="AM1799" s="1">
        <v>1522732954.6294899</v>
      </c>
      <c r="AN1799" s="1">
        <v>1353537914.4305201</v>
      </c>
      <c r="AO1799" s="1">
        <v>1273916719.0427799</v>
      </c>
      <c r="AP1799" s="1">
        <v>163570000</v>
      </c>
      <c r="AQ1799" s="1">
        <v>0</v>
      </c>
      <c r="AR1799" s="1">
        <v>0</v>
      </c>
      <c r="AS1799" s="1">
        <v>0</v>
      </c>
      <c r="AT1799" s="1">
        <v>0</v>
      </c>
      <c r="AU1799" s="1">
        <v>0</v>
      </c>
      <c r="AV1799" s="1">
        <v>1291444777</v>
      </c>
      <c r="AW1799" s="1">
        <v>1742912629.6294899</v>
      </c>
      <c r="AX1799" s="1">
        <v>1686302954.6294899</v>
      </c>
      <c r="AY1799" s="1">
        <v>1517107914.4305201</v>
      </c>
      <c r="AZ1799" s="1">
        <v>1437486719.0427799</v>
      </c>
      <c r="BA1799" s="1">
        <v>1742912629.6294899</v>
      </c>
      <c r="BB1799" s="1">
        <v>1686302954.6294899</v>
      </c>
      <c r="BC1799" s="1">
        <v>1517107914.4305201</v>
      </c>
      <c r="BD1799" s="1">
        <v>1437486719.0427799</v>
      </c>
      <c r="BE1799" s="1">
        <v>1579342629.6294899</v>
      </c>
      <c r="BF1799" s="1">
        <v>1522732954.6294899</v>
      </c>
      <c r="BG1799" s="1">
        <v>1353537914.4305201</v>
      </c>
      <c r="BH1799" s="1">
        <v>1273916719.0427799</v>
      </c>
      <c r="BI1799" s="1">
        <v>1579342629.6294899</v>
      </c>
      <c r="BJ1799" s="1">
        <v>1522732954.6294899</v>
      </c>
      <c r="BK1799" s="1">
        <v>1353537914.4305201</v>
      </c>
      <c r="BL1799" s="1">
        <v>1273916719.0427799</v>
      </c>
      <c r="BM1799" s="1" t="s">
        <v>85</v>
      </c>
      <c r="BN1799" s="1" t="s">
        <v>85</v>
      </c>
      <c r="BO1799" s="1" t="s">
        <v>85</v>
      </c>
      <c r="BP1799" t="s">
        <v>85</v>
      </c>
    </row>
    <row r="1800" spans="1:68" x14ac:dyDescent="0.25">
      <c r="A1800">
        <v>2523</v>
      </c>
      <c r="B1800" t="s">
        <v>452</v>
      </c>
      <c r="C1800">
        <v>2020</v>
      </c>
      <c r="D1800" s="2">
        <v>30910</v>
      </c>
      <c r="E1800" s="26">
        <v>68981.25</v>
      </c>
      <c r="F1800" t="s">
        <v>93</v>
      </c>
      <c r="I1800" s="2">
        <v>165</v>
      </c>
      <c r="J1800" s="1">
        <v>1861554750</v>
      </c>
      <c r="K1800" s="1">
        <v>922372414.10000002</v>
      </c>
      <c r="L1800" s="1">
        <v>27019890.77</v>
      </c>
      <c r="M1800" s="1">
        <v>297650811.69999999</v>
      </c>
      <c r="N1800" s="1">
        <v>14997292.279999999</v>
      </c>
      <c r="O1800" s="1">
        <v>186554777</v>
      </c>
      <c r="P1800" s="1">
        <v>122397450.40000001</v>
      </c>
      <c r="Q1800" s="1">
        <v>32829024</v>
      </c>
      <c r="R1800" s="1">
        <v>45438277</v>
      </c>
      <c r="S1800" s="1">
        <v>142045</v>
      </c>
      <c r="T1800" s="1">
        <v>50.645540650000001</v>
      </c>
      <c r="U1800" s="1">
        <v>4.710111865</v>
      </c>
      <c r="V1800" s="1">
        <v>3412278</v>
      </c>
      <c r="W1800" s="1">
        <v>38.159999999999997</v>
      </c>
      <c r="X1800" s="1">
        <v>1.1200000000000001</v>
      </c>
      <c r="Y1800" s="1">
        <v>530261050</v>
      </c>
      <c r="Z1800" s="1">
        <v>959073914.92395306</v>
      </c>
      <c r="AA1800" s="1">
        <v>90419579.776511997</v>
      </c>
      <c r="AB1800" s="1">
        <v>473850300</v>
      </c>
      <c r="AC1800" s="1">
        <v>959073914.92395306</v>
      </c>
      <c r="AD1800" s="1">
        <v>90419579.776511997</v>
      </c>
      <c r="AE1800" s="1">
        <v>473850300</v>
      </c>
      <c r="AF1800" s="1">
        <v>756130363.31171</v>
      </c>
      <c r="AG1800" s="1">
        <v>90419579.776511997</v>
      </c>
      <c r="AH1800" s="1">
        <v>473850300</v>
      </c>
      <c r="AI1800" s="1">
        <v>660627515.49418497</v>
      </c>
      <c r="AJ1800" s="1">
        <v>90419579.776511997</v>
      </c>
      <c r="AK1800" s="1">
        <v>1135947081.8699999</v>
      </c>
      <c r="AL1800" s="1">
        <v>1729171885.87046</v>
      </c>
      <c r="AM1800" s="1">
        <v>1672761135.87046</v>
      </c>
      <c r="AN1800" s="1">
        <v>1469817584.25822</v>
      </c>
      <c r="AO1800" s="1">
        <v>1374314736.44069</v>
      </c>
      <c r="AP1800" s="1">
        <v>312648103.97999901</v>
      </c>
      <c r="AQ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1448595185.8499999</v>
      </c>
      <c r="AW1800" s="1">
        <v>2041819989.8504601</v>
      </c>
      <c r="AX1800" s="1">
        <v>1985409239.8504601</v>
      </c>
      <c r="AY1800" s="1">
        <v>1782465688.23822</v>
      </c>
      <c r="AZ1800" s="1">
        <v>1686962840.4206901</v>
      </c>
      <c r="BA1800" s="1">
        <v>1861554750</v>
      </c>
      <c r="BB1800" s="1">
        <v>1861554750</v>
      </c>
      <c r="BC1800" s="1">
        <v>1782465688.23822</v>
      </c>
      <c r="BD1800" s="1">
        <v>1686962840.4206901</v>
      </c>
      <c r="BE1800" s="1">
        <v>1729171885.87046</v>
      </c>
      <c r="BF1800" s="1">
        <v>1672761135.87046</v>
      </c>
      <c r="BG1800" s="1">
        <v>1469817584.25822</v>
      </c>
      <c r="BH1800" s="1">
        <v>1374314736.44069</v>
      </c>
      <c r="BI1800" s="1">
        <v>1548906646.02</v>
      </c>
      <c r="BJ1800" s="1">
        <v>1548906646.02</v>
      </c>
      <c r="BK1800" s="1">
        <v>1469817584.25822</v>
      </c>
      <c r="BL1800" s="1">
        <v>1374314736.44069</v>
      </c>
      <c r="BM1800" s="1" t="s">
        <v>121</v>
      </c>
      <c r="BN1800" s="1" t="s">
        <v>121</v>
      </c>
      <c r="BO1800" s="1" t="s">
        <v>85</v>
      </c>
      <c r="BP1800" t="s">
        <v>85</v>
      </c>
    </row>
    <row r="1801" spans="1:68" x14ac:dyDescent="0.25">
      <c r="A1801">
        <v>2523</v>
      </c>
      <c r="B1801" t="s">
        <v>452</v>
      </c>
      <c r="C1801">
        <v>2021</v>
      </c>
      <c r="D1801" s="2">
        <v>30910</v>
      </c>
      <c r="E1801" s="26">
        <v>68981.25</v>
      </c>
      <c r="F1801" t="s">
        <v>93</v>
      </c>
      <c r="I1801" s="2">
        <v>165</v>
      </c>
      <c r="J1801" s="1">
        <v>1861554750</v>
      </c>
      <c r="K1801" s="1">
        <v>919522195.39999998</v>
      </c>
      <c r="L1801" s="1">
        <v>29570326.550000001</v>
      </c>
      <c r="M1801" s="1">
        <v>231861234.19999999</v>
      </c>
      <c r="N1801" s="1">
        <v>16630457.49</v>
      </c>
      <c r="O1801" s="1">
        <v>186554777</v>
      </c>
      <c r="P1801" s="1">
        <v>122397450.40000001</v>
      </c>
      <c r="Q1801" s="1">
        <v>32829024</v>
      </c>
      <c r="R1801" s="1">
        <v>45438277</v>
      </c>
      <c r="S1801" s="1">
        <v>142045</v>
      </c>
      <c r="T1801" s="1">
        <v>52.456128980000003</v>
      </c>
      <c r="U1801" s="1">
        <v>7.6863406840000001</v>
      </c>
      <c r="V1801" s="1">
        <v>3412278</v>
      </c>
      <c r="W1801" s="1">
        <v>38.159999999999997</v>
      </c>
      <c r="X1801" s="1">
        <v>1.1200000000000001</v>
      </c>
      <c r="Y1801" s="1">
        <v>530261050</v>
      </c>
      <c r="Z1801" s="1">
        <v>934736809.19208801</v>
      </c>
      <c r="AA1801" s="1">
        <v>90419579.776511997</v>
      </c>
      <c r="AB1801" s="1">
        <v>473850300</v>
      </c>
      <c r="AC1801" s="1">
        <v>934736809.19208801</v>
      </c>
      <c r="AD1801" s="1">
        <v>90419579.776511997</v>
      </c>
      <c r="AE1801" s="1">
        <v>473850300</v>
      </c>
      <c r="AF1801" s="1">
        <v>736943078.25198698</v>
      </c>
      <c r="AG1801" s="1">
        <v>90419579.776511997</v>
      </c>
      <c r="AH1801" s="1">
        <v>473850300</v>
      </c>
      <c r="AI1801" s="1">
        <v>643863675.45664597</v>
      </c>
      <c r="AJ1801" s="1">
        <v>90419579.776511997</v>
      </c>
      <c r="AK1801" s="1">
        <v>1135647298.94999</v>
      </c>
      <c r="AL1801" s="1">
        <v>1707385215.9186001</v>
      </c>
      <c r="AM1801" s="1">
        <v>1650974465.9186001</v>
      </c>
      <c r="AN1801" s="1">
        <v>1453180734.9784901</v>
      </c>
      <c r="AO1801" s="1">
        <v>1360101332.1831501</v>
      </c>
      <c r="AP1801" s="1">
        <v>248491691.69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1384138990.6399901</v>
      </c>
      <c r="AW1801" s="1">
        <v>1955876907.6085999</v>
      </c>
      <c r="AX1801" s="1">
        <v>1899466157.6085999</v>
      </c>
      <c r="AY1801" s="1">
        <v>1701672426.6684899</v>
      </c>
      <c r="AZ1801" s="1">
        <v>1608593023.8731501</v>
      </c>
      <c r="BA1801" s="1">
        <v>1861554750</v>
      </c>
      <c r="BB1801" s="1">
        <v>1861554750</v>
      </c>
      <c r="BC1801" s="1">
        <v>1701672426.6684899</v>
      </c>
      <c r="BD1801" s="1">
        <v>1608593023.8731501</v>
      </c>
      <c r="BE1801" s="1">
        <v>1707385215.9186001</v>
      </c>
      <c r="BF1801" s="1">
        <v>1650974465.9186001</v>
      </c>
      <c r="BG1801" s="1">
        <v>1453180734.9784901</v>
      </c>
      <c r="BH1801" s="1">
        <v>1360101332.1831501</v>
      </c>
      <c r="BI1801" s="1">
        <v>1613063058.3099999</v>
      </c>
      <c r="BJ1801" s="1">
        <v>1613063058.3099999</v>
      </c>
      <c r="BK1801" s="1">
        <v>1453180734.9784901</v>
      </c>
      <c r="BL1801" s="1">
        <v>1360101332.1831501</v>
      </c>
      <c r="BM1801" s="1" t="s">
        <v>121</v>
      </c>
      <c r="BN1801" s="1" t="s">
        <v>121</v>
      </c>
      <c r="BO1801" s="1" t="s">
        <v>85</v>
      </c>
      <c r="BP1801" t="s">
        <v>85</v>
      </c>
    </row>
    <row r="1802" spans="1:68" x14ac:dyDescent="0.25">
      <c r="A1802">
        <v>2524</v>
      </c>
      <c r="B1802" t="s">
        <v>453</v>
      </c>
      <c r="C1802">
        <v>2017</v>
      </c>
      <c r="D1802" s="2">
        <v>72879</v>
      </c>
      <c r="E1802" s="26">
        <v>63867.65</v>
      </c>
      <c r="F1802" t="s">
        <v>93</v>
      </c>
      <c r="I1802" s="2">
        <v>284</v>
      </c>
      <c r="J1802" s="1">
        <v>7554637140</v>
      </c>
      <c r="K1802" s="1">
        <v>3193600000</v>
      </c>
      <c r="L1802" s="1">
        <v>358200000</v>
      </c>
      <c r="M1802" s="1">
        <v>1765400000</v>
      </c>
      <c r="N1802" s="1">
        <v>108900000</v>
      </c>
      <c r="O1802" s="1">
        <v>309564963.5</v>
      </c>
      <c r="P1802" s="1">
        <v>103236772.7</v>
      </c>
      <c r="Q1802" s="1">
        <v>52831538</v>
      </c>
      <c r="R1802" s="1">
        <v>12657656</v>
      </c>
      <c r="S1802" s="1">
        <v>968391</v>
      </c>
      <c r="T1802" s="1">
        <v>56.692508510000003</v>
      </c>
      <c r="U1802" s="1">
        <v>3.4501312909999999</v>
      </c>
      <c r="V1802" s="1">
        <v>1349091</v>
      </c>
      <c r="W1802" s="1">
        <v>27.89</v>
      </c>
      <c r="X1802" s="1">
        <v>0.98</v>
      </c>
      <c r="Y1802" s="1">
        <v>1250239245</v>
      </c>
      <c r="Z1802" s="1">
        <v>1494006913.6454401</v>
      </c>
      <c r="AA1802" s="1">
        <v>23328211.753800001</v>
      </c>
      <c r="AB1802" s="1">
        <v>1117235070</v>
      </c>
      <c r="AC1802" s="1">
        <v>1494006913.6454401</v>
      </c>
      <c r="AD1802" s="1">
        <v>23328211.753800001</v>
      </c>
      <c r="AE1802" s="1">
        <v>1117235070</v>
      </c>
      <c r="AF1802" s="1">
        <v>1183323400.5731599</v>
      </c>
      <c r="AG1802" s="1">
        <v>23328211.753800001</v>
      </c>
      <c r="AH1802" s="1">
        <v>1117235070</v>
      </c>
      <c r="AI1802" s="1">
        <v>1037119394.4215</v>
      </c>
      <c r="AJ1802" s="1">
        <v>23328211.753800001</v>
      </c>
      <c r="AK1802" s="1">
        <v>3861364963.5</v>
      </c>
      <c r="AL1802" s="1">
        <v>3229011143.0992398</v>
      </c>
      <c r="AM1802" s="1">
        <v>3096006968.0992398</v>
      </c>
      <c r="AN1802" s="1">
        <v>2785323455.0269599</v>
      </c>
      <c r="AO1802" s="1">
        <v>2639119448.8752999</v>
      </c>
      <c r="AP1802" s="1">
        <v>1874300000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5735664963.5</v>
      </c>
      <c r="AW1802" s="1">
        <v>5103311143.0992403</v>
      </c>
      <c r="AX1802" s="1">
        <v>4970306968.0992403</v>
      </c>
      <c r="AY1802" s="1">
        <v>4659623455.0269699</v>
      </c>
      <c r="AZ1802" s="1">
        <v>4513419448.8753004</v>
      </c>
      <c r="BA1802" s="1">
        <v>5103311143.0992403</v>
      </c>
      <c r="BB1802" s="1">
        <v>4970306968.0992403</v>
      </c>
      <c r="BC1802" s="1">
        <v>4659623455.0269699</v>
      </c>
      <c r="BD1802" s="1">
        <v>4513419448.8753004</v>
      </c>
      <c r="BE1802" s="1">
        <v>3229011143.0992398</v>
      </c>
      <c r="BF1802" s="1">
        <v>3096006968.0992398</v>
      </c>
      <c r="BG1802" s="1">
        <v>2785323455.0269599</v>
      </c>
      <c r="BH1802" s="1">
        <v>2639119448.8752999</v>
      </c>
      <c r="BI1802" s="1">
        <v>3229011143.0992398</v>
      </c>
      <c r="BJ1802" s="1">
        <v>3096006968.0992398</v>
      </c>
      <c r="BK1802" s="1">
        <v>2785323455.0269699</v>
      </c>
      <c r="BL1802" s="1">
        <v>2639119448.8752999</v>
      </c>
      <c r="BM1802" s="1" t="s">
        <v>85</v>
      </c>
      <c r="BN1802" s="1" t="s">
        <v>85</v>
      </c>
      <c r="BO1802" s="1" t="s">
        <v>85</v>
      </c>
      <c r="BP1802" t="s">
        <v>85</v>
      </c>
    </row>
    <row r="1803" spans="1:68" x14ac:dyDescent="0.25">
      <c r="A1803">
        <v>2524</v>
      </c>
      <c r="B1803" t="s">
        <v>453</v>
      </c>
      <c r="C1803">
        <v>2018</v>
      </c>
      <c r="D1803" s="2">
        <v>74730</v>
      </c>
      <c r="E1803" s="26">
        <v>63867.65</v>
      </c>
      <c r="F1803" t="s">
        <v>93</v>
      </c>
      <c r="I1803" s="2">
        <v>284</v>
      </c>
      <c r="J1803" s="1">
        <v>7746511800</v>
      </c>
      <c r="K1803" s="1">
        <v>3252800000</v>
      </c>
      <c r="L1803" s="1">
        <v>335200000</v>
      </c>
      <c r="M1803" s="1">
        <v>1845100000</v>
      </c>
      <c r="N1803" s="1">
        <v>135300000</v>
      </c>
      <c r="O1803" s="1">
        <v>309564963.5</v>
      </c>
      <c r="P1803" s="1">
        <v>103236772.7</v>
      </c>
      <c r="Q1803" s="1">
        <v>52831538</v>
      </c>
      <c r="R1803" s="1">
        <v>12657656</v>
      </c>
      <c r="S1803" s="1">
        <v>968391</v>
      </c>
      <c r="T1803" s="1">
        <v>57.388544410000002</v>
      </c>
      <c r="U1803" s="1">
        <v>3.077215695</v>
      </c>
      <c r="V1803" s="1">
        <v>1349091</v>
      </c>
      <c r="W1803" s="1">
        <v>27.89</v>
      </c>
      <c r="X1803" s="1">
        <v>0.98</v>
      </c>
      <c r="Y1803" s="1">
        <v>1281993150</v>
      </c>
      <c r="Z1803" s="1">
        <v>1524002210.79017</v>
      </c>
      <c r="AA1803" s="1">
        <v>23328211.753800001</v>
      </c>
      <c r="AB1803" s="1">
        <v>1145610900</v>
      </c>
      <c r="AC1803" s="1">
        <v>1524002210.79017</v>
      </c>
      <c r="AD1803" s="1">
        <v>23328211.753800001</v>
      </c>
      <c r="AE1803" s="1">
        <v>1145610900</v>
      </c>
      <c r="AF1803" s="1">
        <v>1207081079.8009601</v>
      </c>
      <c r="AG1803" s="1">
        <v>23328211.753800001</v>
      </c>
      <c r="AH1803" s="1">
        <v>1145610900</v>
      </c>
      <c r="AI1803" s="1">
        <v>1057941724.04134</v>
      </c>
      <c r="AJ1803" s="1">
        <v>23328211.753800001</v>
      </c>
      <c r="AK1803" s="1">
        <v>3897564963.5</v>
      </c>
      <c r="AL1803" s="1">
        <v>3267760345.2439699</v>
      </c>
      <c r="AM1803" s="1">
        <v>3131378095.2439699</v>
      </c>
      <c r="AN1803" s="1">
        <v>2814456964.2547598</v>
      </c>
      <c r="AO1803" s="1">
        <v>2665317608.4951401</v>
      </c>
      <c r="AP1803" s="1">
        <v>1980400000</v>
      </c>
      <c r="AQ1803" s="1">
        <v>0</v>
      </c>
      <c r="AR1803" s="1">
        <v>0</v>
      </c>
      <c r="AS1803" s="1">
        <v>0</v>
      </c>
      <c r="AT1803" s="1">
        <v>0</v>
      </c>
      <c r="AU1803" s="1">
        <v>0</v>
      </c>
      <c r="AV1803" s="1">
        <v>5877964963.5</v>
      </c>
      <c r="AW1803" s="1">
        <v>5248160345.2439699</v>
      </c>
      <c r="AX1803" s="1">
        <v>5111778095.2439699</v>
      </c>
      <c r="AY1803" s="1">
        <v>4794856964.2547598</v>
      </c>
      <c r="AZ1803" s="1">
        <v>4645717608.4951401</v>
      </c>
      <c r="BA1803" s="1">
        <v>5248160345.2439699</v>
      </c>
      <c r="BB1803" s="1">
        <v>5111778095.2439699</v>
      </c>
      <c r="BC1803" s="1">
        <v>4794856964.2547598</v>
      </c>
      <c r="BD1803" s="1">
        <v>4645717608.4951401</v>
      </c>
      <c r="BE1803" s="1">
        <v>3267760345.2439699</v>
      </c>
      <c r="BF1803" s="1">
        <v>3131378095.2439699</v>
      </c>
      <c r="BG1803" s="1">
        <v>2814456964.2547598</v>
      </c>
      <c r="BH1803" s="1">
        <v>2665317608.4951401</v>
      </c>
      <c r="BI1803" s="1">
        <v>3267760345.2439699</v>
      </c>
      <c r="BJ1803" s="1">
        <v>3131378095.2439699</v>
      </c>
      <c r="BK1803" s="1">
        <v>2814456964.2547598</v>
      </c>
      <c r="BL1803" s="1">
        <v>2665317608.4951401</v>
      </c>
      <c r="BM1803" s="1" t="s">
        <v>85</v>
      </c>
      <c r="BN1803" s="1" t="s">
        <v>85</v>
      </c>
      <c r="BO1803" s="1" t="s">
        <v>85</v>
      </c>
      <c r="BP1803" t="s">
        <v>85</v>
      </c>
    </row>
    <row r="1804" spans="1:68" x14ac:dyDescent="0.25">
      <c r="A1804">
        <v>2524</v>
      </c>
      <c r="B1804" t="s">
        <v>453</v>
      </c>
      <c r="C1804">
        <v>2019</v>
      </c>
      <c r="D1804" s="2">
        <v>74471</v>
      </c>
      <c r="E1804" s="26">
        <v>63867.65</v>
      </c>
      <c r="F1804" t="s">
        <v>93</v>
      </c>
      <c r="I1804" s="2">
        <v>284</v>
      </c>
      <c r="J1804" s="1">
        <v>7719663860</v>
      </c>
      <c r="K1804" s="1">
        <v>3271200000</v>
      </c>
      <c r="L1804" s="1">
        <v>343900000</v>
      </c>
      <c r="M1804" s="1">
        <v>1993700000</v>
      </c>
      <c r="N1804" s="1">
        <v>0</v>
      </c>
      <c r="O1804" s="1">
        <v>309564963.5</v>
      </c>
      <c r="P1804" s="1">
        <v>103236772.7</v>
      </c>
      <c r="Q1804" s="1">
        <v>52831538</v>
      </c>
      <c r="R1804" s="1">
        <v>12657656</v>
      </c>
      <c r="S1804" s="1">
        <v>968391</v>
      </c>
      <c r="T1804" s="1">
        <v>53.923920799999998</v>
      </c>
      <c r="U1804" s="1">
        <v>3.7109330869999999</v>
      </c>
      <c r="V1804" s="1">
        <v>1349091</v>
      </c>
      <c r="W1804" s="1">
        <v>27.89</v>
      </c>
      <c r="X1804" s="1">
        <v>0.98</v>
      </c>
      <c r="Y1804" s="1">
        <v>1277550005</v>
      </c>
      <c r="Z1804" s="1">
        <v>1409000775.63112</v>
      </c>
      <c r="AA1804" s="1">
        <v>23328211.753800001</v>
      </c>
      <c r="AB1804" s="1">
        <v>1141640430</v>
      </c>
      <c r="AC1804" s="1">
        <v>1409000775.63112</v>
      </c>
      <c r="AD1804" s="1">
        <v>23328211.753800001</v>
      </c>
      <c r="AE1804" s="1">
        <v>1141640430</v>
      </c>
      <c r="AF1804" s="1">
        <v>1115994560.6689</v>
      </c>
      <c r="AG1804" s="1">
        <v>23328211.753800001</v>
      </c>
      <c r="AH1804" s="1">
        <v>1141640430</v>
      </c>
      <c r="AI1804" s="1">
        <v>978109283.03962195</v>
      </c>
      <c r="AJ1804" s="1">
        <v>23328211.753800001</v>
      </c>
      <c r="AK1804" s="1">
        <v>3924664963.5</v>
      </c>
      <c r="AL1804" s="1">
        <v>3157015765.0849199</v>
      </c>
      <c r="AM1804" s="1">
        <v>3021106190.0849199</v>
      </c>
      <c r="AN1804" s="1">
        <v>2728099975.1227002</v>
      </c>
      <c r="AO1804" s="1">
        <v>2590214697.4934201</v>
      </c>
      <c r="AP1804" s="1">
        <v>1993700000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5918364963.5</v>
      </c>
      <c r="AW1804" s="1">
        <v>5150715765.0849199</v>
      </c>
      <c r="AX1804" s="1">
        <v>5014806190.0849199</v>
      </c>
      <c r="AY1804" s="1">
        <v>4721799975.1226997</v>
      </c>
      <c r="AZ1804" s="1">
        <v>4583914697.4934196</v>
      </c>
      <c r="BA1804" s="1">
        <v>5150715765.0849199</v>
      </c>
      <c r="BB1804" s="1">
        <v>5014806190.0849199</v>
      </c>
      <c r="BC1804" s="1">
        <v>4721799975.1226997</v>
      </c>
      <c r="BD1804" s="1">
        <v>4583914697.4934196</v>
      </c>
      <c r="BE1804" s="1">
        <v>3157015765.0849199</v>
      </c>
      <c r="BF1804" s="1">
        <v>3021106190.0849199</v>
      </c>
      <c r="BG1804" s="1">
        <v>2728099975.1227002</v>
      </c>
      <c r="BH1804" s="1">
        <v>2590214697.4934201</v>
      </c>
      <c r="BI1804" s="1">
        <v>3157015765.0849199</v>
      </c>
      <c r="BJ1804" s="1">
        <v>3021106190.0849199</v>
      </c>
      <c r="BK1804" s="1">
        <v>2728099975.1227002</v>
      </c>
      <c r="BL1804" s="1">
        <v>2590214697.4934201</v>
      </c>
      <c r="BM1804" s="1" t="s">
        <v>85</v>
      </c>
      <c r="BN1804" s="1" t="s">
        <v>85</v>
      </c>
      <c r="BO1804" s="1" t="s">
        <v>85</v>
      </c>
      <c r="BP1804" t="s">
        <v>85</v>
      </c>
    </row>
    <row r="1805" spans="1:68" x14ac:dyDescent="0.25">
      <c r="A1805">
        <v>2524</v>
      </c>
      <c r="B1805" t="s">
        <v>453</v>
      </c>
      <c r="C1805">
        <v>2020</v>
      </c>
      <c r="D1805" s="2">
        <v>74297</v>
      </c>
      <c r="E1805" s="26">
        <v>63867.65</v>
      </c>
      <c r="F1805" t="s">
        <v>93</v>
      </c>
      <c r="I1805" s="2">
        <v>284</v>
      </c>
      <c r="J1805" s="1">
        <v>7701627020</v>
      </c>
      <c r="K1805" s="1">
        <v>3679300000</v>
      </c>
      <c r="L1805" s="1">
        <v>333900000</v>
      </c>
      <c r="M1805" s="1">
        <v>1934100000</v>
      </c>
      <c r="N1805" s="1">
        <v>0</v>
      </c>
      <c r="O1805" s="1">
        <v>309564963.5</v>
      </c>
      <c r="P1805" s="1">
        <v>103236772.7</v>
      </c>
      <c r="Q1805" s="1">
        <v>52831538</v>
      </c>
      <c r="R1805" s="1">
        <v>12657656</v>
      </c>
      <c r="S1805" s="1">
        <v>968391</v>
      </c>
      <c r="T1805" s="1">
        <v>55.746178200000003</v>
      </c>
      <c r="U1805" s="1">
        <v>1.405199713</v>
      </c>
      <c r="V1805" s="1">
        <v>1349091</v>
      </c>
      <c r="W1805" s="1">
        <v>27.89</v>
      </c>
      <c r="X1805" s="1">
        <v>0.98</v>
      </c>
      <c r="Y1805" s="1">
        <v>1274565035</v>
      </c>
      <c r="Z1805" s="1">
        <v>1524834197.7650199</v>
      </c>
      <c r="AA1805" s="1">
        <v>23328211.753800001</v>
      </c>
      <c r="AB1805" s="1">
        <v>1138973010</v>
      </c>
      <c r="AC1805" s="1">
        <v>1524834197.7650199</v>
      </c>
      <c r="AD1805" s="1">
        <v>23328211.753800001</v>
      </c>
      <c r="AE1805" s="1">
        <v>1138973010</v>
      </c>
      <c r="AF1805" s="1">
        <v>1207740052.42506</v>
      </c>
      <c r="AG1805" s="1">
        <v>23328211.753800001</v>
      </c>
      <c r="AH1805" s="1">
        <v>1138973010</v>
      </c>
      <c r="AI1805" s="1">
        <v>1058519278.14744</v>
      </c>
      <c r="AJ1805" s="1">
        <v>23328211.753800001</v>
      </c>
      <c r="AK1805" s="1">
        <v>4322764963.5</v>
      </c>
      <c r="AL1805" s="1">
        <v>3259864217.2188201</v>
      </c>
      <c r="AM1805" s="1">
        <v>3124272192.2188201</v>
      </c>
      <c r="AN1805" s="1">
        <v>2807178046.87886</v>
      </c>
      <c r="AO1805" s="1">
        <v>2657957272.6012402</v>
      </c>
      <c r="AP1805" s="1">
        <v>1934100000</v>
      </c>
      <c r="AQ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6256864963.5</v>
      </c>
      <c r="AW1805" s="1">
        <v>5193964217.2188196</v>
      </c>
      <c r="AX1805" s="1">
        <v>5058372192.2188196</v>
      </c>
      <c r="AY1805" s="1">
        <v>4741278046.8788605</v>
      </c>
      <c r="AZ1805" s="1">
        <v>4592057272.6012402</v>
      </c>
      <c r="BA1805" s="1">
        <v>5193964217.2188196</v>
      </c>
      <c r="BB1805" s="1">
        <v>5058372192.2188196</v>
      </c>
      <c r="BC1805" s="1">
        <v>4741278046.8788605</v>
      </c>
      <c r="BD1805" s="1">
        <v>4592057272.6012402</v>
      </c>
      <c r="BE1805" s="1">
        <v>3259864217.2188201</v>
      </c>
      <c r="BF1805" s="1">
        <v>3124272192.2188201</v>
      </c>
      <c r="BG1805" s="1">
        <v>2807178046.87886</v>
      </c>
      <c r="BH1805" s="1">
        <v>2657957272.6012402</v>
      </c>
      <c r="BI1805" s="1">
        <v>3259864217.2188201</v>
      </c>
      <c r="BJ1805" s="1">
        <v>3124272192.2188201</v>
      </c>
      <c r="BK1805" s="1">
        <v>2807178046.87886</v>
      </c>
      <c r="BL1805" s="1">
        <v>2657957272.6012402</v>
      </c>
      <c r="BM1805" s="1" t="s">
        <v>85</v>
      </c>
      <c r="BN1805" s="1" t="s">
        <v>85</v>
      </c>
      <c r="BO1805" s="1" t="s">
        <v>85</v>
      </c>
      <c r="BP1805" t="s">
        <v>85</v>
      </c>
    </row>
    <row r="1806" spans="1:68" x14ac:dyDescent="0.25">
      <c r="A1806">
        <v>2524</v>
      </c>
      <c r="B1806" t="s">
        <v>453</v>
      </c>
      <c r="C1806">
        <v>2021</v>
      </c>
      <c r="D1806" s="2">
        <v>74297</v>
      </c>
      <c r="E1806" s="26">
        <v>63867.65</v>
      </c>
      <c r="F1806" t="s">
        <v>93</v>
      </c>
      <c r="I1806" s="2">
        <v>284</v>
      </c>
      <c r="J1806" s="1">
        <v>7701627020</v>
      </c>
      <c r="K1806" s="1">
        <v>3535200000</v>
      </c>
      <c r="L1806" s="1">
        <v>304500000</v>
      </c>
      <c r="M1806" s="1">
        <v>1897700000</v>
      </c>
      <c r="N1806" s="1">
        <v>228600000</v>
      </c>
      <c r="O1806" s="1">
        <v>309564963.5</v>
      </c>
      <c r="P1806" s="1">
        <v>103236772.7</v>
      </c>
      <c r="Q1806" s="1">
        <v>52831538</v>
      </c>
      <c r="R1806" s="1">
        <v>12657656</v>
      </c>
      <c r="S1806" s="1">
        <v>968391</v>
      </c>
      <c r="T1806" s="1">
        <v>57.432199390000001</v>
      </c>
      <c r="U1806" s="1">
        <v>3.2815703310000002</v>
      </c>
      <c r="V1806" s="1">
        <v>1349091</v>
      </c>
      <c r="W1806" s="1">
        <v>27.89</v>
      </c>
      <c r="X1806" s="1">
        <v>0.98</v>
      </c>
      <c r="Y1806" s="1">
        <v>1274565035</v>
      </c>
      <c r="Z1806" s="1">
        <v>1519492900.54475</v>
      </c>
      <c r="AA1806" s="1">
        <v>23328211.753800001</v>
      </c>
      <c r="AB1806" s="1">
        <v>1138973010</v>
      </c>
      <c r="AC1806" s="1">
        <v>1519492900.54475</v>
      </c>
      <c r="AD1806" s="1">
        <v>23328211.753800001</v>
      </c>
      <c r="AE1806" s="1">
        <v>1138973010</v>
      </c>
      <c r="AF1806" s="1">
        <v>1203509495.03444</v>
      </c>
      <c r="AG1806" s="1">
        <v>23328211.753800001</v>
      </c>
      <c r="AH1806" s="1">
        <v>1138973010</v>
      </c>
      <c r="AI1806" s="1">
        <v>1054811421.85312</v>
      </c>
      <c r="AJ1806" s="1">
        <v>23328211.753800001</v>
      </c>
      <c r="AK1806" s="1">
        <v>4149264963.5</v>
      </c>
      <c r="AL1806" s="1">
        <v>3225122919.9985499</v>
      </c>
      <c r="AM1806" s="1">
        <v>3089530894.9985499</v>
      </c>
      <c r="AN1806" s="1">
        <v>2773547489.4882398</v>
      </c>
      <c r="AO1806" s="1">
        <v>2624849416.3069201</v>
      </c>
      <c r="AP1806" s="1">
        <v>2126300000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6275564963.5</v>
      </c>
      <c r="AW1806" s="1">
        <v>5351422919.9985504</v>
      </c>
      <c r="AX1806" s="1">
        <v>5215830894.9985504</v>
      </c>
      <c r="AY1806" s="1">
        <v>4899847489.4882402</v>
      </c>
      <c r="AZ1806" s="1">
        <v>4751149416.3069201</v>
      </c>
      <c r="BA1806" s="1">
        <v>5351422919.9985504</v>
      </c>
      <c r="BB1806" s="1">
        <v>5215830894.9985504</v>
      </c>
      <c r="BC1806" s="1">
        <v>4899847489.4882402</v>
      </c>
      <c r="BD1806" s="1">
        <v>4751149416.3069201</v>
      </c>
      <c r="BE1806" s="1">
        <v>3225122919.9985499</v>
      </c>
      <c r="BF1806" s="1">
        <v>3089530894.9985499</v>
      </c>
      <c r="BG1806" s="1">
        <v>2773547489.4882398</v>
      </c>
      <c r="BH1806" s="1">
        <v>2624849416.3069201</v>
      </c>
      <c r="BI1806" s="1">
        <v>3225122919.9985499</v>
      </c>
      <c r="BJ1806" s="1">
        <v>3089530894.9985499</v>
      </c>
      <c r="BK1806" s="1">
        <v>2773547489.4882398</v>
      </c>
      <c r="BL1806" s="1">
        <v>2624849416.3069201</v>
      </c>
      <c r="BM1806" s="1" t="s">
        <v>85</v>
      </c>
      <c r="BN1806" s="1" t="s">
        <v>85</v>
      </c>
      <c r="BO1806" s="1" t="s">
        <v>85</v>
      </c>
      <c r="BP1806" t="s">
        <v>85</v>
      </c>
    </row>
    <row r="1807" spans="1:68" x14ac:dyDescent="0.25">
      <c r="A1807">
        <v>2528</v>
      </c>
      <c r="B1807" t="s">
        <v>454</v>
      </c>
      <c r="C1807">
        <v>2017</v>
      </c>
      <c r="D1807" s="2">
        <v>67900</v>
      </c>
      <c r="E1807" s="26">
        <v>115473.36</v>
      </c>
      <c r="F1807" t="s">
        <v>91</v>
      </c>
      <c r="G1807" t="s">
        <v>551</v>
      </c>
      <c r="H1807">
        <v>159</v>
      </c>
      <c r="I1807" s="2">
        <v>151</v>
      </c>
      <c r="J1807" s="1">
        <v>4326973652.8000002</v>
      </c>
      <c r="K1807" s="1">
        <v>2520601970</v>
      </c>
      <c r="L1807" s="1">
        <v>182533664.90000001</v>
      </c>
      <c r="M1807" s="1">
        <v>429375115.39999998</v>
      </c>
      <c r="N1807" s="1">
        <v>1241392.291</v>
      </c>
      <c r="O1807" s="1">
        <v>183321346.59999999</v>
      </c>
      <c r="P1807" s="1">
        <v>123847357.09999999</v>
      </c>
      <c r="Q1807" s="1">
        <v>44529306</v>
      </c>
      <c r="R1807" s="1">
        <v>8628939</v>
      </c>
      <c r="S1807" s="1">
        <v>1281437</v>
      </c>
      <c r="T1807" s="1">
        <v>52.649707880000001</v>
      </c>
      <c r="U1807" s="1">
        <v>2.9767492130000002</v>
      </c>
      <c r="V1807" s="1">
        <v>219107</v>
      </c>
      <c r="W1807" s="1">
        <v>26.9</v>
      </c>
      <c r="X1807" s="1">
        <v>1.02</v>
      </c>
      <c r="Y1807" s="1">
        <v>1164824500</v>
      </c>
      <c r="Z1807" s="1">
        <v>1179087887.4068601</v>
      </c>
      <c r="AA1807" s="1">
        <v>3654266.5460000001</v>
      </c>
      <c r="AB1807" s="1">
        <v>1040907000</v>
      </c>
      <c r="AC1807" s="1">
        <v>1179087887.4068601</v>
      </c>
      <c r="AD1807" s="1">
        <v>3654266.5460000001</v>
      </c>
      <c r="AE1807" s="1">
        <v>1040907000</v>
      </c>
      <c r="AF1807" s="1">
        <v>936917963.40299201</v>
      </c>
      <c r="AG1807" s="1">
        <v>3654266.5460000001</v>
      </c>
      <c r="AH1807" s="1">
        <v>1040907000</v>
      </c>
      <c r="AI1807" s="1">
        <v>822955646.22469795</v>
      </c>
      <c r="AJ1807" s="1">
        <v>3654266.5460000001</v>
      </c>
      <c r="AK1807" s="1">
        <v>2886456981.5</v>
      </c>
      <c r="AL1807" s="1">
        <v>2653947675.9528599</v>
      </c>
      <c r="AM1807" s="1">
        <v>2530030175.9528599</v>
      </c>
      <c r="AN1807" s="1">
        <v>2287860251.9489899</v>
      </c>
      <c r="AO1807" s="1">
        <v>2173897934.77069</v>
      </c>
      <c r="AP1807" s="1">
        <v>430616507.69099998</v>
      </c>
      <c r="AQ1807" s="1">
        <v>0</v>
      </c>
      <c r="AR1807" s="1">
        <v>0</v>
      </c>
      <c r="AS1807" s="1">
        <v>0</v>
      </c>
      <c r="AT1807" s="1">
        <v>0</v>
      </c>
      <c r="AU1807" s="1">
        <v>0</v>
      </c>
      <c r="AV1807" s="1">
        <v>3317073489.191</v>
      </c>
      <c r="AW1807" s="1">
        <v>3084564183.6438599</v>
      </c>
      <c r="AX1807" s="1">
        <v>2960646683.6438599</v>
      </c>
      <c r="AY1807" s="1">
        <v>2718476759.6399899</v>
      </c>
      <c r="AZ1807" s="1">
        <v>2604514442.4616899</v>
      </c>
      <c r="BA1807" s="1">
        <v>3084564183.6438599</v>
      </c>
      <c r="BB1807" s="1">
        <v>2960646683.6438599</v>
      </c>
      <c r="BC1807" s="1">
        <v>2718476759.6399899</v>
      </c>
      <c r="BD1807" s="1">
        <v>2604514442.4616899</v>
      </c>
      <c r="BE1807" s="1">
        <v>2653947675.9528599</v>
      </c>
      <c r="BF1807" s="1">
        <v>2530030175.9528599</v>
      </c>
      <c r="BG1807" s="1">
        <v>2287860251.9489899</v>
      </c>
      <c r="BH1807" s="1">
        <v>2173897934.77069</v>
      </c>
      <c r="BI1807" s="1">
        <v>2653947675.9528599</v>
      </c>
      <c r="BJ1807" s="1">
        <v>2530030175.9528599</v>
      </c>
      <c r="BK1807" s="1">
        <v>2287860251.9489899</v>
      </c>
      <c r="BL1807" s="1">
        <v>2173897934.77069</v>
      </c>
      <c r="BM1807" s="1" t="s">
        <v>85</v>
      </c>
      <c r="BN1807" s="1" t="s">
        <v>85</v>
      </c>
      <c r="BO1807" s="1" t="s">
        <v>85</v>
      </c>
      <c r="BP1807" t="s">
        <v>85</v>
      </c>
    </row>
    <row r="1808" spans="1:68" x14ac:dyDescent="0.25">
      <c r="A1808">
        <v>2528</v>
      </c>
      <c r="B1808" t="s">
        <v>454</v>
      </c>
      <c r="C1808">
        <v>2018</v>
      </c>
      <c r="D1808" s="2">
        <v>68088</v>
      </c>
      <c r="E1808" s="26">
        <v>115473.36</v>
      </c>
      <c r="F1808" t="s">
        <v>91</v>
      </c>
      <c r="G1808" t="s">
        <v>551</v>
      </c>
      <c r="H1808">
        <v>159</v>
      </c>
      <c r="I1808" s="2">
        <v>151</v>
      </c>
      <c r="J1808" s="1">
        <v>4337335272.8000002</v>
      </c>
      <c r="K1808" s="1">
        <v>2604809822</v>
      </c>
      <c r="L1808" s="1">
        <v>261704496.09999999</v>
      </c>
      <c r="M1808" s="1">
        <v>370975443.89999998</v>
      </c>
      <c r="N1808" s="1">
        <v>568519.52</v>
      </c>
      <c r="O1808" s="1">
        <v>183321346.59999999</v>
      </c>
      <c r="P1808" s="1">
        <v>123847357.09999999</v>
      </c>
      <c r="Q1808" s="1">
        <v>44529306</v>
      </c>
      <c r="R1808" s="1">
        <v>8628939</v>
      </c>
      <c r="S1808" s="1">
        <v>1281437</v>
      </c>
      <c r="T1808" s="1">
        <v>53.763267140000004</v>
      </c>
      <c r="U1808" s="1">
        <v>2.0742649800000001</v>
      </c>
      <c r="V1808" s="1">
        <v>219107</v>
      </c>
      <c r="W1808" s="1">
        <v>26.9</v>
      </c>
      <c r="X1808" s="1">
        <v>1.02</v>
      </c>
      <c r="Y1808" s="1">
        <v>1168049640</v>
      </c>
      <c r="Z1808" s="1">
        <v>1226942747.01</v>
      </c>
      <c r="AA1808" s="1">
        <v>3654266.5460000001</v>
      </c>
      <c r="AB1808" s="1">
        <v>1043789040</v>
      </c>
      <c r="AC1808" s="1">
        <v>1226942747.01</v>
      </c>
      <c r="AD1808" s="1">
        <v>3654266.5460000001</v>
      </c>
      <c r="AE1808" s="1">
        <v>1043789040</v>
      </c>
      <c r="AF1808" s="1">
        <v>974944032.60205197</v>
      </c>
      <c r="AG1808" s="1">
        <v>3654266.5460000001</v>
      </c>
      <c r="AH1808" s="1">
        <v>1043789040</v>
      </c>
      <c r="AI1808" s="1">
        <v>856356402.29242802</v>
      </c>
      <c r="AJ1808" s="1">
        <v>3654266.5460000001</v>
      </c>
      <c r="AK1808" s="1">
        <v>3049835664.6999998</v>
      </c>
      <c r="AL1808" s="1">
        <v>2784198506.756</v>
      </c>
      <c r="AM1808" s="1">
        <v>2659937906.756</v>
      </c>
      <c r="AN1808" s="1">
        <v>2407939192.3480501</v>
      </c>
      <c r="AO1808" s="1">
        <v>2289351562.0384202</v>
      </c>
      <c r="AP1808" s="1">
        <v>371543963.419999</v>
      </c>
      <c r="AQ1808" s="1">
        <v>0</v>
      </c>
      <c r="AR1808" s="1">
        <v>0</v>
      </c>
      <c r="AS1808" s="1">
        <v>0</v>
      </c>
      <c r="AT1808" s="1">
        <v>0</v>
      </c>
      <c r="AU1808" s="1">
        <v>0</v>
      </c>
      <c r="AV1808" s="1">
        <v>3421379628.1199999</v>
      </c>
      <c r="AW1808" s="1">
        <v>3155742470.1760001</v>
      </c>
      <c r="AX1808" s="1">
        <v>3031481870.1760001</v>
      </c>
      <c r="AY1808" s="1">
        <v>2779483155.7680502</v>
      </c>
      <c r="AZ1808" s="1">
        <v>2660895525.4584198</v>
      </c>
      <c r="BA1808" s="1">
        <v>3155742470.1760001</v>
      </c>
      <c r="BB1808" s="1">
        <v>3031481870.1760001</v>
      </c>
      <c r="BC1808" s="1">
        <v>2779483155.7680502</v>
      </c>
      <c r="BD1808" s="1">
        <v>2660895525.4584198</v>
      </c>
      <c r="BE1808" s="1">
        <v>2784198506.756</v>
      </c>
      <c r="BF1808" s="1">
        <v>2659937906.756</v>
      </c>
      <c r="BG1808" s="1">
        <v>2407939192.3480501</v>
      </c>
      <c r="BH1808" s="1">
        <v>2289351562.0384202</v>
      </c>
      <c r="BI1808" s="1">
        <v>2784198506.756</v>
      </c>
      <c r="BJ1808" s="1">
        <v>2659937906.756</v>
      </c>
      <c r="BK1808" s="1">
        <v>2407939192.3480501</v>
      </c>
      <c r="BL1808" s="1">
        <v>2289351562.0384202</v>
      </c>
      <c r="BM1808" s="1" t="s">
        <v>85</v>
      </c>
      <c r="BN1808" s="1" t="s">
        <v>85</v>
      </c>
      <c r="BO1808" s="1" t="s">
        <v>85</v>
      </c>
      <c r="BP1808" t="s">
        <v>85</v>
      </c>
    </row>
    <row r="1809" spans="1:68" x14ac:dyDescent="0.25">
      <c r="A1809">
        <v>2528</v>
      </c>
      <c r="B1809" t="s">
        <v>454</v>
      </c>
      <c r="C1809">
        <v>2019</v>
      </c>
      <c r="D1809" s="2">
        <v>68088</v>
      </c>
      <c r="E1809" s="26">
        <v>115473.36</v>
      </c>
      <c r="F1809" t="s">
        <v>91</v>
      </c>
      <c r="G1809" t="s">
        <v>551</v>
      </c>
      <c r="H1809">
        <v>159</v>
      </c>
      <c r="I1809" s="2">
        <v>151</v>
      </c>
      <c r="J1809" s="1">
        <v>4337335272.8000002</v>
      </c>
      <c r="K1809" s="1">
        <v>2436394143</v>
      </c>
      <c r="L1809" s="1">
        <v>103362833.2</v>
      </c>
      <c r="M1809" s="1">
        <v>487774787.10000002</v>
      </c>
      <c r="N1809" s="1">
        <v>1914265.068</v>
      </c>
      <c r="O1809" s="1">
        <v>183321346.59999999</v>
      </c>
      <c r="P1809" s="1">
        <v>123847357.09999999</v>
      </c>
      <c r="Q1809" s="1">
        <v>44529306</v>
      </c>
      <c r="R1809" s="1">
        <v>8628939</v>
      </c>
      <c r="S1809" s="1">
        <v>1281437</v>
      </c>
      <c r="T1809" s="1">
        <v>48.36523468</v>
      </c>
      <c r="U1809" s="1">
        <v>5.4668520169999999</v>
      </c>
      <c r="V1809" s="1">
        <v>219107</v>
      </c>
      <c r="W1809" s="1">
        <v>26.9</v>
      </c>
      <c r="X1809" s="1">
        <v>1.02</v>
      </c>
      <c r="Y1809" s="1">
        <v>1168049640</v>
      </c>
      <c r="Z1809" s="1">
        <v>1018279658.4833</v>
      </c>
      <c r="AA1809" s="1">
        <v>3654266.5460000001</v>
      </c>
      <c r="AB1809" s="1">
        <v>1043789040</v>
      </c>
      <c r="AC1809" s="1">
        <v>1018279658.4833</v>
      </c>
      <c r="AD1809" s="1">
        <v>3654266.5460000001</v>
      </c>
      <c r="AE1809" s="1">
        <v>1043789040</v>
      </c>
      <c r="AF1809" s="1">
        <v>809137736.033463</v>
      </c>
      <c r="AG1809" s="1">
        <v>3654266.5460000001</v>
      </c>
      <c r="AH1809" s="1">
        <v>1043789040</v>
      </c>
      <c r="AI1809" s="1">
        <v>710718007.82177305</v>
      </c>
      <c r="AJ1809" s="1">
        <v>3654266.5460000001</v>
      </c>
      <c r="AK1809" s="1">
        <v>2723078322.7999902</v>
      </c>
      <c r="AL1809" s="1">
        <v>2417193755.3292999</v>
      </c>
      <c r="AM1809" s="1">
        <v>2292933155.3292999</v>
      </c>
      <c r="AN1809" s="1">
        <v>2083791232.8794601</v>
      </c>
      <c r="AO1809" s="1">
        <v>1985371504.6677699</v>
      </c>
      <c r="AP1809" s="1">
        <v>489689052.16799998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3212767374.9679999</v>
      </c>
      <c r="AW1809" s="1">
        <v>2906882807.4973001</v>
      </c>
      <c r="AX1809" s="1">
        <v>2782622207.4973001</v>
      </c>
      <c r="AY1809" s="1">
        <v>2573480285.0474601</v>
      </c>
      <c r="AZ1809" s="1">
        <v>2475060556.8357701</v>
      </c>
      <c r="BA1809" s="1">
        <v>2906882807.4973001</v>
      </c>
      <c r="BB1809" s="1">
        <v>2782622207.4973001</v>
      </c>
      <c r="BC1809" s="1">
        <v>2573480285.0474601</v>
      </c>
      <c r="BD1809" s="1">
        <v>2475060556.8357701</v>
      </c>
      <c r="BE1809" s="1">
        <v>2417193755.3292999</v>
      </c>
      <c r="BF1809" s="1">
        <v>2292933155.3292999</v>
      </c>
      <c r="BG1809" s="1">
        <v>2083791232.8794601</v>
      </c>
      <c r="BH1809" s="1">
        <v>1985371504.6677699</v>
      </c>
      <c r="BI1809" s="1">
        <v>2417193755.3292999</v>
      </c>
      <c r="BJ1809" s="1">
        <v>2292933155.3292999</v>
      </c>
      <c r="BK1809" s="1">
        <v>2083791232.8794601</v>
      </c>
      <c r="BL1809" s="1">
        <v>1985371504.6677699</v>
      </c>
      <c r="BM1809" s="1" t="s">
        <v>85</v>
      </c>
      <c r="BN1809" s="1" t="s">
        <v>85</v>
      </c>
      <c r="BO1809" s="1" t="s">
        <v>85</v>
      </c>
      <c r="BP1809" t="s">
        <v>85</v>
      </c>
    </row>
    <row r="1810" spans="1:68" x14ac:dyDescent="0.25">
      <c r="A1810">
        <v>2528</v>
      </c>
      <c r="B1810" t="s">
        <v>454</v>
      </c>
      <c r="C1810">
        <v>2020</v>
      </c>
      <c r="D1810" s="2">
        <v>66600</v>
      </c>
      <c r="E1810" s="26">
        <v>115473.36</v>
      </c>
      <c r="F1810" t="s">
        <v>91</v>
      </c>
      <c r="G1810" t="s">
        <v>551</v>
      </c>
      <c r="H1810">
        <v>159</v>
      </c>
      <c r="I1810" s="2">
        <v>151</v>
      </c>
      <c r="J1810" s="1">
        <v>4255324152.8000002</v>
      </c>
      <c r="K1810" s="1">
        <v>2600298565</v>
      </c>
      <c r="L1810" s="1">
        <v>188305028.09999999</v>
      </c>
      <c r="M1810" s="1">
        <v>442951130.89999998</v>
      </c>
      <c r="N1810" s="1">
        <v>1280642.73</v>
      </c>
      <c r="O1810" s="1">
        <v>183321346.59999999</v>
      </c>
      <c r="P1810" s="1">
        <v>123847357.09999999</v>
      </c>
      <c r="Q1810" s="1">
        <v>44529306</v>
      </c>
      <c r="R1810" s="1">
        <v>8628939</v>
      </c>
      <c r="S1810" s="1">
        <v>1281437</v>
      </c>
      <c r="T1810" s="1">
        <v>50.087449739999997</v>
      </c>
      <c r="U1810" s="1">
        <v>2.2229120199999999</v>
      </c>
      <c r="V1810" s="1">
        <v>219107</v>
      </c>
      <c r="W1810" s="1">
        <v>26.9</v>
      </c>
      <c r="X1810" s="1">
        <v>1.02</v>
      </c>
      <c r="Y1810" s="1">
        <v>1142523000</v>
      </c>
      <c r="Z1810" s="1">
        <v>1136161367.8042099</v>
      </c>
      <c r="AA1810" s="1">
        <v>3654266.5460000001</v>
      </c>
      <c r="AB1810" s="1">
        <v>1020978000</v>
      </c>
      <c r="AC1810" s="1">
        <v>1136161367.8042099</v>
      </c>
      <c r="AD1810" s="1">
        <v>3654266.5460000001</v>
      </c>
      <c r="AE1810" s="1">
        <v>1020978000</v>
      </c>
      <c r="AF1810" s="1">
        <v>902808014.72855997</v>
      </c>
      <c r="AG1810" s="1">
        <v>3654266.5460000001</v>
      </c>
      <c r="AH1810" s="1">
        <v>1020978000</v>
      </c>
      <c r="AI1810" s="1">
        <v>792994672.10472095</v>
      </c>
      <c r="AJ1810" s="1">
        <v>3654266.5460000001</v>
      </c>
      <c r="AK1810" s="1">
        <v>2971924939.6999998</v>
      </c>
      <c r="AL1810" s="1">
        <v>2594491019.55021</v>
      </c>
      <c r="AM1810" s="1">
        <v>2472946019.55021</v>
      </c>
      <c r="AN1810" s="1">
        <v>2239592666.4745598</v>
      </c>
      <c r="AO1810" s="1">
        <v>2129779323.8507199</v>
      </c>
      <c r="AP1810" s="1">
        <v>444231773.63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3416156713.3299999</v>
      </c>
      <c r="AW1810" s="1">
        <v>3038722793.1802101</v>
      </c>
      <c r="AX1810" s="1">
        <v>2917177793.1802101</v>
      </c>
      <c r="AY1810" s="1">
        <v>2683824440.1045599</v>
      </c>
      <c r="AZ1810" s="1">
        <v>2574011097.48072</v>
      </c>
      <c r="BA1810" s="1">
        <v>3038722793.1802101</v>
      </c>
      <c r="BB1810" s="1">
        <v>2917177793.1802101</v>
      </c>
      <c r="BC1810" s="1">
        <v>2683824440.1045599</v>
      </c>
      <c r="BD1810" s="1">
        <v>2574011097.48072</v>
      </c>
      <c r="BE1810" s="1">
        <v>2594491019.55021</v>
      </c>
      <c r="BF1810" s="1">
        <v>2472946019.55021</v>
      </c>
      <c r="BG1810" s="1">
        <v>2239592666.4745598</v>
      </c>
      <c r="BH1810" s="1">
        <v>2129779323.8507199</v>
      </c>
      <c r="BI1810" s="1">
        <v>2594491019.55021</v>
      </c>
      <c r="BJ1810" s="1">
        <v>2472946019.55021</v>
      </c>
      <c r="BK1810" s="1">
        <v>2239592666.4745598</v>
      </c>
      <c r="BL1810" s="1">
        <v>2129779323.8507199</v>
      </c>
      <c r="BM1810" s="1" t="s">
        <v>85</v>
      </c>
      <c r="BN1810" s="1" t="s">
        <v>85</v>
      </c>
      <c r="BO1810" s="1" t="s">
        <v>85</v>
      </c>
      <c r="BP1810" t="s">
        <v>85</v>
      </c>
    </row>
    <row r="1811" spans="1:68" x14ac:dyDescent="0.25">
      <c r="A1811">
        <v>2528</v>
      </c>
      <c r="B1811" t="s">
        <v>454</v>
      </c>
      <c r="C1811">
        <v>2021</v>
      </c>
      <c r="D1811" s="2">
        <v>66600</v>
      </c>
      <c r="E1811" s="26">
        <v>115473.36</v>
      </c>
      <c r="F1811" t="s">
        <v>91</v>
      </c>
      <c r="G1811" t="s">
        <v>551</v>
      </c>
      <c r="H1811">
        <v>159</v>
      </c>
      <c r="I1811" s="2">
        <v>151</v>
      </c>
      <c r="J1811" s="1">
        <v>4255324152.8000002</v>
      </c>
      <c r="K1811" s="1">
        <v>2699534151</v>
      </c>
      <c r="L1811" s="1">
        <v>114917992.40000001</v>
      </c>
      <c r="M1811" s="1">
        <v>545763778.20000005</v>
      </c>
      <c r="N1811" s="1">
        <v>0</v>
      </c>
      <c r="O1811" s="1">
        <v>183321346.59999999</v>
      </c>
      <c r="P1811" s="1">
        <v>123847357.09999999</v>
      </c>
      <c r="Q1811" s="1">
        <v>44529306</v>
      </c>
      <c r="R1811" s="1">
        <v>8628939</v>
      </c>
      <c r="S1811" s="1">
        <v>1281437</v>
      </c>
      <c r="T1811" s="1">
        <v>49.527729379999997</v>
      </c>
      <c r="U1811" s="1">
        <v>2.5180696039999999</v>
      </c>
      <c r="V1811" s="1">
        <v>219107</v>
      </c>
      <c r="W1811" s="1">
        <v>26.9</v>
      </c>
      <c r="X1811" s="1">
        <v>1.02</v>
      </c>
      <c r="Y1811" s="1">
        <v>1142523000</v>
      </c>
      <c r="Z1811" s="1">
        <v>1115869115.1172099</v>
      </c>
      <c r="AA1811" s="1">
        <v>3654266.5460000001</v>
      </c>
      <c r="AB1811" s="1">
        <v>1020978000</v>
      </c>
      <c r="AC1811" s="1">
        <v>1115869115.1172099</v>
      </c>
      <c r="AD1811" s="1">
        <v>3654266.5460000001</v>
      </c>
      <c r="AE1811" s="1">
        <v>1020978000</v>
      </c>
      <c r="AF1811" s="1">
        <v>886683537.27151799</v>
      </c>
      <c r="AG1811" s="1">
        <v>3654266.5460000001</v>
      </c>
      <c r="AH1811" s="1">
        <v>1020978000</v>
      </c>
      <c r="AI1811" s="1">
        <v>778831500.63824797</v>
      </c>
      <c r="AJ1811" s="1">
        <v>3654266.5460000001</v>
      </c>
      <c r="AK1811" s="1">
        <v>2997773490</v>
      </c>
      <c r="AL1811" s="1">
        <v>2500811731.1632099</v>
      </c>
      <c r="AM1811" s="1">
        <v>2379266731.1632099</v>
      </c>
      <c r="AN1811" s="1">
        <v>2150081153.3175101</v>
      </c>
      <c r="AO1811" s="1">
        <v>2042229116.6842401</v>
      </c>
      <c r="AP1811" s="1">
        <v>545763778.20000005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3543537268.1999998</v>
      </c>
      <c r="AW1811" s="1">
        <v>3046575509.3632102</v>
      </c>
      <c r="AX1811" s="1">
        <v>2925030509.3632102</v>
      </c>
      <c r="AY1811" s="1">
        <v>2695844931.5175099</v>
      </c>
      <c r="AZ1811" s="1">
        <v>2587992894.8842402</v>
      </c>
      <c r="BA1811" s="1">
        <v>3046575509.3632102</v>
      </c>
      <c r="BB1811" s="1">
        <v>2925030509.3632102</v>
      </c>
      <c r="BC1811" s="1">
        <v>2695844931.5175099</v>
      </c>
      <c r="BD1811" s="1">
        <v>2587992894.8842402</v>
      </c>
      <c r="BE1811" s="1">
        <v>2500811731.1632099</v>
      </c>
      <c r="BF1811" s="1">
        <v>2379266731.1632099</v>
      </c>
      <c r="BG1811" s="1">
        <v>2150081153.3175101</v>
      </c>
      <c r="BH1811" s="1">
        <v>2042229116.6842401</v>
      </c>
      <c r="BI1811" s="1">
        <v>2500811731.1632099</v>
      </c>
      <c r="BJ1811" s="1">
        <v>2379266731.1632099</v>
      </c>
      <c r="BK1811" s="1">
        <v>2150081153.3175101</v>
      </c>
      <c r="BL1811" s="1">
        <v>2042229116.6842401</v>
      </c>
      <c r="BM1811" s="1" t="s">
        <v>85</v>
      </c>
      <c r="BN1811" s="1" t="s">
        <v>85</v>
      </c>
      <c r="BO1811" s="1" t="s">
        <v>85</v>
      </c>
      <c r="BP1811" t="s">
        <v>85</v>
      </c>
    </row>
    <row r="1812" spans="1:68" x14ac:dyDescent="0.25">
      <c r="A1812">
        <v>2530</v>
      </c>
      <c r="B1812" t="s">
        <v>455</v>
      </c>
      <c r="C1812">
        <v>2017</v>
      </c>
      <c r="D1812" s="2">
        <v>18795</v>
      </c>
      <c r="E1812" s="26">
        <v>52913.32</v>
      </c>
      <c r="F1812" t="s">
        <v>112</v>
      </c>
      <c r="I1812" s="2">
        <v>163</v>
      </c>
      <c r="J1812" s="1">
        <v>1118208525</v>
      </c>
      <c r="K1812" s="1">
        <v>601314119.70000005</v>
      </c>
      <c r="L1812" s="1">
        <v>35742672.609999999</v>
      </c>
      <c r="M1812" s="1">
        <v>67845324.189999998</v>
      </c>
      <c r="N1812" s="1">
        <v>550566.272</v>
      </c>
      <c r="O1812" s="1">
        <v>80623546.170000002</v>
      </c>
      <c r="P1812" s="1">
        <v>80623546.170000002</v>
      </c>
      <c r="Q1812" s="1">
        <v>1146515</v>
      </c>
      <c r="R1812" s="1">
        <v>30377371</v>
      </c>
      <c r="S1812" s="1">
        <v>203061</v>
      </c>
      <c r="T1812" s="1">
        <v>75.774490819999997</v>
      </c>
      <c r="U1812" s="1">
        <v>0.92234802100000002</v>
      </c>
      <c r="V1812" s="1">
        <v>949713</v>
      </c>
      <c r="W1812" s="1">
        <v>66.16</v>
      </c>
      <c r="X1812" s="1">
        <v>1</v>
      </c>
      <c r="Y1812" s="1">
        <v>322428225</v>
      </c>
      <c r="Z1812" s="1">
        <v>277552079.57877499</v>
      </c>
      <c r="AA1812" s="1">
        <v>38956467.489599898</v>
      </c>
      <c r="AB1812" s="1">
        <v>288127350</v>
      </c>
      <c r="AC1812" s="1">
        <v>277552079.57877499</v>
      </c>
      <c r="AD1812" s="1">
        <v>38956467.489599898</v>
      </c>
      <c r="AE1812" s="1">
        <v>288127350</v>
      </c>
      <c r="AF1812" s="1">
        <v>220574803.508439</v>
      </c>
      <c r="AG1812" s="1">
        <v>38956467.489599898</v>
      </c>
      <c r="AH1812" s="1">
        <v>288127350</v>
      </c>
      <c r="AI1812" s="1">
        <v>193761967.71063399</v>
      </c>
      <c r="AJ1812" s="1">
        <v>38956467.489599898</v>
      </c>
      <c r="AK1812" s="1">
        <v>717680338.48000002</v>
      </c>
      <c r="AL1812" s="1">
        <v>755302990.84837496</v>
      </c>
      <c r="AM1812" s="1">
        <v>721002115.84837496</v>
      </c>
      <c r="AN1812" s="1">
        <v>664024839.77803898</v>
      </c>
      <c r="AO1812" s="1">
        <v>637212003.98023403</v>
      </c>
      <c r="AP1812" s="1">
        <v>68395890.461999997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786076228.94200003</v>
      </c>
      <c r="AW1812" s="1">
        <v>823698881.31037498</v>
      </c>
      <c r="AX1812" s="1">
        <v>789398006.31037498</v>
      </c>
      <c r="AY1812" s="1">
        <v>732420730.24003899</v>
      </c>
      <c r="AZ1812" s="1">
        <v>705607894.44223404</v>
      </c>
      <c r="BA1812" s="1">
        <v>823698881.31037498</v>
      </c>
      <c r="BB1812" s="1">
        <v>789398006.31037498</v>
      </c>
      <c r="BC1812" s="1">
        <v>732420730.24003899</v>
      </c>
      <c r="BD1812" s="1">
        <v>705607894.44223404</v>
      </c>
      <c r="BE1812" s="1">
        <v>755302990.84837496</v>
      </c>
      <c r="BF1812" s="1">
        <v>721002115.84837496</v>
      </c>
      <c r="BG1812" s="1">
        <v>664024839.77803898</v>
      </c>
      <c r="BH1812" s="1">
        <v>637212003.98023403</v>
      </c>
      <c r="BI1812" s="1">
        <v>755302990.84837496</v>
      </c>
      <c r="BJ1812" s="1">
        <v>721002115.84837496</v>
      </c>
      <c r="BK1812" s="1">
        <v>664024839.77803898</v>
      </c>
      <c r="BL1812" s="1">
        <v>637212003.98023403</v>
      </c>
      <c r="BM1812" s="1" t="s">
        <v>85</v>
      </c>
      <c r="BN1812" s="1" t="s">
        <v>85</v>
      </c>
      <c r="BO1812" s="1" t="s">
        <v>85</v>
      </c>
      <c r="BP1812" t="s">
        <v>85</v>
      </c>
    </row>
    <row r="1813" spans="1:68" x14ac:dyDescent="0.25">
      <c r="A1813">
        <v>2530</v>
      </c>
      <c r="B1813" t="s">
        <v>455</v>
      </c>
      <c r="C1813">
        <v>2018</v>
      </c>
      <c r="D1813" s="2">
        <v>18795</v>
      </c>
      <c r="E1813" s="26">
        <v>52913.32</v>
      </c>
      <c r="F1813" t="s">
        <v>112</v>
      </c>
      <c r="I1813" s="2">
        <v>163</v>
      </c>
      <c r="J1813" s="1">
        <v>1118208525</v>
      </c>
      <c r="K1813" s="1">
        <v>619499263.79999995</v>
      </c>
      <c r="L1813" s="1">
        <v>41446569.109999999</v>
      </c>
      <c r="M1813" s="1">
        <v>69781282.769999996</v>
      </c>
      <c r="N1813" s="1">
        <v>169059.75200000001</v>
      </c>
      <c r="O1813" s="1">
        <v>80623546.170000002</v>
      </c>
      <c r="P1813" s="1">
        <v>80623546.170000002</v>
      </c>
      <c r="Q1813" s="1">
        <v>1146515</v>
      </c>
      <c r="R1813" s="1">
        <v>30377371</v>
      </c>
      <c r="S1813" s="1">
        <v>203061</v>
      </c>
      <c r="T1813" s="1">
        <v>74.315689289999995</v>
      </c>
      <c r="U1813" s="1">
        <v>1.025728102</v>
      </c>
      <c r="V1813" s="1">
        <v>949713</v>
      </c>
      <c r="W1813" s="1">
        <v>66.16</v>
      </c>
      <c r="X1813" s="1">
        <v>1</v>
      </c>
      <c r="Y1813" s="1">
        <v>322428225</v>
      </c>
      <c r="Z1813" s="1">
        <v>271759503.19285798</v>
      </c>
      <c r="AA1813" s="1">
        <v>38956467.489599898</v>
      </c>
      <c r="AB1813" s="1">
        <v>288127350</v>
      </c>
      <c r="AC1813" s="1">
        <v>271759503.19285798</v>
      </c>
      <c r="AD1813" s="1">
        <v>38956467.489599898</v>
      </c>
      <c r="AE1813" s="1">
        <v>288127350</v>
      </c>
      <c r="AF1813" s="1">
        <v>215971356.11193499</v>
      </c>
      <c r="AG1813" s="1">
        <v>38956467.489599898</v>
      </c>
      <c r="AH1813" s="1">
        <v>288127350</v>
      </c>
      <c r="AI1813" s="1">
        <v>189718110.42679399</v>
      </c>
      <c r="AJ1813" s="1">
        <v>38956467.489599898</v>
      </c>
      <c r="AK1813" s="1">
        <v>741569379.07999897</v>
      </c>
      <c r="AL1813" s="1">
        <v>755214310.96245801</v>
      </c>
      <c r="AM1813" s="1">
        <v>720913435.96245801</v>
      </c>
      <c r="AN1813" s="1">
        <v>665125288.88153505</v>
      </c>
      <c r="AO1813" s="1">
        <v>638872043.19639397</v>
      </c>
      <c r="AP1813" s="1">
        <v>69950342.522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811519721.60199904</v>
      </c>
      <c r="AW1813" s="1">
        <v>825164653.48445797</v>
      </c>
      <c r="AX1813" s="1">
        <v>790863778.48445797</v>
      </c>
      <c r="AY1813" s="1">
        <v>735075631.40353501</v>
      </c>
      <c r="AZ1813" s="1">
        <v>708822385.71839404</v>
      </c>
      <c r="BA1813" s="1">
        <v>825164653.48445797</v>
      </c>
      <c r="BB1813" s="1">
        <v>790863778.48445797</v>
      </c>
      <c r="BC1813" s="1">
        <v>735075631.40353501</v>
      </c>
      <c r="BD1813" s="1">
        <v>708822385.71839404</v>
      </c>
      <c r="BE1813" s="1">
        <v>755214310.96245801</v>
      </c>
      <c r="BF1813" s="1">
        <v>720913435.96245801</v>
      </c>
      <c r="BG1813" s="1">
        <v>665125288.88153505</v>
      </c>
      <c r="BH1813" s="1">
        <v>638872043.19639397</v>
      </c>
      <c r="BI1813" s="1">
        <v>755214310.96245801</v>
      </c>
      <c r="BJ1813" s="1">
        <v>720913435.96245801</v>
      </c>
      <c r="BK1813" s="1">
        <v>665125288.88153505</v>
      </c>
      <c r="BL1813" s="1">
        <v>638872043.19639397</v>
      </c>
      <c r="BM1813" s="1" t="s">
        <v>85</v>
      </c>
      <c r="BN1813" s="1" t="s">
        <v>85</v>
      </c>
      <c r="BO1813" s="1" t="s">
        <v>85</v>
      </c>
      <c r="BP1813" t="s">
        <v>85</v>
      </c>
    </row>
    <row r="1814" spans="1:68" x14ac:dyDescent="0.25">
      <c r="A1814">
        <v>2530</v>
      </c>
      <c r="B1814" t="s">
        <v>455</v>
      </c>
      <c r="C1814">
        <v>2019</v>
      </c>
      <c r="D1814" s="2">
        <v>18795</v>
      </c>
      <c r="E1814" s="26">
        <v>52913.32</v>
      </c>
      <c r="F1814" t="s">
        <v>112</v>
      </c>
      <c r="I1814" s="2">
        <v>163</v>
      </c>
      <c r="J1814" s="1">
        <v>1118208525</v>
      </c>
      <c r="K1814" s="1">
        <v>586611905.70000005</v>
      </c>
      <c r="L1814" s="1">
        <v>38058641.600000001</v>
      </c>
      <c r="M1814" s="1">
        <v>65182259.07</v>
      </c>
      <c r="N1814" s="1">
        <v>418909.12</v>
      </c>
      <c r="O1814" s="1">
        <v>80623546.170000002</v>
      </c>
      <c r="P1814" s="1">
        <v>80623546.170000002</v>
      </c>
      <c r="Q1814" s="1">
        <v>1146515</v>
      </c>
      <c r="R1814" s="1">
        <v>30377371</v>
      </c>
      <c r="S1814" s="1">
        <v>203061</v>
      </c>
      <c r="T1814" s="1">
        <v>73.849617969999997</v>
      </c>
      <c r="U1814" s="1">
        <v>1.6100839840000001</v>
      </c>
      <c r="V1814" s="1">
        <v>949713</v>
      </c>
      <c r="W1814" s="1">
        <v>66.16</v>
      </c>
      <c r="X1814" s="1">
        <v>1</v>
      </c>
      <c r="Y1814" s="1">
        <v>322428225</v>
      </c>
      <c r="Z1814" s="1">
        <v>267864514.439576</v>
      </c>
      <c r="AA1814" s="1">
        <v>38956467.489599898</v>
      </c>
      <c r="AB1814" s="1">
        <v>288127350</v>
      </c>
      <c r="AC1814" s="1">
        <v>267864514.439576</v>
      </c>
      <c r="AD1814" s="1">
        <v>38956467.489599898</v>
      </c>
      <c r="AE1814" s="1">
        <v>288127350</v>
      </c>
      <c r="AF1814" s="1">
        <v>212875950.08858001</v>
      </c>
      <c r="AG1814" s="1">
        <v>38956467.489599898</v>
      </c>
      <c r="AH1814" s="1">
        <v>288127350</v>
      </c>
      <c r="AI1814" s="1">
        <v>186998978.629287</v>
      </c>
      <c r="AJ1814" s="1">
        <v>38956467.489599898</v>
      </c>
      <c r="AK1814" s="1">
        <v>705294093.47000003</v>
      </c>
      <c r="AL1814" s="1">
        <v>747931394.69917595</v>
      </c>
      <c r="AM1814" s="1">
        <v>713630519.69917595</v>
      </c>
      <c r="AN1814" s="1">
        <v>658641955.34817898</v>
      </c>
      <c r="AO1814" s="1">
        <v>632764983.88888705</v>
      </c>
      <c r="AP1814" s="1">
        <v>65601168.189999998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770895261.65999997</v>
      </c>
      <c r="AW1814" s="1">
        <v>813532562.88917601</v>
      </c>
      <c r="AX1814" s="1">
        <v>779231687.88917601</v>
      </c>
      <c r="AY1814" s="1">
        <v>724243123.53817904</v>
      </c>
      <c r="AZ1814" s="1">
        <v>698366152.07888699</v>
      </c>
      <c r="BA1814" s="1">
        <v>813532562.88917601</v>
      </c>
      <c r="BB1814" s="1">
        <v>779231687.88917601</v>
      </c>
      <c r="BC1814" s="1">
        <v>724243123.53817904</v>
      </c>
      <c r="BD1814" s="1">
        <v>698366152.07888699</v>
      </c>
      <c r="BE1814" s="1">
        <v>747931394.69917595</v>
      </c>
      <c r="BF1814" s="1">
        <v>713630519.69917595</v>
      </c>
      <c r="BG1814" s="1">
        <v>658641955.34817898</v>
      </c>
      <c r="BH1814" s="1">
        <v>632764983.88888705</v>
      </c>
      <c r="BI1814" s="1">
        <v>747931394.69917595</v>
      </c>
      <c r="BJ1814" s="1">
        <v>713630519.69917595</v>
      </c>
      <c r="BK1814" s="1">
        <v>658641955.34817898</v>
      </c>
      <c r="BL1814" s="1">
        <v>632764983.88888705</v>
      </c>
      <c r="BM1814" s="1" t="s">
        <v>85</v>
      </c>
      <c r="BN1814" s="1" t="s">
        <v>85</v>
      </c>
      <c r="BO1814" s="1" t="s">
        <v>85</v>
      </c>
      <c r="BP1814" t="s">
        <v>85</v>
      </c>
    </row>
    <row r="1815" spans="1:68" x14ac:dyDescent="0.25">
      <c r="A1815">
        <v>2530</v>
      </c>
      <c r="B1815" t="s">
        <v>455</v>
      </c>
      <c r="C1815">
        <v>2020</v>
      </c>
      <c r="D1815" s="2">
        <v>18795</v>
      </c>
      <c r="E1815" s="26">
        <v>52913.32</v>
      </c>
      <c r="F1815" t="s">
        <v>112</v>
      </c>
      <c r="I1815" s="2">
        <v>163</v>
      </c>
      <c r="J1815" s="1">
        <v>1118208525</v>
      </c>
      <c r="K1815" s="1">
        <v>656078178.89999998</v>
      </c>
      <c r="L1815" s="1">
        <v>43191550.049999997</v>
      </c>
      <c r="M1815" s="1">
        <v>59207126.700000003</v>
      </c>
      <c r="N1815" s="1">
        <v>311513.55599999998</v>
      </c>
      <c r="O1815" s="1">
        <v>80623546.170000002</v>
      </c>
      <c r="P1815" s="1">
        <v>80623546.170000002</v>
      </c>
      <c r="Q1815" s="1">
        <v>1146515</v>
      </c>
      <c r="R1815" s="1">
        <v>30377371</v>
      </c>
      <c r="S1815" s="1">
        <v>203061</v>
      </c>
      <c r="T1815" s="1">
        <v>76.615083679999998</v>
      </c>
      <c r="U1815" s="1">
        <v>1.00817815</v>
      </c>
      <c r="V1815" s="1">
        <v>949713</v>
      </c>
      <c r="W1815" s="1">
        <v>66.16</v>
      </c>
      <c r="X1815" s="1">
        <v>1</v>
      </c>
      <c r="Y1815" s="1">
        <v>322428225</v>
      </c>
      <c r="Z1815" s="1">
        <v>280350743.15398002</v>
      </c>
      <c r="AA1815" s="1">
        <v>38956467.489599898</v>
      </c>
      <c r="AB1815" s="1">
        <v>288127350</v>
      </c>
      <c r="AC1815" s="1">
        <v>280350743.15398002</v>
      </c>
      <c r="AD1815" s="1">
        <v>38956467.489599898</v>
      </c>
      <c r="AE1815" s="1">
        <v>288127350</v>
      </c>
      <c r="AF1815" s="1">
        <v>222798943.45768401</v>
      </c>
      <c r="AG1815" s="1">
        <v>38956467.489599898</v>
      </c>
      <c r="AH1815" s="1">
        <v>288127350</v>
      </c>
      <c r="AI1815" s="1">
        <v>195715743.60060301</v>
      </c>
      <c r="AJ1815" s="1">
        <v>38956467.489599898</v>
      </c>
      <c r="AK1815" s="1">
        <v>779893275.11999905</v>
      </c>
      <c r="AL1815" s="1">
        <v>765550531.86357999</v>
      </c>
      <c r="AM1815" s="1">
        <v>731249656.86357999</v>
      </c>
      <c r="AN1815" s="1">
        <v>673697857.16728401</v>
      </c>
      <c r="AO1815" s="1">
        <v>646614657.31020296</v>
      </c>
      <c r="AP1815" s="1">
        <v>59518640.255999997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839411915.37599897</v>
      </c>
      <c r="AW1815" s="1">
        <v>825069172.11958003</v>
      </c>
      <c r="AX1815" s="1">
        <v>790768297.11958003</v>
      </c>
      <c r="AY1815" s="1">
        <v>733216497.42328405</v>
      </c>
      <c r="AZ1815" s="1">
        <v>706133297.566203</v>
      </c>
      <c r="BA1815" s="1">
        <v>825069172.11958003</v>
      </c>
      <c r="BB1815" s="1">
        <v>790768297.11958003</v>
      </c>
      <c r="BC1815" s="1">
        <v>733216497.42328405</v>
      </c>
      <c r="BD1815" s="1">
        <v>706133297.566203</v>
      </c>
      <c r="BE1815" s="1">
        <v>765550531.86357999</v>
      </c>
      <c r="BF1815" s="1">
        <v>731249656.86357999</v>
      </c>
      <c r="BG1815" s="1">
        <v>673697857.16728401</v>
      </c>
      <c r="BH1815" s="1">
        <v>646614657.31020296</v>
      </c>
      <c r="BI1815" s="1">
        <v>765550531.86357999</v>
      </c>
      <c r="BJ1815" s="1">
        <v>731249656.86357999</v>
      </c>
      <c r="BK1815" s="1">
        <v>673697857.16728401</v>
      </c>
      <c r="BL1815" s="1">
        <v>646614657.31020296</v>
      </c>
      <c r="BM1815" s="1" t="s">
        <v>85</v>
      </c>
      <c r="BN1815" s="1" t="s">
        <v>85</v>
      </c>
      <c r="BO1815" s="1" t="s">
        <v>85</v>
      </c>
      <c r="BP1815" t="s">
        <v>85</v>
      </c>
    </row>
    <row r="1816" spans="1:68" x14ac:dyDescent="0.25">
      <c r="A1816">
        <v>2530</v>
      </c>
      <c r="B1816" t="s">
        <v>455</v>
      </c>
      <c r="C1816">
        <v>2021</v>
      </c>
      <c r="D1816" s="2">
        <v>18795</v>
      </c>
      <c r="E1816" s="26">
        <v>52913.32</v>
      </c>
      <c r="F1816" t="s">
        <v>112</v>
      </c>
      <c r="I1816" s="2">
        <v>163</v>
      </c>
      <c r="J1816" s="1">
        <v>1118208525</v>
      </c>
      <c r="K1816" s="1">
        <v>647423576.39999998</v>
      </c>
      <c r="L1816" s="1">
        <v>48626744.729999997</v>
      </c>
      <c r="M1816" s="1">
        <v>78324804.870000005</v>
      </c>
      <c r="N1816" s="1">
        <v>479000.97</v>
      </c>
      <c r="O1816" s="1">
        <v>80623546.170000002</v>
      </c>
      <c r="P1816" s="1">
        <v>80623546.170000002</v>
      </c>
      <c r="Q1816" s="1">
        <v>1146515</v>
      </c>
      <c r="R1816" s="1">
        <v>30377371</v>
      </c>
      <c r="S1816" s="1">
        <v>203061</v>
      </c>
      <c r="T1816" s="1">
        <v>75.510158849999996</v>
      </c>
      <c r="U1816" s="1">
        <v>0.74188681599999995</v>
      </c>
      <c r="V1816" s="1">
        <v>949713</v>
      </c>
      <c r="W1816" s="1">
        <v>66.16</v>
      </c>
      <c r="X1816" s="1">
        <v>1</v>
      </c>
      <c r="Y1816" s="1">
        <v>322428225</v>
      </c>
      <c r="Z1816" s="1">
        <v>277241086.40782303</v>
      </c>
      <c r="AA1816" s="1">
        <v>38956467.489599898</v>
      </c>
      <c r="AB1816" s="1">
        <v>288127350</v>
      </c>
      <c r="AC1816" s="1">
        <v>277241086.40782303</v>
      </c>
      <c r="AD1816" s="1">
        <v>38956467.489599898</v>
      </c>
      <c r="AE1816" s="1">
        <v>288127350</v>
      </c>
      <c r="AF1816" s="1">
        <v>220327652.56768799</v>
      </c>
      <c r="AG1816" s="1">
        <v>38956467.489599898</v>
      </c>
      <c r="AH1816" s="1">
        <v>288127350</v>
      </c>
      <c r="AI1816" s="1">
        <v>193544860.17233101</v>
      </c>
      <c r="AJ1816" s="1">
        <v>38956467.489599898</v>
      </c>
      <c r="AK1816" s="1">
        <v>776673867.29999995</v>
      </c>
      <c r="AL1816" s="1">
        <v>767876069.79742301</v>
      </c>
      <c r="AM1816" s="1">
        <v>733575194.79742301</v>
      </c>
      <c r="AN1816" s="1">
        <v>676661760.95728803</v>
      </c>
      <c r="AO1816" s="1">
        <v>649878968.56193101</v>
      </c>
      <c r="AP1816" s="1">
        <v>78803805.840000004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855477673.13999999</v>
      </c>
      <c r="AW1816" s="1">
        <v>846679875.63742304</v>
      </c>
      <c r="AX1816" s="1">
        <v>812379000.63742304</v>
      </c>
      <c r="AY1816" s="1">
        <v>755465566.79728794</v>
      </c>
      <c r="AZ1816" s="1">
        <v>728682774.40193105</v>
      </c>
      <c r="BA1816" s="1">
        <v>846679875.63742304</v>
      </c>
      <c r="BB1816" s="1">
        <v>812379000.63742304</v>
      </c>
      <c r="BC1816" s="1">
        <v>755465566.79728794</v>
      </c>
      <c r="BD1816" s="1">
        <v>728682774.40193105</v>
      </c>
      <c r="BE1816" s="1">
        <v>767876069.79742301</v>
      </c>
      <c r="BF1816" s="1">
        <v>733575194.79742301</v>
      </c>
      <c r="BG1816" s="1">
        <v>676661760.95728803</v>
      </c>
      <c r="BH1816" s="1">
        <v>649878968.56193101</v>
      </c>
      <c r="BI1816" s="1">
        <v>767876069.79742301</v>
      </c>
      <c r="BJ1816" s="1">
        <v>733575194.79742301</v>
      </c>
      <c r="BK1816" s="1">
        <v>676661760.95728803</v>
      </c>
      <c r="BL1816" s="1">
        <v>649878968.56193101</v>
      </c>
      <c r="BM1816" s="1" t="s">
        <v>85</v>
      </c>
      <c r="BN1816" s="1" t="s">
        <v>85</v>
      </c>
      <c r="BO1816" s="1" t="s">
        <v>85</v>
      </c>
      <c r="BP1816" t="s">
        <v>85</v>
      </c>
    </row>
    <row r="1817" spans="1:68" x14ac:dyDescent="0.25">
      <c r="A1817">
        <v>2536</v>
      </c>
      <c r="B1817" t="s">
        <v>456</v>
      </c>
      <c r="C1817">
        <v>2017</v>
      </c>
      <c r="D1817" s="2">
        <v>16185</v>
      </c>
      <c r="E1817" s="26">
        <v>56412.09</v>
      </c>
      <c r="F1817" t="s">
        <v>102</v>
      </c>
      <c r="I1817" s="2">
        <v>186</v>
      </c>
      <c r="J1817" s="1">
        <v>1098799650</v>
      </c>
      <c r="K1817" s="1">
        <v>505828274.10000002</v>
      </c>
      <c r="L1817" s="1">
        <v>65562269.490000002</v>
      </c>
      <c r="M1817" s="1">
        <v>249443175.80000001</v>
      </c>
      <c r="N1817" s="1">
        <v>8291408.3679999998</v>
      </c>
      <c r="O1817" s="1">
        <v>74675273.670000002</v>
      </c>
      <c r="P1817" s="1">
        <v>37852069.5</v>
      </c>
      <c r="Q1817" s="1">
        <v>9732710</v>
      </c>
      <c r="R1817" s="1">
        <v>9007763</v>
      </c>
      <c r="S1817" s="1">
        <v>83133</v>
      </c>
      <c r="T1817" s="1">
        <v>45.90481905</v>
      </c>
      <c r="U1817" s="1">
        <v>8.6639258039999998</v>
      </c>
      <c r="V1817" s="1">
        <v>0</v>
      </c>
      <c r="W1817" s="1">
        <v>35.5</v>
      </c>
      <c r="X1817" s="1">
        <v>0.89</v>
      </c>
      <c r="Y1817" s="1">
        <v>277653675</v>
      </c>
      <c r="Z1817" s="1">
        <v>214974423.360829</v>
      </c>
      <c r="AA1817" s="1">
        <v>0</v>
      </c>
      <c r="AB1817" s="1">
        <v>248116050</v>
      </c>
      <c r="AC1817" s="1">
        <v>214974423.360829</v>
      </c>
      <c r="AD1817" s="1">
        <v>0</v>
      </c>
      <c r="AE1817" s="1">
        <v>248116050</v>
      </c>
      <c r="AF1817" s="1">
        <v>169700249.437383</v>
      </c>
      <c r="AG1817" s="1">
        <v>0</v>
      </c>
      <c r="AH1817" s="1">
        <v>248116050</v>
      </c>
      <c r="AI1817" s="1">
        <v>148394755.82635</v>
      </c>
      <c r="AJ1817" s="1">
        <v>0</v>
      </c>
      <c r="AK1817" s="1">
        <v>646065817.25999999</v>
      </c>
      <c r="AL1817" s="1">
        <v>596042437.35082901</v>
      </c>
      <c r="AM1817" s="1">
        <v>566504812.35082901</v>
      </c>
      <c r="AN1817" s="1">
        <v>521230638.42738301</v>
      </c>
      <c r="AO1817" s="1">
        <v>499925144.81634998</v>
      </c>
      <c r="AP1817" s="1">
        <v>257734584.16800001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903800401.42799997</v>
      </c>
      <c r="AW1817" s="1">
        <v>853777021.51882899</v>
      </c>
      <c r="AX1817" s="1">
        <v>824239396.51882899</v>
      </c>
      <c r="AY1817" s="1">
        <v>778965222.59538305</v>
      </c>
      <c r="AZ1817" s="1">
        <v>757659728.98434997</v>
      </c>
      <c r="BA1817" s="1">
        <v>853777021.51882899</v>
      </c>
      <c r="BB1817" s="1">
        <v>824239396.51882899</v>
      </c>
      <c r="BC1817" s="1">
        <v>778965222.59538305</v>
      </c>
      <c r="BD1817" s="1">
        <v>757659728.98434997</v>
      </c>
      <c r="BE1817" s="1">
        <v>596042437.35082901</v>
      </c>
      <c r="BF1817" s="1">
        <v>566504812.35082901</v>
      </c>
      <c r="BG1817" s="1">
        <v>521230638.42738301</v>
      </c>
      <c r="BH1817" s="1">
        <v>499925144.81634998</v>
      </c>
      <c r="BI1817" s="1">
        <v>596042437.35082901</v>
      </c>
      <c r="BJ1817" s="1">
        <v>566504812.35082901</v>
      </c>
      <c r="BK1817" s="1">
        <v>521230638.42738301</v>
      </c>
      <c r="BL1817" s="1">
        <v>499925144.81634998</v>
      </c>
      <c r="BM1817" s="1" t="s">
        <v>85</v>
      </c>
      <c r="BN1817" s="1" t="s">
        <v>85</v>
      </c>
      <c r="BO1817" s="1" t="s">
        <v>85</v>
      </c>
      <c r="BP1817" t="s">
        <v>85</v>
      </c>
    </row>
    <row r="1818" spans="1:68" x14ac:dyDescent="0.25">
      <c r="A1818">
        <v>2536</v>
      </c>
      <c r="B1818" t="s">
        <v>456</v>
      </c>
      <c r="C1818">
        <v>2018</v>
      </c>
      <c r="D1818" s="2">
        <v>16185</v>
      </c>
      <c r="E1818" s="26">
        <v>56412.09</v>
      </c>
      <c r="F1818" t="s">
        <v>102</v>
      </c>
      <c r="I1818" s="2">
        <v>186</v>
      </c>
      <c r="J1818" s="1">
        <v>1098799650</v>
      </c>
      <c r="K1818" s="1">
        <v>510261230.19999999</v>
      </c>
      <c r="L1818" s="1">
        <v>66680607.229999997</v>
      </c>
      <c r="M1818" s="1">
        <v>252890947.40000001</v>
      </c>
      <c r="N1818" s="1">
        <v>8383418.7640000004</v>
      </c>
      <c r="O1818" s="1">
        <v>74675273.670000002</v>
      </c>
      <c r="P1818" s="1">
        <v>37852069.5</v>
      </c>
      <c r="Q1818" s="1">
        <v>9732710</v>
      </c>
      <c r="R1818" s="1">
        <v>9007763</v>
      </c>
      <c r="S1818" s="1">
        <v>83133</v>
      </c>
      <c r="T1818" s="1">
        <v>45.728987259999997</v>
      </c>
      <c r="U1818" s="1">
        <v>7.6713846889999999</v>
      </c>
      <c r="V1818" s="1">
        <v>0</v>
      </c>
      <c r="W1818" s="1">
        <v>35.5</v>
      </c>
      <c r="X1818" s="1">
        <v>0.89</v>
      </c>
      <c r="Y1818" s="1">
        <v>277653675</v>
      </c>
      <c r="Z1818" s="1">
        <v>219688907.92046401</v>
      </c>
      <c r="AA1818" s="1">
        <v>0</v>
      </c>
      <c r="AB1818" s="1">
        <v>248116050</v>
      </c>
      <c r="AC1818" s="1">
        <v>219688907.92046401</v>
      </c>
      <c r="AD1818" s="1">
        <v>0</v>
      </c>
      <c r="AE1818" s="1">
        <v>248116050</v>
      </c>
      <c r="AF1818" s="1">
        <v>173421851.259736</v>
      </c>
      <c r="AG1818" s="1">
        <v>0</v>
      </c>
      <c r="AH1818" s="1">
        <v>248116050</v>
      </c>
      <c r="AI1818" s="1">
        <v>151649118.71351001</v>
      </c>
      <c r="AJ1818" s="1">
        <v>0</v>
      </c>
      <c r="AK1818" s="1">
        <v>651617111.09999895</v>
      </c>
      <c r="AL1818" s="1">
        <v>601875259.65046406</v>
      </c>
      <c r="AM1818" s="1">
        <v>572337634.65046406</v>
      </c>
      <c r="AN1818" s="1">
        <v>526070577.98973602</v>
      </c>
      <c r="AO1818" s="1">
        <v>504297845.44351</v>
      </c>
      <c r="AP1818" s="1">
        <v>261274366.164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912891477.26399899</v>
      </c>
      <c r="AW1818" s="1">
        <v>863149625.81446397</v>
      </c>
      <c r="AX1818" s="1">
        <v>833612000.81446397</v>
      </c>
      <c r="AY1818" s="1">
        <v>787344944.153736</v>
      </c>
      <c r="AZ1818" s="1">
        <v>765572211.60750997</v>
      </c>
      <c r="BA1818" s="1">
        <v>863149625.81446397</v>
      </c>
      <c r="BB1818" s="1">
        <v>833612000.81446397</v>
      </c>
      <c r="BC1818" s="1">
        <v>787344944.153736</v>
      </c>
      <c r="BD1818" s="1">
        <v>765572211.60750997</v>
      </c>
      <c r="BE1818" s="1">
        <v>601875259.65046406</v>
      </c>
      <c r="BF1818" s="1">
        <v>572337634.65046406</v>
      </c>
      <c r="BG1818" s="1">
        <v>526070577.98973602</v>
      </c>
      <c r="BH1818" s="1">
        <v>504297845.44351</v>
      </c>
      <c r="BI1818" s="1">
        <v>601875259.65046406</v>
      </c>
      <c r="BJ1818" s="1">
        <v>572337634.65046406</v>
      </c>
      <c r="BK1818" s="1">
        <v>526070577.98973602</v>
      </c>
      <c r="BL1818" s="1">
        <v>504297845.44351</v>
      </c>
      <c r="BM1818" s="1" t="s">
        <v>85</v>
      </c>
      <c r="BN1818" s="1" t="s">
        <v>85</v>
      </c>
      <c r="BO1818" s="1" t="s">
        <v>85</v>
      </c>
      <c r="BP1818" t="s">
        <v>85</v>
      </c>
    </row>
    <row r="1819" spans="1:68" x14ac:dyDescent="0.25">
      <c r="A1819">
        <v>2536</v>
      </c>
      <c r="B1819" t="s">
        <v>456</v>
      </c>
      <c r="C1819">
        <v>2019</v>
      </c>
      <c r="D1819" s="2">
        <v>15946</v>
      </c>
      <c r="E1819" s="26">
        <v>56412.09</v>
      </c>
      <c r="F1819" t="s">
        <v>102</v>
      </c>
      <c r="I1819" s="2">
        <v>186</v>
      </c>
      <c r="J1819" s="1">
        <v>1082573940</v>
      </c>
      <c r="K1819" s="1">
        <v>594883864.70000005</v>
      </c>
      <c r="L1819" s="1">
        <v>77866976.840000004</v>
      </c>
      <c r="M1819" s="1">
        <v>296958690.80000001</v>
      </c>
      <c r="N1819" s="1">
        <v>9789008.4719999991</v>
      </c>
      <c r="O1819" s="1">
        <v>74675273.670000002</v>
      </c>
      <c r="P1819" s="1">
        <v>37852069.5</v>
      </c>
      <c r="Q1819" s="1">
        <v>9732710</v>
      </c>
      <c r="R1819" s="1">
        <v>9007763</v>
      </c>
      <c r="S1819" s="1">
        <v>83133</v>
      </c>
      <c r="T1819" s="1">
        <v>48.080634680000003</v>
      </c>
      <c r="U1819" s="1">
        <v>11.131685839999999</v>
      </c>
      <c r="V1819" s="1">
        <v>0</v>
      </c>
      <c r="W1819" s="1">
        <v>35.5</v>
      </c>
      <c r="X1819" s="1">
        <v>0.89</v>
      </c>
      <c r="Y1819" s="1">
        <v>273553630</v>
      </c>
      <c r="Z1819" s="1">
        <v>213289163.56003201</v>
      </c>
      <c r="AA1819" s="1">
        <v>0</v>
      </c>
      <c r="AB1819" s="1">
        <v>244452180</v>
      </c>
      <c r="AC1819" s="1">
        <v>213289163.56003201</v>
      </c>
      <c r="AD1819" s="1">
        <v>0</v>
      </c>
      <c r="AE1819" s="1">
        <v>244452180</v>
      </c>
      <c r="AF1819" s="1">
        <v>168369909.743521</v>
      </c>
      <c r="AG1819" s="1">
        <v>0</v>
      </c>
      <c r="AH1819" s="1">
        <v>244452180</v>
      </c>
      <c r="AI1819" s="1">
        <v>147231437.35927999</v>
      </c>
      <c r="AJ1819" s="1">
        <v>0</v>
      </c>
      <c r="AK1819" s="1">
        <v>747426115.21000004</v>
      </c>
      <c r="AL1819" s="1">
        <v>602561839.90003204</v>
      </c>
      <c r="AM1819" s="1">
        <v>573460389.90003204</v>
      </c>
      <c r="AN1819" s="1">
        <v>528541136.08352101</v>
      </c>
      <c r="AO1819" s="1">
        <v>507402663.69928098</v>
      </c>
      <c r="AP1819" s="1">
        <v>306747699.27200001</v>
      </c>
      <c r="AQ1819" s="1">
        <v>0</v>
      </c>
      <c r="AR1819" s="1">
        <v>0</v>
      </c>
      <c r="AS1819" s="1">
        <v>0</v>
      </c>
      <c r="AT1819" s="1">
        <v>0</v>
      </c>
      <c r="AU1819" s="1">
        <v>0</v>
      </c>
      <c r="AV1819" s="1">
        <v>1054173814.482</v>
      </c>
      <c r="AW1819" s="1">
        <v>909309539.172032</v>
      </c>
      <c r="AX1819" s="1">
        <v>880208089.172032</v>
      </c>
      <c r="AY1819" s="1">
        <v>835288835.35552096</v>
      </c>
      <c r="AZ1819" s="1">
        <v>814150362.97128105</v>
      </c>
      <c r="BA1819" s="1">
        <v>909309539.172032</v>
      </c>
      <c r="BB1819" s="1">
        <v>880208089.172032</v>
      </c>
      <c r="BC1819" s="1">
        <v>835288835.35552096</v>
      </c>
      <c r="BD1819" s="1">
        <v>814150362.97128105</v>
      </c>
      <c r="BE1819" s="1">
        <v>602561839.90003204</v>
      </c>
      <c r="BF1819" s="1">
        <v>573460389.90003204</v>
      </c>
      <c r="BG1819" s="1">
        <v>528541136.08352101</v>
      </c>
      <c r="BH1819" s="1">
        <v>507402663.69928098</v>
      </c>
      <c r="BI1819" s="1">
        <v>602561839.90003204</v>
      </c>
      <c r="BJ1819" s="1">
        <v>573460389.90003204</v>
      </c>
      <c r="BK1819" s="1">
        <v>528541136.08352101</v>
      </c>
      <c r="BL1819" s="1">
        <v>507402663.69928098</v>
      </c>
      <c r="BM1819" s="1" t="s">
        <v>85</v>
      </c>
      <c r="BN1819" s="1" t="s">
        <v>85</v>
      </c>
      <c r="BO1819" s="1" t="s">
        <v>85</v>
      </c>
      <c r="BP1819" t="s">
        <v>85</v>
      </c>
    </row>
    <row r="1820" spans="1:68" x14ac:dyDescent="0.25">
      <c r="A1820">
        <v>2536</v>
      </c>
      <c r="B1820" t="s">
        <v>456</v>
      </c>
      <c r="C1820">
        <v>2020</v>
      </c>
      <c r="D1820" s="2">
        <v>15995</v>
      </c>
      <c r="E1820" s="26">
        <v>56412.09</v>
      </c>
      <c r="F1820" t="s">
        <v>102</v>
      </c>
      <c r="I1820" s="2">
        <v>186</v>
      </c>
      <c r="J1820" s="1">
        <v>1085900550</v>
      </c>
      <c r="K1820" s="1">
        <v>532140255.10000002</v>
      </c>
      <c r="L1820" s="1">
        <v>68058519.010000005</v>
      </c>
      <c r="M1820" s="1">
        <v>261553389.59999999</v>
      </c>
      <c r="N1820" s="1">
        <v>8699096.7080000006</v>
      </c>
      <c r="O1820" s="1">
        <v>74675273.670000002</v>
      </c>
      <c r="P1820" s="1">
        <v>37852069.5</v>
      </c>
      <c r="Q1820" s="1">
        <v>9732710</v>
      </c>
      <c r="R1820" s="1">
        <v>9007763</v>
      </c>
      <c r="S1820" s="1">
        <v>83133</v>
      </c>
      <c r="T1820" s="1">
        <v>49.084410990000002</v>
      </c>
      <c r="U1820" s="1">
        <v>3.9157966210000001</v>
      </c>
      <c r="V1820" s="1">
        <v>0</v>
      </c>
      <c r="W1820" s="1">
        <v>35.5</v>
      </c>
      <c r="X1820" s="1">
        <v>0.89</v>
      </c>
      <c r="Y1820" s="1">
        <v>274394225</v>
      </c>
      <c r="Z1820" s="1">
        <v>260737484.566818</v>
      </c>
      <c r="AA1820" s="1">
        <v>0</v>
      </c>
      <c r="AB1820" s="1">
        <v>245203350</v>
      </c>
      <c r="AC1820" s="1">
        <v>260737484.566818</v>
      </c>
      <c r="AD1820" s="1">
        <v>0</v>
      </c>
      <c r="AE1820" s="1">
        <v>245203350</v>
      </c>
      <c r="AF1820" s="1">
        <v>205825490.664985</v>
      </c>
      <c r="AG1820" s="1">
        <v>0</v>
      </c>
      <c r="AH1820" s="1">
        <v>245203350</v>
      </c>
      <c r="AI1820" s="1">
        <v>179984552.35824001</v>
      </c>
      <c r="AJ1820" s="1">
        <v>0</v>
      </c>
      <c r="AK1820" s="1">
        <v>674874047.77999997</v>
      </c>
      <c r="AL1820" s="1">
        <v>641042298.07681799</v>
      </c>
      <c r="AM1820" s="1">
        <v>611851423.07681799</v>
      </c>
      <c r="AN1820" s="1">
        <v>556939429.17498505</v>
      </c>
      <c r="AO1820" s="1">
        <v>531098490.86824</v>
      </c>
      <c r="AP1820" s="1">
        <v>270252486.30799901</v>
      </c>
      <c r="AQ1820" s="1">
        <v>0</v>
      </c>
      <c r="AR1820" s="1">
        <v>0</v>
      </c>
      <c r="AS1820" s="1">
        <v>0</v>
      </c>
      <c r="AT1820" s="1">
        <v>0</v>
      </c>
      <c r="AU1820" s="1">
        <v>0</v>
      </c>
      <c r="AV1820" s="1">
        <v>945126534.08799899</v>
      </c>
      <c r="AW1820" s="1">
        <v>911294784.38481796</v>
      </c>
      <c r="AX1820" s="1">
        <v>882103909.38481796</v>
      </c>
      <c r="AY1820" s="1">
        <v>827191915.48298502</v>
      </c>
      <c r="AZ1820" s="1">
        <v>801350977.17623997</v>
      </c>
      <c r="BA1820" s="1">
        <v>911294784.38481796</v>
      </c>
      <c r="BB1820" s="1">
        <v>882103909.38481796</v>
      </c>
      <c r="BC1820" s="1">
        <v>827191915.48298502</v>
      </c>
      <c r="BD1820" s="1">
        <v>801350977.17623997</v>
      </c>
      <c r="BE1820" s="1">
        <v>641042298.07681799</v>
      </c>
      <c r="BF1820" s="1">
        <v>611851423.07681799</v>
      </c>
      <c r="BG1820" s="1">
        <v>556939429.17498505</v>
      </c>
      <c r="BH1820" s="1">
        <v>531098490.86824</v>
      </c>
      <c r="BI1820" s="1">
        <v>641042298.07681799</v>
      </c>
      <c r="BJ1820" s="1">
        <v>611851423.07681799</v>
      </c>
      <c r="BK1820" s="1">
        <v>556939429.17498505</v>
      </c>
      <c r="BL1820" s="1">
        <v>531098490.86824</v>
      </c>
      <c r="BM1820" s="1" t="s">
        <v>85</v>
      </c>
      <c r="BN1820" s="1" t="s">
        <v>85</v>
      </c>
      <c r="BO1820" s="1" t="s">
        <v>85</v>
      </c>
      <c r="BP1820" t="s">
        <v>85</v>
      </c>
    </row>
    <row r="1821" spans="1:68" x14ac:dyDescent="0.25">
      <c r="A1821">
        <v>2536</v>
      </c>
      <c r="B1821" t="s">
        <v>456</v>
      </c>
      <c r="C1821">
        <v>2021</v>
      </c>
      <c r="D1821" s="2">
        <v>15995</v>
      </c>
      <c r="E1821" s="26">
        <v>56412.09</v>
      </c>
      <c r="F1821" t="s">
        <v>102</v>
      </c>
      <c r="I1821" s="2">
        <v>186</v>
      </c>
      <c r="J1821" s="1">
        <v>1085900550</v>
      </c>
      <c r="K1821" s="1">
        <v>476663044.89999998</v>
      </c>
      <c r="L1821" s="1">
        <v>60651497.719999999</v>
      </c>
      <c r="M1821" s="1">
        <v>232654254.80000001</v>
      </c>
      <c r="N1821" s="1">
        <v>7772430.5999999996</v>
      </c>
      <c r="O1821" s="1">
        <v>74675273.670000002</v>
      </c>
      <c r="P1821" s="1">
        <v>37852069.5</v>
      </c>
      <c r="Q1821" s="1">
        <v>9732710</v>
      </c>
      <c r="R1821" s="1">
        <v>9007763</v>
      </c>
      <c r="S1821" s="1">
        <v>83133</v>
      </c>
      <c r="T1821" s="1">
        <v>51.576681639999997</v>
      </c>
      <c r="U1821" s="1">
        <v>8.4417720139999997</v>
      </c>
      <c r="V1821" s="1">
        <v>0</v>
      </c>
      <c r="W1821" s="1">
        <v>35.5</v>
      </c>
      <c r="X1821" s="1">
        <v>0.89</v>
      </c>
      <c r="Y1821" s="1">
        <v>274394225</v>
      </c>
      <c r="Z1821" s="1">
        <v>248997849.28136301</v>
      </c>
      <c r="AA1821" s="1">
        <v>0</v>
      </c>
      <c r="AB1821" s="1">
        <v>245203350</v>
      </c>
      <c r="AC1821" s="1">
        <v>248997849.28136301</v>
      </c>
      <c r="AD1821" s="1">
        <v>0</v>
      </c>
      <c r="AE1821" s="1">
        <v>245203350</v>
      </c>
      <c r="AF1821" s="1">
        <v>196558253.171799</v>
      </c>
      <c r="AG1821" s="1">
        <v>0</v>
      </c>
      <c r="AH1821" s="1">
        <v>245203350</v>
      </c>
      <c r="AI1821" s="1">
        <v>171880796.17906201</v>
      </c>
      <c r="AJ1821" s="1">
        <v>0</v>
      </c>
      <c r="AK1821" s="1">
        <v>611989816.28999996</v>
      </c>
      <c r="AL1821" s="1">
        <v>621895641.50136304</v>
      </c>
      <c r="AM1821" s="1">
        <v>592704766.50136304</v>
      </c>
      <c r="AN1821" s="1">
        <v>540265170.39179897</v>
      </c>
      <c r="AO1821" s="1">
        <v>515587713.39906198</v>
      </c>
      <c r="AP1821" s="1">
        <v>240426685.40000001</v>
      </c>
      <c r="AQ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852416501.68999898</v>
      </c>
      <c r="AW1821" s="1">
        <v>862322326.90136302</v>
      </c>
      <c r="AX1821" s="1">
        <v>833131451.90136302</v>
      </c>
      <c r="AY1821" s="1">
        <v>780691855.79179895</v>
      </c>
      <c r="AZ1821" s="1">
        <v>756014398.79906201</v>
      </c>
      <c r="BA1821" s="1">
        <v>862322326.90136302</v>
      </c>
      <c r="BB1821" s="1">
        <v>833131451.90136302</v>
      </c>
      <c r="BC1821" s="1">
        <v>780691855.79179895</v>
      </c>
      <c r="BD1821" s="1">
        <v>756014398.79906201</v>
      </c>
      <c r="BE1821" s="1">
        <v>621895641.50136304</v>
      </c>
      <c r="BF1821" s="1">
        <v>592704766.50136304</v>
      </c>
      <c r="BG1821" s="1">
        <v>540265170.39179897</v>
      </c>
      <c r="BH1821" s="1">
        <v>515587713.39906198</v>
      </c>
      <c r="BI1821" s="1">
        <v>621895641.50136304</v>
      </c>
      <c r="BJ1821" s="1">
        <v>592704766.50136304</v>
      </c>
      <c r="BK1821" s="1">
        <v>540265170.39179897</v>
      </c>
      <c r="BL1821" s="1">
        <v>515587713.39906198</v>
      </c>
      <c r="BM1821" s="1" t="s">
        <v>85</v>
      </c>
      <c r="BN1821" s="1" t="s">
        <v>85</v>
      </c>
      <c r="BO1821" s="1" t="s">
        <v>85</v>
      </c>
      <c r="BP1821" t="s">
        <v>85</v>
      </c>
    </row>
    <row r="1822" spans="1:68" x14ac:dyDescent="0.25">
      <c r="A1822">
        <v>2541</v>
      </c>
      <c r="B1822" t="s">
        <v>457</v>
      </c>
      <c r="C1822">
        <v>2017</v>
      </c>
      <c r="D1822" s="2">
        <v>76469</v>
      </c>
      <c r="E1822" s="26">
        <v>94203.35</v>
      </c>
      <c r="F1822" t="s">
        <v>91</v>
      </c>
      <c r="G1822" t="s">
        <v>559</v>
      </c>
      <c r="H1822">
        <v>194</v>
      </c>
      <c r="I1822" s="2">
        <v>220</v>
      </c>
      <c r="J1822" s="1">
        <v>6468266806</v>
      </c>
      <c r="K1822" s="1">
        <v>4034198057</v>
      </c>
      <c r="L1822" s="1">
        <v>800984159.5</v>
      </c>
      <c r="M1822" s="1">
        <v>869328434.39999998</v>
      </c>
      <c r="N1822" s="1">
        <v>209696928.80000001</v>
      </c>
      <c r="O1822" s="1">
        <v>94128928.890000001</v>
      </c>
      <c r="P1822" s="1">
        <v>94128928.890000001</v>
      </c>
      <c r="Q1822" s="1">
        <v>65256192</v>
      </c>
      <c r="R1822" s="1">
        <v>19184036</v>
      </c>
      <c r="S1822" s="1">
        <v>2316102</v>
      </c>
      <c r="T1822" s="1">
        <v>60.825001059999998</v>
      </c>
      <c r="U1822" s="1">
        <v>3.626675417</v>
      </c>
      <c r="V1822" s="1">
        <v>357884</v>
      </c>
      <c r="W1822" s="1">
        <v>53.73</v>
      </c>
      <c r="X1822" s="1">
        <v>1.1599999999999999</v>
      </c>
      <c r="Y1822" s="1">
        <v>1311825695</v>
      </c>
      <c r="Z1822" s="1">
        <v>2042329755.4544001</v>
      </c>
      <c r="AA1822" s="1">
        <v>11922046.5384</v>
      </c>
      <c r="AB1822" s="1">
        <v>1172269770</v>
      </c>
      <c r="AC1822" s="1">
        <v>2042329755.4544001</v>
      </c>
      <c r="AD1822" s="1">
        <v>11922046.5384</v>
      </c>
      <c r="AE1822" s="1">
        <v>1172269770</v>
      </c>
      <c r="AF1822" s="1">
        <v>1625788547.77846</v>
      </c>
      <c r="AG1822" s="1">
        <v>11922046.5384</v>
      </c>
      <c r="AH1822" s="1">
        <v>1172269770</v>
      </c>
      <c r="AI1822" s="1">
        <v>1429769155.93097</v>
      </c>
      <c r="AJ1822" s="1">
        <v>11922046.5384</v>
      </c>
      <c r="AK1822" s="1">
        <v>4929311145.3900003</v>
      </c>
      <c r="AL1822" s="1">
        <v>4261190585.3828001</v>
      </c>
      <c r="AM1822" s="1">
        <v>4121634660.3828001</v>
      </c>
      <c r="AN1822" s="1">
        <v>3705093452.7068701</v>
      </c>
      <c r="AO1822" s="1">
        <v>3509074060.8593702</v>
      </c>
      <c r="AP1822" s="1">
        <v>1079025363.2</v>
      </c>
      <c r="AQ1822" s="1">
        <v>72782502.969999999</v>
      </c>
      <c r="AR1822" s="1">
        <v>72782502.969999999</v>
      </c>
      <c r="AS1822" s="1">
        <v>72782502.969999999</v>
      </c>
      <c r="AT1822" s="1">
        <v>72782502.969999999</v>
      </c>
      <c r="AU1822" s="1">
        <v>72782502.969999999</v>
      </c>
      <c r="AV1822" s="1">
        <v>6008336508.5900002</v>
      </c>
      <c r="AW1822" s="1">
        <v>5412998451.5528002</v>
      </c>
      <c r="AX1822" s="1">
        <v>5273442526.5528002</v>
      </c>
      <c r="AY1822" s="1">
        <v>4856901318.8768702</v>
      </c>
      <c r="AZ1822" s="1">
        <v>4660881927.0293703</v>
      </c>
      <c r="BA1822" s="1">
        <v>5412998451.5528002</v>
      </c>
      <c r="BB1822" s="1">
        <v>5273442526.5528002</v>
      </c>
      <c r="BC1822" s="1">
        <v>4856901318.8768702</v>
      </c>
      <c r="BD1822" s="1">
        <v>4660881927.0293703</v>
      </c>
      <c r="BE1822" s="1">
        <v>4333973088.3528004</v>
      </c>
      <c r="BF1822" s="1">
        <v>4194417163.3527999</v>
      </c>
      <c r="BG1822" s="1">
        <v>3777875955.6768699</v>
      </c>
      <c r="BH1822" s="1">
        <v>3581856563.82937</v>
      </c>
      <c r="BI1822" s="1">
        <v>4333973088.3528004</v>
      </c>
      <c r="BJ1822" s="1">
        <v>4194417163.3527999</v>
      </c>
      <c r="BK1822" s="1">
        <v>3777875955.6768699</v>
      </c>
      <c r="BL1822" s="1">
        <v>3581856563.82937</v>
      </c>
      <c r="BM1822" s="1" t="s">
        <v>85</v>
      </c>
      <c r="BN1822" s="1" t="s">
        <v>85</v>
      </c>
      <c r="BO1822" s="1" t="s">
        <v>85</v>
      </c>
      <c r="BP1822" t="s">
        <v>85</v>
      </c>
    </row>
    <row r="1823" spans="1:68" x14ac:dyDescent="0.25">
      <c r="A1823">
        <v>2541</v>
      </c>
      <c r="B1823" t="s">
        <v>457</v>
      </c>
      <c r="C1823">
        <v>2018</v>
      </c>
      <c r="D1823" s="2">
        <v>77017</v>
      </c>
      <c r="E1823" s="26">
        <v>94203.35</v>
      </c>
      <c r="F1823" t="s">
        <v>91</v>
      </c>
      <c r="G1823" t="s">
        <v>559</v>
      </c>
      <c r="H1823">
        <v>194</v>
      </c>
      <c r="I1823" s="2">
        <v>220</v>
      </c>
      <c r="J1823" s="1">
        <v>6512271206</v>
      </c>
      <c r="K1823" s="1">
        <v>4151837462</v>
      </c>
      <c r="L1823" s="1">
        <v>955507765.10000002</v>
      </c>
      <c r="M1823" s="1">
        <v>896549298.60000002</v>
      </c>
      <c r="N1823" s="1">
        <v>243585928.59999999</v>
      </c>
      <c r="O1823" s="1">
        <v>94128928.890000001</v>
      </c>
      <c r="P1823" s="1">
        <v>94128928.890000001</v>
      </c>
      <c r="Q1823" s="1">
        <v>65256192</v>
      </c>
      <c r="R1823" s="1">
        <v>19184036</v>
      </c>
      <c r="S1823" s="1">
        <v>2316102</v>
      </c>
      <c r="T1823" s="1">
        <v>61.752088630000003</v>
      </c>
      <c r="U1823" s="1">
        <v>2.9696322039999998</v>
      </c>
      <c r="V1823" s="1">
        <v>357884</v>
      </c>
      <c r="W1823" s="1">
        <v>53.73</v>
      </c>
      <c r="X1823" s="1">
        <v>1.1599999999999999</v>
      </c>
      <c r="Y1823" s="1">
        <v>1321226635</v>
      </c>
      <c r="Z1823" s="1">
        <v>2098892904.78233</v>
      </c>
      <c r="AA1823" s="1">
        <v>11922046.5384</v>
      </c>
      <c r="AB1823" s="1">
        <v>1180670610</v>
      </c>
      <c r="AC1823" s="1">
        <v>2098892904.78233</v>
      </c>
      <c r="AD1823" s="1">
        <v>11922046.5384</v>
      </c>
      <c r="AE1823" s="1">
        <v>1180670610</v>
      </c>
      <c r="AF1823" s="1">
        <v>1670815419.7407601</v>
      </c>
      <c r="AG1823" s="1">
        <v>11922046.5384</v>
      </c>
      <c r="AH1823" s="1">
        <v>1180670610</v>
      </c>
      <c r="AI1823" s="1">
        <v>1469367191.4858999</v>
      </c>
      <c r="AJ1823" s="1">
        <v>11922046.5384</v>
      </c>
      <c r="AK1823" s="1">
        <v>5201474155.9899998</v>
      </c>
      <c r="AL1823" s="1">
        <v>4481678280.31073</v>
      </c>
      <c r="AM1823" s="1">
        <v>4341122255.31073</v>
      </c>
      <c r="AN1823" s="1">
        <v>3913044770.2691598</v>
      </c>
      <c r="AO1823" s="1">
        <v>3711596542.0142999</v>
      </c>
      <c r="AP1823" s="1">
        <v>1140135227.2</v>
      </c>
      <c r="AQ1823" s="1">
        <v>72782502.969999999</v>
      </c>
      <c r="AR1823" s="1">
        <v>72782502.969999999</v>
      </c>
      <c r="AS1823" s="1">
        <v>72782502.969999999</v>
      </c>
      <c r="AT1823" s="1">
        <v>72782502.969999999</v>
      </c>
      <c r="AU1823" s="1">
        <v>72782502.969999999</v>
      </c>
      <c r="AV1823" s="1">
        <v>6341609383.1899996</v>
      </c>
      <c r="AW1823" s="1">
        <v>5694596010.4807301</v>
      </c>
      <c r="AX1823" s="1">
        <v>5554039985.4807301</v>
      </c>
      <c r="AY1823" s="1">
        <v>5125962500.4391603</v>
      </c>
      <c r="AZ1823" s="1">
        <v>4924514272.1843004</v>
      </c>
      <c r="BA1823" s="1">
        <v>5694596010.4807301</v>
      </c>
      <c r="BB1823" s="1">
        <v>5554039985.4807301</v>
      </c>
      <c r="BC1823" s="1">
        <v>5125962500.4391603</v>
      </c>
      <c r="BD1823" s="1">
        <v>4924514272.1843004</v>
      </c>
      <c r="BE1823" s="1">
        <v>4554460783.2807302</v>
      </c>
      <c r="BF1823" s="1">
        <v>4413904758.2807302</v>
      </c>
      <c r="BG1823" s="1">
        <v>3985827273.2391601</v>
      </c>
      <c r="BH1823" s="1">
        <v>3784379044.9843001</v>
      </c>
      <c r="BI1823" s="1">
        <v>4554460783.2807302</v>
      </c>
      <c r="BJ1823" s="1">
        <v>4413904758.2807302</v>
      </c>
      <c r="BK1823" s="1">
        <v>3985827273.2391601</v>
      </c>
      <c r="BL1823" s="1">
        <v>3784379044.9843001</v>
      </c>
      <c r="BM1823" s="1" t="s">
        <v>85</v>
      </c>
      <c r="BN1823" s="1" t="s">
        <v>85</v>
      </c>
      <c r="BO1823" s="1" t="s">
        <v>85</v>
      </c>
      <c r="BP1823" t="s">
        <v>85</v>
      </c>
    </row>
    <row r="1824" spans="1:68" x14ac:dyDescent="0.25">
      <c r="A1824">
        <v>2541</v>
      </c>
      <c r="B1824" t="s">
        <v>457</v>
      </c>
      <c r="C1824">
        <v>2019</v>
      </c>
      <c r="D1824" s="2">
        <v>78564</v>
      </c>
      <c r="E1824" s="26">
        <v>94203.35</v>
      </c>
      <c r="F1824" t="s">
        <v>91</v>
      </c>
      <c r="G1824" t="s">
        <v>559</v>
      </c>
      <c r="H1824">
        <v>194</v>
      </c>
      <c r="I1824" s="2">
        <v>220</v>
      </c>
      <c r="J1824" s="1">
        <v>6636495306</v>
      </c>
      <c r="K1824" s="1">
        <v>3738503574</v>
      </c>
      <c r="L1824" s="1">
        <v>806583328.70000005</v>
      </c>
      <c r="M1824" s="1">
        <v>767599346.79999995</v>
      </c>
      <c r="N1824" s="1">
        <v>0</v>
      </c>
      <c r="O1824" s="1">
        <v>94128928.890000001</v>
      </c>
      <c r="P1824" s="1">
        <v>94128928.890000001</v>
      </c>
      <c r="Q1824" s="1">
        <v>65256192</v>
      </c>
      <c r="R1824" s="1">
        <v>19184036</v>
      </c>
      <c r="S1824" s="1">
        <v>2316102</v>
      </c>
      <c r="T1824" s="1">
        <v>56.964030780000002</v>
      </c>
      <c r="U1824" s="1">
        <v>7.2732000530000001</v>
      </c>
      <c r="V1824" s="1">
        <v>357884</v>
      </c>
      <c r="W1824" s="1">
        <v>53.73</v>
      </c>
      <c r="X1824" s="1">
        <v>1.1599999999999999</v>
      </c>
      <c r="Y1824" s="1">
        <v>1347765420</v>
      </c>
      <c r="Z1824" s="1">
        <v>1774266309.8289499</v>
      </c>
      <c r="AA1824" s="1">
        <v>11922046.5384</v>
      </c>
      <c r="AB1824" s="1">
        <v>1204386120</v>
      </c>
      <c r="AC1824" s="1">
        <v>1774266309.8289499</v>
      </c>
      <c r="AD1824" s="1">
        <v>11922046.5384</v>
      </c>
      <c r="AE1824" s="1">
        <v>1204386120</v>
      </c>
      <c r="AF1824" s="1">
        <v>1412397699.0127399</v>
      </c>
      <c r="AG1824" s="1">
        <v>11922046.5384</v>
      </c>
      <c r="AH1824" s="1">
        <v>1204386120</v>
      </c>
      <c r="AI1824" s="1">
        <v>1242106588.04041</v>
      </c>
      <c r="AJ1824" s="1">
        <v>11922046.5384</v>
      </c>
      <c r="AK1824" s="1">
        <v>4639215831.5900002</v>
      </c>
      <c r="AL1824" s="1">
        <v>4034666033.9573498</v>
      </c>
      <c r="AM1824" s="1">
        <v>3891286733.9573498</v>
      </c>
      <c r="AN1824" s="1">
        <v>3529418123.14114</v>
      </c>
      <c r="AO1824" s="1">
        <v>3359127012.1688099</v>
      </c>
      <c r="AP1824" s="1">
        <v>767599346.79999995</v>
      </c>
      <c r="AQ1824" s="1">
        <v>72782502.969999999</v>
      </c>
      <c r="AR1824" s="1">
        <v>72782502.969999999</v>
      </c>
      <c r="AS1824" s="1">
        <v>72782502.969999999</v>
      </c>
      <c r="AT1824" s="1">
        <v>72782502.969999999</v>
      </c>
      <c r="AU1824" s="1">
        <v>72782502.969999999</v>
      </c>
      <c r="AV1824" s="1">
        <v>5406815178.3900003</v>
      </c>
      <c r="AW1824" s="1">
        <v>4875047883.7273502</v>
      </c>
      <c r="AX1824" s="1">
        <v>4731668583.7273502</v>
      </c>
      <c r="AY1824" s="1">
        <v>4369799972.9111404</v>
      </c>
      <c r="AZ1824" s="1">
        <v>4199508861.9388099</v>
      </c>
      <c r="BA1824" s="1">
        <v>4875047883.7273502</v>
      </c>
      <c r="BB1824" s="1">
        <v>4731668583.7273502</v>
      </c>
      <c r="BC1824" s="1">
        <v>4369799972.9111404</v>
      </c>
      <c r="BD1824" s="1">
        <v>4199508861.9388099</v>
      </c>
      <c r="BE1824" s="1">
        <v>4107448536.92735</v>
      </c>
      <c r="BF1824" s="1">
        <v>3964069236.92735</v>
      </c>
      <c r="BG1824" s="1">
        <v>3602200626.1111398</v>
      </c>
      <c r="BH1824" s="1">
        <v>3431909515.1388102</v>
      </c>
      <c r="BI1824" s="1">
        <v>4107448536.92735</v>
      </c>
      <c r="BJ1824" s="1">
        <v>3964069236.92735</v>
      </c>
      <c r="BK1824" s="1">
        <v>3602200626.1111398</v>
      </c>
      <c r="BL1824" s="1">
        <v>3431909515.1388102</v>
      </c>
      <c r="BM1824" s="1" t="s">
        <v>85</v>
      </c>
      <c r="BN1824" s="1" t="s">
        <v>85</v>
      </c>
      <c r="BO1824" s="1" t="s">
        <v>85</v>
      </c>
      <c r="BP1824" t="s">
        <v>85</v>
      </c>
    </row>
    <row r="1825" spans="1:68" x14ac:dyDescent="0.25">
      <c r="A1825">
        <v>2541</v>
      </c>
      <c r="B1825" t="s">
        <v>457</v>
      </c>
      <c r="C1825">
        <v>2020</v>
      </c>
      <c r="D1825" s="2">
        <v>78814</v>
      </c>
      <c r="E1825" s="26">
        <v>94203.35</v>
      </c>
      <c r="F1825" t="s">
        <v>91</v>
      </c>
      <c r="G1825" t="s">
        <v>559</v>
      </c>
      <c r="H1825">
        <v>194</v>
      </c>
      <c r="I1825" s="2">
        <v>220</v>
      </c>
      <c r="J1825" s="1">
        <v>6656570306</v>
      </c>
      <c r="K1825" s="1">
        <v>4145305889</v>
      </c>
      <c r="L1825" s="1">
        <v>890997199.89999998</v>
      </c>
      <c r="M1825" s="1">
        <v>880708040.60000002</v>
      </c>
      <c r="N1825" s="1">
        <v>157573897.30000001</v>
      </c>
      <c r="O1825" s="1">
        <v>94128928.890000001</v>
      </c>
      <c r="P1825" s="1">
        <v>94128928.890000001</v>
      </c>
      <c r="Q1825" s="1">
        <v>65256192</v>
      </c>
      <c r="R1825" s="1">
        <v>19184036</v>
      </c>
      <c r="S1825" s="1">
        <v>2316102</v>
      </c>
      <c r="T1825" s="1">
        <v>59.712938999999999</v>
      </c>
      <c r="U1825" s="1">
        <v>2.9199972989999998</v>
      </c>
      <c r="V1825" s="1">
        <v>357884</v>
      </c>
      <c r="W1825" s="1">
        <v>53.73</v>
      </c>
      <c r="X1825" s="1">
        <v>1.1599999999999999</v>
      </c>
      <c r="Y1825" s="1">
        <v>1352054170</v>
      </c>
      <c r="Z1825" s="1">
        <v>2027855071.4872999</v>
      </c>
      <c r="AA1825" s="1">
        <v>11922046.5384</v>
      </c>
      <c r="AB1825" s="1">
        <v>1208218620</v>
      </c>
      <c r="AC1825" s="1">
        <v>2027855071.4872999</v>
      </c>
      <c r="AD1825" s="1">
        <v>11922046.5384</v>
      </c>
      <c r="AE1825" s="1">
        <v>1208218620</v>
      </c>
      <c r="AF1825" s="1">
        <v>1614266032.6882401</v>
      </c>
      <c r="AG1825" s="1">
        <v>11922046.5384</v>
      </c>
      <c r="AH1825" s="1">
        <v>1208218620</v>
      </c>
      <c r="AI1825" s="1">
        <v>1419635896.78281</v>
      </c>
      <c r="AJ1825" s="1">
        <v>11922046.5384</v>
      </c>
      <c r="AK1825" s="1">
        <v>5130432017.79</v>
      </c>
      <c r="AL1825" s="1">
        <v>4376957416.8156996</v>
      </c>
      <c r="AM1825" s="1">
        <v>4233121866.8157001</v>
      </c>
      <c r="AN1825" s="1">
        <v>3819532828.0166402</v>
      </c>
      <c r="AO1825" s="1">
        <v>3624902692.1112099</v>
      </c>
      <c r="AP1825" s="1">
        <v>1038281937.9</v>
      </c>
      <c r="AQ1825" s="1">
        <v>72782502.969999999</v>
      </c>
      <c r="AR1825" s="1">
        <v>72782502.969999999</v>
      </c>
      <c r="AS1825" s="1">
        <v>72782502.969999999</v>
      </c>
      <c r="AT1825" s="1">
        <v>72782502.969999999</v>
      </c>
      <c r="AU1825" s="1">
        <v>72782502.969999999</v>
      </c>
      <c r="AV1825" s="1">
        <v>6168713955.6899996</v>
      </c>
      <c r="AW1825" s="1">
        <v>5488021857.6857004</v>
      </c>
      <c r="AX1825" s="1">
        <v>5344186307.6857004</v>
      </c>
      <c r="AY1825" s="1">
        <v>4930597268.8866396</v>
      </c>
      <c r="AZ1825" s="1">
        <v>4735967132.9812098</v>
      </c>
      <c r="BA1825" s="1">
        <v>5488021857.6857004</v>
      </c>
      <c r="BB1825" s="1">
        <v>5344186307.6857004</v>
      </c>
      <c r="BC1825" s="1">
        <v>4930597268.8866396</v>
      </c>
      <c r="BD1825" s="1">
        <v>4735967132.9812098</v>
      </c>
      <c r="BE1825" s="1">
        <v>4449739919.7856998</v>
      </c>
      <c r="BF1825" s="1">
        <v>4305904369.7856998</v>
      </c>
      <c r="BG1825" s="1">
        <v>3892315330.98664</v>
      </c>
      <c r="BH1825" s="1">
        <v>3697685195.0812101</v>
      </c>
      <c r="BI1825" s="1">
        <v>4449739919.7856998</v>
      </c>
      <c r="BJ1825" s="1">
        <v>4305904369.7856998</v>
      </c>
      <c r="BK1825" s="1">
        <v>3892315330.98664</v>
      </c>
      <c r="BL1825" s="1">
        <v>3697685195.0812101</v>
      </c>
      <c r="BM1825" s="1" t="s">
        <v>85</v>
      </c>
      <c r="BN1825" s="1" t="s">
        <v>85</v>
      </c>
      <c r="BO1825" s="1" t="s">
        <v>85</v>
      </c>
      <c r="BP1825" t="s">
        <v>85</v>
      </c>
    </row>
    <row r="1826" spans="1:68" x14ac:dyDescent="0.25">
      <c r="A1826">
        <v>2541</v>
      </c>
      <c r="B1826" t="s">
        <v>457</v>
      </c>
      <c r="C1826">
        <v>2021</v>
      </c>
      <c r="D1826" s="2">
        <v>78814</v>
      </c>
      <c r="E1826" s="26">
        <v>94203.35</v>
      </c>
      <c r="F1826" t="s">
        <v>91</v>
      </c>
      <c r="G1826" t="s">
        <v>559</v>
      </c>
      <c r="H1826">
        <v>194</v>
      </c>
      <c r="I1826" s="2">
        <v>220</v>
      </c>
      <c r="J1826" s="1">
        <v>6656570306</v>
      </c>
      <c r="K1826" s="1">
        <v>4299746792</v>
      </c>
      <c r="L1826" s="1">
        <v>899611075.5</v>
      </c>
      <c r="M1826" s="1">
        <v>774452251.20000005</v>
      </c>
      <c r="N1826" s="1">
        <v>0</v>
      </c>
      <c r="O1826" s="1">
        <v>94128928.890000001</v>
      </c>
      <c r="P1826" s="1">
        <v>94128928.890000001</v>
      </c>
      <c r="Q1826" s="1">
        <v>65256192</v>
      </c>
      <c r="R1826" s="1">
        <v>19184036</v>
      </c>
      <c r="S1826" s="1">
        <v>2316102</v>
      </c>
      <c r="T1826" s="1">
        <v>60.215553110000002</v>
      </c>
      <c r="U1826" s="1">
        <v>3.3213259100000001</v>
      </c>
      <c r="V1826" s="1">
        <v>357884</v>
      </c>
      <c r="W1826" s="1">
        <v>53.73</v>
      </c>
      <c r="X1826" s="1">
        <v>1.1599999999999999</v>
      </c>
      <c r="Y1826" s="1">
        <v>1352054170</v>
      </c>
      <c r="Z1826" s="1">
        <v>2031471582.7414</v>
      </c>
      <c r="AA1826" s="1">
        <v>11922046.5384</v>
      </c>
      <c r="AB1826" s="1">
        <v>1208218620</v>
      </c>
      <c r="AC1826" s="1">
        <v>2031471582.7414</v>
      </c>
      <c r="AD1826" s="1">
        <v>11922046.5384</v>
      </c>
      <c r="AE1826" s="1">
        <v>1208218620</v>
      </c>
      <c r="AF1826" s="1">
        <v>1617144942.21014</v>
      </c>
      <c r="AG1826" s="1">
        <v>11922046.5384</v>
      </c>
      <c r="AH1826" s="1">
        <v>1208218620</v>
      </c>
      <c r="AI1826" s="1">
        <v>1422167699.6071999</v>
      </c>
      <c r="AJ1826" s="1">
        <v>11922046.5384</v>
      </c>
      <c r="AK1826" s="1">
        <v>5293486796.3900003</v>
      </c>
      <c r="AL1826" s="1">
        <v>4389187803.6697998</v>
      </c>
      <c r="AM1826" s="1">
        <v>4245352253.6697998</v>
      </c>
      <c r="AN1826" s="1">
        <v>3831025613.1385398</v>
      </c>
      <c r="AO1826" s="1">
        <v>3636048370.5356002</v>
      </c>
      <c r="AP1826" s="1">
        <v>774452251.20000005</v>
      </c>
      <c r="AQ1826" s="1">
        <v>72782502.969999999</v>
      </c>
      <c r="AR1826" s="1">
        <v>72782502.969999999</v>
      </c>
      <c r="AS1826" s="1">
        <v>72782502.969999999</v>
      </c>
      <c r="AT1826" s="1">
        <v>72782502.969999999</v>
      </c>
      <c r="AU1826" s="1">
        <v>72782502.969999999</v>
      </c>
      <c r="AV1826" s="1">
        <v>6067939047.5900002</v>
      </c>
      <c r="AW1826" s="1">
        <v>5236422557.8397999</v>
      </c>
      <c r="AX1826" s="1">
        <v>5092587007.8397999</v>
      </c>
      <c r="AY1826" s="1">
        <v>4678260367.3085403</v>
      </c>
      <c r="AZ1826" s="1">
        <v>4483283124.7055998</v>
      </c>
      <c r="BA1826" s="1">
        <v>5236422557.8397999</v>
      </c>
      <c r="BB1826" s="1">
        <v>5092587007.8397999</v>
      </c>
      <c r="BC1826" s="1">
        <v>4678260367.3085403</v>
      </c>
      <c r="BD1826" s="1">
        <v>4483283124.7055998</v>
      </c>
      <c r="BE1826" s="1">
        <v>4461970306.6398001</v>
      </c>
      <c r="BF1826" s="1">
        <v>4318134756.6398001</v>
      </c>
      <c r="BG1826" s="1">
        <v>3903808116.1085401</v>
      </c>
      <c r="BH1826" s="1">
        <v>3708830873.5056</v>
      </c>
      <c r="BI1826" s="1">
        <v>4461970306.6398001</v>
      </c>
      <c r="BJ1826" s="1">
        <v>4318134756.6398001</v>
      </c>
      <c r="BK1826" s="1">
        <v>3903808116.1085401</v>
      </c>
      <c r="BL1826" s="1">
        <v>3708830873.5056</v>
      </c>
      <c r="BM1826" s="1" t="s">
        <v>85</v>
      </c>
      <c r="BN1826" s="1" t="s">
        <v>85</v>
      </c>
      <c r="BO1826" s="1" t="s">
        <v>85</v>
      </c>
      <c r="BP1826" t="s">
        <v>85</v>
      </c>
    </row>
    <row r="1827" spans="1:68" x14ac:dyDescent="0.25">
      <c r="A1827">
        <v>2597</v>
      </c>
      <c r="B1827" t="s">
        <v>458</v>
      </c>
      <c r="C1827">
        <v>2017</v>
      </c>
      <c r="D1827" s="2">
        <v>96735</v>
      </c>
      <c r="E1827" s="26">
        <v>97365.04</v>
      </c>
      <c r="F1827" t="s">
        <v>97</v>
      </c>
      <c r="I1827" s="2">
        <v>164</v>
      </c>
      <c r="J1827" s="1">
        <v>5790557100</v>
      </c>
      <c r="K1827" s="1">
        <v>3184631660</v>
      </c>
      <c r="L1827" s="1">
        <v>536168515.19999999</v>
      </c>
      <c r="M1827" s="1">
        <v>884066554.89999998</v>
      </c>
      <c r="N1827" s="1">
        <v>0</v>
      </c>
      <c r="O1827" s="1">
        <v>329334347.19999999</v>
      </c>
      <c r="P1827" s="1">
        <v>209415100</v>
      </c>
      <c r="Q1827" s="1">
        <v>67228101</v>
      </c>
      <c r="R1827" s="1">
        <v>28414091</v>
      </c>
      <c r="S1827" s="1">
        <v>1685169</v>
      </c>
      <c r="T1827" s="1">
        <v>52.258832560000002</v>
      </c>
      <c r="U1827" s="1">
        <v>7.9053347130000002</v>
      </c>
      <c r="V1827" s="1">
        <v>724982</v>
      </c>
      <c r="W1827" s="1">
        <v>29.82</v>
      </c>
      <c r="X1827" s="1">
        <v>1.1000000000000001</v>
      </c>
      <c r="Y1827" s="1">
        <v>1659488925</v>
      </c>
      <c r="Z1827" s="1">
        <v>1650332478.2492199</v>
      </c>
      <c r="AA1827" s="1">
        <v>13403757.208799999</v>
      </c>
      <c r="AB1827" s="1">
        <v>1482947550</v>
      </c>
      <c r="AC1827" s="1">
        <v>1650332478.2492199</v>
      </c>
      <c r="AD1827" s="1">
        <v>13403757.208799999</v>
      </c>
      <c r="AE1827" s="1">
        <v>1482947550</v>
      </c>
      <c r="AF1827" s="1">
        <v>1309484235.26531</v>
      </c>
      <c r="AG1827" s="1">
        <v>13403757.208799999</v>
      </c>
      <c r="AH1827" s="1">
        <v>1482947550</v>
      </c>
      <c r="AI1827" s="1">
        <v>1149085062.09642</v>
      </c>
      <c r="AJ1827" s="1">
        <v>13403757.208799999</v>
      </c>
      <c r="AK1827" s="1">
        <v>4050134522.3999901</v>
      </c>
      <c r="AL1827" s="1">
        <v>4068808775.65802</v>
      </c>
      <c r="AM1827" s="1">
        <v>3892267400.65802</v>
      </c>
      <c r="AN1827" s="1">
        <v>3551419157.6741099</v>
      </c>
      <c r="AO1827" s="1">
        <v>3391019984.5052199</v>
      </c>
      <c r="AP1827" s="1">
        <v>884066554.89999998</v>
      </c>
      <c r="AQ1827" s="1">
        <v>0</v>
      </c>
      <c r="AR1827" s="1">
        <v>0</v>
      </c>
      <c r="AS1827" s="1">
        <v>0</v>
      </c>
      <c r="AT1827" s="1">
        <v>0</v>
      </c>
      <c r="AU1827" s="1">
        <v>0</v>
      </c>
      <c r="AV1827" s="1">
        <v>4934201077.2999897</v>
      </c>
      <c r="AW1827" s="1">
        <v>4952875330.5580196</v>
      </c>
      <c r="AX1827" s="1">
        <v>4776333955.5580196</v>
      </c>
      <c r="AY1827" s="1">
        <v>4435485712.57411</v>
      </c>
      <c r="AZ1827" s="1">
        <v>4275086539.40522</v>
      </c>
      <c r="BA1827" s="1">
        <v>4952875330.5580196</v>
      </c>
      <c r="BB1827" s="1">
        <v>4776333955.5580196</v>
      </c>
      <c r="BC1827" s="1">
        <v>4435485712.57411</v>
      </c>
      <c r="BD1827" s="1">
        <v>4275086539.40522</v>
      </c>
      <c r="BE1827" s="1">
        <v>4068808775.65802</v>
      </c>
      <c r="BF1827" s="1">
        <v>3892267400.65802</v>
      </c>
      <c r="BG1827" s="1">
        <v>3551419157.6741099</v>
      </c>
      <c r="BH1827" s="1">
        <v>3391019984.5052199</v>
      </c>
      <c r="BI1827" s="1">
        <v>4068808775.65802</v>
      </c>
      <c r="BJ1827" s="1">
        <v>3892267400.65802</v>
      </c>
      <c r="BK1827" s="1">
        <v>3551419157.6741099</v>
      </c>
      <c r="BL1827" s="1">
        <v>3391019984.5052199</v>
      </c>
      <c r="BM1827" s="1" t="s">
        <v>85</v>
      </c>
      <c r="BN1827" s="1" t="s">
        <v>85</v>
      </c>
      <c r="BO1827" s="1" t="s">
        <v>85</v>
      </c>
      <c r="BP1827" t="s">
        <v>85</v>
      </c>
    </row>
    <row r="1828" spans="1:68" x14ac:dyDescent="0.25">
      <c r="A1828">
        <v>2597</v>
      </c>
      <c r="B1828" t="s">
        <v>458</v>
      </c>
      <c r="C1828">
        <v>2018</v>
      </c>
      <c r="D1828" s="2">
        <v>96905</v>
      </c>
      <c r="E1828" s="26">
        <v>97365.04</v>
      </c>
      <c r="F1828" t="s">
        <v>97</v>
      </c>
      <c r="I1828" s="2">
        <v>164</v>
      </c>
      <c r="J1828" s="1">
        <v>5800733300</v>
      </c>
      <c r="K1828" s="1">
        <v>3336362788</v>
      </c>
      <c r="L1828" s="1">
        <v>616338744.10000002</v>
      </c>
      <c r="M1828" s="1">
        <v>964697583.89999998</v>
      </c>
      <c r="N1828" s="1">
        <v>0</v>
      </c>
      <c r="O1828" s="1">
        <v>329334347.19999999</v>
      </c>
      <c r="P1828" s="1">
        <v>209415100</v>
      </c>
      <c r="Q1828" s="1">
        <v>67228101</v>
      </c>
      <c r="R1828" s="1">
        <v>28414091</v>
      </c>
      <c r="S1828" s="1">
        <v>1685169</v>
      </c>
      <c r="T1828" s="1">
        <v>52.239274709999997</v>
      </c>
      <c r="U1828" s="1">
        <v>4.6639444609999998</v>
      </c>
      <c r="V1828" s="1">
        <v>724982</v>
      </c>
      <c r="W1828" s="1">
        <v>29.82</v>
      </c>
      <c r="X1828" s="1">
        <v>1.1000000000000001</v>
      </c>
      <c r="Y1828" s="1">
        <v>1662405275</v>
      </c>
      <c r="Z1828" s="1">
        <v>1770212418.0645101</v>
      </c>
      <c r="AA1828" s="1">
        <v>13403757.208799999</v>
      </c>
      <c r="AB1828" s="1">
        <v>1485553650</v>
      </c>
      <c r="AC1828" s="1">
        <v>1770212418.0645101</v>
      </c>
      <c r="AD1828" s="1">
        <v>13403757.208799999</v>
      </c>
      <c r="AE1828" s="1">
        <v>1485553650</v>
      </c>
      <c r="AF1828" s="1">
        <v>1404605002.37233</v>
      </c>
      <c r="AG1828" s="1">
        <v>13403757.208799999</v>
      </c>
      <c r="AH1828" s="1">
        <v>1485553650</v>
      </c>
      <c r="AI1828" s="1">
        <v>1232554453.8113</v>
      </c>
      <c r="AJ1828" s="1">
        <v>13403757.208799999</v>
      </c>
      <c r="AK1828" s="1">
        <v>4282035879.2999902</v>
      </c>
      <c r="AL1828" s="1">
        <v>4271775294.3733101</v>
      </c>
      <c r="AM1828" s="1">
        <v>4094923669.3733101</v>
      </c>
      <c r="AN1828" s="1">
        <v>3729316253.6811299</v>
      </c>
      <c r="AO1828" s="1">
        <v>3557265705.1201</v>
      </c>
      <c r="AP1828" s="1">
        <v>964697583.89999998</v>
      </c>
      <c r="AQ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5246733463.1999998</v>
      </c>
      <c r="AW1828" s="1">
        <v>5236472878.2733097</v>
      </c>
      <c r="AX1828" s="1">
        <v>5059621253.2733097</v>
      </c>
      <c r="AY1828" s="1">
        <v>4694013837.58113</v>
      </c>
      <c r="AZ1828" s="1">
        <v>4521963289.0200996</v>
      </c>
      <c r="BA1828" s="1">
        <v>5236472878.2733097</v>
      </c>
      <c r="BB1828" s="1">
        <v>5059621253.2733097</v>
      </c>
      <c r="BC1828" s="1">
        <v>4694013837.58113</v>
      </c>
      <c r="BD1828" s="1">
        <v>4521963289.0200996</v>
      </c>
      <c r="BE1828" s="1">
        <v>4271775294.3733101</v>
      </c>
      <c r="BF1828" s="1">
        <v>4094923669.3733101</v>
      </c>
      <c r="BG1828" s="1">
        <v>3729316253.6811299</v>
      </c>
      <c r="BH1828" s="1">
        <v>3557265705.1201</v>
      </c>
      <c r="BI1828" s="1">
        <v>4271775294.3733101</v>
      </c>
      <c r="BJ1828" s="1">
        <v>4094923669.3733101</v>
      </c>
      <c r="BK1828" s="1">
        <v>3729316253.6811299</v>
      </c>
      <c r="BL1828" s="1">
        <v>3557265705.1201</v>
      </c>
      <c r="BM1828" s="1" t="s">
        <v>85</v>
      </c>
      <c r="BN1828" s="1" t="s">
        <v>85</v>
      </c>
      <c r="BO1828" s="1" t="s">
        <v>85</v>
      </c>
      <c r="BP1828" t="s">
        <v>85</v>
      </c>
    </row>
    <row r="1829" spans="1:68" x14ac:dyDescent="0.25">
      <c r="A1829">
        <v>2597</v>
      </c>
      <c r="B1829" t="s">
        <v>458</v>
      </c>
      <c r="C1829">
        <v>2019</v>
      </c>
      <c r="D1829" s="2">
        <v>98807</v>
      </c>
      <c r="E1829" s="26">
        <v>97365.04</v>
      </c>
      <c r="F1829" t="s">
        <v>97</v>
      </c>
      <c r="I1829" s="2">
        <v>164</v>
      </c>
      <c r="J1829" s="1">
        <v>5914587020</v>
      </c>
      <c r="K1829" s="1">
        <v>3310476448</v>
      </c>
      <c r="L1829" s="1">
        <v>575471915.29999995</v>
      </c>
      <c r="M1829" s="1">
        <v>1020348912</v>
      </c>
      <c r="N1829" s="1">
        <v>0</v>
      </c>
      <c r="O1829" s="1">
        <v>329334347.19999999</v>
      </c>
      <c r="P1829" s="1">
        <v>209415100</v>
      </c>
      <c r="Q1829" s="1">
        <v>67228101</v>
      </c>
      <c r="R1829" s="1">
        <v>28414091</v>
      </c>
      <c r="S1829" s="1">
        <v>1685169</v>
      </c>
      <c r="T1829" s="1">
        <v>52.038413740000003</v>
      </c>
      <c r="U1829" s="1">
        <v>8.4183443090000001</v>
      </c>
      <c r="V1829" s="1">
        <v>724982</v>
      </c>
      <c r="W1829" s="1">
        <v>29.82</v>
      </c>
      <c r="X1829" s="1">
        <v>1.1000000000000001</v>
      </c>
      <c r="Y1829" s="1">
        <v>1695034085</v>
      </c>
      <c r="Z1829" s="1">
        <v>1623042618.5053201</v>
      </c>
      <c r="AA1829" s="1">
        <v>13403757.208799999</v>
      </c>
      <c r="AB1829" s="1">
        <v>1514711310</v>
      </c>
      <c r="AC1829" s="1">
        <v>1623042618.5053201</v>
      </c>
      <c r="AD1829" s="1">
        <v>13403757.208799999</v>
      </c>
      <c r="AE1829" s="1">
        <v>1514711310</v>
      </c>
      <c r="AF1829" s="1">
        <v>1287830634.1951001</v>
      </c>
      <c r="AG1829" s="1">
        <v>13403757.208799999</v>
      </c>
      <c r="AH1829" s="1">
        <v>1514711310</v>
      </c>
      <c r="AI1829" s="1">
        <v>1130083818.0491099</v>
      </c>
      <c r="AJ1829" s="1">
        <v>13403757.208799999</v>
      </c>
      <c r="AK1829" s="1">
        <v>4215282710.5</v>
      </c>
      <c r="AL1829" s="1">
        <v>4116367476.0141201</v>
      </c>
      <c r="AM1829" s="1">
        <v>3936044701.0141201</v>
      </c>
      <c r="AN1829" s="1">
        <v>3600832716.7038999</v>
      </c>
      <c r="AO1829" s="1">
        <v>3443085900.55791</v>
      </c>
      <c r="AP1829" s="1">
        <v>1020348912</v>
      </c>
      <c r="AQ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5235631622.5</v>
      </c>
      <c r="AW1829" s="1">
        <v>5136716388.0141201</v>
      </c>
      <c r="AX1829" s="1">
        <v>4956393613.0141201</v>
      </c>
      <c r="AY1829" s="1">
        <v>4621181628.7039003</v>
      </c>
      <c r="AZ1829" s="1">
        <v>4463434812.55791</v>
      </c>
      <c r="BA1829" s="1">
        <v>5136716388.0141201</v>
      </c>
      <c r="BB1829" s="1">
        <v>4956393613.0141201</v>
      </c>
      <c r="BC1829" s="1">
        <v>4621181628.7039003</v>
      </c>
      <c r="BD1829" s="1">
        <v>4463434812.55791</v>
      </c>
      <c r="BE1829" s="1">
        <v>4116367476.0141201</v>
      </c>
      <c r="BF1829" s="1">
        <v>3936044701.0141201</v>
      </c>
      <c r="BG1829" s="1">
        <v>3600832716.7038999</v>
      </c>
      <c r="BH1829" s="1">
        <v>3443085900.55791</v>
      </c>
      <c r="BI1829" s="1">
        <v>4116367476.0141201</v>
      </c>
      <c r="BJ1829" s="1">
        <v>3936044701.0141201</v>
      </c>
      <c r="BK1829" s="1">
        <v>3600832716.7038999</v>
      </c>
      <c r="BL1829" s="1">
        <v>3443085900.55791</v>
      </c>
      <c r="BM1829" s="1" t="s">
        <v>85</v>
      </c>
      <c r="BN1829" s="1" t="s">
        <v>85</v>
      </c>
      <c r="BO1829" s="1" t="s">
        <v>85</v>
      </c>
      <c r="BP1829" t="s">
        <v>85</v>
      </c>
    </row>
    <row r="1830" spans="1:68" x14ac:dyDescent="0.25">
      <c r="A1830">
        <v>2597</v>
      </c>
      <c r="B1830" t="s">
        <v>458</v>
      </c>
      <c r="C1830">
        <v>2020</v>
      </c>
      <c r="D1830" s="2">
        <v>98339</v>
      </c>
      <c r="E1830" s="26">
        <v>97365.04</v>
      </c>
      <c r="F1830" t="s">
        <v>97</v>
      </c>
      <c r="I1830" s="2">
        <v>164</v>
      </c>
      <c r="J1830" s="1">
        <v>5886572540</v>
      </c>
      <c r="K1830" s="1">
        <v>3755106924</v>
      </c>
      <c r="L1830" s="1">
        <v>705467415</v>
      </c>
      <c r="M1830" s="1">
        <v>1036857882</v>
      </c>
      <c r="N1830" s="1">
        <v>0</v>
      </c>
      <c r="O1830" s="1">
        <v>329334347.19999999</v>
      </c>
      <c r="P1830" s="1">
        <v>209415100</v>
      </c>
      <c r="Q1830" s="1">
        <v>67228101</v>
      </c>
      <c r="R1830" s="1">
        <v>28414091</v>
      </c>
      <c r="S1830" s="1">
        <v>1685169</v>
      </c>
      <c r="T1830" s="1">
        <v>54.957460179999998</v>
      </c>
      <c r="U1830" s="1">
        <v>1.6768218880000001</v>
      </c>
      <c r="V1830" s="1">
        <v>724982</v>
      </c>
      <c r="W1830" s="1">
        <v>29.82</v>
      </c>
      <c r="X1830" s="1">
        <v>1.1000000000000001</v>
      </c>
      <c r="Y1830" s="1">
        <v>1687005545</v>
      </c>
      <c r="Z1830" s="1">
        <v>1982499061.03142</v>
      </c>
      <c r="AA1830" s="1">
        <v>13403757.208799999</v>
      </c>
      <c r="AB1830" s="1">
        <v>1507536870</v>
      </c>
      <c r="AC1830" s="1">
        <v>1982499061.03142</v>
      </c>
      <c r="AD1830" s="1">
        <v>13403757.208799999</v>
      </c>
      <c r="AE1830" s="1">
        <v>1507536870</v>
      </c>
      <c r="AF1830" s="1">
        <v>1573047431.99564</v>
      </c>
      <c r="AG1830" s="1">
        <v>13403757.208799999</v>
      </c>
      <c r="AH1830" s="1">
        <v>1507536870</v>
      </c>
      <c r="AI1830" s="1">
        <v>1380364312.4493899</v>
      </c>
      <c r="AJ1830" s="1">
        <v>13403757.208799999</v>
      </c>
      <c r="AK1830" s="1">
        <v>4789908686.1999998</v>
      </c>
      <c r="AL1830" s="1">
        <v>4597790878.2402201</v>
      </c>
      <c r="AM1830" s="1">
        <v>4418322203.2402201</v>
      </c>
      <c r="AN1830" s="1">
        <v>4008870574.2044401</v>
      </c>
      <c r="AO1830" s="1">
        <v>3816187454.6581898</v>
      </c>
      <c r="AP1830" s="1">
        <v>1036857882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5826766568.1999998</v>
      </c>
      <c r="AW1830" s="1">
        <v>5634648760.2402201</v>
      </c>
      <c r="AX1830" s="1">
        <v>5455180085.2402201</v>
      </c>
      <c r="AY1830" s="1">
        <v>5045728456.2044401</v>
      </c>
      <c r="AZ1830" s="1">
        <v>4853045336.6581898</v>
      </c>
      <c r="BA1830" s="1">
        <v>5634648760.2402201</v>
      </c>
      <c r="BB1830" s="1">
        <v>5455180085.2402201</v>
      </c>
      <c r="BC1830" s="1">
        <v>5045728456.2044401</v>
      </c>
      <c r="BD1830" s="1">
        <v>4853045336.6581898</v>
      </c>
      <c r="BE1830" s="1">
        <v>4597790878.2402201</v>
      </c>
      <c r="BF1830" s="1">
        <v>4418322203.2402201</v>
      </c>
      <c r="BG1830" s="1">
        <v>4008870574.2044401</v>
      </c>
      <c r="BH1830" s="1">
        <v>3816187454.6581898</v>
      </c>
      <c r="BI1830" s="1">
        <v>4597790878.2402201</v>
      </c>
      <c r="BJ1830" s="1">
        <v>4418322203.2402201</v>
      </c>
      <c r="BK1830" s="1">
        <v>4008870574.2044401</v>
      </c>
      <c r="BL1830" s="1">
        <v>3816187454.6581898</v>
      </c>
      <c r="BM1830" s="1" t="s">
        <v>85</v>
      </c>
      <c r="BN1830" s="1" t="s">
        <v>85</v>
      </c>
      <c r="BO1830" s="1" t="s">
        <v>85</v>
      </c>
      <c r="BP1830" t="s">
        <v>85</v>
      </c>
    </row>
    <row r="1831" spans="1:68" x14ac:dyDescent="0.25">
      <c r="A1831">
        <v>2597</v>
      </c>
      <c r="B1831" t="s">
        <v>458</v>
      </c>
      <c r="C1831">
        <v>2021</v>
      </c>
      <c r="D1831" s="2">
        <v>98339</v>
      </c>
      <c r="E1831" s="26">
        <v>97365.04</v>
      </c>
      <c r="F1831" t="s">
        <v>97</v>
      </c>
      <c r="I1831" s="2">
        <v>164</v>
      </c>
      <c r="J1831" s="1">
        <v>5886572540</v>
      </c>
      <c r="K1831" s="1">
        <v>3642185894</v>
      </c>
      <c r="L1831" s="1">
        <v>680865709.60000002</v>
      </c>
      <c r="M1831" s="1">
        <v>1120434530</v>
      </c>
      <c r="N1831" s="1">
        <v>0</v>
      </c>
      <c r="O1831" s="1">
        <v>329334347.19999999</v>
      </c>
      <c r="P1831" s="1">
        <v>209415100</v>
      </c>
      <c r="Q1831" s="1">
        <v>67228101</v>
      </c>
      <c r="R1831" s="1">
        <v>28414091</v>
      </c>
      <c r="S1831" s="1">
        <v>1685169</v>
      </c>
      <c r="T1831" s="1">
        <v>55.554080499999998</v>
      </c>
      <c r="U1831" s="1">
        <v>6.2316750049999996</v>
      </c>
      <c r="V1831" s="1">
        <v>724982</v>
      </c>
      <c r="W1831" s="1">
        <v>29.82</v>
      </c>
      <c r="X1831" s="1">
        <v>1.1000000000000001</v>
      </c>
      <c r="Y1831" s="1">
        <v>1687005545</v>
      </c>
      <c r="Z1831" s="1">
        <v>1835218678.2328801</v>
      </c>
      <c r="AA1831" s="1">
        <v>13403757.208799999</v>
      </c>
      <c r="AB1831" s="1">
        <v>1507536870</v>
      </c>
      <c r="AC1831" s="1">
        <v>1835218678.2328801</v>
      </c>
      <c r="AD1831" s="1">
        <v>13403757.208799999</v>
      </c>
      <c r="AE1831" s="1">
        <v>1507536870</v>
      </c>
      <c r="AF1831" s="1">
        <v>1456185319.6756201</v>
      </c>
      <c r="AG1831" s="1">
        <v>13403757.208799999</v>
      </c>
      <c r="AH1831" s="1">
        <v>1507536870</v>
      </c>
      <c r="AI1831" s="1">
        <v>1277816680.3545599</v>
      </c>
      <c r="AJ1831" s="1">
        <v>13403757.208799999</v>
      </c>
      <c r="AK1831" s="1">
        <v>4652385950.8000002</v>
      </c>
      <c r="AL1831" s="1">
        <v>4425908790.0416803</v>
      </c>
      <c r="AM1831" s="1">
        <v>4246440115.0416799</v>
      </c>
      <c r="AN1831" s="1">
        <v>3867406756.4844198</v>
      </c>
      <c r="AO1831" s="1">
        <v>3689038117.1633601</v>
      </c>
      <c r="AP1831" s="1">
        <v>1120434530</v>
      </c>
      <c r="AQ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5772820480.8000002</v>
      </c>
      <c r="AW1831" s="1">
        <v>5546343320.0416803</v>
      </c>
      <c r="AX1831" s="1">
        <v>5366874645.0416803</v>
      </c>
      <c r="AY1831" s="1">
        <v>4987841286.4844198</v>
      </c>
      <c r="AZ1831" s="1">
        <v>4809472647.1633596</v>
      </c>
      <c r="BA1831" s="1">
        <v>5546343320.0416803</v>
      </c>
      <c r="BB1831" s="1">
        <v>5366874645.0416803</v>
      </c>
      <c r="BC1831" s="1">
        <v>4987841286.4844198</v>
      </c>
      <c r="BD1831" s="1">
        <v>4809472647.1633596</v>
      </c>
      <c r="BE1831" s="1">
        <v>4425908790.0416803</v>
      </c>
      <c r="BF1831" s="1">
        <v>4246440115.0416799</v>
      </c>
      <c r="BG1831" s="1">
        <v>3867406756.4844198</v>
      </c>
      <c r="BH1831" s="1">
        <v>3689038117.1633601</v>
      </c>
      <c r="BI1831" s="1">
        <v>4425908790.0416803</v>
      </c>
      <c r="BJ1831" s="1">
        <v>4246440115.0416799</v>
      </c>
      <c r="BK1831" s="1">
        <v>3867406756.4844198</v>
      </c>
      <c r="BL1831" s="1">
        <v>3689038117.1633601</v>
      </c>
      <c r="BM1831" s="1" t="s">
        <v>85</v>
      </c>
      <c r="BN1831" s="1" t="s">
        <v>85</v>
      </c>
      <c r="BO1831" s="1" t="s">
        <v>85</v>
      </c>
      <c r="BP1831" t="s">
        <v>85</v>
      </c>
    </row>
    <row r="1832" spans="1:68" x14ac:dyDescent="0.25">
      <c r="A1832">
        <v>2602</v>
      </c>
      <c r="B1832" t="s">
        <v>459</v>
      </c>
      <c r="C1832">
        <v>2017</v>
      </c>
      <c r="D1832" s="2">
        <v>103233</v>
      </c>
      <c r="E1832" s="26">
        <v>109608.04</v>
      </c>
      <c r="F1832" t="s">
        <v>91</v>
      </c>
      <c r="G1832" t="s">
        <v>563</v>
      </c>
      <c r="H1832">
        <v>204</v>
      </c>
      <c r="I1832" s="2">
        <v>159</v>
      </c>
      <c r="J1832" s="1">
        <v>5991127155</v>
      </c>
      <c r="K1832" s="1">
        <v>2790457624</v>
      </c>
      <c r="L1832" s="1">
        <v>906745577.70000005</v>
      </c>
      <c r="M1832" s="1">
        <v>427679437.5</v>
      </c>
      <c r="N1832" s="1">
        <v>99514895.400000006</v>
      </c>
      <c r="O1832" s="1">
        <v>267885344.09999999</v>
      </c>
      <c r="P1832" s="1">
        <v>267885344.09999999</v>
      </c>
      <c r="Q1832" s="1">
        <v>87582024</v>
      </c>
      <c r="R1832" s="1">
        <v>23406599</v>
      </c>
      <c r="S1832" s="1">
        <v>999950</v>
      </c>
      <c r="T1832" s="1">
        <v>52.474422320000002</v>
      </c>
      <c r="U1832" s="1">
        <v>3.5651229240000002</v>
      </c>
      <c r="V1832" s="1">
        <v>15672262</v>
      </c>
      <c r="W1832" s="1">
        <v>39.35</v>
      </c>
      <c r="X1832" s="1">
        <v>0.95</v>
      </c>
      <c r="Y1832" s="1">
        <v>1770962115</v>
      </c>
      <c r="Z1832" s="1">
        <v>2268539860.01161</v>
      </c>
      <c r="AA1832" s="1">
        <v>363238367.21329999</v>
      </c>
      <c r="AB1832" s="1">
        <v>1582561890</v>
      </c>
      <c r="AC1832" s="1">
        <v>2268539860.01161</v>
      </c>
      <c r="AD1832" s="1">
        <v>363238367.21329999</v>
      </c>
      <c r="AE1832" s="1">
        <v>1582561890</v>
      </c>
      <c r="AF1832" s="1">
        <v>1792918617.76456</v>
      </c>
      <c r="AG1832" s="1">
        <v>363238367.21329999</v>
      </c>
      <c r="AH1832" s="1">
        <v>1582561890</v>
      </c>
      <c r="AI1832" s="1">
        <v>1569096856.7071199</v>
      </c>
      <c r="AJ1832" s="1">
        <v>363238367.21329999</v>
      </c>
      <c r="AK1832" s="1">
        <v>3965088545.7999902</v>
      </c>
      <c r="AL1832" s="1">
        <v>5577371264.02491</v>
      </c>
      <c r="AM1832" s="1">
        <v>5388971039.02491</v>
      </c>
      <c r="AN1832" s="1">
        <v>4913349796.7778597</v>
      </c>
      <c r="AO1832" s="1">
        <v>4689528035.7204199</v>
      </c>
      <c r="AP1832" s="1">
        <v>527194332.89999998</v>
      </c>
      <c r="AQ1832" s="1">
        <v>0</v>
      </c>
      <c r="AR1832" s="1">
        <v>0</v>
      </c>
      <c r="AS1832" s="1">
        <v>0</v>
      </c>
      <c r="AT1832" s="1">
        <v>0</v>
      </c>
      <c r="AU1832" s="1">
        <v>0</v>
      </c>
      <c r="AV1832" s="1">
        <v>4492282878.6999998</v>
      </c>
      <c r="AW1832" s="1">
        <v>6104565596.9249096</v>
      </c>
      <c r="AX1832" s="1">
        <v>5916165371.9249096</v>
      </c>
      <c r="AY1832" s="1">
        <v>5440544129.6778603</v>
      </c>
      <c r="AZ1832" s="1">
        <v>5216722368.6204205</v>
      </c>
      <c r="BA1832" s="1">
        <v>5991127155</v>
      </c>
      <c r="BB1832" s="1">
        <v>5916165371.9249096</v>
      </c>
      <c r="BC1832" s="1">
        <v>5440544129.6778603</v>
      </c>
      <c r="BD1832" s="1">
        <v>5216722368.6204205</v>
      </c>
      <c r="BE1832" s="1">
        <v>5577371264.02491</v>
      </c>
      <c r="BF1832" s="1">
        <v>5388971039.02491</v>
      </c>
      <c r="BG1832" s="1">
        <v>4913349796.7778597</v>
      </c>
      <c r="BH1832" s="1">
        <v>4689528035.7204199</v>
      </c>
      <c r="BI1832" s="1">
        <v>5463932822.1000004</v>
      </c>
      <c r="BJ1832" s="1">
        <v>5388971039.02491</v>
      </c>
      <c r="BK1832" s="1">
        <v>4913349796.7778597</v>
      </c>
      <c r="BL1832" s="1">
        <v>4689528035.7204199</v>
      </c>
      <c r="BM1832" s="1" t="s">
        <v>121</v>
      </c>
      <c r="BN1832" s="1" t="s">
        <v>85</v>
      </c>
      <c r="BO1832" s="1" t="s">
        <v>85</v>
      </c>
      <c r="BP1832" t="s">
        <v>85</v>
      </c>
    </row>
    <row r="1833" spans="1:68" x14ac:dyDescent="0.25">
      <c r="A1833">
        <v>2602</v>
      </c>
      <c r="B1833" t="s">
        <v>459</v>
      </c>
      <c r="C1833">
        <v>2018</v>
      </c>
      <c r="D1833" s="2">
        <v>103233</v>
      </c>
      <c r="E1833" s="26">
        <v>109608.04</v>
      </c>
      <c r="F1833" t="s">
        <v>91</v>
      </c>
      <c r="G1833" t="s">
        <v>563</v>
      </c>
      <c r="H1833">
        <v>204</v>
      </c>
      <c r="I1833" s="2">
        <v>159</v>
      </c>
      <c r="J1833" s="1">
        <v>5991127155</v>
      </c>
      <c r="K1833" s="1">
        <v>2978017459</v>
      </c>
      <c r="L1833" s="1">
        <v>1135786246</v>
      </c>
      <c r="M1833" s="1">
        <v>451824996.60000002</v>
      </c>
      <c r="N1833" s="1">
        <v>117273774.90000001</v>
      </c>
      <c r="O1833" s="1">
        <v>267885344.09999999</v>
      </c>
      <c r="P1833" s="1">
        <v>267885344.09999999</v>
      </c>
      <c r="Q1833" s="1">
        <v>87582024</v>
      </c>
      <c r="R1833" s="1">
        <v>23406599</v>
      </c>
      <c r="S1833" s="1">
        <v>999950</v>
      </c>
      <c r="T1833" s="1">
        <v>53.743170919999997</v>
      </c>
      <c r="U1833" s="1">
        <v>2.7827834380000001</v>
      </c>
      <c r="V1833" s="1">
        <v>15672262</v>
      </c>
      <c r="W1833" s="1">
        <v>39.35</v>
      </c>
      <c r="X1833" s="1">
        <v>0.95</v>
      </c>
      <c r="Y1833" s="1">
        <v>1770962115</v>
      </c>
      <c r="Z1833" s="1">
        <v>2363674632.6815801</v>
      </c>
      <c r="AA1833" s="1">
        <v>363238367.21329999</v>
      </c>
      <c r="AB1833" s="1">
        <v>1582561890</v>
      </c>
      <c r="AC1833" s="1">
        <v>2363674632.6815801</v>
      </c>
      <c r="AD1833" s="1">
        <v>363238367.21329999</v>
      </c>
      <c r="AE1833" s="1">
        <v>1582561890</v>
      </c>
      <c r="AF1833" s="1">
        <v>1868107468.5859499</v>
      </c>
      <c r="AG1833" s="1">
        <v>363238367.21329999</v>
      </c>
      <c r="AH1833" s="1">
        <v>1582561890</v>
      </c>
      <c r="AI1833" s="1">
        <v>1634899391.36447</v>
      </c>
      <c r="AJ1833" s="1">
        <v>363238367.21329999</v>
      </c>
      <c r="AK1833" s="1">
        <v>4381689049.1000004</v>
      </c>
      <c r="AL1833" s="1">
        <v>5901546704.9948797</v>
      </c>
      <c r="AM1833" s="1">
        <v>5713146479.9948797</v>
      </c>
      <c r="AN1833" s="1">
        <v>5217579315.89925</v>
      </c>
      <c r="AO1833" s="1">
        <v>4984371238.6777697</v>
      </c>
      <c r="AP1833" s="1">
        <v>569098771.5</v>
      </c>
      <c r="AQ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4950787820.6000004</v>
      </c>
      <c r="AW1833" s="1">
        <v>6470645476.4948797</v>
      </c>
      <c r="AX1833" s="1">
        <v>6282245251.4948797</v>
      </c>
      <c r="AY1833" s="1">
        <v>5786678087.39925</v>
      </c>
      <c r="AZ1833" s="1">
        <v>5553470010.1777697</v>
      </c>
      <c r="BA1833" s="1">
        <v>5991127155</v>
      </c>
      <c r="BB1833" s="1">
        <v>5991127155</v>
      </c>
      <c r="BC1833" s="1">
        <v>5786678087.39925</v>
      </c>
      <c r="BD1833" s="1">
        <v>5553470010.1777697</v>
      </c>
      <c r="BE1833" s="1">
        <v>5901546704.9948797</v>
      </c>
      <c r="BF1833" s="1">
        <v>5713146479.9948797</v>
      </c>
      <c r="BG1833" s="1">
        <v>5217579315.89925</v>
      </c>
      <c r="BH1833" s="1">
        <v>4984371238.6777697</v>
      </c>
      <c r="BI1833" s="1">
        <v>5422028383.5</v>
      </c>
      <c r="BJ1833" s="1">
        <v>5422028383.5</v>
      </c>
      <c r="BK1833" s="1">
        <v>5217579315.89925</v>
      </c>
      <c r="BL1833" s="1">
        <v>4984371238.6777697</v>
      </c>
      <c r="BM1833" s="1" t="s">
        <v>121</v>
      </c>
      <c r="BN1833" s="1" t="s">
        <v>121</v>
      </c>
      <c r="BO1833" s="1" t="s">
        <v>85</v>
      </c>
      <c r="BP1833" t="s">
        <v>85</v>
      </c>
    </row>
    <row r="1834" spans="1:68" x14ac:dyDescent="0.25">
      <c r="A1834">
        <v>2602</v>
      </c>
      <c r="B1834" t="s">
        <v>459</v>
      </c>
      <c r="C1834">
        <v>2019</v>
      </c>
      <c r="D1834" s="2">
        <v>105513</v>
      </c>
      <c r="E1834" s="26">
        <v>109608.04</v>
      </c>
      <c r="F1834" t="s">
        <v>91</v>
      </c>
      <c r="G1834" t="s">
        <v>563</v>
      </c>
      <c r="H1834">
        <v>204</v>
      </c>
      <c r="I1834" s="2">
        <v>159</v>
      </c>
      <c r="J1834" s="1">
        <v>6123446955</v>
      </c>
      <c r="K1834" s="1">
        <v>2672010785</v>
      </c>
      <c r="L1834" s="1">
        <v>764544201.29999995</v>
      </c>
      <c r="M1834" s="1">
        <v>425593991.10000002</v>
      </c>
      <c r="N1834" s="1">
        <v>116719828.2</v>
      </c>
      <c r="O1834" s="1">
        <v>267885344.09999999</v>
      </c>
      <c r="P1834" s="1">
        <v>267885344.09999999</v>
      </c>
      <c r="Q1834" s="1">
        <v>87582024</v>
      </c>
      <c r="R1834" s="1">
        <v>23406599</v>
      </c>
      <c r="S1834" s="1">
        <v>999950</v>
      </c>
      <c r="T1834" s="1">
        <v>50.461953020000003</v>
      </c>
      <c r="U1834" s="1">
        <v>6.0512314859999998</v>
      </c>
      <c r="V1834" s="1">
        <v>15672262</v>
      </c>
      <c r="W1834" s="1">
        <v>39.35</v>
      </c>
      <c r="X1834" s="1">
        <v>0.95</v>
      </c>
      <c r="Y1834" s="1">
        <v>1810075515</v>
      </c>
      <c r="Z1834" s="1">
        <v>2059884178.59027</v>
      </c>
      <c r="AA1834" s="1">
        <v>363238367.21329999</v>
      </c>
      <c r="AB1834" s="1">
        <v>1617514290</v>
      </c>
      <c r="AC1834" s="1">
        <v>2059884178.59027</v>
      </c>
      <c r="AD1834" s="1">
        <v>363238367.21329999</v>
      </c>
      <c r="AE1834" s="1">
        <v>1617514290</v>
      </c>
      <c r="AF1834" s="1">
        <v>1628009610.6463101</v>
      </c>
      <c r="AG1834" s="1">
        <v>363238367.21329999</v>
      </c>
      <c r="AH1834" s="1">
        <v>1617514290</v>
      </c>
      <c r="AI1834" s="1">
        <v>1424774519.84916</v>
      </c>
      <c r="AJ1834" s="1">
        <v>363238367.21329999</v>
      </c>
      <c r="AK1834" s="1">
        <v>3704440330.4000001</v>
      </c>
      <c r="AL1834" s="1">
        <v>5265627606.2035704</v>
      </c>
      <c r="AM1834" s="1">
        <v>5073066381.2035704</v>
      </c>
      <c r="AN1834" s="1">
        <v>4641191813.2596102</v>
      </c>
      <c r="AO1834" s="1">
        <v>4437956722.4624596</v>
      </c>
      <c r="AP1834" s="1">
        <v>542313819.29999995</v>
      </c>
      <c r="AQ1834" s="1">
        <v>0</v>
      </c>
      <c r="AR1834" s="1">
        <v>0</v>
      </c>
      <c r="AS1834" s="1">
        <v>0</v>
      </c>
      <c r="AT1834" s="1">
        <v>0</v>
      </c>
      <c r="AU1834" s="1">
        <v>0</v>
      </c>
      <c r="AV1834" s="1">
        <v>4246754149.6999998</v>
      </c>
      <c r="AW1834" s="1">
        <v>5807941425.5035696</v>
      </c>
      <c r="AX1834" s="1">
        <v>5615380200.5035696</v>
      </c>
      <c r="AY1834" s="1">
        <v>5183505632.5596104</v>
      </c>
      <c r="AZ1834" s="1">
        <v>4980270541.7624598</v>
      </c>
      <c r="BA1834" s="1">
        <v>5807941425.5035696</v>
      </c>
      <c r="BB1834" s="1">
        <v>5615380200.5035696</v>
      </c>
      <c r="BC1834" s="1">
        <v>5183505632.5596104</v>
      </c>
      <c r="BD1834" s="1">
        <v>4980270541.7624598</v>
      </c>
      <c r="BE1834" s="1">
        <v>5265627606.2035704</v>
      </c>
      <c r="BF1834" s="1">
        <v>5073066381.2035704</v>
      </c>
      <c r="BG1834" s="1">
        <v>4641191813.2596102</v>
      </c>
      <c r="BH1834" s="1">
        <v>4437956722.4624596</v>
      </c>
      <c r="BI1834" s="1">
        <v>5265627606.2035704</v>
      </c>
      <c r="BJ1834" s="1">
        <v>5073066381.2035704</v>
      </c>
      <c r="BK1834" s="1">
        <v>4641191813.2596102</v>
      </c>
      <c r="BL1834" s="1">
        <v>4437956722.4624596</v>
      </c>
      <c r="BM1834" s="1" t="s">
        <v>85</v>
      </c>
      <c r="BN1834" s="1" t="s">
        <v>85</v>
      </c>
      <c r="BO1834" s="1" t="s">
        <v>85</v>
      </c>
      <c r="BP1834" t="s">
        <v>85</v>
      </c>
    </row>
    <row r="1835" spans="1:68" x14ac:dyDescent="0.25">
      <c r="A1835">
        <v>2602</v>
      </c>
      <c r="B1835" t="s">
        <v>459</v>
      </c>
      <c r="C1835">
        <v>2020</v>
      </c>
      <c r="D1835" s="2">
        <v>105741</v>
      </c>
      <c r="E1835" s="26">
        <v>109608.04</v>
      </c>
      <c r="F1835" t="s">
        <v>91</v>
      </c>
      <c r="G1835" t="s">
        <v>563</v>
      </c>
      <c r="H1835">
        <v>204</v>
      </c>
      <c r="I1835" s="2">
        <v>159</v>
      </c>
      <c r="J1835" s="1">
        <v>6136678935</v>
      </c>
      <c r="K1835" s="1">
        <v>2876710383</v>
      </c>
      <c r="L1835" s="1">
        <v>841510207.5</v>
      </c>
      <c r="M1835" s="1">
        <v>471213131.10000002</v>
      </c>
      <c r="N1835" s="1">
        <v>23852293.199999999</v>
      </c>
      <c r="O1835" s="1">
        <v>267885344.09999999</v>
      </c>
      <c r="P1835" s="1">
        <v>267885344.09999999</v>
      </c>
      <c r="Q1835" s="1">
        <v>87582024</v>
      </c>
      <c r="R1835" s="1">
        <v>23406599</v>
      </c>
      <c r="S1835" s="1">
        <v>999950</v>
      </c>
      <c r="T1835" s="1">
        <v>52.279909770000003</v>
      </c>
      <c r="U1835" s="1">
        <v>3.8679794250000001</v>
      </c>
      <c r="V1835" s="1">
        <v>15672262</v>
      </c>
      <c r="W1835" s="1">
        <v>39.35</v>
      </c>
      <c r="X1835" s="1">
        <v>0.95</v>
      </c>
      <c r="Y1835" s="1">
        <v>1813986855</v>
      </c>
      <c r="Z1835" s="1">
        <v>2245470596.4714799</v>
      </c>
      <c r="AA1835" s="1">
        <v>363238367.21329999</v>
      </c>
      <c r="AB1835" s="1">
        <v>1621009530</v>
      </c>
      <c r="AC1835" s="1">
        <v>2245470596.4714799</v>
      </c>
      <c r="AD1835" s="1">
        <v>363238367.21329999</v>
      </c>
      <c r="AE1835" s="1">
        <v>1621009530</v>
      </c>
      <c r="AF1835" s="1">
        <v>1774686047.63065</v>
      </c>
      <c r="AG1835" s="1">
        <v>363238367.21329999</v>
      </c>
      <c r="AH1835" s="1">
        <v>1621009530</v>
      </c>
      <c r="AI1835" s="1">
        <v>1553140377.5879099</v>
      </c>
      <c r="AJ1835" s="1">
        <v>363238367.21329999</v>
      </c>
      <c r="AK1835" s="1">
        <v>3986105934.5999999</v>
      </c>
      <c r="AL1835" s="1">
        <v>5532091370.2847795</v>
      </c>
      <c r="AM1835" s="1">
        <v>5339114045.2847795</v>
      </c>
      <c r="AN1835" s="1">
        <v>4868329496.4439497</v>
      </c>
      <c r="AO1835" s="1">
        <v>4646783826.4012098</v>
      </c>
      <c r="AP1835" s="1">
        <v>495065424.30000001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4481171358.8999996</v>
      </c>
      <c r="AW1835" s="1">
        <v>6027156794.5847797</v>
      </c>
      <c r="AX1835" s="1">
        <v>5834179469.5847797</v>
      </c>
      <c r="AY1835" s="1">
        <v>5363394920.7439499</v>
      </c>
      <c r="AZ1835" s="1">
        <v>5141849250.70121</v>
      </c>
      <c r="BA1835" s="1">
        <v>6027156794.5847797</v>
      </c>
      <c r="BB1835" s="1">
        <v>5834179469.5847797</v>
      </c>
      <c r="BC1835" s="1">
        <v>5363394920.7439499</v>
      </c>
      <c r="BD1835" s="1">
        <v>5141849250.70121</v>
      </c>
      <c r="BE1835" s="1">
        <v>5532091370.2847795</v>
      </c>
      <c r="BF1835" s="1">
        <v>5339114045.2847795</v>
      </c>
      <c r="BG1835" s="1">
        <v>4868329496.4439497</v>
      </c>
      <c r="BH1835" s="1">
        <v>4646783826.4012098</v>
      </c>
      <c r="BI1835" s="1">
        <v>5532091370.2847795</v>
      </c>
      <c r="BJ1835" s="1">
        <v>5339114045.2847795</v>
      </c>
      <c r="BK1835" s="1">
        <v>4868329496.4439497</v>
      </c>
      <c r="BL1835" s="1">
        <v>4646783826.4012098</v>
      </c>
      <c r="BM1835" s="1" t="s">
        <v>85</v>
      </c>
      <c r="BN1835" s="1" t="s">
        <v>85</v>
      </c>
      <c r="BO1835" s="1" t="s">
        <v>85</v>
      </c>
      <c r="BP1835" t="s">
        <v>85</v>
      </c>
    </row>
    <row r="1836" spans="1:68" x14ac:dyDescent="0.25">
      <c r="A1836">
        <v>2602</v>
      </c>
      <c r="B1836" t="s">
        <v>459</v>
      </c>
      <c r="C1836">
        <v>2021</v>
      </c>
      <c r="D1836" s="2">
        <v>105741</v>
      </c>
      <c r="E1836" s="26">
        <v>109608.04</v>
      </c>
      <c r="F1836" t="s">
        <v>91</v>
      </c>
      <c r="G1836" t="s">
        <v>563</v>
      </c>
      <c r="H1836">
        <v>204</v>
      </c>
      <c r="I1836" s="2">
        <v>159</v>
      </c>
      <c r="J1836" s="1">
        <v>6136678935</v>
      </c>
      <c r="K1836" s="1">
        <v>2982514203</v>
      </c>
      <c r="L1836" s="1">
        <v>922484181</v>
      </c>
      <c r="M1836" s="1">
        <v>397864071</v>
      </c>
      <c r="N1836" s="1">
        <v>172179668.40000001</v>
      </c>
      <c r="O1836" s="1">
        <v>267885344.09999999</v>
      </c>
      <c r="P1836" s="1">
        <v>267885344.09999999</v>
      </c>
      <c r="Q1836" s="1">
        <v>87582024</v>
      </c>
      <c r="R1836" s="1">
        <v>23406599</v>
      </c>
      <c r="S1836" s="1">
        <v>999950</v>
      </c>
      <c r="T1836" s="1">
        <v>50.999278670000002</v>
      </c>
      <c r="U1836" s="1">
        <v>2.803185445</v>
      </c>
      <c r="V1836" s="1">
        <v>15672262</v>
      </c>
      <c r="W1836" s="1">
        <v>39.35</v>
      </c>
      <c r="X1836" s="1">
        <v>0.95</v>
      </c>
      <c r="Y1836" s="1">
        <v>1813986855</v>
      </c>
      <c r="Z1836" s="1">
        <v>2235459512.36198</v>
      </c>
      <c r="AA1836" s="1">
        <v>363238367.21329999</v>
      </c>
      <c r="AB1836" s="1">
        <v>1621009530</v>
      </c>
      <c r="AC1836" s="1">
        <v>2235459512.36198</v>
      </c>
      <c r="AD1836" s="1">
        <v>363238367.21329999</v>
      </c>
      <c r="AE1836" s="1">
        <v>1621009530</v>
      </c>
      <c r="AF1836" s="1">
        <v>1766773883.7756901</v>
      </c>
      <c r="AG1836" s="1">
        <v>363238367.21329999</v>
      </c>
      <c r="AH1836" s="1">
        <v>1621009530</v>
      </c>
      <c r="AI1836" s="1">
        <v>1546215940.91155</v>
      </c>
      <c r="AJ1836" s="1">
        <v>363238367.21329999</v>
      </c>
      <c r="AK1836" s="1">
        <v>4172883728.0999999</v>
      </c>
      <c r="AL1836" s="1">
        <v>5603054259.6752796</v>
      </c>
      <c r="AM1836" s="1">
        <v>5410076934.6752796</v>
      </c>
      <c r="AN1836" s="1">
        <v>4941391306.0889902</v>
      </c>
      <c r="AO1836" s="1">
        <v>4720833363.2248497</v>
      </c>
      <c r="AP1836" s="1">
        <v>570043739.39999998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4742927467.5</v>
      </c>
      <c r="AW1836" s="1">
        <v>6173097999.0752802</v>
      </c>
      <c r="AX1836" s="1">
        <v>5980120674.0752802</v>
      </c>
      <c r="AY1836" s="1">
        <v>5511435045.4889898</v>
      </c>
      <c r="AZ1836" s="1">
        <v>5290877102.6248503</v>
      </c>
      <c r="BA1836" s="1">
        <v>6136678935</v>
      </c>
      <c r="BB1836" s="1">
        <v>5980120674.0752802</v>
      </c>
      <c r="BC1836" s="1">
        <v>5511435045.4889898</v>
      </c>
      <c r="BD1836" s="1">
        <v>5290877102.6248503</v>
      </c>
      <c r="BE1836" s="1">
        <v>5603054259.6752796</v>
      </c>
      <c r="BF1836" s="1">
        <v>5410076934.6752796</v>
      </c>
      <c r="BG1836" s="1">
        <v>4941391306.0889902</v>
      </c>
      <c r="BH1836" s="1">
        <v>4720833363.2248497</v>
      </c>
      <c r="BI1836" s="1">
        <v>5566635195.6000004</v>
      </c>
      <c r="BJ1836" s="1">
        <v>5410076934.6752796</v>
      </c>
      <c r="BK1836" s="1">
        <v>4941391306.0889902</v>
      </c>
      <c r="BL1836" s="1">
        <v>4720833363.2248497</v>
      </c>
      <c r="BM1836" s="1" t="s">
        <v>121</v>
      </c>
      <c r="BN1836" s="1" t="s">
        <v>85</v>
      </c>
      <c r="BO1836" s="1" t="s">
        <v>85</v>
      </c>
      <c r="BP1836" t="s">
        <v>85</v>
      </c>
    </row>
    <row r="1837" spans="1:68" x14ac:dyDescent="0.25">
      <c r="A1837">
        <v>2603</v>
      </c>
      <c r="B1837" t="s">
        <v>460</v>
      </c>
      <c r="C1837">
        <v>2017</v>
      </c>
      <c r="D1837" s="2">
        <v>123480</v>
      </c>
      <c r="E1837" s="26">
        <v>99070.18</v>
      </c>
      <c r="F1837" t="s">
        <v>87</v>
      </c>
      <c r="I1837" s="2">
        <v>124</v>
      </c>
      <c r="J1837" s="1">
        <v>5588704800</v>
      </c>
      <c r="K1837" s="1">
        <v>2946342688</v>
      </c>
      <c r="L1837" s="1">
        <v>405078386.60000002</v>
      </c>
      <c r="M1837" s="1">
        <v>726253016.70000005</v>
      </c>
      <c r="N1837" s="1">
        <v>22535814.550000001</v>
      </c>
      <c r="O1837" s="1">
        <v>818723447.10000002</v>
      </c>
      <c r="P1837" s="1">
        <v>245579482.5</v>
      </c>
      <c r="Q1837" s="1">
        <v>65595492</v>
      </c>
      <c r="R1837" s="1">
        <v>68886024</v>
      </c>
      <c r="S1837" s="1">
        <v>315471</v>
      </c>
      <c r="T1837" s="1">
        <v>47.669337949999999</v>
      </c>
      <c r="U1837" s="1">
        <v>7.7156512189999997</v>
      </c>
      <c r="V1837" s="1">
        <v>35581371</v>
      </c>
      <c r="W1837" s="1">
        <v>35.44</v>
      </c>
      <c r="X1837" s="1">
        <v>0.91</v>
      </c>
      <c r="Y1837" s="1">
        <v>2118299400</v>
      </c>
      <c r="Z1837" s="1">
        <v>1580745626.3133099</v>
      </c>
      <c r="AA1837" s="1">
        <v>711458337.32500803</v>
      </c>
      <c r="AB1837" s="1">
        <v>1892948400</v>
      </c>
      <c r="AC1837" s="1">
        <v>1580745626.3133099</v>
      </c>
      <c r="AD1837" s="1">
        <v>711458337.32500803</v>
      </c>
      <c r="AE1837" s="1">
        <v>1892948400</v>
      </c>
      <c r="AF1837" s="1">
        <v>1246497787.95924</v>
      </c>
      <c r="AG1837" s="1">
        <v>711458337.32500803</v>
      </c>
      <c r="AH1837" s="1">
        <v>1892948400</v>
      </c>
      <c r="AI1837" s="1">
        <v>1089204687.5573299</v>
      </c>
      <c r="AJ1837" s="1">
        <v>711458337.32500803</v>
      </c>
      <c r="AK1837" s="1">
        <v>4170144521.6999998</v>
      </c>
      <c r="AL1837" s="1">
        <v>5061161232.7383204</v>
      </c>
      <c r="AM1837" s="1">
        <v>4835810232.7383204</v>
      </c>
      <c r="AN1837" s="1">
        <v>4501562394.3842497</v>
      </c>
      <c r="AO1837" s="1">
        <v>4344269293.9823399</v>
      </c>
      <c r="AP1837" s="1">
        <v>748788831.25</v>
      </c>
      <c r="AQ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4918933352.9499998</v>
      </c>
      <c r="AW1837" s="1">
        <v>5809950063.9883204</v>
      </c>
      <c r="AX1837" s="1">
        <v>5584599063.9883204</v>
      </c>
      <c r="AY1837" s="1">
        <v>5250351225.6342497</v>
      </c>
      <c r="AZ1837" s="1">
        <v>5093058125.2323399</v>
      </c>
      <c r="BA1837" s="1">
        <v>5588704800</v>
      </c>
      <c r="BB1837" s="1">
        <v>5584599063.9883204</v>
      </c>
      <c r="BC1837" s="1">
        <v>5250351225.6342497</v>
      </c>
      <c r="BD1837" s="1">
        <v>5093058125.2323399</v>
      </c>
      <c r="BE1837" s="1">
        <v>5061161232.7383204</v>
      </c>
      <c r="BF1837" s="1">
        <v>4835810232.7383204</v>
      </c>
      <c r="BG1837" s="1">
        <v>4501562394.3842497</v>
      </c>
      <c r="BH1837" s="1">
        <v>4344269293.9823399</v>
      </c>
      <c r="BI1837" s="1">
        <v>4839915968.75</v>
      </c>
      <c r="BJ1837" s="1">
        <v>4835810232.7383204</v>
      </c>
      <c r="BK1837" s="1">
        <v>4501562394.3842497</v>
      </c>
      <c r="BL1837" s="1">
        <v>4344269293.9823399</v>
      </c>
      <c r="BM1837" s="1" t="s">
        <v>121</v>
      </c>
      <c r="BN1837" s="1" t="s">
        <v>85</v>
      </c>
      <c r="BO1837" s="1" t="s">
        <v>85</v>
      </c>
      <c r="BP1837" t="s">
        <v>85</v>
      </c>
    </row>
    <row r="1838" spans="1:68" x14ac:dyDescent="0.25">
      <c r="A1838">
        <v>2603</v>
      </c>
      <c r="B1838" t="s">
        <v>460</v>
      </c>
      <c r="C1838">
        <v>2018</v>
      </c>
      <c r="D1838" s="2">
        <v>123480</v>
      </c>
      <c r="E1838" s="26">
        <v>99070.18</v>
      </c>
      <c r="F1838" t="s">
        <v>87</v>
      </c>
      <c r="I1838" s="2">
        <v>124</v>
      </c>
      <c r="J1838" s="1">
        <v>5588704800</v>
      </c>
      <c r="K1838" s="1">
        <v>2894479495</v>
      </c>
      <c r="L1838" s="1">
        <v>415502491.19999999</v>
      </c>
      <c r="M1838" s="1">
        <v>766357580.5</v>
      </c>
      <c r="N1838" s="1">
        <v>7984707.0480000004</v>
      </c>
      <c r="O1838" s="1">
        <v>818723447.10000002</v>
      </c>
      <c r="P1838" s="1">
        <v>245579482.5</v>
      </c>
      <c r="Q1838" s="1">
        <v>65595492</v>
      </c>
      <c r="R1838" s="1">
        <v>68886024</v>
      </c>
      <c r="S1838" s="1">
        <v>315471</v>
      </c>
      <c r="T1838" s="1">
        <v>47.280397190000002</v>
      </c>
      <c r="U1838" s="1">
        <v>5.0606611539999999</v>
      </c>
      <c r="V1838" s="1">
        <v>35581371</v>
      </c>
      <c r="W1838" s="1">
        <v>35.44</v>
      </c>
      <c r="X1838" s="1">
        <v>0.91</v>
      </c>
      <c r="Y1838" s="1">
        <v>2118299400</v>
      </c>
      <c r="Z1838" s="1">
        <v>1670400619.90643</v>
      </c>
      <c r="AA1838" s="1">
        <v>711458337.32500803</v>
      </c>
      <c r="AB1838" s="1">
        <v>1892948400</v>
      </c>
      <c r="AC1838" s="1">
        <v>1670400619.90643</v>
      </c>
      <c r="AD1838" s="1">
        <v>711458337.32500803</v>
      </c>
      <c r="AE1838" s="1">
        <v>1892948400</v>
      </c>
      <c r="AF1838" s="1">
        <v>1317195279.9105301</v>
      </c>
      <c r="AG1838" s="1">
        <v>711458337.32500803</v>
      </c>
      <c r="AH1838" s="1">
        <v>1892948400</v>
      </c>
      <c r="AI1838" s="1">
        <v>1150981002.2653999</v>
      </c>
      <c r="AJ1838" s="1">
        <v>711458337.32500803</v>
      </c>
      <c r="AK1838" s="1">
        <v>4128705433.2999902</v>
      </c>
      <c r="AL1838" s="1">
        <v>5161240330.9314404</v>
      </c>
      <c r="AM1838" s="1">
        <v>4935889330.9314404</v>
      </c>
      <c r="AN1838" s="1">
        <v>4582683990.9355402</v>
      </c>
      <c r="AO1838" s="1">
        <v>4416469713.29041</v>
      </c>
      <c r="AP1838" s="1">
        <v>774342287.54799998</v>
      </c>
      <c r="AQ1838" s="1">
        <v>0</v>
      </c>
      <c r="AR1838" s="1">
        <v>0</v>
      </c>
      <c r="AS1838" s="1">
        <v>0</v>
      </c>
      <c r="AT1838" s="1">
        <v>0</v>
      </c>
      <c r="AU1838" s="1">
        <v>0</v>
      </c>
      <c r="AV1838" s="1">
        <v>4903047720.8479996</v>
      </c>
      <c r="AW1838" s="1">
        <v>5935582618.4794397</v>
      </c>
      <c r="AX1838" s="1">
        <v>5710231618.4794397</v>
      </c>
      <c r="AY1838" s="1">
        <v>5357026278.4835396</v>
      </c>
      <c r="AZ1838" s="1">
        <v>5190812000.8384104</v>
      </c>
      <c r="BA1838" s="1">
        <v>5588704800</v>
      </c>
      <c r="BB1838" s="1">
        <v>5588704800</v>
      </c>
      <c r="BC1838" s="1">
        <v>5357026278.4835396</v>
      </c>
      <c r="BD1838" s="1">
        <v>5190812000.8384104</v>
      </c>
      <c r="BE1838" s="1">
        <v>5161240330.9314404</v>
      </c>
      <c r="BF1838" s="1">
        <v>4935889330.9314404</v>
      </c>
      <c r="BG1838" s="1">
        <v>4582683990.9355402</v>
      </c>
      <c r="BH1838" s="1">
        <v>4416469713.29041</v>
      </c>
      <c r="BI1838" s="1">
        <v>4814362512.4519997</v>
      </c>
      <c r="BJ1838" s="1">
        <v>4814362512.4519997</v>
      </c>
      <c r="BK1838" s="1">
        <v>4582683990.9355402</v>
      </c>
      <c r="BL1838" s="1">
        <v>4416469713.29041</v>
      </c>
      <c r="BM1838" s="1" t="s">
        <v>121</v>
      </c>
      <c r="BN1838" s="1" t="s">
        <v>121</v>
      </c>
      <c r="BO1838" s="1" t="s">
        <v>85</v>
      </c>
      <c r="BP1838" t="s">
        <v>85</v>
      </c>
    </row>
    <row r="1839" spans="1:68" x14ac:dyDescent="0.25">
      <c r="A1839">
        <v>2603</v>
      </c>
      <c r="B1839" t="s">
        <v>460</v>
      </c>
      <c r="C1839">
        <v>2019</v>
      </c>
      <c r="D1839" s="2">
        <v>123480</v>
      </c>
      <c r="E1839" s="26">
        <v>99070.18</v>
      </c>
      <c r="F1839" t="s">
        <v>87</v>
      </c>
      <c r="I1839" s="2">
        <v>124</v>
      </c>
      <c r="J1839" s="1">
        <v>5588704800</v>
      </c>
      <c r="K1839" s="1">
        <v>2814120008</v>
      </c>
      <c r="L1839" s="1">
        <v>423036870.89999998</v>
      </c>
      <c r="M1839" s="1">
        <v>759090255.29999995</v>
      </c>
      <c r="N1839" s="1">
        <v>6074182.2400000002</v>
      </c>
      <c r="O1839" s="1">
        <v>818723447.10000002</v>
      </c>
      <c r="P1839" s="1">
        <v>245579482.5</v>
      </c>
      <c r="Q1839" s="1">
        <v>65595492</v>
      </c>
      <c r="R1839" s="1">
        <v>68886024</v>
      </c>
      <c r="S1839" s="1">
        <v>315471</v>
      </c>
      <c r="T1839" s="1">
        <v>47.8418232</v>
      </c>
      <c r="U1839" s="1">
        <v>7.6434971010000003</v>
      </c>
      <c r="V1839" s="1">
        <v>35581371</v>
      </c>
      <c r="W1839" s="1">
        <v>35.44</v>
      </c>
      <c r="X1839" s="1">
        <v>0.91</v>
      </c>
      <c r="Y1839" s="1">
        <v>2118299400</v>
      </c>
      <c r="Z1839" s="1">
        <v>1590424648.2667501</v>
      </c>
      <c r="AA1839" s="1">
        <v>711458337.32500803</v>
      </c>
      <c r="AB1839" s="1">
        <v>1892948400</v>
      </c>
      <c r="AC1839" s="1">
        <v>1590424648.2667501</v>
      </c>
      <c r="AD1839" s="1">
        <v>711458337.32500803</v>
      </c>
      <c r="AE1839" s="1">
        <v>1892948400</v>
      </c>
      <c r="AF1839" s="1">
        <v>1254130185.76806</v>
      </c>
      <c r="AG1839" s="1">
        <v>711458337.32500803</v>
      </c>
      <c r="AH1839" s="1">
        <v>1892948400</v>
      </c>
      <c r="AI1839" s="1">
        <v>1095873968.1216199</v>
      </c>
      <c r="AJ1839" s="1">
        <v>711458337.32500803</v>
      </c>
      <c r="AK1839" s="1">
        <v>4055880326</v>
      </c>
      <c r="AL1839" s="1">
        <v>5088798738.9917603</v>
      </c>
      <c r="AM1839" s="1">
        <v>4863447738.9917603</v>
      </c>
      <c r="AN1839" s="1">
        <v>4527153276.4930696</v>
      </c>
      <c r="AO1839" s="1">
        <v>4368897058.8466196</v>
      </c>
      <c r="AP1839" s="1">
        <v>765164437.53999996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4821044763.54</v>
      </c>
      <c r="AW1839" s="1">
        <v>5853963176.5317602</v>
      </c>
      <c r="AX1839" s="1">
        <v>5628612176.5317602</v>
      </c>
      <c r="AY1839" s="1">
        <v>5292317714.0330696</v>
      </c>
      <c r="AZ1839" s="1">
        <v>5134061496.3866196</v>
      </c>
      <c r="BA1839" s="1">
        <v>5588704800</v>
      </c>
      <c r="BB1839" s="1">
        <v>5588704800</v>
      </c>
      <c r="BC1839" s="1">
        <v>5292317714.0330696</v>
      </c>
      <c r="BD1839" s="1">
        <v>5134061496.3866196</v>
      </c>
      <c r="BE1839" s="1">
        <v>5088798738.9917603</v>
      </c>
      <c r="BF1839" s="1">
        <v>4863447738.9917603</v>
      </c>
      <c r="BG1839" s="1">
        <v>4527153276.4930696</v>
      </c>
      <c r="BH1839" s="1">
        <v>4368897058.8466196</v>
      </c>
      <c r="BI1839" s="1">
        <v>4823540362.46</v>
      </c>
      <c r="BJ1839" s="1">
        <v>4823540362.46</v>
      </c>
      <c r="BK1839" s="1">
        <v>4527153276.4930696</v>
      </c>
      <c r="BL1839" s="1">
        <v>4368897058.8466196</v>
      </c>
      <c r="BM1839" s="1" t="s">
        <v>121</v>
      </c>
      <c r="BN1839" s="1" t="s">
        <v>121</v>
      </c>
      <c r="BO1839" s="1" t="s">
        <v>85</v>
      </c>
      <c r="BP1839" t="s">
        <v>85</v>
      </c>
    </row>
    <row r="1840" spans="1:68" x14ac:dyDescent="0.25">
      <c r="A1840">
        <v>2603</v>
      </c>
      <c r="B1840" t="s">
        <v>460</v>
      </c>
      <c r="C1840">
        <v>2020</v>
      </c>
      <c r="D1840" s="2">
        <v>124510</v>
      </c>
      <c r="E1840" s="26">
        <v>99070.18</v>
      </c>
      <c r="F1840" t="s">
        <v>87</v>
      </c>
      <c r="I1840" s="2">
        <v>124</v>
      </c>
      <c r="J1840" s="1">
        <v>5635322600</v>
      </c>
      <c r="K1840" s="1">
        <v>3081459580</v>
      </c>
      <c r="L1840" s="1">
        <v>443543968.5</v>
      </c>
      <c r="M1840" s="1">
        <v>759364790.39999998</v>
      </c>
      <c r="N1840" s="1">
        <v>4734421.108</v>
      </c>
      <c r="O1840" s="1">
        <v>818723447.10000002</v>
      </c>
      <c r="P1840" s="1">
        <v>245579482.5</v>
      </c>
      <c r="Q1840" s="1">
        <v>65595492</v>
      </c>
      <c r="R1840" s="1">
        <v>68886024</v>
      </c>
      <c r="S1840" s="1">
        <v>315471</v>
      </c>
      <c r="T1840" s="1">
        <v>50.225176920000003</v>
      </c>
      <c r="U1840" s="1">
        <v>1.998177935</v>
      </c>
      <c r="V1840" s="1">
        <v>35581371</v>
      </c>
      <c r="W1840" s="1">
        <v>35.44</v>
      </c>
      <c r="X1840" s="1">
        <v>0.91</v>
      </c>
      <c r="Y1840" s="1">
        <v>2135969050</v>
      </c>
      <c r="Z1840" s="1">
        <v>1908074672.2831199</v>
      </c>
      <c r="AA1840" s="1">
        <v>711458337.32500803</v>
      </c>
      <c r="AB1840" s="1">
        <v>1908738300</v>
      </c>
      <c r="AC1840" s="1">
        <v>1908074672.2831199</v>
      </c>
      <c r="AD1840" s="1">
        <v>711458337.32500803</v>
      </c>
      <c r="AE1840" s="1">
        <v>1908738300</v>
      </c>
      <c r="AF1840" s="1">
        <v>1504613277.85484</v>
      </c>
      <c r="AG1840" s="1">
        <v>711458337.32500803</v>
      </c>
      <c r="AH1840" s="1">
        <v>1908738300</v>
      </c>
      <c r="AI1840" s="1">
        <v>1314749092.2415299</v>
      </c>
      <c r="AJ1840" s="1">
        <v>711458337.32500803</v>
      </c>
      <c r="AK1840" s="1">
        <v>4343726995.6000004</v>
      </c>
      <c r="AL1840" s="1">
        <v>5444625510.6081305</v>
      </c>
      <c r="AM1840" s="1">
        <v>5217394760.6081305</v>
      </c>
      <c r="AN1840" s="1">
        <v>4813933366.1798496</v>
      </c>
      <c r="AO1840" s="1">
        <v>4624069180.5665302</v>
      </c>
      <c r="AP1840" s="1">
        <v>764099211.50800002</v>
      </c>
      <c r="AQ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5107826207.1079998</v>
      </c>
      <c r="AW1840" s="1">
        <v>6208724722.1161299</v>
      </c>
      <c r="AX1840" s="1">
        <v>5981493972.1161299</v>
      </c>
      <c r="AY1840" s="1">
        <v>5578032577.68785</v>
      </c>
      <c r="AZ1840" s="1">
        <v>5388168392.0745296</v>
      </c>
      <c r="BA1840" s="1">
        <v>5635322600</v>
      </c>
      <c r="BB1840" s="1">
        <v>5635322600</v>
      </c>
      <c r="BC1840" s="1">
        <v>5578032577.68785</v>
      </c>
      <c r="BD1840" s="1">
        <v>5388168392.0745296</v>
      </c>
      <c r="BE1840" s="1">
        <v>5444625510.6081305</v>
      </c>
      <c r="BF1840" s="1">
        <v>5217394760.6081305</v>
      </c>
      <c r="BG1840" s="1">
        <v>4813933366.1798496</v>
      </c>
      <c r="BH1840" s="1">
        <v>4624069180.5665302</v>
      </c>
      <c r="BI1840" s="1">
        <v>4871223388.4919996</v>
      </c>
      <c r="BJ1840" s="1">
        <v>4871223388.4919996</v>
      </c>
      <c r="BK1840" s="1">
        <v>4813933366.1798496</v>
      </c>
      <c r="BL1840" s="1">
        <v>4624069180.5665302</v>
      </c>
      <c r="BM1840" s="1" t="s">
        <v>121</v>
      </c>
      <c r="BN1840" s="1" t="s">
        <v>121</v>
      </c>
      <c r="BO1840" s="1" t="s">
        <v>85</v>
      </c>
      <c r="BP1840" t="s">
        <v>85</v>
      </c>
    </row>
    <row r="1841" spans="1:68" x14ac:dyDescent="0.25">
      <c r="A1841">
        <v>2603</v>
      </c>
      <c r="B1841" t="s">
        <v>460</v>
      </c>
      <c r="C1841">
        <v>2021</v>
      </c>
      <c r="D1841" s="2">
        <v>124510</v>
      </c>
      <c r="E1841" s="26">
        <v>99070.18</v>
      </c>
      <c r="F1841" t="s">
        <v>87</v>
      </c>
      <c r="I1841" s="2">
        <v>124</v>
      </c>
      <c r="J1841" s="1">
        <v>5635322600</v>
      </c>
      <c r="K1841" s="1">
        <v>2888429998</v>
      </c>
      <c r="L1841" s="1">
        <v>476531565.60000002</v>
      </c>
      <c r="M1841" s="1">
        <v>777648677.39999998</v>
      </c>
      <c r="N1841" s="1">
        <v>4766587.3439999996</v>
      </c>
      <c r="O1841" s="1">
        <v>818723447.10000002</v>
      </c>
      <c r="P1841" s="1">
        <v>245579482.5</v>
      </c>
      <c r="Q1841" s="1">
        <v>65595492</v>
      </c>
      <c r="R1841" s="1">
        <v>68886024</v>
      </c>
      <c r="S1841" s="1">
        <v>315471</v>
      </c>
      <c r="T1841" s="1">
        <v>49.604749900000002</v>
      </c>
      <c r="U1841" s="1">
        <v>5.767194999</v>
      </c>
      <c r="V1841" s="1">
        <v>35581371</v>
      </c>
      <c r="W1841" s="1">
        <v>35.44</v>
      </c>
      <c r="X1841" s="1">
        <v>0.91</v>
      </c>
      <c r="Y1841" s="1">
        <v>2135969050</v>
      </c>
      <c r="Z1841" s="1">
        <v>1734408732.90571</v>
      </c>
      <c r="AA1841" s="1">
        <v>711458337.32500803</v>
      </c>
      <c r="AB1841" s="1">
        <v>1908738300</v>
      </c>
      <c r="AC1841" s="1">
        <v>1734408732.90571</v>
      </c>
      <c r="AD1841" s="1">
        <v>711458337.32500803</v>
      </c>
      <c r="AE1841" s="1">
        <v>1908738300</v>
      </c>
      <c r="AF1841" s="1">
        <v>1367668910.7951801</v>
      </c>
      <c r="AG1841" s="1">
        <v>711458337.32500803</v>
      </c>
      <c r="AH1841" s="1">
        <v>1908738300</v>
      </c>
      <c r="AI1841" s="1">
        <v>1195085465.0961001</v>
      </c>
      <c r="AJ1841" s="1">
        <v>711458337.32500803</v>
      </c>
      <c r="AK1841" s="1">
        <v>4183685010.6999998</v>
      </c>
      <c r="AL1841" s="1">
        <v>5303947168.3307199</v>
      </c>
      <c r="AM1841" s="1">
        <v>5076716418.3307199</v>
      </c>
      <c r="AN1841" s="1">
        <v>4709976596.2201796</v>
      </c>
      <c r="AO1841" s="1">
        <v>4537393150.5211096</v>
      </c>
      <c r="AP1841" s="1">
        <v>782415264.74399996</v>
      </c>
      <c r="AQ1841" s="1">
        <v>0</v>
      </c>
      <c r="AR1841" s="1">
        <v>0</v>
      </c>
      <c r="AS1841" s="1">
        <v>0</v>
      </c>
      <c r="AT1841" s="1">
        <v>0</v>
      </c>
      <c r="AU1841" s="1">
        <v>0</v>
      </c>
      <c r="AV1841" s="1">
        <v>4966100275.4440002</v>
      </c>
      <c r="AW1841" s="1">
        <v>6086362433.0747204</v>
      </c>
      <c r="AX1841" s="1">
        <v>5859131683.0747204</v>
      </c>
      <c r="AY1841" s="1">
        <v>5492391860.96418</v>
      </c>
      <c r="AZ1841" s="1">
        <v>5319808415.26511</v>
      </c>
      <c r="BA1841" s="1">
        <v>5635322600</v>
      </c>
      <c r="BB1841" s="1">
        <v>5635322600</v>
      </c>
      <c r="BC1841" s="1">
        <v>5492391860.96418</v>
      </c>
      <c r="BD1841" s="1">
        <v>5319808415.26511</v>
      </c>
      <c r="BE1841" s="1">
        <v>5303947168.3307199</v>
      </c>
      <c r="BF1841" s="1">
        <v>5076716418.3307199</v>
      </c>
      <c r="BG1841" s="1">
        <v>4709976596.2201796</v>
      </c>
      <c r="BH1841" s="1">
        <v>4537393150.5211096</v>
      </c>
      <c r="BI1841" s="1">
        <v>4852907335.2559996</v>
      </c>
      <c r="BJ1841" s="1">
        <v>4852907335.2559996</v>
      </c>
      <c r="BK1841" s="1">
        <v>4709976596.2201796</v>
      </c>
      <c r="BL1841" s="1">
        <v>4537393150.5211096</v>
      </c>
      <c r="BM1841" s="1" t="s">
        <v>121</v>
      </c>
      <c r="BN1841" s="1" t="s">
        <v>121</v>
      </c>
      <c r="BO1841" s="1" t="s">
        <v>85</v>
      </c>
      <c r="BP1841" t="s">
        <v>85</v>
      </c>
    </row>
    <row r="1842" spans="1:68" x14ac:dyDescent="0.25">
      <c r="A1842">
        <v>2604</v>
      </c>
      <c r="B1842" t="s">
        <v>461</v>
      </c>
      <c r="C1842">
        <v>2017</v>
      </c>
      <c r="D1842" s="2">
        <v>25727</v>
      </c>
      <c r="E1842" s="26">
        <v>99636.87</v>
      </c>
      <c r="F1842" t="s">
        <v>91</v>
      </c>
      <c r="I1842" s="2">
        <v>1415</v>
      </c>
      <c r="J1842" s="1">
        <v>13287352325</v>
      </c>
      <c r="K1842" s="1">
        <v>1492267240</v>
      </c>
      <c r="L1842" s="1">
        <v>0</v>
      </c>
      <c r="M1842" s="1">
        <v>452378943.30000001</v>
      </c>
      <c r="N1842" s="1">
        <v>0</v>
      </c>
      <c r="O1842" s="1">
        <v>179934922.19999999</v>
      </c>
      <c r="P1842" s="1">
        <v>179929881.69999999</v>
      </c>
      <c r="Q1842" s="1">
        <v>122710261</v>
      </c>
      <c r="R1842" s="1">
        <v>141885491</v>
      </c>
      <c r="S1842" s="1">
        <v>1035511</v>
      </c>
      <c r="T1842" s="1">
        <v>55.6190955</v>
      </c>
      <c r="U1842" s="1">
        <v>3.8092338419999998</v>
      </c>
      <c r="V1842" s="1">
        <v>194040010</v>
      </c>
      <c r="W1842" s="1">
        <v>42.49</v>
      </c>
      <c r="X1842" s="1">
        <v>0.91</v>
      </c>
      <c r="Y1842" s="1">
        <v>441346685</v>
      </c>
      <c r="Z1842" s="1">
        <v>3915859131.1248798</v>
      </c>
      <c r="AA1842" s="1">
        <v>4651693606.0485802</v>
      </c>
      <c r="AB1842" s="1">
        <v>394394910</v>
      </c>
      <c r="AC1842" s="1">
        <v>3915859131.1248798</v>
      </c>
      <c r="AD1842" s="1">
        <v>4651693606.0485802</v>
      </c>
      <c r="AE1842" s="1">
        <v>394394910</v>
      </c>
      <c r="AF1842" s="1">
        <v>3090807411.3189301</v>
      </c>
      <c r="AG1842" s="1">
        <v>4651693606.0485802</v>
      </c>
      <c r="AH1842" s="1">
        <v>394394910</v>
      </c>
      <c r="AI1842" s="1">
        <v>2702547778.46908</v>
      </c>
      <c r="AJ1842" s="1">
        <v>4651693606.0485802</v>
      </c>
      <c r="AK1842" s="1">
        <v>1672202162.2</v>
      </c>
      <c r="AL1842" s="1">
        <v>9188829303.8734608</v>
      </c>
      <c r="AM1842" s="1">
        <v>9141877528.8734608</v>
      </c>
      <c r="AN1842" s="1">
        <v>8316825809.0675097</v>
      </c>
      <c r="AO1842" s="1">
        <v>7928566176.21766</v>
      </c>
      <c r="AP1842" s="1">
        <v>452378943.30000001</v>
      </c>
      <c r="AQ1842" s="1">
        <v>0</v>
      </c>
      <c r="AR1842" s="1">
        <v>0</v>
      </c>
      <c r="AS1842" s="1">
        <v>0</v>
      </c>
      <c r="AT1842" s="1">
        <v>0</v>
      </c>
      <c r="AU1842" s="1">
        <v>0</v>
      </c>
      <c r="AV1842" s="1">
        <v>2124581105.5</v>
      </c>
      <c r="AW1842" s="1">
        <v>9641208247.17346</v>
      </c>
      <c r="AX1842" s="1">
        <v>9594256472.17346</v>
      </c>
      <c r="AY1842" s="1">
        <v>8769204752.3675194</v>
      </c>
      <c r="AZ1842" s="1">
        <v>8380945119.5176601</v>
      </c>
      <c r="BA1842" s="1">
        <v>9641208247.17346</v>
      </c>
      <c r="BB1842" s="1">
        <v>9594256472.17346</v>
      </c>
      <c r="BC1842" s="1">
        <v>8769204752.3675194</v>
      </c>
      <c r="BD1842" s="1">
        <v>8380945119.5176601</v>
      </c>
      <c r="BE1842" s="1">
        <v>9188829303.8734608</v>
      </c>
      <c r="BF1842" s="1">
        <v>9141877528.8734608</v>
      </c>
      <c r="BG1842" s="1">
        <v>8316825809.0675097</v>
      </c>
      <c r="BH1842" s="1">
        <v>7928566176.21766</v>
      </c>
      <c r="BI1842" s="1">
        <v>9188829303.8734608</v>
      </c>
      <c r="BJ1842" s="1">
        <v>9141877528.8734608</v>
      </c>
      <c r="BK1842" s="1">
        <v>8316825809.0675097</v>
      </c>
      <c r="BL1842" s="1">
        <v>7928566176.21766</v>
      </c>
      <c r="BM1842" s="1" t="s">
        <v>85</v>
      </c>
      <c r="BN1842" s="1" t="s">
        <v>85</v>
      </c>
      <c r="BO1842" s="1" t="s">
        <v>85</v>
      </c>
      <c r="BP1842" t="s">
        <v>85</v>
      </c>
    </row>
    <row r="1843" spans="1:68" x14ac:dyDescent="0.25">
      <c r="A1843">
        <v>2604</v>
      </c>
      <c r="B1843" t="s">
        <v>461</v>
      </c>
      <c r="C1843">
        <v>2018</v>
      </c>
      <c r="D1843" s="2">
        <v>25766</v>
      </c>
      <c r="E1843" s="26">
        <v>99636.87</v>
      </c>
      <c r="F1843" t="s">
        <v>91</v>
      </c>
      <c r="I1843" s="2">
        <v>1415</v>
      </c>
      <c r="J1843" s="1">
        <v>13307494850</v>
      </c>
      <c r="K1843" s="1">
        <v>1612636599</v>
      </c>
      <c r="L1843" s="1">
        <v>0</v>
      </c>
      <c r="M1843" s="1">
        <v>417512886.30000001</v>
      </c>
      <c r="N1843" s="1">
        <v>0</v>
      </c>
      <c r="O1843" s="1">
        <v>179934922.19999999</v>
      </c>
      <c r="P1843" s="1">
        <v>179929881.69999999</v>
      </c>
      <c r="Q1843" s="1">
        <v>122710261</v>
      </c>
      <c r="R1843" s="1">
        <v>141885491</v>
      </c>
      <c r="S1843" s="1">
        <v>1035511</v>
      </c>
      <c r="T1843" s="1">
        <v>56.656316519999997</v>
      </c>
      <c r="U1843" s="1">
        <v>3.020187237</v>
      </c>
      <c r="V1843" s="1">
        <v>194040010</v>
      </c>
      <c r="W1843" s="1">
        <v>42.49</v>
      </c>
      <c r="X1843" s="1">
        <v>0.91</v>
      </c>
      <c r="Y1843" s="1">
        <v>442015730</v>
      </c>
      <c r="Z1843" s="1">
        <v>4053890898.17419</v>
      </c>
      <c r="AA1843" s="1">
        <v>4651693606.0485802</v>
      </c>
      <c r="AB1843" s="1">
        <v>394992780</v>
      </c>
      <c r="AC1843" s="1">
        <v>4053890898.17419</v>
      </c>
      <c r="AD1843" s="1">
        <v>4651693606.0485802</v>
      </c>
      <c r="AE1843" s="1">
        <v>394992780</v>
      </c>
      <c r="AF1843" s="1">
        <v>3199756582.95854</v>
      </c>
      <c r="AG1843" s="1">
        <v>4651693606.0485802</v>
      </c>
      <c r="AH1843" s="1">
        <v>394992780</v>
      </c>
      <c r="AI1843" s="1">
        <v>2797811022.85706</v>
      </c>
      <c r="AJ1843" s="1">
        <v>4651693606.0485802</v>
      </c>
      <c r="AK1843" s="1">
        <v>1792571521.2</v>
      </c>
      <c r="AL1843" s="1">
        <v>9327530115.9227695</v>
      </c>
      <c r="AM1843" s="1">
        <v>9280507165.9227695</v>
      </c>
      <c r="AN1843" s="1">
        <v>8426372850.7071199</v>
      </c>
      <c r="AO1843" s="1">
        <v>8024427290.6056404</v>
      </c>
      <c r="AP1843" s="1">
        <v>417512886.30000001</v>
      </c>
      <c r="AQ1843" s="1">
        <v>0</v>
      </c>
      <c r="AR1843" s="1">
        <v>0</v>
      </c>
      <c r="AS1843" s="1">
        <v>0</v>
      </c>
      <c r="AT1843" s="1">
        <v>0</v>
      </c>
      <c r="AU1843" s="1">
        <v>0</v>
      </c>
      <c r="AV1843" s="1">
        <v>2210084407.5</v>
      </c>
      <c r="AW1843" s="1">
        <v>9745043002.2227707</v>
      </c>
      <c r="AX1843" s="1">
        <v>9698020052.2227707</v>
      </c>
      <c r="AY1843" s="1">
        <v>8843885737.0071201</v>
      </c>
      <c r="AZ1843" s="1">
        <v>8441940176.9056396</v>
      </c>
      <c r="BA1843" s="1">
        <v>9745043002.2227707</v>
      </c>
      <c r="BB1843" s="1">
        <v>9698020052.2227707</v>
      </c>
      <c r="BC1843" s="1">
        <v>8843885737.0071201</v>
      </c>
      <c r="BD1843" s="1">
        <v>8441940176.9056396</v>
      </c>
      <c r="BE1843" s="1">
        <v>9327530115.9227695</v>
      </c>
      <c r="BF1843" s="1">
        <v>9280507165.9227695</v>
      </c>
      <c r="BG1843" s="1">
        <v>8426372850.7071199</v>
      </c>
      <c r="BH1843" s="1">
        <v>8024427290.6056404</v>
      </c>
      <c r="BI1843" s="1">
        <v>9327530115.9227695</v>
      </c>
      <c r="BJ1843" s="1">
        <v>9280507165.9227695</v>
      </c>
      <c r="BK1843" s="1">
        <v>8426372850.7071199</v>
      </c>
      <c r="BL1843" s="1">
        <v>8024427290.6056404</v>
      </c>
      <c r="BM1843" s="1" t="s">
        <v>85</v>
      </c>
      <c r="BN1843" s="1" t="s">
        <v>85</v>
      </c>
      <c r="BO1843" s="1" t="s">
        <v>85</v>
      </c>
      <c r="BP1843" t="s">
        <v>85</v>
      </c>
    </row>
    <row r="1844" spans="1:68" x14ac:dyDescent="0.25">
      <c r="A1844">
        <v>2604</v>
      </c>
      <c r="B1844" t="s">
        <v>461</v>
      </c>
      <c r="C1844">
        <v>2019</v>
      </c>
      <c r="D1844" s="2">
        <v>25960</v>
      </c>
      <c r="E1844" s="26">
        <v>99636.87</v>
      </c>
      <c r="F1844" t="s">
        <v>91</v>
      </c>
      <c r="I1844" s="2">
        <v>1415</v>
      </c>
      <c r="J1844" s="1">
        <v>13407691000</v>
      </c>
      <c r="K1844" s="1">
        <v>1342049929</v>
      </c>
      <c r="L1844" s="1">
        <v>0</v>
      </c>
      <c r="M1844" s="1">
        <v>350322410.10000002</v>
      </c>
      <c r="N1844" s="1">
        <v>0</v>
      </c>
      <c r="O1844" s="1">
        <v>179934922.19999999</v>
      </c>
      <c r="P1844" s="1">
        <v>179929881.69999999</v>
      </c>
      <c r="Q1844" s="1">
        <v>122710261</v>
      </c>
      <c r="R1844" s="1">
        <v>141885491</v>
      </c>
      <c r="S1844" s="1">
        <v>1035511</v>
      </c>
      <c r="T1844" s="1">
        <v>53.722300609999998</v>
      </c>
      <c r="U1844" s="1">
        <v>6.6615036600000002</v>
      </c>
      <c r="V1844" s="1">
        <v>194040010</v>
      </c>
      <c r="W1844" s="1">
        <v>42.49</v>
      </c>
      <c r="X1844" s="1">
        <v>0.91</v>
      </c>
      <c r="Y1844" s="1">
        <v>445343800</v>
      </c>
      <c r="Z1844" s="1">
        <v>3556918423.5838699</v>
      </c>
      <c r="AA1844" s="1">
        <v>4651693606.0485802</v>
      </c>
      <c r="AB1844" s="1">
        <v>397966800</v>
      </c>
      <c r="AC1844" s="1">
        <v>3556918423.5838699</v>
      </c>
      <c r="AD1844" s="1">
        <v>4651693606.0485802</v>
      </c>
      <c r="AE1844" s="1">
        <v>397966800</v>
      </c>
      <c r="AF1844" s="1">
        <v>2807493696.0032501</v>
      </c>
      <c r="AG1844" s="1">
        <v>4651693606.0485802</v>
      </c>
      <c r="AH1844" s="1">
        <v>397966800</v>
      </c>
      <c r="AI1844" s="1">
        <v>2454823235.9653101</v>
      </c>
      <c r="AJ1844" s="1">
        <v>4651693606.0485802</v>
      </c>
      <c r="AK1844" s="1">
        <v>1521984851.2</v>
      </c>
      <c r="AL1844" s="1">
        <v>8833885711.3324509</v>
      </c>
      <c r="AM1844" s="1">
        <v>8786508711.3324509</v>
      </c>
      <c r="AN1844" s="1">
        <v>8037083983.7518301</v>
      </c>
      <c r="AO1844" s="1">
        <v>7684413523.7138901</v>
      </c>
      <c r="AP1844" s="1">
        <v>350322410.10000002</v>
      </c>
      <c r="AQ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1872307261.3</v>
      </c>
      <c r="AW1844" s="1">
        <v>9184208121.4324493</v>
      </c>
      <c r="AX1844" s="1">
        <v>9136831121.4324493</v>
      </c>
      <c r="AY1844" s="1">
        <v>8387406393.8518295</v>
      </c>
      <c r="AZ1844" s="1">
        <v>8034735933.8138905</v>
      </c>
      <c r="BA1844" s="1">
        <v>9184208121.4324493</v>
      </c>
      <c r="BB1844" s="1">
        <v>9136831121.4324493</v>
      </c>
      <c r="BC1844" s="1">
        <v>8387406393.8518295</v>
      </c>
      <c r="BD1844" s="1">
        <v>8034735933.8138905</v>
      </c>
      <c r="BE1844" s="1">
        <v>8833885711.3324509</v>
      </c>
      <c r="BF1844" s="1">
        <v>8786508711.3324509</v>
      </c>
      <c r="BG1844" s="1">
        <v>8037083983.7518301</v>
      </c>
      <c r="BH1844" s="1">
        <v>7684413523.7138901</v>
      </c>
      <c r="BI1844" s="1">
        <v>8833885711.3324509</v>
      </c>
      <c r="BJ1844" s="1">
        <v>8786508711.3324509</v>
      </c>
      <c r="BK1844" s="1">
        <v>8037083983.7518301</v>
      </c>
      <c r="BL1844" s="1">
        <v>7684413523.7138901</v>
      </c>
      <c r="BM1844" s="1" t="s">
        <v>85</v>
      </c>
      <c r="BN1844" s="1" t="s">
        <v>85</v>
      </c>
      <c r="BO1844" s="1" t="s">
        <v>85</v>
      </c>
      <c r="BP1844" t="s">
        <v>85</v>
      </c>
    </row>
    <row r="1845" spans="1:68" x14ac:dyDescent="0.25">
      <c r="A1845">
        <v>2604</v>
      </c>
      <c r="B1845" t="s">
        <v>461</v>
      </c>
      <c r="C1845">
        <v>2020</v>
      </c>
      <c r="D1845" s="2">
        <v>28507</v>
      </c>
      <c r="E1845" s="26">
        <v>99636.87</v>
      </c>
      <c r="F1845" t="s">
        <v>91</v>
      </c>
      <c r="I1845" s="2">
        <v>1415</v>
      </c>
      <c r="J1845" s="1">
        <v>14723152825</v>
      </c>
      <c r="K1845" s="1">
        <v>1370529306</v>
      </c>
      <c r="L1845" s="1">
        <v>0</v>
      </c>
      <c r="M1845" s="1">
        <v>366843055.80000001</v>
      </c>
      <c r="N1845" s="1">
        <v>0</v>
      </c>
      <c r="O1845" s="1">
        <v>179934922.19999999</v>
      </c>
      <c r="P1845" s="1">
        <v>179929881.69999999</v>
      </c>
      <c r="Q1845" s="1">
        <v>122710261</v>
      </c>
      <c r="R1845" s="1">
        <v>141885491</v>
      </c>
      <c r="S1845" s="1">
        <v>1035511</v>
      </c>
      <c r="T1845" s="1">
        <v>55.75996628</v>
      </c>
      <c r="U1845" s="1">
        <v>4.118755975</v>
      </c>
      <c r="V1845" s="1">
        <v>194040010</v>
      </c>
      <c r="W1845" s="1">
        <v>42.49</v>
      </c>
      <c r="X1845" s="1">
        <v>0.91</v>
      </c>
      <c r="Y1845" s="1">
        <v>489037585</v>
      </c>
      <c r="Z1845" s="1">
        <v>3903112234.6946001</v>
      </c>
      <c r="AA1845" s="1">
        <v>4651693606.0485802</v>
      </c>
      <c r="AB1845" s="1">
        <v>437012310</v>
      </c>
      <c r="AC1845" s="1">
        <v>3903112234.6946001</v>
      </c>
      <c r="AD1845" s="1">
        <v>4651693606.0485802</v>
      </c>
      <c r="AE1845" s="1">
        <v>437012310</v>
      </c>
      <c r="AF1845" s="1">
        <v>3080746221.5164499</v>
      </c>
      <c r="AG1845" s="1">
        <v>4651693606.0485802</v>
      </c>
      <c r="AH1845" s="1">
        <v>437012310</v>
      </c>
      <c r="AI1845" s="1">
        <v>2693750450.6090899</v>
      </c>
      <c r="AJ1845" s="1">
        <v>4651693606.0485802</v>
      </c>
      <c r="AK1845" s="1">
        <v>1550464228.2</v>
      </c>
      <c r="AL1845" s="1">
        <v>9223773307.4431801</v>
      </c>
      <c r="AM1845" s="1">
        <v>9171748032.4431801</v>
      </c>
      <c r="AN1845" s="1">
        <v>8349382019.2650299</v>
      </c>
      <c r="AO1845" s="1">
        <v>7962386248.3576698</v>
      </c>
      <c r="AP1845" s="1">
        <v>366843055.80000001</v>
      </c>
      <c r="AQ1845" s="1">
        <v>0</v>
      </c>
      <c r="AR1845" s="1">
        <v>0</v>
      </c>
      <c r="AS1845" s="1">
        <v>0</v>
      </c>
      <c r="AT1845" s="1">
        <v>0</v>
      </c>
      <c r="AU1845" s="1">
        <v>0</v>
      </c>
      <c r="AV1845" s="1">
        <v>1917307284</v>
      </c>
      <c r="AW1845" s="1">
        <v>9590616363.2431793</v>
      </c>
      <c r="AX1845" s="1">
        <v>9538591088.2431793</v>
      </c>
      <c r="AY1845" s="1">
        <v>8716225075.0650291</v>
      </c>
      <c r="AZ1845" s="1">
        <v>8329229304.15767</v>
      </c>
      <c r="BA1845" s="1">
        <v>9590616363.2431793</v>
      </c>
      <c r="BB1845" s="1">
        <v>9538591088.2431793</v>
      </c>
      <c r="BC1845" s="1">
        <v>8716225075.0650291</v>
      </c>
      <c r="BD1845" s="1">
        <v>8329229304.15767</v>
      </c>
      <c r="BE1845" s="1">
        <v>9223773307.4431801</v>
      </c>
      <c r="BF1845" s="1">
        <v>9171748032.4431801</v>
      </c>
      <c r="BG1845" s="1">
        <v>8349382019.2650299</v>
      </c>
      <c r="BH1845" s="1">
        <v>7962386248.3576698</v>
      </c>
      <c r="BI1845" s="1">
        <v>9223773307.4431801</v>
      </c>
      <c r="BJ1845" s="1">
        <v>9171748032.4431801</v>
      </c>
      <c r="BK1845" s="1">
        <v>8349382019.2650299</v>
      </c>
      <c r="BL1845" s="1">
        <v>7962386248.3576698</v>
      </c>
      <c r="BM1845" s="1" t="s">
        <v>85</v>
      </c>
      <c r="BN1845" s="1" t="s">
        <v>85</v>
      </c>
      <c r="BO1845" s="1" t="s">
        <v>85</v>
      </c>
      <c r="BP1845" t="s">
        <v>85</v>
      </c>
    </row>
    <row r="1846" spans="1:68" x14ac:dyDescent="0.25">
      <c r="A1846">
        <v>2604</v>
      </c>
      <c r="B1846" t="s">
        <v>461</v>
      </c>
      <c r="C1846">
        <v>2021</v>
      </c>
      <c r="D1846" s="2">
        <v>28507</v>
      </c>
      <c r="E1846" s="26">
        <v>99636.87</v>
      </c>
      <c r="F1846" t="s">
        <v>91</v>
      </c>
      <c r="I1846" s="2">
        <v>1415</v>
      </c>
      <c r="J1846" s="1">
        <v>14723152825</v>
      </c>
      <c r="K1846" s="1">
        <v>1547368644</v>
      </c>
      <c r="L1846" s="1">
        <v>0</v>
      </c>
      <c r="M1846" s="1">
        <v>349572952.80000001</v>
      </c>
      <c r="N1846" s="1">
        <v>0</v>
      </c>
      <c r="O1846" s="1">
        <v>179934922.19999999</v>
      </c>
      <c r="P1846" s="1">
        <v>179929881.69999999</v>
      </c>
      <c r="Q1846" s="1">
        <v>122710261</v>
      </c>
      <c r="R1846" s="1">
        <v>141885491</v>
      </c>
      <c r="S1846" s="1">
        <v>1035511</v>
      </c>
      <c r="T1846" s="1">
        <v>55.21095073</v>
      </c>
      <c r="U1846" s="1">
        <v>3.2491377049999999</v>
      </c>
      <c r="V1846" s="1">
        <v>194040010</v>
      </c>
      <c r="W1846" s="1">
        <v>42.49</v>
      </c>
      <c r="X1846" s="1">
        <v>0.91</v>
      </c>
      <c r="Y1846" s="1">
        <v>489037585</v>
      </c>
      <c r="Z1846" s="1">
        <v>3927343820.11868</v>
      </c>
      <c r="AA1846" s="1">
        <v>4651693606.0485802</v>
      </c>
      <c r="AB1846" s="1">
        <v>437012310</v>
      </c>
      <c r="AC1846" s="1">
        <v>3927343820.11868</v>
      </c>
      <c r="AD1846" s="1">
        <v>4651693606.0485802</v>
      </c>
      <c r="AE1846" s="1">
        <v>437012310</v>
      </c>
      <c r="AF1846" s="1">
        <v>3099872334.4099102</v>
      </c>
      <c r="AG1846" s="1">
        <v>4651693606.0485802</v>
      </c>
      <c r="AH1846" s="1">
        <v>437012310</v>
      </c>
      <c r="AI1846" s="1">
        <v>2710473988.1940098</v>
      </c>
      <c r="AJ1846" s="1">
        <v>4651693606.0485802</v>
      </c>
      <c r="AK1846" s="1">
        <v>1727303566.2</v>
      </c>
      <c r="AL1846" s="1">
        <v>9248004892.86726</v>
      </c>
      <c r="AM1846" s="1">
        <v>9195979617.86726</v>
      </c>
      <c r="AN1846" s="1">
        <v>8368508132.1584902</v>
      </c>
      <c r="AO1846" s="1">
        <v>7979109785.9425898</v>
      </c>
      <c r="AP1846" s="1">
        <v>349572952.80000001</v>
      </c>
      <c r="AQ1846" s="1">
        <v>0</v>
      </c>
      <c r="AR1846" s="1">
        <v>0</v>
      </c>
      <c r="AS1846" s="1">
        <v>0</v>
      </c>
      <c r="AT1846" s="1">
        <v>0</v>
      </c>
      <c r="AU1846" s="1">
        <v>0</v>
      </c>
      <c r="AV1846" s="1">
        <v>2076876519</v>
      </c>
      <c r="AW1846" s="1">
        <v>9597577845.6672592</v>
      </c>
      <c r="AX1846" s="1">
        <v>9545552570.6672592</v>
      </c>
      <c r="AY1846" s="1">
        <v>8718081084.9584904</v>
      </c>
      <c r="AZ1846" s="1">
        <v>8328682738.74259</v>
      </c>
      <c r="BA1846" s="1">
        <v>9597577845.6672592</v>
      </c>
      <c r="BB1846" s="1">
        <v>9545552570.6672592</v>
      </c>
      <c r="BC1846" s="1">
        <v>8718081084.9584904</v>
      </c>
      <c r="BD1846" s="1">
        <v>8328682738.74259</v>
      </c>
      <c r="BE1846" s="1">
        <v>9248004892.86726</v>
      </c>
      <c r="BF1846" s="1">
        <v>9195979617.86726</v>
      </c>
      <c r="BG1846" s="1">
        <v>8368508132.1584902</v>
      </c>
      <c r="BH1846" s="1">
        <v>7979109785.9425898</v>
      </c>
      <c r="BI1846" s="1">
        <v>9248004892.86726</v>
      </c>
      <c r="BJ1846" s="1">
        <v>9195979617.86726</v>
      </c>
      <c r="BK1846" s="1">
        <v>8368508132.1584902</v>
      </c>
      <c r="BL1846" s="1">
        <v>7979109785.9425898</v>
      </c>
      <c r="BM1846" s="1" t="s">
        <v>85</v>
      </c>
      <c r="BN1846" s="1" t="s">
        <v>85</v>
      </c>
      <c r="BO1846" s="1" t="s">
        <v>85</v>
      </c>
      <c r="BP1846" t="s">
        <v>85</v>
      </c>
    </row>
    <row r="1847" spans="1:68" x14ac:dyDescent="0.25">
      <c r="A1847">
        <v>2605</v>
      </c>
      <c r="B1847" t="s">
        <v>462</v>
      </c>
      <c r="C1847">
        <v>2017</v>
      </c>
      <c r="D1847" s="2">
        <v>55703</v>
      </c>
      <c r="E1847" s="26">
        <v>75442.73</v>
      </c>
      <c r="F1847" t="s">
        <v>91</v>
      </c>
      <c r="I1847" s="2">
        <v>142</v>
      </c>
      <c r="J1847" s="1">
        <v>2887086490</v>
      </c>
      <c r="K1847" s="1">
        <v>1435744432</v>
      </c>
      <c r="L1847" s="1">
        <v>0</v>
      </c>
      <c r="M1847" s="1">
        <v>674228992.29999995</v>
      </c>
      <c r="N1847" s="1">
        <v>0</v>
      </c>
      <c r="O1847" s="1">
        <v>99570290.069999993</v>
      </c>
      <c r="P1847" s="1">
        <v>70072889.75</v>
      </c>
      <c r="Q1847" s="1">
        <v>10619973</v>
      </c>
      <c r="R1847" s="1">
        <v>12265574</v>
      </c>
      <c r="S1847" s="1">
        <v>215361</v>
      </c>
      <c r="T1847" s="1">
        <v>57.477245449999998</v>
      </c>
      <c r="U1847" s="1">
        <v>3.7682741809999998</v>
      </c>
      <c r="V1847" s="1">
        <v>0</v>
      </c>
      <c r="Y1847" s="1">
        <v>955584965</v>
      </c>
      <c r="Z1847" s="1">
        <v>355433907.14757502</v>
      </c>
      <c r="AA1847" s="1">
        <v>0</v>
      </c>
      <c r="AB1847" s="1">
        <v>853926990</v>
      </c>
      <c r="AC1847" s="1">
        <v>355433907.14757502</v>
      </c>
      <c r="AD1847" s="1">
        <v>0</v>
      </c>
      <c r="AE1847" s="1">
        <v>853926990</v>
      </c>
      <c r="AF1847" s="1">
        <v>281428130.118788</v>
      </c>
      <c r="AG1847" s="1">
        <v>0</v>
      </c>
      <c r="AH1847" s="1">
        <v>853926990</v>
      </c>
      <c r="AI1847" s="1">
        <v>246601882.105241</v>
      </c>
      <c r="AJ1847" s="1">
        <v>0</v>
      </c>
      <c r="AK1847" s="1">
        <v>1535314722.0699999</v>
      </c>
      <c r="AL1847" s="1">
        <v>1381091761.8975699</v>
      </c>
      <c r="AM1847" s="1">
        <v>1279433786.8975699</v>
      </c>
      <c r="AN1847" s="1">
        <v>1205428009.8687799</v>
      </c>
      <c r="AO1847" s="1">
        <v>1170601761.8552401</v>
      </c>
      <c r="AP1847" s="1">
        <v>674228992.29999995</v>
      </c>
      <c r="AQ1847" s="1">
        <v>0</v>
      </c>
      <c r="AR1847" s="1">
        <v>0</v>
      </c>
      <c r="AS1847" s="1">
        <v>0</v>
      </c>
      <c r="AT1847" s="1">
        <v>0</v>
      </c>
      <c r="AU1847" s="1">
        <v>0</v>
      </c>
      <c r="AV1847" s="1">
        <v>2209543714.3699999</v>
      </c>
      <c r="AW1847" s="1">
        <v>2055320754.1975701</v>
      </c>
      <c r="AX1847" s="1">
        <v>1953662779.1975701</v>
      </c>
      <c r="AY1847" s="1">
        <v>1879657002.1687801</v>
      </c>
      <c r="AZ1847" s="1">
        <v>1844830754.1552401</v>
      </c>
      <c r="BA1847" s="1">
        <v>2055320754.1975701</v>
      </c>
      <c r="BB1847" s="1">
        <v>1953662779.1975701</v>
      </c>
      <c r="BC1847" s="1">
        <v>1879657002.1687801</v>
      </c>
      <c r="BD1847" s="1">
        <v>1844830754.1552401</v>
      </c>
      <c r="BE1847" s="1">
        <v>1381091761.8975699</v>
      </c>
      <c r="BF1847" s="1">
        <v>1279433786.8975699</v>
      </c>
      <c r="BG1847" s="1">
        <v>1205428009.8687799</v>
      </c>
      <c r="BH1847" s="1">
        <v>1170601761.8552401</v>
      </c>
      <c r="BI1847" s="1">
        <v>1381091761.8975699</v>
      </c>
      <c r="BJ1847" s="1">
        <v>1279433786.8975699</v>
      </c>
      <c r="BK1847" s="1">
        <v>1205428009.8687799</v>
      </c>
      <c r="BL1847" s="1">
        <v>1170601761.8552401</v>
      </c>
      <c r="BM1847" s="1" t="s">
        <v>85</v>
      </c>
      <c r="BN1847" s="1" t="s">
        <v>85</v>
      </c>
      <c r="BO1847" s="1" t="s">
        <v>85</v>
      </c>
      <c r="BP1847" t="s">
        <v>85</v>
      </c>
    </row>
    <row r="1848" spans="1:68" x14ac:dyDescent="0.25">
      <c r="A1848">
        <v>2605</v>
      </c>
      <c r="B1848" t="s">
        <v>462</v>
      </c>
      <c r="C1848">
        <v>2018</v>
      </c>
      <c r="D1848" s="2">
        <v>55703</v>
      </c>
      <c r="E1848" s="26">
        <v>75442.73</v>
      </c>
      <c r="F1848" t="s">
        <v>91</v>
      </c>
      <c r="I1848" s="2">
        <v>142</v>
      </c>
      <c r="J1848" s="1">
        <v>2887086490</v>
      </c>
      <c r="K1848" s="1">
        <v>1357366536</v>
      </c>
      <c r="L1848" s="1">
        <v>0</v>
      </c>
      <c r="M1848" s="1">
        <v>660610705.60000002</v>
      </c>
      <c r="N1848" s="1">
        <v>0</v>
      </c>
      <c r="O1848" s="1">
        <v>99570290.069999993</v>
      </c>
      <c r="P1848" s="1">
        <v>70072889.75</v>
      </c>
      <c r="Q1848" s="1">
        <v>10619973</v>
      </c>
      <c r="R1848" s="1">
        <v>12265574</v>
      </c>
      <c r="S1848" s="1">
        <v>215361</v>
      </c>
      <c r="T1848" s="1">
        <v>58.572895389999999</v>
      </c>
      <c r="U1848" s="1">
        <v>2.6562708069999998</v>
      </c>
      <c r="V1848" s="1">
        <v>0</v>
      </c>
      <c r="Y1848" s="1">
        <v>955584965</v>
      </c>
      <c r="Z1848" s="1">
        <v>370043660.87181401</v>
      </c>
      <c r="AA1848" s="1">
        <v>0</v>
      </c>
      <c r="AB1848" s="1">
        <v>853926990</v>
      </c>
      <c r="AC1848" s="1">
        <v>370043660.87181401</v>
      </c>
      <c r="AD1848" s="1">
        <v>0</v>
      </c>
      <c r="AE1848" s="1">
        <v>853926990</v>
      </c>
      <c r="AF1848" s="1">
        <v>292995950.71616697</v>
      </c>
      <c r="AG1848" s="1">
        <v>0</v>
      </c>
      <c r="AH1848" s="1">
        <v>853926990</v>
      </c>
      <c r="AI1848" s="1">
        <v>256738204.76056799</v>
      </c>
      <c r="AJ1848" s="1">
        <v>0</v>
      </c>
      <c r="AK1848" s="1">
        <v>1456936826.0699999</v>
      </c>
      <c r="AL1848" s="1">
        <v>1395701515.62181</v>
      </c>
      <c r="AM1848" s="1">
        <v>1294043540.62181</v>
      </c>
      <c r="AN1848" s="1">
        <v>1216995830.4661601</v>
      </c>
      <c r="AO1848" s="1">
        <v>1180738084.51056</v>
      </c>
      <c r="AP1848" s="1">
        <v>660610705.60000002</v>
      </c>
      <c r="AQ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2117547531.6700001</v>
      </c>
      <c r="AW1848" s="1">
        <v>2056312221.2218101</v>
      </c>
      <c r="AX1848" s="1">
        <v>1954654246.2218101</v>
      </c>
      <c r="AY1848" s="1">
        <v>1877606536.06616</v>
      </c>
      <c r="AZ1848" s="1">
        <v>1841348790.1105599</v>
      </c>
      <c r="BA1848" s="1">
        <v>2056312221.2218101</v>
      </c>
      <c r="BB1848" s="1">
        <v>1954654246.2218101</v>
      </c>
      <c r="BC1848" s="1">
        <v>1877606536.06616</v>
      </c>
      <c r="BD1848" s="1">
        <v>1841348790.1105599</v>
      </c>
      <c r="BE1848" s="1">
        <v>1395701515.62181</v>
      </c>
      <c r="BF1848" s="1">
        <v>1294043540.62181</v>
      </c>
      <c r="BG1848" s="1">
        <v>1216995830.4661601</v>
      </c>
      <c r="BH1848" s="1">
        <v>1180738084.51056</v>
      </c>
      <c r="BI1848" s="1">
        <v>1395701515.62181</v>
      </c>
      <c r="BJ1848" s="1">
        <v>1294043540.62181</v>
      </c>
      <c r="BK1848" s="1">
        <v>1216995830.4661601</v>
      </c>
      <c r="BL1848" s="1">
        <v>1180738084.51056</v>
      </c>
      <c r="BM1848" s="1" t="s">
        <v>85</v>
      </c>
      <c r="BN1848" s="1" t="s">
        <v>85</v>
      </c>
      <c r="BO1848" s="1" t="s">
        <v>85</v>
      </c>
      <c r="BP1848" t="s">
        <v>85</v>
      </c>
    </row>
    <row r="1849" spans="1:68" x14ac:dyDescent="0.25">
      <c r="A1849">
        <v>2605</v>
      </c>
      <c r="B1849" t="s">
        <v>462</v>
      </c>
      <c r="C1849">
        <v>2019</v>
      </c>
      <c r="D1849" s="2">
        <v>56556</v>
      </c>
      <c r="E1849" s="26">
        <v>75442.73</v>
      </c>
      <c r="F1849" t="s">
        <v>91</v>
      </c>
      <c r="I1849" s="2">
        <v>142</v>
      </c>
      <c r="J1849" s="1">
        <v>2931297480</v>
      </c>
      <c r="K1849" s="1">
        <v>1289310103</v>
      </c>
      <c r="L1849" s="1">
        <v>0</v>
      </c>
      <c r="M1849" s="1">
        <v>635765654.5</v>
      </c>
      <c r="N1849" s="1">
        <v>0</v>
      </c>
      <c r="O1849" s="1">
        <v>99570290.069999993</v>
      </c>
      <c r="P1849" s="1">
        <v>70072889.75</v>
      </c>
      <c r="Q1849" s="1">
        <v>10619973</v>
      </c>
      <c r="R1849" s="1">
        <v>12265574</v>
      </c>
      <c r="S1849" s="1">
        <v>215361</v>
      </c>
      <c r="T1849" s="1">
        <v>54.73277143</v>
      </c>
      <c r="U1849" s="1">
        <v>6.6691176800000003</v>
      </c>
      <c r="V1849" s="1">
        <v>0</v>
      </c>
      <c r="Y1849" s="1">
        <v>970218180</v>
      </c>
      <c r="Z1849" s="1">
        <v>318074463.92128098</v>
      </c>
      <c r="AA1849" s="1">
        <v>0</v>
      </c>
      <c r="AB1849" s="1">
        <v>867003480</v>
      </c>
      <c r="AC1849" s="1">
        <v>318074463.92128098</v>
      </c>
      <c r="AD1849" s="1">
        <v>0</v>
      </c>
      <c r="AE1849" s="1">
        <v>867003480</v>
      </c>
      <c r="AF1849" s="1">
        <v>251847389.40152901</v>
      </c>
      <c r="AG1849" s="1">
        <v>0</v>
      </c>
      <c r="AH1849" s="1">
        <v>867003480</v>
      </c>
      <c r="AI1849" s="1">
        <v>220681707.27458599</v>
      </c>
      <c r="AJ1849" s="1">
        <v>0</v>
      </c>
      <c r="AK1849" s="1">
        <v>1388880393.0699999</v>
      </c>
      <c r="AL1849" s="1">
        <v>1358365533.6712799</v>
      </c>
      <c r="AM1849" s="1">
        <v>1255150833.6712799</v>
      </c>
      <c r="AN1849" s="1">
        <v>1188923759.15152</v>
      </c>
      <c r="AO1849" s="1">
        <v>1157758077.02458</v>
      </c>
      <c r="AP1849" s="1">
        <v>635765654.5</v>
      </c>
      <c r="AQ1849" s="1">
        <v>0</v>
      </c>
      <c r="AR1849" s="1">
        <v>0</v>
      </c>
      <c r="AS1849" s="1">
        <v>0</v>
      </c>
      <c r="AT1849" s="1">
        <v>0</v>
      </c>
      <c r="AU1849" s="1">
        <v>0</v>
      </c>
      <c r="AV1849" s="1">
        <v>2024646047.5699999</v>
      </c>
      <c r="AW1849" s="1">
        <v>1994131188.1712799</v>
      </c>
      <c r="AX1849" s="1">
        <v>1890916488.1712799</v>
      </c>
      <c r="AY1849" s="1">
        <v>1824689413.65152</v>
      </c>
      <c r="AZ1849" s="1">
        <v>1793523731.52458</v>
      </c>
      <c r="BA1849" s="1">
        <v>1994131188.1712799</v>
      </c>
      <c r="BB1849" s="1">
        <v>1890916488.1712799</v>
      </c>
      <c r="BC1849" s="1">
        <v>1824689413.65152</v>
      </c>
      <c r="BD1849" s="1">
        <v>1793523731.52458</v>
      </c>
      <c r="BE1849" s="1">
        <v>1358365533.6712799</v>
      </c>
      <c r="BF1849" s="1">
        <v>1255150833.6712799</v>
      </c>
      <c r="BG1849" s="1">
        <v>1188923759.15152</v>
      </c>
      <c r="BH1849" s="1">
        <v>1157758077.02458</v>
      </c>
      <c r="BI1849" s="1">
        <v>1358365533.6712799</v>
      </c>
      <c r="BJ1849" s="1">
        <v>1255150833.6712799</v>
      </c>
      <c r="BK1849" s="1">
        <v>1188923759.15152</v>
      </c>
      <c r="BL1849" s="1">
        <v>1157758077.02458</v>
      </c>
      <c r="BM1849" s="1" t="s">
        <v>85</v>
      </c>
      <c r="BN1849" s="1" t="s">
        <v>85</v>
      </c>
      <c r="BO1849" s="1" t="s">
        <v>85</v>
      </c>
      <c r="BP1849" t="s">
        <v>85</v>
      </c>
    </row>
    <row r="1850" spans="1:68" x14ac:dyDescent="0.25">
      <c r="A1850">
        <v>2605</v>
      </c>
      <c r="B1850" t="s">
        <v>462</v>
      </c>
      <c r="C1850">
        <v>2020</v>
      </c>
      <c r="D1850" s="2">
        <v>56754</v>
      </c>
      <c r="E1850" s="26">
        <v>75442.73</v>
      </c>
      <c r="F1850" t="s">
        <v>91</v>
      </c>
      <c r="I1850" s="2">
        <v>142</v>
      </c>
      <c r="J1850" s="1">
        <v>2941559820</v>
      </c>
      <c r="K1850" s="1">
        <v>1447870355</v>
      </c>
      <c r="L1850" s="1">
        <v>0</v>
      </c>
      <c r="M1850" s="1">
        <v>598256083.10000002</v>
      </c>
      <c r="N1850" s="1">
        <v>11433226.77</v>
      </c>
      <c r="O1850" s="1">
        <v>99570290.069999993</v>
      </c>
      <c r="P1850" s="1">
        <v>70072889.75</v>
      </c>
      <c r="Q1850" s="1">
        <v>10619973</v>
      </c>
      <c r="R1850" s="1">
        <v>12265574</v>
      </c>
      <c r="S1850" s="1">
        <v>215361</v>
      </c>
      <c r="T1850" s="1">
        <v>56.6331864</v>
      </c>
      <c r="U1850" s="1">
        <v>2.5382982140000001</v>
      </c>
      <c r="V1850" s="1">
        <v>0</v>
      </c>
      <c r="Y1850" s="1">
        <v>973614870</v>
      </c>
      <c r="Z1850" s="1">
        <v>357987818.6153</v>
      </c>
      <c r="AA1850" s="1">
        <v>0</v>
      </c>
      <c r="AB1850" s="1">
        <v>870038820</v>
      </c>
      <c r="AC1850" s="1">
        <v>357987818.6153</v>
      </c>
      <c r="AD1850" s="1">
        <v>0</v>
      </c>
      <c r="AE1850" s="1">
        <v>870038820</v>
      </c>
      <c r="AF1850" s="1">
        <v>283450285.33357602</v>
      </c>
      <c r="AG1850" s="1">
        <v>0</v>
      </c>
      <c r="AH1850" s="1">
        <v>870038820</v>
      </c>
      <c r="AI1850" s="1">
        <v>248373799.08335301</v>
      </c>
      <c r="AJ1850" s="1">
        <v>0</v>
      </c>
      <c r="AK1850" s="1">
        <v>1547440645.0699999</v>
      </c>
      <c r="AL1850" s="1">
        <v>1401675578.3652999</v>
      </c>
      <c r="AM1850" s="1">
        <v>1298099528.3652999</v>
      </c>
      <c r="AN1850" s="1">
        <v>1223561995.08357</v>
      </c>
      <c r="AO1850" s="1">
        <v>1188485508.8333499</v>
      </c>
      <c r="AP1850" s="1">
        <v>609689309.87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2157129954.9400001</v>
      </c>
      <c r="AW1850" s="1">
        <v>2011364888.2353001</v>
      </c>
      <c r="AX1850" s="1">
        <v>1907788838.2353001</v>
      </c>
      <c r="AY1850" s="1">
        <v>1833251304.9535699</v>
      </c>
      <c r="AZ1850" s="1">
        <v>1798174818.7033501</v>
      </c>
      <c r="BA1850" s="1">
        <v>2011364888.2353001</v>
      </c>
      <c r="BB1850" s="1">
        <v>1907788838.2353001</v>
      </c>
      <c r="BC1850" s="1">
        <v>1833251304.9535699</v>
      </c>
      <c r="BD1850" s="1">
        <v>1798174818.7033501</v>
      </c>
      <c r="BE1850" s="1">
        <v>1401675578.3652999</v>
      </c>
      <c r="BF1850" s="1">
        <v>1298099528.3652999</v>
      </c>
      <c r="BG1850" s="1">
        <v>1223561995.08357</v>
      </c>
      <c r="BH1850" s="1">
        <v>1188485508.8333499</v>
      </c>
      <c r="BI1850" s="1">
        <v>1401675578.3652999</v>
      </c>
      <c r="BJ1850" s="1">
        <v>1298099528.3652999</v>
      </c>
      <c r="BK1850" s="1">
        <v>1223561995.08357</v>
      </c>
      <c r="BL1850" s="1">
        <v>1188485508.8333499</v>
      </c>
      <c r="BM1850" s="1" t="s">
        <v>85</v>
      </c>
      <c r="BN1850" s="1" t="s">
        <v>85</v>
      </c>
      <c r="BO1850" s="1" t="s">
        <v>85</v>
      </c>
      <c r="BP1850" t="s">
        <v>85</v>
      </c>
    </row>
    <row r="1851" spans="1:68" x14ac:dyDescent="0.25">
      <c r="A1851">
        <v>2605</v>
      </c>
      <c r="B1851" t="s">
        <v>462</v>
      </c>
      <c r="C1851">
        <v>2021</v>
      </c>
      <c r="D1851" s="2">
        <v>56754</v>
      </c>
      <c r="E1851" s="26">
        <v>75442.73</v>
      </c>
      <c r="F1851" t="s">
        <v>91</v>
      </c>
      <c r="I1851" s="2">
        <v>142</v>
      </c>
      <c r="J1851" s="1">
        <v>2941559820</v>
      </c>
      <c r="K1851" s="1">
        <v>1357454058</v>
      </c>
      <c r="L1851" s="1">
        <v>0</v>
      </c>
      <c r="M1851" s="1">
        <v>670660036.20000005</v>
      </c>
      <c r="N1851" s="1">
        <v>17299450.550000001</v>
      </c>
      <c r="O1851" s="1">
        <v>99570290.069999993</v>
      </c>
      <c r="P1851" s="1">
        <v>70072889.75</v>
      </c>
      <c r="Q1851" s="1">
        <v>10619973</v>
      </c>
      <c r="R1851" s="1">
        <v>12265574</v>
      </c>
      <c r="S1851" s="1">
        <v>215361</v>
      </c>
      <c r="T1851" s="1">
        <v>57.138664169999998</v>
      </c>
      <c r="U1851" s="1">
        <v>3.6053555579999998</v>
      </c>
      <c r="V1851" s="1">
        <v>0</v>
      </c>
      <c r="Y1851" s="1">
        <v>973614870</v>
      </c>
      <c r="Z1851" s="1">
        <v>354271411.14286202</v>
      </c>
      <c r="AA1851" s="1">
        <v>0</v>
      </c>
      <c r="AB1851" s="1">
        <v>870038820</v>
      </c>
      <c r="AC1851" s="1">
        <v>354271411.14286202</v>
      </c>
      <c r="AD1851" s="1">
        <v>0</v>
      </c>
      <c r="AE1851" s="1">
        <v>870038820</v>
      </c>
      <c r="AF1851" s="1">
        <v>280507680.29591501</v>
      </c>
      <c r="AG1851" s="1">
        <v>0</v>
      </c>
      <c r="AH1851" s="1">
        <v>870038820</v>
      </c>
      <c r="AI1851" s="1">
        <v>245795336.36794001</v>
      </c>
      <c r="AJ1851" s="1">
        <v>0</v>
      </c>
      <c r="AK1851" s="1">
        <v>1457024348.0699999</v>
      </c>
      <c r="AL1851" s="1">
        <v>1397959170.8928599</v>
      </c>
      <c r="AM1851" s="1">
        <v>1294383120.8928599</v>
      </c>
      <c r="AN1851" s="1">
        <v>1220619390.0459099</v>
      </c>
      <c r="AO1851" s="1">
        <v>1185907046.1179399</v>
      </c>
      <c r="AP1851" s="1">
        <v>687959486.75</v>
      </c>
      <c r="AQ1851" s="1">
        <v>0</v>
      </c>
      <c r="AR1851" s="1">
        <v>0</v>
      </c>
      <c r="AS1851" s="1">
        <v>0</v>
      </c>
      <c r="AT1851" s="1">
        <v>0</v>
      </c>
      <c r="AU1851" s="1">
        <v>0</v>
      </c>
      <c r="AV1851" s="1">
        <v>2144983834.8199999</v>
      </c>
      <c r="AW1851" s="1">
        <v>2085918657.6428599</v>
      </c>
      <c r="AX1851" s="1">
        <v>1982342607.6428599</v>
      </c>
      <c r="AY1851" s="1">
        <v>1908578876.7959099</v>
      </c>
      <c r="AZ1851" s="1">
        <v>1873866532.8679399</v>
      </c>
      <c r="BA1851" s="1">
        <v>2085918657.6428599</v>
      </c>
      <c r="BB1851" s="1">
        <v>1982342607.6428599</v>
      </c>
      <c r="BC1851" s="1">
        <v>1908578876.7959099</v>
      </c>
      <c r="BD1851" s="1">
        <v>1873866532.8679399</v>
      </c>
      <c r="BE1851" s="1">
        <v>1397959170.8928599</v>
      </c>
      <c r="BF1851" s="1">
        <v>1294383120.8928599</v>
      </c>
      <c r="BG1851" s="1">
        <v>1220619390.0459099</v>
      </c>
      <c r="BH1851" s="1">
        <v>1185907046.1179399</v>
      </c>
      <c r="BI1851" s="1">
        <v>1397959170.8928599</v>
      </c>
      <c r="BJ1851" s="1">
        <v>1294383120.8928599</v>
      </c>
      <c r="BK1851" s="1">
        <v>1220619390.0459099</v>
      </c>
      <c r="BL1851" s="1">
        <v>1185907046.1179399</v>
      </c>
      <c r="BM1851" s="1" t="s">
        <v>85</v>
      </c>
      <c r="BN1851" s="1" t="s">
        <v>85</v>
      </c>
      <c r="BO1851" s="1" t="s">
        <v>85</v>
      </c>
      <c r="BP1851" t="s">
        <v>85</v>
      </c>
    </row>
    <row r="1852" spans="1:68" x14ac:dyDescent="0.25">
      <c r="A1852">
        <v>2610</v>
      </c>
      <c r="B1852" t="s">
        <v>463</v>
      </c>
      <c r="C1852">
        <v>2017</v>
      </c>
      <c r="D1852" s="2">
        <v>23358</v>
      </c>
      <c r="E1852" s="26">
        <v>139036.4</v>
      </c>
      <c r="F1852" t="s">
        <v>87</v>
      </c>
      <c r="G1852" t="s">
        <v>562</v>
      </c>
      <c r="H1852">
        <v>129</v>
      </c>
      <c r="I1852" s="2">
        <v>124</v>
      </c>
      <c r="J1852" s="1">
        <v>1057183080</v>
      </c>
      <c r="K1852" s="1">
        <v>614556592</v>
      </c>
      <c r="L1852" s="1">
        <v>15387000</v>
      </c>
      <c r="M1852" s="1">
        <v>80080000</v>
      </c>
      <c r="N1852" s="1">
        <v>169000</v>
      </c>
      <c r="O1852" s="1">
        <v>54153177.689999998</v>
      </c>
      <c r="P1852" s="1">
        <v>42929927.060000002</v>
      </c>
      <c r="Q1852" s="1">
        <v>39824142</v>
      </c>
      <c r="R1852" s="1">
        <v>15952639</v>
      </c>
      <c r="S1852" s="1">
        <v>300436</v>
      </c>
      <c r="T1852" s="1">
        <v>45.446511149999999</v>
      </c>
      <c r="U1852" s="1">
        <v>8.8055837849999996</v>
      </c>
      <c r="V1852" s="1">
        <v>8124496</v>
      </c>
      <c r="W1852" s="1">
        <v>35.5</v>
      </c>
      <c r="X1852" s="1">
        <v>0.89</v>
      </c>
      <c r="Y1852" s="1">
        <v>400706490</v>
      </c>
      <c r="Z1852" s="1">
        <v>788569423.58391905</v>
      </c>
      <c r="AA1852" s="1">
        <v>159149939.69440001</v>
      </c>
      <c r="AB1852" s="1">
        <v>358078140</v>
      </c>
      <c r="AC1852" s="1">
        <v>788569423.58391905</v>
      </c>
      <c r="AD1852" s="1">
        <v>159149939.69440001</v>
      </c>
      <c r="AE1852" s="1">
        <v>358078140</v>
      </c>
      <c r="AF1852" s="1">
        <v>622448758.49122906</v>
      </c>
      <c r="AG1852" s="1">
        <v>159149939.69440001</v>
      </c>
      <c r="AH1852" s="1">
        <v>358078140</v>
      </c>
      <c r="AI1852" s="1">
        <v>544274327.85937405</v>
      </c>
      <c r="AJ1852" s="1">
        <v>159149939.69440001</v>
      </c>
      <c r="AK1852" s="1">
        <v>684096769.69000006</v>
      </c>
      <c r="AL1852" s="1">
        <v>1406742780.33831</v>
      </c>
      <c r="AM1852" s="1">
        <v>1364114430.33831</v>
      </c>
      <c r="AN1852" s="1">
        <v>1197993765.24562</v>
      </c>
      <c r="AO1852" s="1">
        <v>1119819334.61377</v>
      </c>
      <c r="AP1852" s="1">
        <v>80249000</v>
      </c>
      <c r="AQ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764345769.69000006</v>
      </c>
      <c r="AW1852" s="1">
        <v>1486991780.33831</v>
      </c>
      <c r="AX1852" s="1">
        <v>1444363430.33831</v>
      </c>
      <c r="AY1852" s="1">
        <v>1278242765.24562</v>
      </c>
      <c r="AZ1852" s="1">
        <v>1200068334.61377</v>
      </c>
      <c r="BA1852" s="1">
        <v>1057183080</v>
      </c>
      <c r="BB1852" s="1">
        <v>1057183080</v>
      </c>
      <c r="BC1852" s="1">
        <v>1057183080</v>
      </c>
      <c r="BD1852" s="1">
        <v>1057183080</v>
      </c>
      <c r="BE1852" s="1">
        <v>1406742780.33831</v>
      </c>
      <c r="BF1852" s="1">
        <v>1364114430.33831</v>
      </c>
      <c r="BG1852" s="1">
        <v>1197993765.24562</v>
      </c>
      <c r="BH1852" s="1">
        <v>1119819334.61377</v>
      </c>
      <c r="BI1852" s="1">
        <v>976934080</v>
      </c>
      <c r="BJ1852" s="1">
        <v>976934080</v>
      </c>
      <c r="BK1852" s="1">
        <v>976934080</v>
      </c>
      <c r="BL1852" s="1">
        <v>976934080</v>
      </c>
      <c r="BM1852" s="1" t="s">
        <v>121</v>
      </c>
      <c r="BN1852" s="1" t="s">
        <v>121</v>
      </c>
      <c r="BO1852" s="1" t="s">
        <v>121</v>
      </c>
      <c r="BP1852" t="s">
        <v>121</v>
      </c>
    </row>
    <row r="1853" spans="1:68" x14ac:dyDescent="0.25">
      <c r="A1853">
        <v>2610</v>
      </c>
      <c r="B1853" t="s">
        <v>463</v>
      </c>
      <c r="C1853">
        <v>2018</v>
      </c>
      <c r="D1853" s="2">
        <v>23358</v>
      </c>
      <c r="E1853" s="26">
        <v>139036.4</v>
      </c>
      <c r="F1853" t="s">
        <v>87</v>
      </c>
      <c r="G1853" t="s">
        <v>562</v>
      </c>
      <c r="H1853">
        <v>129</v>
      </c>
      <c r="I1853" s="2">
        <v>124</v>
      </c>
      <c r="J1853" s="1">
        <v>1057183080</v>
      </c>
      <c r="K1853" s="1">
        <v>658036217.60000002</v>
      </c>
      <c r="L1853" s="1">
        <v>35847846.060000002</v>
      </c>
      <c r="M1853" s="1">
        <v>81839107.909999996</v>
      </c>
      <c r="N1853" s="1">
        <v>237545.37899999999</v>
      </c>
      <c r="O1853" s="1">
        <v>54153177.689999998</v>
      </c>
      <c r="P1853" s="1">
        <v>42929927.060000002</v>
      </c>
      <c r="Q1853" s="1">
        <v>39824142</v>
      </c>
      <c r="R1853" s="1">
        <v>15952639</v>
      </c>
      <c r="S1853" s="1">
        <v>300436</v>
      </c>
      <c r="T1853" s="1">
        <v>45.147569230000002</v>
      </c>
      <c r="U1853" s="1">
        <v>7.2228428429999996</v>
      </c>
      <c r="V1853" s="1">
        <v>8124496</v>
      </c>
      <c r="W1853" s="1">
        <v>35.5</v>
      </c>
      <c r="X1853" s="1">
        <v>0.89</v>
      </c>
      <c r="Y1853" s="1">
        <v>400706490</v>
      </c>
      <c r="Z1853" s="1">
        <v>816198763.98492599</v>
      </c>
      <c r="AA1853" s="1">
        <v>159149939.69440001</v>
      </c>
      <c r="AB1853" s="1">
        <v>358078140</v>
      </c>
      <c r="AC1853" s="1">
        <v>816198763.98492599</v>
      </c>
      <c r="AD1853" s="1">
        <v>159149939.69440001</v>
      </c>
      <c r="AE1853" s="1">
        <v>358078140</v>
      </c>
      <c r="AF1853" s="1">
        <v>644257679.95863295</v>
      </c>
      <c r="AG1853" s="1">
        <v>159149939.69440001</v>
      </c>
      <c r="AH1853" s="1">
        <v>358078140</v>
      </c>
      <c r="AI1853" s="1">
        <v>563344228.65214205</v>
      </c>
      <c r="AJ1853" s="1">
        <v>159149939.69440001</v>
      </c>
      <c r="AK1853" s="1">
        <v>748037241.35000002</v>
      </c>
      <c r="AL1853" s="1">
        <v>1454832966.79932</v>
      </c>
      <c r="AM1853" s="1">
        <v>1412204616.79932</v>
      </c>
      <c r="AN1853" s="1">
        <v>1240263532.77303</v>
      </c>
      <c r="AO1853" s="1">
        <v>1159350081.4665401</v>
      </c>
      <c r="AP1853" s="1">
        <v>82076653.2889999</v>
      </c>
      <c r="AQ1853" s="1">
        <v>0</v>
      </c>
      <c r="AR1853" s="1">
        <v>0</v>
      </c>
      <c r="AS1853" s="1">
        <v>0</v>
      </c>
      <c r="AT1853" s="1">
        <v>0</v>
      </c>
      <c r="AU1853" s="1">
        <v>0</v>
      </c>
      <c r="AV1853" s="1">
        <v>830113894.63900006</v>
      </c>
      <c r="AW1853" s="1">
        <v>1536909620.08832</v>
      </c>
      <c r="AX1853" s="1">
        <v>1494281270.08832</v>
      </c>
      <c r="AY1853" s="1">
        <v>1322340186.0620301</v>
      </c>
      <c r="AZ1853" s="1">
        <v>1241426734.7555399</v>
      </c>
      <c r="BA1853" s="1">
        <v>1057183080</v>
      </c>
      <c r="BB1853" s="1">
        <v>1057183080</v>
      </c>
      <c r="BC1853" s="1">
        <v>1057183080</v>
      </c>
      <c r="BD1853" s="1">
        <v>1057183080</v>
      </c>
      <c r="BE1853" s="1">
        <v>1454832966.79932</v>
      </c>
      <c r="BF1853" s="1">
        <v>1412204616.79932</v>
      </c>
      <c r="BG1853" s="1">
        <v>1240263532.77303</v>
      </c>
      <c r="BH1853" s="1">
        <v>1159350081.4665401</v>
      </c>
      <c r="BI1853" s="1">
        <v>975106426.71099997</v>
      </c>
      <c r="BJ1853" s="1">
        <v>975106426.71099997</v>
      </c>
      <c r="BK1853" s="1">
        <v>975106426.71099997</v>
      </c>
      <c r="BL1853" s="1">
        <v>975106426.71099997</v>
      </c>
      <c r="BM1853" s="1" t="s">
        <v>121</v>
      </c>
      <c r="BN1853" s="1" t="s">
        <v>121</v>
      </c>
      <c r="BO1853" s="1" t="s">
        <v>121</v>
      </c>
      <c r="BP1853" t="s">
        <v>121</v>
      </c>
    </row>
    <row r="1854" spans="1:68" x14ac:dyDescent="0.25">
      <c r="A1854">
        <v>2610</v>
      </c>
      <c r="B1854" t="s">
        <v>463</v>
      </c>
      <c r="C1854">
        <v>2019</v>
      </c>
      <c r="D1854" s="2">
        <v>23358</v>
      </c>
      <c r="E1854" s="26">
        <v>139036.4</v>
      </c>
      <c r="F1854" t="s">
        <v>87</v>
      </c>
      <c r="G1854" t="s">
        <v>562</v>
      </c>
      <c r="H1854">
        <v>129</v>
      </c>
      <c r="I1854" s="2">
        <v>124</v>
      </c>
      <c r="J1854" s="1">
        <v>1057183080</v>
      </c>
      <c r="K1854" s="1">
        <v>666606685.39999998</v>
      </c>
      <c r="L1854" s="1">
        <v>21267643.07</v>
      </c>
      <c r="M1854" s="1">
        <v>76693920.620000005</v>
      </c>
      <c r="N1854" s="1">
        <v>308255.04599999997</v>
      </c>
      <c r="O1854" s="1">
        <v>54153177.689999998</v>
      </c>
      <c r="P1854" s="1">
        <v>42929927.060000002</v>
      </c>
      <c r="Q1854" s="1">
        <v>39824142</v>
      </c>
      <c r="R1854" s="1">
        <v>15952639</v>
      </c>
      <c r="S1854" s="1">
        <v>300436</v>
      </c>
      <c r="T1854" s="1">
        <v>45.991681020000001</v>
      </c>
      <c r="U1854" s="1">
        <v>8.9493159569999996</v>
      </c>
      <c r="V1854" s="1">
        <v>8124496</v>
      </c>
      <c r="W1854" s="1">
        <v>35.5</v>
      </c>
      <c r="X1854" s="1">
        <v>0.89</v>
      </c>
      <c r="Y1854" s="1">
        <v>400706490</v>
      </c>
      <c r="Z1854" s="1">
        <v>797208983.68465805</v>
      </c>
      <c r="AA1854" s="1">
        <v>159149939.69440001</v>
      </c>
      <c r="AB1854" s="1">
        <v>358078140</v>
      </c>
      <c r="AC1854" s="1">
        <v>797208983.68465805</v>
      </c>
      <c r="AD1854" s="1">
        <v>159149939.69440001</v>
      </c>
      <c r="AE1854" s="1">
        <v>358078140</v>
      </c>
      <c r="AF1854" s="1">
        <v>629268301.95536005</v>
      </c>
      <c r="AG1854" s="1">
        <v>159149939.69440001</v>
      </c>
      <c r="AH1854" s="1">
        <v>358078140</v>
      </c>
      <c r="AI1854" s="1">
        <v>550237392.90627801</v>
      </c>
      <c r="AJ1854" s="1">
        <v>159149939.69440001</v>
      </c>
      <c r="AK1854" s="1">
        <v>742027506.15999997</v>
      </c>
      <c r="AL1854" s="1">
        <v>1421262983.5090499</v>
      </c>
      <c r="AM1854" s="1">
        <v>1378634633.5090499</v>
      </c>
      <c r="AN1854" s="1">
        <v>1210693951.7797599</v>
      </c>
      <c r="AO1854" s="1">
        <v>1131663042.73067</v>
      </c>
      <c r="AP1854" s="1">
        <v>77002175.665999994</v>
      </c>
      <c r="AQ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819029681.82599998</v>
      </c>
      <c r="AW1854" s="1">
        <v>1498265159.17505</v>
      </c>
      <c r="AX1854" s="1">
        <v>1455636809.17505</v>
      </c>
      <c r="AY1854" s="1">
        <v>1287696127.44576</v>
      </c>
      <c r="AZ1854" s="1">
        <v>1208665218.3966701</v>
      </c>
      <c r="BA1854" s="1">
        <v>1057183080</v>
      </c>
      <c r="BB1854" s="1">
        <v>1057183080</v>
      </c>
      <c r="BC1854" s="1">
        <v>1057183080</v>
      </c>
      <c r="BD1854" s="1">
        <v>1057183080</v>
      </c>
      <c r="BE1854" s="1">
        <v>1421262983.5090499</v>
      </c>
      <c r="BF1854" s="1">
        <v>1378634633.5090499</v>
      </c>
      <c r="BG1854" s="1">
        <v>1210693951.7797599</v>
      </c>
      <c r="BH1854" s="1">
        <v>1131663042.73067</v>
      </c>
      <c r="BI1854" s="1">
        <v>980180904.33399999</v>
      </c>
      <c r="BJ1854" s="1">
        <v>980180904.33399999</v>
      </c>
      <c r="BK1854" s="1">
        <v>980180904.33399999</v>
      </c>
      <c r="BL1854" s="1">
        <v>980180904.33399999</v>
      </c>
      <c r="BM1854" s="1" t="s">
        <v>121</v>
      </c>
      <c r="BN1854" s="1" t="s">
        <v>121</v>
      </c>
      <c r="BO1854" s="1" t="s">
        <v>121</v>
      </c>
      <c r="BP1854" t="s">
        <v>121</v>
      </c>
    </row>
    <row r="1855" spans="1:68" x14ac:dyDescent="0.25">
      <c r="A1855">
        <v>2610</v>
      </c>
      <c r="B1855" t="s">
        <v>463</v>
      </c>
      <c r="C1855">
        <v>2020</v>
      </c>
      <c r="D1855" s="2">
        <v>23077</v>
      </c>
      <c r="E1855" s="26">
        <v>139036.4</v>
      </c>
      <c r="F1855" t="s">
        <v>87</v>
      </c>
      <c r="G1855" t="s">
        <v>562</v>
      </c>
      <c r="H1855">
        <v>129</v>
      </c>
      <c r="I1855" s="2">
        <v>124</v>
      </c>
      <c r="J1855" s="1">
        <v>1044465020</v>
      </c>
      <c r="K1855" s="1">
        <v>722756091.5</v>
      </c>
      <c r="L1855" s="1">
        <v>16256706.390000001</v>
      </c>
      <c r="M1855" s="1">
        <v>67766254.920000002</v>
      </c>
      <c r="N1855" s="1">
        <v>89934.876000000004</v>
      </c>
      <c r="O1855" s="1">
        <v>54153177.689999998</v>
      </c>
      <c r="P1855" s="1">
        <v>42929927.060000002</v>
      </c>
      <c r="Q1855" s="1">
        <v>39824142</v>
      </c>
      <c r="R1855" s="1">
        <v>15952639</v>
      </c>
      <c r="S1855" s="1">
        <v>300436</v>
      </c>
      <c r="T1855" s="1">
        <v>48.302965749999998</v>
      </c>
      <c r="U1855" s="1">
        <v>2.7185468620000002</v>
      </c>
      <c r="V1855" s="1">
        <v>8124496</v>
      </c>
      <c r="W1855" s="1">
        <v>35.5</v>
      </c>
      <c r="X1855" s="1">
        <v>0.89</v>
      </c>
      <c r="Y1855" s="1">
        <v>395885935</v>
      </c>
      <c r="Z1855" s="1">
        <v>981047192.63341403</v>
      </c>
      <c r="AA1855" s="1">
        <v>159149939.69440001</v>
      </c>
      <c r="AB1855" s="1">
        <v>353770410</v>
      </c>
      <c r="AC1855" s="1">
        <v>981047192.63341403</v>
      </c>
      <c r="AD1855" s="1">
        <v>159149939.69440001</v>
      </c>
      <c r="AE1855" s="1">
        <v>353770410</v>
      </c>
      <c r="AF1855" s="1">
        <v>774379006.86113596</v>
      </c>
      <c r="AG1855" s="1">
        <v>159149939.69440001</v>
      </c>
      <c r="AH1855" s="1">
        <v>353770410</v>
      </c>
      <c r="AI1855" s="1">
        <v>677123390.02712297</v>
      </c>
      <c r="AJ1855" s="1">
        <v>159149939.69440001</v>
      </c>
      <c r="AK1855" s="1">
        <v>793165975.57999897</v>
      </c>
      <c r="AL1855" s="1">
        <v>1595269700.7778101</v>
      </c>
      <c r="AM1855" s="1">
        <v>1553154175.7778101</v>
      </c>
      <c r="AN1855" s="1">
        <v>1346485990.0055301</v>
      </c>
      <c r="AO1855" s="1">
        <v>1249230373.17152</v>
      </c>
      <c r="AP1855" s="1">
        <v>67856189.796000004</v>
      </c>
      <c r="AQ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861022165.37599897</v>
      </c>
      <c r="AW1855" s="1">
        <v>1663125890.5738101</v>
      </c>
      <c r="AX1855" s="1">
        <v>1621010365.5738101</v>
      </c>
      <c r="AY1855" s="1">
        <v>1414342179.8015299</v>
      </c>
      <c r="AZ1855" s="1">
        <v>1317086562.96752</v>
      </c>
      <c r="BA1855" s="1">
        <v>1044465020</v>
      </c>
      <c r="BB1855" s="1">
        <v>1044465020</v>
      </c>
      <c r="BC1855" s="1">
        <v>1044465020</v>
      </c>
      <c r="BD1855" s="1">
        <v>1044465020</v>
      </c>
      <c r="BE1855" s="1">
        <v>1595269700.7778101</v>
      </c>
      <c r="BF1855" s="1">
        <v>1553154175.7778101</v>
      </c>
      <c r="BG1855" s="1">
        <v>1346485990.0055301</v>
      </c>
      <c r="BH1855" s="1">
        <v>1249230373.17152</v>
      </c>
      <c r="BI1855" s="1">
        <v>976608830.204</v>
      </c>
      <c r="BJ1855" s="1">
        <v>976608830.204</v>
      </c>
      <c r="BK1855" s="1">
        <v>976608830.204</v>
      </c>
      <c r="BL1855" s="1">
        <v>976608830.204</v>
      </c>
      <c r="BM1855" s="1" t="s">
        <v>121</v>
      </c>
      <c r="BN1855" s="1" t="s">
        <v>121</v>
      </c>
      <c r="BO1855" s="1" t="s">
        <v>121</v>
      </c>
      <c r="BP1855" t="s">
        <v>121</v>
      </c>
    </row>
    <row r="1856" spans="1:68" x14ac:dyDescent="0.25">
      <c r="A1856">
        <v>2610</v>
      </c>
      <c r="B1856" t="s">
        <v>463</v>
      </c>
      <c r="C1856">
        <v>2021</v>
      </c>
      <c r="D1856" s="2">
        <v>23077</v>
      </c>
      <c r="E1856" s="26">
        <v>139036.4</v>
      </c>
      <c r="F1856" t="s">
        <v>87</v>
      </c>
      <c r="G1856" t="s">
        <v>562</v>
      </c>
      <c r="H1856">
        <v>129</v>
      </c>
      <c r="I1856" s="2">
        <v>124</v>
      </c>
      <c r="J1856" s="1">
        <v>1044465020</v>
      </c>
      <c r="K1856" s="1">
        <v>641774297.60000002</v>
      </c>
      <c r="L1856" s="1">
        <v>11809817.789999999</v>
      </c>
      <c r="M1856" s="1">
        <v>64960026.109999999</v>
      </c>
      <c r="N1856" s="1">
        <v>3533528.2439999999</v>
      </c>
      <c r="O1856" s="1">
        <v>54153177.689999998</v>
      </c>
      <c r="P1856" s="1">
        <v>42929927.060000002</v>
      </c>
      <c r="Q1856" s="1">
        <v>39824142</v>
      </c>
      <c r="R1856" s="1">
        <v>15952639</v>
      </c>
      <c r="S1856" s="1">
        <v>300436</v>
      </c>
      <c r="T1856" s="1">
        <v>47.453792669999999</v>
      </c>
      <c r="U1856" s="1">
        <v>7.1249404780000001</v>
      </c>
      <c r="V1856" s="1">
        <v>8124496</v>
      </c>
      <c r="W1856" s="1">
        <v>35.5</v>
      </c>
      <c r="X1856" s="1">
        <v>0.89</v>
      </c>
      <c r="Y1856" s="1">
        <v>395885935</v>
      </c>
      <c r="Z1856" s="1">
        <v>867939269.38717198</v>
      </c>
      <c r="AA1856" s="1">
        <v>159149939.69440001</v>
      </c>
      <c r="AB1856" s="1">
        <v>353770410</v>
      </c>
      <c r="AC1856" s="1">
        <v>867939269.38717198</v>
      </c>
      <c r="AD1856" s="1">
        <v>159149939.69440001</v>
      </c>
      <c r="AE1856" s="1">
        <v>353770410</v>
      </c>
      <c r="AF1856" s="1">
        <v>685098489.13554299</v>
      </c>
      <c r="AG1856" s="1">
        <v>159149939.69440001</v>
      </c>
      <c r="AH1856" s="1">
        <v>353770410</v>
      </c>
      <c r="AI1856" s="1">
        <v>599055769.01712894</v>
      </c>
      <c r="AJ1856" s="1">
        <v>159149939.69440001</v>
      </c>
      <c r="AK1856" s="1">
        <v>707737293.07999897</v>
      </c>
      <c r="AL1856" s="1">
        <v>1477714888.9315701</v>
      </c>
      <c r="AM1856" s="1">
        <v>1435599363.9315701</v>
      </c>
      <c r="AN1856" s="1">
        <v>1252758583.67994</v>
      </c>
      <c r="AO1856" s="1">
        <v>1166715863.5615201</v>
      </c>
      <c r="AP1856" s="1">
        <v>68493554.354000002</v>
      </c>
      <c r="AQ1856" s="1">
        <v>0</v>
      </c>
      <c r="AR1856" s="1">
        <v>0</v>
      </c>
      <c r="AS1856" s="1">
        <v>0</v>
      </c>
      <c r="AT1856" s="1">
        <v>0</v>
      </c>
      <c r="AU1856" s="1">
        <v>0</v>
      </c>
      <c r="AV1856" s="1">
        <v>776230847.43399894</v>
      </c>
      <c r="AW1856" s="1">
        <v>1546208443.2855699</v>
      </c>
      <c r="AX1856" s="1">
        <v>1504092918.2855699</v>
      </c>
      <c r="AY1856" s="1">
        <v>1321252138.0339401</v>
      </c>
      <c r="AZ1856" s="1">
        <v>1235209417.91553</v>
      </c>
      <c r="BA1856" s="1">
        <v>1044465020</v>
      </c>
      <c r="BB1856" s="1">
        <v>1044465020</v>
      </c>
      <c r="BC1856" s="1">
        <v>1044465020</v>
      </c>
      <c r="BD1856" s="1">
        <v>1044465020</v>
      </c>
      <c r="BE1856" s="1">
        <v>1477714888.9315701</v>
      </c>
      <c r="BF1856" s="1">
        <v>1435599363.9315701</v>
      </c>
      <c r="BG1856" s="1">
        <v>1252758583.67994</v>
      </c>
      <c r="BH1856" s="1">
        <v>1166715863.5615201</v>
      </c>
      <c r="BI1856" s="1">
        <v>975971465.64600003</v>
      </c>
      <c r="BJ1856" s="1">
        <v>975971465.64600003</v>
      </c>
      <c r="BK1856" s="1">
        <v>975971465.64600003</v>
      </c>
      <c r="BL1856" s="1">
        <v>975971465.64600003</v>
      </c>
      <c r="BM1856" s="1" t="s">
        <v>121</v>
      </c>
      <c r="BN1856" s="1" t="s">
        <v>121</v>
      </c>
      <c r="BO1856" s="1" t="s">
        <v>121</v>
      </c>
      <c r="BP1856" t="s">
        <v>121</v>
      </c>
    </row>
    <row r="1857" spans="1:68" x14ac:dyDescent="0.25">
      <c r="A1857">
        <v>2618</v>
      </c>
      <c r="B1857" t="s">
        <v>464</v>
      </c>
      <c r="C1857">
        <v>2017</v>
      </c>
      <c r="D1857" s="2">
        <v>10070</v>
      </c>
      <c r="E1857" s="26">
        <v>184902.16</v>
      </c>
      <c r="F1857" t="s">
        <v>91</v>
      </c>
      <c r="I1857" s="2">
        <v>284</v>
      </c>
      <c r="J1857" s="1">
        <v>1043856200</v>
      </c>
      <c r="K1857" s="1">
        <v>978631566.79999995</v>
      </c>
      <c r="L1857" s="1">
        <v>0</v>
      </c>
      <c r="M1857" s="1">
        <v>62468895.210000001</v>
      </c>
      <c r="N1857" s="1">
        <v>0</v>
      </c>
      <c r="O1857" s="1">
        <v>20466107.66</v>
      </c>
      <c r="P1857" s="1">
        <v>20466107.66</v>
      </c>
      <c r="Q1857" s="1">
        <v>23171254</v>
      </c>
      <c r="R1857" s="1">
        <v>5421925</v>
      </c>
      <c r="S1857" s="1">
        <v>717914</v>
      </c>
      <c r="T1857" s="1">
        <v>54.511052919999997</v>
      </c>
      <c r="U1857" s="1">
        <v>4.1631295289999999</v>
      </c>
      <c r="V1857" s="1">
        <v>0</v>
      </c>
      <c r="Y1857" s="1">
        <v>172750850</v>
      </c>
      <c r="Z1857" s="1">
        <v>628135839.89465106</v>
      </c>
      <c r="AA1857" s="1">
        <v>0</v>
      </c>
      <c r="AB1857" s="1">
        <v>154373100</v>
      </c>
      <c r="AC1857" s="1">
        <v>628135839.89465106</v>
      </c>
      <c r="AD1857" s="1">
        <v>0</v>
      </c>
      <c r="AE1857" s="1">
        <v>154373100</v>
      </c>
      <c r="AF1857" s="1">
        <v>499419140.78494799</v>
      </c>
      <c r="AG1857" s="1">
        <v>0</v>
      </c>
      <c r="AH1857" s="1">
        <v>154373100</v>
      </c>
      <c r="AI1857" s="1">
        <v>438846576.49802899</v>
      </c>
      <c r="AJ1857" s="1">
        <v>0</v>
      </c>
      <c r="AK1857" s="1">
        <v>999097674.45999897</v>
      </c>
      <c r="AL1857" s="1">
        <v>821352797.55465102</v>
      </c>
      <c r="AM1857" s="1">
        <v>802975047.55465102</v>
      </c>
      <c r="AN1857" s="1">
        <v>674258348.44494796</v>
      </c>
      <c r="AO1857" s="1">
        <v>613685784.15802896</v>
      </c>
      <c r="AP1857" s="1">
        <v>62468895.210000001</v>
      </c>
      <c r="AQ1857" s="1">
        <v>0</v>
      </c>
      <c r="AR1857" s="1">
        <v>0</v>
      </c>
      <c r="AS1857" s="1">
        <v>0</v>
      </c>
      <c r="AT1857" s="1">
        <v>0</v>
      </c>
      <c r="AU1857" s="1">
        <v>0</v>
      </c>
      <c r="AV1857" s="1">
        <v>1061566569.67</v>
      </c>
      <c r="AW1857" s="1">
        <v>883821692.76465094</v>
      </c>
      <c r="AX1857" s="1">
        <v>865443942.76465094</v>
      </c>
      <c r="AY1857" s="1">
        <v>736727243.654948</v>
      </c>
      <c r="AZ1857" s="1">
        <v>676154679.368029</v>
      </c>
      <c r="BA1857" s="1">
        <v>883821692.76465094</v>
      </c>
      <c r="BB1857" s="1">
        <v>865443942.76465094</v>
      </c>
      <c r="BC1857" s="1">
        <v>736727243.654948</v>
      </c>
      <c r="BD1857" s="1">
        <v>676154679.368029</v>
      </c>
      <c r="BE1857" s="1">
        <v>821352797.55465102</v>
      </c>
      <c r="BF1857" s="1">
        <v>802975047.55465102</v>
      </c>
      <c r="BG1857" s="1">
        <v>674258348.44494796</v>
      </c>
      <c r="BH1857" s="1">
        <v>613685784.15802896</v>
      </c>
      <c r="BI1857" s="1">
        <v>821352797.55465102</v>
      </c>
      <c r="BJ1857" s="1">
        <v>802975047.55465102</v>
      </c>
      <c r="BK1857" s="1">
        <v>674258348.44494796</v>
      </c>
      <c r="BL1857" s="1">
        <v>613685784.15802896</v>
      </c>
      <c r="BM1857" s="1" t="s">
        <v>85</v>
      </c>
      <c r="BN1857" s="1" t="s">
        <v>85</v>
      </c>
      <c r="BO1857" s="1" t="s">
        <v>85</v>
      </c>
      <c r="BP1857" t="s">
        <v>85</v>
      </c>
    </row>
    <row r="1858" spans="1:68" x14ac:dyDescent="0.25">
      <c r="A1858">
        <v>2618</v>
      </c>
      <c r="B1858" t="s">
        <v>464</v>
      </c>
      <c r="C1858">
        <v>2018</v>
      </c>
      <c r="D1858" s="2">
        <v>10070</v>
      </c>
      <c r="E1858" s="26">
        <v>184902.16</v>
      </c>
      <c r="F1858" t="s">
        <v>91</v>
      </c>
      <c r="I1858" s="2">
        <v>284</v>
      </c>
      <c r="J1858" s="1">
        <v>1043856200</v>
      </c>
      <c r="K1858" s="1">
        <v>933856380.89999998</v>
      </c>
      <c r="L1858" s="1">
        <v>0</v>
      </c>
      <c r="M1858" s="1">
        <v>135857057.40000001</v>
      </c>
      <c r="N1858" s="1">
        <v>0</v>
      </c>
      <c r="O1858" s="1">
        <v>20466107.66</v>
      </c>
      <c r="P1858" s="1">
        <v>20466107.66</v>
      </c>
      <c r="Q1858" s="1">
        <v>23171254</v>
      </c>
      <c r="R1858" s="1">
        <v>5421925</v>
      </c>
      <c r="S1858" s="1">
        <v>717914</v>
      </c>
      <c r="T1858" s="1">
        <v>55.612540750000001</v>
      </c>
      <c r="U1858" s="1">
        <v>3.6025597199999999</v>
      </c>
      <c r="V1858" s="1">
        <v>0</v>
      </c>
      <c r="Y1858" s="1">
        <v>172750850</v>
      </c>
      <c r="Z1858" s="1">
        <v>648871510.81634796</v>
      </c>
      <c r="AA1858" s="1">
        <v>0</v>
      </c>
      <c r="AB1858" s="1">
        <v>154373100</v>
      </c>
      <c r="AC1858" s="1">
        <v>648871510.81634796</v>
      </c>
      <c r="AD1858" s="1">
        <v>0</v>
      </c>
      <c r="AE1858" s="1">
        <v>154373100</v>
      </c>
      <c r="AF1858" s="1">
        <v>515905687.63928801</v>
      </c>
      <c r="AG1858" s="1">
        <v>0</v>
      </c>
      <c r="AH1858" s="1">
        <v>154373100</v>
      </c>
      <c r="AI1858" s="1">
        <v>453333535.55596602</v>
      </c>
      <c r="AJ1858" s="1">
        <v>0</v>
      </c>
      <c r="AK1858" s="1">
        <v>954322488.55999994</v>
      </c>
      <c r="AL1858" s="1">
        <v>842088468.47634804</v>
      </c>
      <c r="AM1858" s="1">
        <v>823710718.47634804</v>
      </c>
      <c r="AN1858" s="1">
        <v>690744895.29928803</v>
      </c>
      <c r="AO1858" s="1">
        <v>628172743.21596599</v>
      </c>
      <c r="AP1858" s="1">
        <v>135857057.40000001</v>
      </c>
      <c r="AQ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1090179545.96</v>
      </c>
      <c r="AW1858" s="1">
        <v>977945525.87634802</v>
      </c>
      <c r="AX1858" s="1">
        <v>959567775.87634802</v>
      </c>
      <c r="AY1858" s="1">
        <v>826601952.69928801</v>
      </c>
      <c r="AZ1858" s="1">
        <v>764029800.61596596</v>
      </c>
      <c r="BA1858" s="1">
        <v>977945525.87634802</v>
      </c>
      <c r="BB1858" s="1">
        <v>959567775.87634802</v>
      </c>
      <c r="BC1858" s="1">
        <v>826601952.69928801</v>
      </c>
      <c r="BD1858" s="1">
        <v>764029800.61596596</v>
      </c>
      <c r="BE1858" s="1">
        <v>842088468.47634804</v>
      </c>
      <c r="BF1858" s="1">
        <v>823710718.47634804</v>
      </c>
      <c r="BG1858" s="1">
        <v>690744895.29928803</v>
      </c>
      <c r="BH1858" s="1">
        <v>628172743.21596599</v>
      </c>
      <c r="BI1858" s="1">
        <v>842088468.47634804</v>
      </c>
      <c r="BJ1858" s="1">
        <v>823710718.47634804</v>
      </c>
      <c r="BK1858" s="1">
        <v>690744895.29928803</v>
      </c>
      <c r="BL1858" s="1">
        <v>628172743.21596599</v>
      </c>
      <c r="BM1858" s="1" t="s">
        <v>85</v>
      </c>
      <c r="BN1858" s="1" t="s">
        <v>85</v>
      </c>
      <c r="BO1858" s="1" t="s">
        <v>85</v>
      </c>
      <c r="BP1858" t="s">
        <v>85</v>
      </c>
    </row>
    <row r="1859" spans="1:68" x14ac:dyDescent="0.25">
      <c r="A1859">
        <v>2618</v>
      </c>
      <c r="B1859" t="s">
        <v>464</v>
      </c>
      <c r="C1859">
        <v>2019</v>
      </c>
      <c r="D1859" s="2">
        <v>10070</v>
      </c>
      <c r="E1859" s="26">
        <v>184902.16</v>
      </c>
      <c r="F1859" t="s">
        <v>91</v>
      </c>
      <c r="I1859" s="2">
        <v>284</v>
      </c>
      <c r="J1859" s="1">
        <v>1043856200</v>
      </c>
      <c r="K1859" s="1">
        <v>887161932.60000002</v>
      </c>
      <c r="L1859" s="1">
        <v>0</v>
      </c>
      <c r="M1859" s="1">
        <v>134250612</v>
      </c>
      <c r="N1859" s="1">
        <v>0</v>
      </c>
      <c r="O1859" s="1">
        <v>20466107.66</v>
      </c>
      <c r="P1859" s="1">
        <v>20466107.66</v>
      </c>
      <c r="Q1859" s="1">
        <v>23171254</v>
      </c>
      <c r="R1859" s="1">
        <v>5421925</v>
      </c>
      <c r="S1859" s="1">
        <v>717914</v>
      </c>
      <c r="T1859" s="1">
        <v>52.731630330000002</v>
      </c>
      <c r="U1859" s="1">
        <v>7.6052191000000002</v>
      </c>
      <c r="V1859" s="1">
        <v>0</v>
      </c>
      <c r="Y1859" s="1">
        <v>172750850</v>
      </c>
      <c r="Z1859" s="1">
        <v>562992757.40247095</v>
      </c>
      <c r="AA1859" s="1">
        <v>0</v>
      </c>
      <c r="AB1859" s="1">
        <v>154373100</v>
      </c>
      <c r="AC1859" s="1">
        <v>562992757.40247095</v>
      </c>
      <c r="AD1859" s="1">
        <v>0</v>
      </c>
      <c r="AE1859" s="1">
        <v>154373100</v>
      </c>
      <c r="AF1859" s="1">
        <v>447625085.709562</v>
      </c>
      <c r="AG1859" s="1">
        <v>0</v>
      </c>
      <c r="AH1859" s="1">
        <v>154373100</v>
      </c>
      <c r="AI1859" s="1">
        <v>393334416.67760497</v>
      </c>
      <c r="AJ1859" s="1">
        <v>0</v>
      </c>
      <c r="AK1859" s="1">
        <v>907628040.25999999</v>
      </c>
      <c r="AL1859" s="1">
        <v>756209715.06247103</v>
      </c>
      <c r="AM1859" s="1">
        <v>737831965.06247103</v>
      </c>
      <c r="AN1859" s="1">
        <v>622464293.36956203</v>
      </c>
      <c r="AO1859" s="1">
        <v>568173624.337605</v>
      </c>
      <c r="AP1859" s="1">
        <v>134250612</v>
      </c>
      <c r="AQ1859" s="1">
        <v>0</v>
      </c>
      <c r="AR1859" s="1">
        <v>0</v>
      </c>
      <c r="AS1859" s="1">
        <v>0</v>
      </c>
      <c r="AT1859" s="1">
        <v>0</v>
      </c>
      <c r="AU1859" s="1">
        <v>0</v>
      </c>
      <c r="AV1859" s="1">
        <v>1041878652.26</v>
      </c>
      <c r="AW1859" s="1">
        <v>890460327.06247103</v>
      </c>
      <c r="AX1859" s="1">
        <v>872082577.06247103</v>
      </c>
      <c r="AY1859" s="1">
        <v>756714905.36956203</v>
      </c>
      <c r="AZ1859" s="1">
        <v>702424236.337605</v>
      </c>
      <c r="BA1859" s="1">
        <v>890460327.06247103</v>
      </c>
      <c r="BB1859" s="1">
        <v>872082577.06247103</v>
      </c>
      <c r="BC1859" s="1">
        <v>756714905.36956203</v>
      </c>
      <c r="BD1859" s="1">
        <v>702424236.337605</v>
      </c>
      <c r="BE1859" s="1">
        <v>756209715.06247103</v>
      </c>
      <c r="BF1859" s="1">
        <v>737831965.06247103</v>
      </c>
      <c r="BG1859" s="1">
        <v>622464293.36956203</v>
      </c>
      <c r="BH1859" s="1">
        <v>568173624.337605</v>
      </c>
      <c r="BI1859" s="1">
        <v>756209715.06247103</v>
      </c>
      <c r="BJ1859" s="1">
        <v>737831965.06247103</v>
      </c>
      <c r="BK1859" s="1">
        <v>622464293.36956203</v>
      </c>
      <c r="BL1859" s="1">
        <v>568173624.337605</v>
      </c>
      <c r="BM1859" s="1" t="s">
        <v>85</v>
      </c>
      <c r="BN1859" s="1" t="s">
        <v>85</v>
      </c>
      <c r="BO1859" s="1" t="s">
        <v>85</v>
      </c>
      <c r="BP1859" t="s">
        <v>85</v>
      </c>
    </row>
    <row r="1860" spans="1:68" x14ac:dyDescent="0.25">
      <c r="A1860">
        <v>2618</v>
      </c>
      <c r="B1860" t="s">
        <v>464</v>
      </c>
      <c r="C1860">
        <v>2020</v>
      </c>
      <c r="D1860" s="2">
        <v>10070</v>
      </c>
      <c r="E1860" s="26">
        <v>184902.16</v>
      </c>
      <c r="F1860" t="s">
        <v>91</v>
      </c>
      <c r="I1860" s="2">
        <v>284</v>
      </c>
      <c r="J1860" s="1">
        <v>1043856200</v>
      </c>
      <c r="K1860" s="1">
        <v>1035955275</v>
      </c>
      <c r="L1860" s="1">
        <v>0</v>
      </c>
      <c r="M1860" s="1">
        <v>146059452.19999999</v>
      </c>
      <c r="N1860" s="1">
        <v>0</v>
      </c>
      <c r="O1860" s="1">
        <v>20466107.66</v>
      </c>
      <c r="P1860" s="1">
        <v>20466107.66</v>
      </c>
      <c r="Q1860" s="1">
        <v>23171254</v>
      </c>
      <c r="R1860" s="1">
        <v>5421925</v>
      </c>
      <c r="S1860" s="1">
        <v>717914</v>
      </c>
      <c r="T1860" s="1">
        <v>55.453404620000001</v>
      </c>
      <c r="U1860" s="1">
        <v>3.0413708869999998</v>
      </c>
      <c r="V1860" s="1">
        <v>0</v>
      </c>
      <c r="Y1860" s="1">
        <v>172750850</v>
      </c>
      <c r="Z1860" s="1">
        <v>653887481.59074497</v>
      </c>
      <c r="AA1860" s="1">
        <v>0</v>
      </c>
      <c r="AB1860" s="1">
        <v>154373100</v>
      </c>
      <c r="AC1860" s="1">
        <v>653887481.59074497</v>
      </c>
      <c r="AD1860" s="1">
        <v>0</v>
      </c>
      <c r="AE1860" s="1">
        <v>154373100</v>
      </c>
      <c r="AF1860" s="1">
        <v>519893792.84718698</v>
      </c>
      <c r="AG1860" s="1">
        <v>0</v>
      </c>
      <c r="AH1860" s="1">
        <v>154373100</v>
      </c>
      <c r="AI1860" s="1">
        <v>456837939.32080698</v>
      </c>
      <c r="AJ1860" s="1">
        <v>0</v>
      </c>
      <c r="AK1860" s="1">
        <v>1056421382.66</v>
      </c>
      <c r="AL1860" s="1">
        <v>847104439.25074399</v>
      </c>
      <c r="AM1860" s="1">
        <v>828726689.25074399</v>
      </c>
      <c r="AN1860" s="1">
        <v>694733000.50718701</v>
      </c>
      <c r="AO1860" s="1">
        <v>631677146.98080695</v>
      </c>
      <c r="AP1860" s="1">
        <v>146059452.19999999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1202480834.8599999</v>
      </c>
      <c r="AW1860" s="1">
        <v>993163891.45074403</v>
      </c>
      <c r="AX1860" s="1">
        <v>974786141.45074403</v>
      </c>
      <c r="AY1860" s="1">
        <v>840792452.70718706</v>
      </c>
      <c r="AZ1860" s="1">
        <v>777736599.18080604</v>
      </c>
      <c r="BA1860" s="1">
        <v>993163891.45074403</v>
      </c>
      <c r="BB1860" s="1">
        <v>974786141.45074403</v>
      </c>
      <c r="BC1860" s="1">
        <v>840792452.70718706</v>
      </c>
      <c r="BD1860" s="1">
        <v>777736599.18080604</v>
      </c>
      <c r="BE1860" s="1">
        <v>847104439.25074399</v>
      </c>
      <c r="BF1860" s="1">
        <v>828726689.25074399</v>
      </c>
      <c r="BG1860" s="1">
        <v>694733000.50718701</v>
      </c>
      <c r="BH1860" s="1">
        <v>631677146.98080695</v>
      </c>
      <c r="BI1860" s="1">
        <v>847104439.25074399</v>
      </c>
      <c r="BJ1860" s="1">
        <v>828726689.25074399</v>
      </c>
      <c r="BK1860" s="1">
        <v>694733000.50718701</v>
      </c>
      <c r="BL1860" s="1">
        <v>631677146.98080599</v>
      </c>
      <c r="BM1860" s="1" t="s">
        <v>85</v>
      </c>
      <c r="BN1860" s="1" t="s">
        <v>85</v>
      </c>
      <c r="BO1860" s="1" t="s">
        <v>85</v>
      </c>
      <c r="BP1860" t="s">
        <v>85</v>
      </c>
    </row>
    <row r="1861" spans="1:68" x14ac:dyDescent="0.25">
      <c r="A1861">
        <v>2618</v>
      </c>
      <c r="B1861" t="s">
        <v>464</v>
      </c>
      <c r="C1861">
        <v>2021</v>
      </c>
      <c r="D1861" s="2">
        <v>10070</v>
      </c>
      <c r="E1861" s="26">
        <v>184902.16</v>
      </c>
      <c r="F1861" t="s">
        <v>91</v>
      </c>
      <c r="I1861" s="2">
        <v>284</v>
      </c>
      <c r="J1861" s="1">
        <v>1043856200</v>
      </c>
      <c r="K1861" s="1">
        <v>1028033837</v>
      </c>
      <c r="L1861" s="1">
        <v>0</v>
      </c>
      <c r="M1861" s="1">
        <v>145134035.40000001</v>
      </c>
      <c r="N1861" s="1">
        <v>0</v>
      </c>
      <c r="O1861" s="1">
        <v>20466107.66</v>
      </c>
      <c r="P1861" s="1">
        <v>20466107.66</v>
      </c>
      <c r="Q1861" s="1">
        <v>23171254</v>
      </c>
      <c r="R1861" s="1">
        <v>5421925</v>
      </c>
      <c r="S1861" s="1">
        <v>717914</v>
      </c>
      <c r="T1861" s="1">
        <v>56.535832229999997</v>
      </c>
      <c r="U1861" s="1">
        <v>4.1787537910000001</v>
      </c>
      <c r="V1861" s="1">
        <v>0</v>
      </c>
      <c r="Y1861" s="1">
        <v>172750850</v>
      </c>
      <c r="Z1861" s="1">
        <v>653201864.63917196</v>
      </c>
      <c r="AA1861" s="1">
        <v>0</v>
      </c>
      <c r="AB1861" s="1">
        <v>154373100</v>
      </c>
      <c r="AC1861" s="1">
        <v>653201864.63917196</v>
      </c>
      <c r="AD1861" s="1">
        <v>0</v>
      </c>
      <c r="AE1861" s="1">
        <v>154373100</v>
      </c>
      <c r="AF1861" s="1">
        <v>519348671.54202503</v>
      </c>
      <c r="AG1861" s="1">
        <v>0</v>
      </c>
      <c r="AH1861" s="1">
        <v>154373100</v>
      </c>
      <c r="AI1861" s="1">
        <v>456358933.61395597</v>
      </c>
      <c r="AJ1861" s="1">
        <v>0</v>
      </c>
      <c r="AK1861" s="1">
        <v>1048499944.66</v>
      </c>
      <c r="AL1861" s="1">
        <v>846418822.29917204</v>
      </c>
      <c r="AM1861" s="1">
        <v>828041072.29917204</v>
      </c>
      <c r="AN1861" s="1">
        <v>694187879.20202506</v>
      </c>
      <c r="AO1861" s="1">
        <v>631198141.27395594</v>
      </c>
      <c r="AP1861" s="1">
        <v>145134035.40000001</v>
      </c>
      <c r="AQ1861" s="1">
        <v>0</v>
      </c>
      <c r="AR1861" s="1">
        <v>0</v>
      </c>
      <c r="AS1861" s="1">
        <v>0</v>
      </c>
      <c r="AT1861" s="1">
        <v>0</v>
      </c>
      <c r="AU1861" s="1">
        <v>0</v>
      </c>
      <c r="AV1861" s="1">
        <v>1193633980.0599999</v>
      </c>
      <c r="AW1861" s="1">
        <v>991552857.69917202</v>
      </c>
      <c r="AX1861" s="1">
        <v>973175107.69917202</v>
      </c>
      <c r="AY1861" s="1">
        <v>839321914.60202503</v>
      </c>
      <c r="AZ1861" s="1">
        <v>776332176.67395604</v>
      </c>
      <c r="BA1861" s="1">
        <v>991552857.69917202</v>
      </c>
      <c r="BB1861" s="1">
        <v>973175107.69917202</v>
      </c>
      <c r="BC1861" s="1">
        <v>839321914.60202503</v>
      </c>
      <c r="BD1861" s="1">
        <v>776332176.67395604</v>
      </c>
      <c r="BE1861" s="1">
        <v>846418822.29917204</v>
      </c>
      <c r="BF1861" s="1">
        <v>828041072.29917204</v>
      </c>
      <c r="BG1861" s="1">
        <v>694187879.20202506</v>
      </c>
      <c r="BH1861" s="1">
        <v>631198141.27395594</v>
      </c>
      <c r="BI1861" s="1">
        <v>846418822.29917204</v>
      </c>
      <c r="BJ1861" s="1">
        <v>828041072.29917204</v>
      </c>
      <c r="BK1861" s="1">
        <v>694187879.20202506</v>
      </c>
      <c r="BL1861" s="1">
        <v>631198141.27395594</v>
      </c>
      <c r="BM1861" s="1" t="s">
        <v>85</v>
      </c>
      <c r="BN1861" s="1" t="s">
        <v>85</v>
      </c>
      <c r="BO1861" s="1" t="s">
        <v>85</v>
      </c>
      <c r="BP1861" t="s">
        <v>85</v>
      </c>
    </row>
    <row r="1862" spans="1:68" x14ac:dyDescent="0.25">
      <c r="A1862">
        <v>2626</v>
      </c>
      <c r="B1862" t="s">
        <v>465</v>
      </c>
      <c r="C1862">
        <v>2017</v>
      </c>
      <c r="D1862" s="2">
        <v>32330</v>
      </c>
      <c r="E1862" s="26">
        <v>121399.91</v>
      </c>
      <c r="F1862" t="s">
        <v>105</v>
      </c>
      <c r="I1862" s="2">
        <v>307</v>
      </c>
      <c r="J1862" s="1">
        <v>3622738150</v>
      </c>
      <c r="K1862" s="1">
        <v>3446700000</v>
      </c>
      <c r="L1862" s="1">
        <v>42480000</v>
      </c>
      <c r="M1862" s="1">
        <v>89180000</v>
      </c>
      <c r="N1862" s="1">
        <v>1134000</v>
      </c>
      <c r="O1862" s="1">
        <v>108295160.7</v>
      </c>
      <c r="P1862" s="1">
        <v>57390516.740000002</v>
      </c>
      <c r="Q1862" s="1">
        <v>64181288</v>
      </c>
      <c r="R1862" s="1">
        <v>11600209</v>
      </c>
      <c r="S1862" s="1">
        <v>2095317</v>
      </c>
      <c r="T1862" s="1">
        <v>62.438564620000001</v>
      </c>
      <c r="U1862" s="1">
        <v>1.748391453</v>
      </c>
      <c r="V1862" s="1">
        <v>1333840</v>
      </c>
      <c r="W1862" s="1">
        <v>46.8</v>
      </c>
      <c r="X1862" s="1">
        <v>1.05</v>
      </c>
      <c r="Y1862" s="1">
        <v>554621150</v>
      </c>
      <c r="Z1862" s="1">
        <v>2080687095.78654</v>
      </c>
      <c r="AA1862" s="1">
        <v>38702701.439999998</v>
      </c>
      <c r="AB1862" s="1">
        <v>495618900</v>
      </c>
      <c r="AC1862" s="1">
        <v>2080687095.78654</v>
      </c>
      <c r="AD1862" s="1">
        <v>38702701.439999998</v>
      </c>
      <c r="AE1862" s="1">
        <v>495618900</v>
      </c>
      <c r="AF1862" s="1">
        <v>1655295096.6512201</v>
      </c>
      <c r="AG1862" s="1">
        <v>38702701.439999998</v>
      </c>
      <c r="AH1862" s="1">
        <v>495618900</v>
      </c>
      <c r="AI1862" s="1">
        <v>1455110626.4698901</v>
      </c>
      <c r="AJ1862" s="1">
        <v>38702701.439999998</v>
      </c>
      <c r="AK1862" s="1">
        <v>3597475160.6999998</v>
      </c>
      <c r="AL1862" s="1">
        <v>2773881463.9665399</v>
      </c>
      <c r="AM1862" s="1">
        <v>2714879213.9665399</v>
      </c>
      <c r="AN1862" s="1">
        <v>2289487214.8312201</v>
      </c>
      <c r="AO1862" s="1">
        <v>2089302744.6498899</v>
      </c>
      <c r="AP1862" s="1">
        <v>90314000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3687789160.6999998</v>
      </c>
      <c r="AW1862" s="1">
        <v>2864195463.9665399</v>
      </c>
      <c r="AX1862" s="1">
        <v>2805193213.9665399</v>
      </c>
      <c r="AY1862" s="1">
        <v>2379801214.8312201</v>
      </c>
      <c r="AZ1862" s="1">
        <v>2179616744.6498899</v>
      </c>
      <c r="BA1862" s="1">
        <v>2864195463.9665399</v>
      </c>
      <c r="BB1862" s="1">
        <v>2805193213.9665399</v>
      </c>
      <c r="BC1862" s="1">
        <v>2379801214.8312201</v>
      </c>
      <c r="BD1862" s="1">
        <v>2179616744.6498899</v>
      </c>
      <c r="BE1862" s="1">
        <v>2773881463.9665399</v>
      </c>
      <c r="BF1862" s="1">
        <v>2714879213.9665399</v>
      </c>
      <c r="BG1862" s="1">
        <v>2289487214.8312201</v>
      </c>
      <c r="BH1862" s="1">
        <v>2089302744.6498899</v>
      </c>
      <c r="BI1862" s="1">
        <v>2773881463.9665399</v>
      </c>
      <c r="BJ1862" s="1">
        <v>2714879213.9665399</v>
      </c>
      <c r="BK1862" s="1">
        <v>2289487214.8312201</v>
      </c>
      <c r="BL1862" s="1">
        <v>2089302744.6498899</v>
      </c>
      <c r="BM1862" s="1" t="s">
        <v>85</v>
      </c>
      <c r="BN1862" s="1" t="s">
        <v>85</v>
      </c>
      <c r="BO1862" s="1" t="s">
        <v>85</v>
      </c>
      <c r="BP1862" t="s">
        <v>85</v>
      </c>
    </row>
    <row r="1863" spans="1:68" x14ac:dyDescent="0.25">
      <c r="A1863">
        <v>2626</v>
      </c>
      <c r="B1863" t="s">
        <v>465</v>
      </c>
      <c r="C1863">
        <v>2018</v>
      </c>
      <c r="D1863" s="2">
        <v>32785</v>
      </c>
      <c r="E1863" s="26">
        <v>121399.91</v>
      </c>
      <c r="F1863" t="s">
        <v>105</v>
      </c>
      <c r="I1863" s="2">
        <v>307</v>
      </c>
      <c r="J1863" s="1">
        <v>3673723175</v>
      </c>
      <c r="K1863" s="1">
        <v>3589370000</v>
      </c>
      <c r="L1863" s="1">
        <v>43400000</v>
      </c>
      <c r="M1863" s="1">
        <v>90824000</v>
      </c>
      <c r="N1863" s="1">
        <v>1179000</v>
      </c>
      <c r="O1863" s="1">
        <v>108295160.7</v>
      </c>
      <c r="P1863" s="1">
        <v>57390516.740000002</v>
      </c>
      <c r="Q1863" s="1">
        <v>64181288</v>
      </c>
      <c r="R1863" s="1">
        <v>11600209</v>
      </c>
      <c r="S1863" s="1">
        <v>2095317</v>
      </c>
      <c r="T1863" s="1">
        <v>63.166082240000001</v>
      </c>
      <c r="U1863" s="1">
        <v>1.42184222</v>
      </c>
      <c r="V1863" s="1">
        <v>1333840</v>
      </c>
      <c r="W1863" s="1">
        <v>46.8</v>
      </c>
      <c r="X1863" s="1">
        <v>1.05</v>
      </c>
      <c r="Y1863" s="1">
        <v>562426675</v>
      </c>
      <c r="Z1863" s="1">
        <v>2116824466.70981</v>
      </c>
      <c r="AA1863" s="1">
        <v>38702701.439999998</v>
      </c>
      <c r="AB1863" s="1">
        <v>502594050</v>
      </c>
      <c r="AC1863" s="1">
        <v>2116824466.70981</v>
      </c>
      <c r="AD1863" s="1">
        <v>38702701.439999998</v>
      </c>
      <c r="AE1863" s="1">
        <v>502594050</v>
      </c>
      <c r="AF1863" s="1">
        <v>1684044259.8561499</v>
      </c>
      <c r="AG1863" s="1">
        <v>38702701.439999998</v>
      </c>
      <c r="AH1863" s="1">
        <v>502594050</v>
      </c>
      <c r="AI1863" s="1">
        <v>1480382986.04266</v>
      </c>
      <c r="AJ1863" s="1">
        <v>38702701.439999998</v>
      </c>
      <c r="AK1863" s="1">
        <v>3741065160.6999998</v>
      </c>
      <c r="AL1863" s="1">
        <v>2818744359.8898101</v>
      </c>
      <c r="AM1863" s="1">
        <v>2758911734.8898101</v>
      </c>
      <c r="AN1863" s="1">
        <v>2326131528.03615</v>
      </c>
      <c r="AO1863" s="1">
        <v>2122470254.2226601</v>
      </c>
      <c r="AP1863" s="1">
        <v>92003000</v>
      </c>
      <c r="AQ1863" s="1">
        <v>0</v>
      </c>
      <c r="AR1863" s="1">
        <v>0</v>
      </c>
      <c r="AS1863" s="1">
        <v>0</v>
      </c>
      <c r="AT1863" s="1">
        <v>0</v>
      </c>
      <c r="AU1863" s="1">
        <v>0</v>
      </c>
      <c r="AV1863" s="1">
        <v>3833068160.6999998</v>
      </c>
      <c r="AW1863" s="1">
        <v>2910747359.8898101</v>
      </c>
      <c r="AX1863" s="1">
        <v>2850914734.8898101</v>
      </c>
      <c r="AY1863" s="1">
        <v>2418134528.03615</v>
      </c>
      <c r="AZ1863" s="1">
        <v>2214473254.2226601</v>
      </c>
      <c r="BA1863" s="1">
        <v>2910747359.8898101</v>
      </c>
      <c r="BB1863" s="1">
        <v>2850914734.8898101</v>
      </c>
      <c r="BC1863" s="1">
        <v>2418134528.03615</v>
      </c>
      <c r="BD1863" s="1">
        <v>2214473254.2226601</v>
      </c>
      <c r="BE1863" s="1">
        <v>2818744359.8898101</v>
      </c>
      <c r="BF1863" s="1">
        <v>2758911734.8898101</v>
      </c>
      <c r="BG1863" s="1">
        <v>2326131528.03615</v>
      </c>
      <c r="BH1863" s="1">
        <v>2122470254.2226601</v>
      </c>
      <c r="BI1863" s="1">
        <v>2818744359.8898101</v>
      </c>
      <c r="BJ1863" s="1">
        <v>2758911734.8898101</v>
      </c>
      <c r="BK1863" s="1">
        <v>2326131528.03615</v>
      </c>
      <c r="BL1863" s="1">
        <v>2122470254.2226601</v>
      </c>
      <c r="BM1863" s="1" t="s">
        <v>85</v>
      </c>
      <c r="BN1863" s="1" t="s">
        <v>85</v>
      </c>
      <c r="BO1863" s="1" t="s">
        <v>85</v>
      </c>
      <c r="BP1863" t="s">
        <v>85</v>
      </c>
    </row>
    <row r="1864" spans="1:68" x14ac:dyDescent="0.25">
      <c r="A1864">
        <v>2626</v>
      </c>
      <c r="B1864" t="s">
        <v>465</v>
      </c>
      <c r="C1864">
        <v>2019</v>
      </c>
      <c r="D1864" s="2">
        <v>33227</v>
      </c>
      <c r="E1864" s="26">
        <v>121399.91</v>
      </c>
      <c r="F1864" t="s">
        <v>105</v>
      </c>
      <c r="I1864" s="2">
        <v>307</v>
      </c>
      <c r="J1864" s="1">
        <v>3723251485</v>
      </c>
      <c r="K1864" s="1">
        <v>3516209000</v>
      </c>
      <c r="L1864" s="1">
        <v>42430000</v>
      </c>
      <c r="M1864" s="1">
        <v>90742000</v>
      </c>
      <c r="N1864" s="1">
        <v>1154000</v>
      </c>
      <c r="O1864" s="1">
        <v>108295160.7</v>
      </c>
      <c r="P1864" s="1">
        <v>57390516.740000002</v>
      </c>
      <c r="Q1864" s="1">
        <v>64181288</v>
      </c>
      <c r="R1864" s="1">
        <v>11600209</v>
      </c>
      <c r="S1864" s="1">
        <v>2095317</v>
      </c>
      <c r="T1864" s="1">
        <v>61.162143620000002</v>
      </c>
      <c r="U1864" s="1">
        <v>2.6523173789999999</v>
      </c>
      <c r="V1864" s="1">
        <v>1333840</v>
      </c>
      <c r="W1864" s="1">
        <v>46.8</v>
      </c>
      <c r="X1864" s="1">
        <v>1.05</v>
      </c>
      <c r="Y1864" s="1">
        <v>570009185</v>
      </c>
      <c r="Z1864" s="1">
        <v>2005936613.51682</v>
      </c>
      <c r="AA1864" s="1">
        <v>38702701.439999998</v>
      </c>
      <c r="AB1864" s="1">
        <v>509369910</v>
      </c>
      <c r="AC1864" s="1">
        <v>2005936613.51682</v>
      </c>
      <c r="AD1864" s="1">
        <v>38702701.439999998</v>
      </c>
      <c r="AE1864" s="1">
        <v>509369910</v>
      </c>
      <c r="AF1864" s="1">
        <v>1595827189.6199601</v>
      </c>
      <c r="AG1864" s="1">
        <v>38702701.439999998</v>
      </c>
      <c r="AH1864" s="1">
        <v>509369910</v>
      </c>
      <c r="AI1864" s="1">
        <v>1402834519.5508399</v>
      </c>
      <c r="AJ1864" s="1">
        <v>38702701.439999998</v>
      </c>
      <c r="AK1864" s="1">
        <v>3666934160.6999998</v>
      </c>
      <c r="AL1864" s="1">
        <v>2714469016.6968198</v>
      </c>
      <c r="AM1864" s="1">
        <v>2653829741.6968198</v>
      </c>
      <c r="AN1864" s="1">
        <v>2243720317.7999501</v>
      </c>
      <c r="AO1864" s="1">
        <v>2050727647.73084</v>
      </c>
      <c r="AP1864" s="1">
        <v>91896000</v>
      </c>
      <c r="AQ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3758830160.6999998</v>
      </c>
      <c r="AW1864" s="1">
        <v>2806365016.6968198</v>
      </c>
      <c r="AX1864" s="1">
        <v>2745725741.6968198</v>
      </c>
      <c r="AY1864" s="1">
        <v>2335616317.7999501</v>
      </c>
      <c r="AZ1864" s="1">
        <v>2142623647.73084</v>
      </c>
      <c r="BA1864" s="1">
        <v>2806365016.6968198</v>
      </c>
      <c r="BB1864" s="1">
        <v>2745725741.6968198</v>
      </c>
      <c r="BC1864" s="1">
        <v>2335616317.7999501</v>
      </c>
      <c r="BD1864" s="1">
        <v>2142623647.73084</v>
      </c>
      <c r="BE1864" s="1">
        <v>2714469016.6968198</v>
      </c>
      <c r="BF1864" s="1">
        <v>2653829741.6968198</v>
      </c>
      <c r="BG1864" s="1">
        <v>2243720317.7999501</v>
      </c>
      <c r="BH1864" s="1">
        <v>2050727647.73084</v>
      </c>
      <c r="BI1864" s="1">
        <v>2714469016.6968198</v>
      </c>
      <c r="BJ1864" s="1">
        <v>2653829741.6968198</v>
      </c>
      <c r="BK1864" s="1">
        <v>2243720317.7999501</v>
      </c>
      <c r="BL1864" s="1">
        <v>2050727647.73084</v>
      </c>
      <c r="BM1864" s="1" t="s">
        <v>85</v>
      </c>
      <c r="BN1864" s="1" t="s">
        <v>85</v>
      </c>
      <c r="BO1864" s="1" t="s">
        <v>85</v>
      </c>
      <c r="BP1864" t="s">
        <v>85</v>
      </c>
    </row>
    <row r="1865" spans="1:68" x14ac:dyDescent="0.25">
      <c r="A1865">
        <v>2626</v>
      </c>
      <c r="B1865" t="s">
        <v>465</v>
      </c>
      <c r="C1865">
        <v>2020</v>
      </c>
      <c r="D1865" s="2">
        <v>33420</v>
      </c>
      <c r="E1865" s="26">
        <v>121399.91</v>
      </c>
      <c r="F1865" t="s">
        <v>105</v>
      </c>
      <c r="I1865" s="2">
        <v>307</v>
      </c>
      <c r="J1865" s="1">
        <v>3744878100</v>
      </c>
      <c r="K1865" s="1">
        <v>3792850000</v>
      </c>
      <c r="L1865" s="1">
        <v>47790000</v>
      </c>
      <c r="M1865" s="1">
        <v>99330000</v>
      </c>
      <c r="N1865" s="1">
        <v>1190000</v>
      </c>
      <c r="O1865" s="1">
        <v>108295160.7</v>
      </c>
      <c r="P1865" s="1">
        <v>57390516.740000002</v>
      </c>
      <c r="Q1865" s="1">
        <v>64181288</v>
      </c>
      <c r="R1865" s="1">
        <v>11600209</v>
      </c>
      <c r="S1865" s="1">
        <v>2095317</v>
      </c>
      <c r="T1865" s="1">
        <v>60.691494460000001</v>
      </c>
      <c r="U1865" s="1">
        <v>1.500319376</v>
      </c>
      <c r="V1865" s="1">
        <v>1333840</v>
      </c>
      <c r="W1865" s="1">
        <v>46.8</v>
      </c>
      <c r="X1865" s="1">
        <v>1.05</v>
      </c>
      <c r="Y1865" s="1">
        <v>573320100</v>
      </c>
      <c r="Z1865" s="1">
        <v>2029295811.08342</v>
      </c>
      <c r="AA1865" s="1">
        <v>38702701.439999998</v>
      </c>
      <c r="AB1865" s="1">
        <v>512328600</v>
      </c>
      <c r="AC1865" s="1">
        <v>2029295811.08342</v>
      </c>
      <c r="AD1865" s="1">
        <v>38702701.439999998</v>
      </c>
      <c r="AE1865" s="1">
        <v>512328600</v>
      </c>
      <c r="AF1865" s="1">
        <v>1614410649.5125999</v>
      </c>
      <c r="AG1865" s="1">
        <v>38702701.439999998</v>
      </c>
      <c r="AH1865" s="1">
        <v>512328600</v>
      </c>
      <c r="AI1865" s="1">
        <v>1419170573.47928</v>
      </c>
      <c r="AJ1865" s="1">
        <v>38702701.439999998</v>
      </c>
      <c r="AK1865" s="1">
        <v>3948935160.6999998</v>
      </c>
      <c r="AL1865" s="1">
        <v>2746499129.2634201</v>
      </c>
      <c r="AM1865" s="1">
        <v>2685507629.2634201</v>
      </c>
      <c r="AN1865" s="1">
        <v>2270622467.6925998</v>
      </c>
      <c r="AO1865" s="1">
        <v>2075382391.6592801</v>
      </c>
      <c r="AP1865" s="1">
        <v>100520000</v>
      </c>
      <c r="AQ1865" s="1">
        <v>0</v>
      </c>
      <c r="AR1865" s="1">
        <v>0</v>
      </c>
      <c r="AS1865" s="1">
        <v>0</v>
      </c>
      <c r="AT1865" s="1">
        <v>0</v>
      </c>
      <c r="AU1865" s="1">
        <v>0</v>
      </c>
      <c r="AV1865" s="1">
        <v>4049455160.6999998</v>
      </c>
      <c r="AW1865" s="1">
        <v>2847019129.2634201</v>
      </c>
      <c r="AX1865" s="1">
        <v>2786027629.2634201</v>
      </c>
      <c r="AY1865" s="1">
        <v>2371142467.6925998</v>
      </c>
      <c r="AZ1865" s="1">
        <v>2175902391.6592798</v>
      </c>
      <c r="BA1865" s="1">
        <v>2847019129.2634201</v>
      </c>
      <c r="BB1865" s="1">
        <v>2786027629.2634201</v>
      </c>
      <c r="BC1865" s="1">
        <v>2371142467.6925998</v>
      </c>
      <c r="BD1865" s="1">
        <v>2175902391.6592798</v>
      </c>
      <c r="BE1865" s="1">
        <v>2746499129.2634201</v>
      </c>
      <c r="BF1865" s="1">
        <v>2685507629.2634201</v>
      </c>
      <c r="BG1865" s="1">
        <v>2270622467.6925998</v>
      </c>
      <c r="BH1865" s="1">
        <v>2075382391.6592801</v>
      </c>
      <c r="BI1865" s="1">
        <v>2746499129.2634201</v>
      </c>
      <c r="BJ1865" s="1">
        <v>2685507629.2634201</v>
      </c>
      <c r="BK1865" s="1">
        <v>2270622467.6925998</v>
      </c>
      <c r="BL1865" s="1">
        <v>2075382391.6592801</v>
      </c>
      <c r="BM1865" s="1" t="s">
        <v>85</v>
      </c>
      <c r="BN1865" s="1" t="s">
        <v>85</v>
      </c>
      <c r="BO1865" s="1" t="s">
        <v>85</v>
      </c>
      <c r="BP1865" t="s">
        <v>85</v>
      </c>
    </row>
    <row r="1866" spans="1:68" x14ac:dyDescent="0.25">
      <c r="A1866">
        <v>2626</v>
      </c>
      <c r="B1866" t="s">
        <v>465</v>
      </c>
      <c r="C1866">
        <v>2021</v>
      </c>
      <c r="D1866" s="2">
        <v>33420</v>
      </c>
      <c r="E1866" s="26">
        <v>121399.91</v>
      </c>
      <c r="F1866" t="s">
        <v>105</v>
      </c>
      <c r="I1866" s="2">
        <v>307</v>
      </c>
      <c r="J1866" s="1">
        <v>3744878100</v>
      </c>
      <c r="K1866" s="1">
        <v>3836070000</v>
      </c>
      <c r="L1866" s="1">
        <v>48330000</v>
      </c>
      <c r="M1866" s="1">
        <v>102980000</v>
      </c>
      <c r="N1866" s="1">
        <v>1200000</v>
      </c>
      <c r="O1866" s="1">
        <v>108295160.7</v>
      </c>
      <c r="P1866" s="1">
        <v>57390516.740000002</v>
      </c>
      <c r="Q1866" s="1">
        <v>64181288</v>
      </c>
      <c r="R1866" s="1">
        <v>11600209</v>
      </c>
      <c r="S1866" s="1">
        <v>2095317</v>
      </c>
      <c r="T1866" s="1">
        <v>63.870927590000001</v>
      </c>
      <c r="U1866" s="1">
        <v>1.3888891299999999</v>
      </c>
      <c r="V1866" s="1">
        <v>1333840</v>
      </c>
      <c r="W1866" s="1">
        <v>46.8</v>
      </c>
      <c r="X1866" s="1">
        <v>1.05</v>
      </c>
      <c r="Y1866" s="1">
        <v>573320100</v>
      </c>
      <c r="Z1866" s="1">
        <v>2142118968.4930799</v>
      </c>
      <c r="AA1866" s="1">
        <v>38702701.439999998</v>
      </c>
      <c r="AB1866" s="1">
        <v>512328600</v>
      </c>
      <c r="AC1866" s="1">
        <v>2142118968.4930799</v>
      </c>
      <c r="AD1866" s="1">
        <v>38702701.439999998</v>
      </c>
      <c r="AE1866" s="1">
        <v>512328600</v>
      </c>
      <c r="AF1866" s="1">
        <v>1704167355.1831</v>
      </c>
      <c r="AG1866" s="1">
        <v>38702701.439999998</v>
      </c>
      <c r="AH1866" s="1">
        <v>512328600</v>
      </c>
      <c r="AI1866" s="1">
        <v>1498072478.3313501</v>
      </c>
      <c r="AJ1866" s="1">
        <v>38702701.439999998</v>
      </c>
      <c r="AK1866" s="1">
        <v>3992695160.6999998</v>
      </c>
      <c r="AL1866" s="1">
        <v>2859862286.67308</v>
      </c>
      <c r="AM1866" s="1">
        <v>2798870786.67308</v>
      </c>
      <c r="AN1866" s="1">
        <v>2360919173.3631001</v>
      </c>
      <c r="AO1866" s="1">
        <v>2154824296.5113502</v>
      </c>
      <c r="AP1866" s="1">
        <v>104180000</v>
      </c>
      <c r="AQ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4096875160.6999998</v>
      </c>
      <c r="AW1866" s="1">
        <v>2964042286.67308</v>
      </c>
      <c r="AX1866" s="1">
        <v>2903050786.67308</v>
      </c>
      <c r="AY1866" s="1">
        <v>2465099173.3631001</v>
      </c>
      <c r="AZ1866" s="1">
        <v>2259004296.5113502</v>
      </c>
      <c r="BA1866" s="1">
        <v>2964042286.67308</v>
      </c>
      <c r="BB1866" s="1">
        <v>2903050786.67308</v>
      </c>
      <c r="BC1866" s="1">
        <v>2465099173.3631001</v>
      </c>
      <c r="BD1866" s="1">
        <v>2259004296.5113502</v>
      </c>
      <c r="BE1866" s="1">
        <v>2859862286.67308</v>
      </c>
      <c r="BF1866" s="1">
        <v>2798870786.67308</v>
      </c>
      <c r="BG1866" s="1">
        <v>2360919173.3631001</v>
      </c>
      <c r="BH1866" s="1">
        <v>2154824296.5113502</v>
      </c>
      <c r="BI1866" s="1">
        <v>2859862286.67308</v>
      </c>
      <c r="BJ1866" s="1">
        <v>2798870786.67308</v>
      </c>
      <c r="BK1866" s="1">
        <v>2360919173.3631001</v>
      </c>
      <c r="BL1866" s="1">
        <v>2154824296.5113502</v>
      </c>
      <c r="BM1866" s="1" t="s">
        <v>85</v>
      </c>
      <c r="BN1866" s="1" t="s">
        <v>85</v>
      </c>
      <c r="BO1866" s="1" t="s">
        <v>85</v>
      </c>
      <c r="BP1866" t="s">
        <v>85</v>
      </c>
    </row>
    <row r="1867" spans="1:68" x14ac:dyDescent="0.25">
      <c r="A1867">
        <v>2629</v>
      </c>
      <c r="B1867" t="s">
        <v>466</v>
      </c>
      <c r="C1867">
        <v>2017</v>
      </c>
      <c r="D1867" s="2">
        <v>38703</v>
      </c>
      <c r="E1867" s="26">
        <v>126514.1</v>
      </c>
      <c r="F1867" t="s">
        <v>91</v>
      </c>
      <c r="I1867" s="2">
        <v>194</v>
      </c>
      <c r="J1867" s="1">
        <v>2740559430</v>
      </c>
      <c r="K1867" s="1">
        <v>1467204507</v>
      </c>
      <c r="L1867" s="1">
        <v>551134791.5</v>
      </c>
      <c r="M1867" s="1">
        <v>292283365.80000001</v>
      </c>
      <c r="N1867" s="1">
        <v>0</v>
      </c>
      <c r="O1867" s="1">
        <v>46394660.350000001</v>
      </c>
      <c r="P1867" s="1">
        <v>46394660.350000001</v>
      </c>
      <c r="Q1867" s="1">
        <v>33420719</v>
      </c>
      <c r="R1867" s="1">
        <v>16571989</v>
      </c>
      <c r="S1867" s="1">
        <v>611983</v>
      </c>
      <c r="T1867" s="1">
        <v>52.866106160000001</v>
      </c>
      <c r="U1867" s="1">
        <v>3.3231255069999999</v>
      </c>
      <c r="V1867" s="1">
        <v>40763311</v>
      </c>
      <c r="W1867" s="1">
        <v>37.299999999999997</v>
      </c>
      <c r="X1867" s="1">
        <v>0.93</v>
      </c>
      <c r="Y1867" s="1">
        <v>663949965</v>
      </c>
      <c r="Z1867" s="1">
        <v>921501788.12637305</v>
      </c>
      <c r="AA1867" s="1">
        <v>876703867.07298005</v>
      </c>
      <c r="AB1867" s="1">
        <v>593316990</v>
      </c>
      <c r="AC1867" s="1">
        <v>921501788.12637305</v>
      </c>
      <c r="AD1867" s="1">
        <v>876703867.07298005</v>
      </c>
      <c r="AE1867" s="1">
        <v>593316990</v>
      </c>
      <c r="AF1867" s="1">
        <v>729677247.25865996</v>
      </c>
      <c r="AG1867" s="1">
        <v>876703867.07298005</v>
      </c>
      <c r="AH1867" s="1">
        <v>593316990</v>
      </c>
      <c r="AI1867" s="1">
        <v>639406875.08561802</v>
      </c>
      <c r="AJ1867" s="1">
        <v>876703867.07298005</v>
      </c>
      <c r="AK1867" s="1">
        <v>2064733958.8499999</v>
      </c>
      <c r="AL1867" s="1">
        <v>3059685072.0493498</v>
      </c>
      <c r="AM1867" s="1">
        <v>2989052097.0493498</v>
      </c>
      <c r="AN1867" s="1">
        <v>2797227556.1816401</v>
      </c>
      <c r="AO1867" s="1">
        <v>2706957184.0085902</v>
      </c>
      <c r="AP1867" s="1">
        <v>292283365.80000001</v>
      </c>
      <c r="AQ1867" s="1">
        <v>0</v>
      </c>
      <c r="AR1867" s="1">
        <v>0</v>
      </c>
      <c r="AS1867" s="1">
        <v>0</v>
      </c>
      <c r="AT1867" s="1">
        <v>0</v>
      </c>
      <c r="AU1867" s="1">
        <v>0</v>
      </c>
      <c r="AV1867" s="1">
        <v>2357017324.6500001</v>
      </c>
      <c r="AW1867" s="1">
        <v>3351968437.84935</v>
      </c>
      <c r="AX1867" s="1">
        <v>3281335462.84935</v>
      </c>
      <c r="AY1867" s="1">
        <v>3089510921.9816399</v>
      </c>
      <c r="AZ1867" s="1">
        <v>2999240549.8085899</v>
      </c>
      <c r="BA1867" s="1">
        <v>2740559430</v>
      </c>
      <c r="BB1867" s="1">
        <v>2740559430</v>
      </c>
      <c r="BC1867" s="1">
        <v>2740559430</v>
      </c>
      <c r="BD1867" s="1">
        <v>2740559430</v>
      </c>
      <c r="BE1867" s="1">
        <v>3059685072.0493498</v>
      </c>
      <c r="BF1867" s="1">
        <v>2989052097.0493498</v>
      </c>
      <c r="BG1867" s="1">
        <v>2797227556.1816401</v>
      </c>
      <c r="BH1867" s="1">
        <v>2706957184.0085902</v>
      </c>
      <c r="BI1867" s="1">
        <v>2448276064.1999998</v>
      </c>
      <c r="BJ1867" s="1">
        <v>2448276064.1999998</v>
      </c>
      <c r="BK1867" s="1">
        <v>2448276064.1999998</v>
      </c>
      <c r="BL1867" s="1">
        <v>2448276064.1999998</v>
      </c>
      <c r="BM1867" s="1" t="s">
        <v>121</v>
      </c>
      <c r="BN1867" s="1" t="s">
        <v>121</v>
      </c>
      <c r="BO1867" s="1" t="s">
        <v>121</v>
      </c>
      <c r="BP1867" t="s">
        <v>121</v>
      </c>
    </row>
    <row r="1868" spans="1:68" x14ac:dyDescent="0.25">
      <c r="A1868">
        <v>2629</v>
      </c>
      <c r="B1868" t="s">
        <v>466</v>
      </c>
      <c r="C1868">
        <v>2018</v>
      </c>
      <c r="D1868" s="2">
        <v>38703</v>
      </c>
      <c r="E1868" s="26">
        <v>126514.1</v>
      </c>
      <c r="F1868" t="s">
        <v>91</v>
      </c>
      <c r="I1868" s="2">
        <v>194</v>
      </c>
      <c r="J1868" s="1">
        <v>2740559430</v>
      </c>
      <c r="K1868" s="1">
        <v>1571135860</v>
      </c>
      <c r="L1868" s="1">
        <v>555827321.70000005</v>
      </c>
      <c r="M1868" s="1">
        <v>313819034.80000001</v>
      </c>
      <c r="N1868" s="1">
        <v>0</v>
      </c>
      <c r="O1868" s="1">
        <v>46394660.350000001</v>
      </c>
      <c r="P1868" s="1">
        <v>46394660.350000001</v>
      </c>
      <c r="Q1868" s="1">
        <v>33420719</v>
      </c>
      <c r="R1868" s="1">
        <v>16571989</v>
      </c>
      <c r="S1868" s="1">
        <v>611983</v>
      </c>
      <c r="T1868" s="1">
        <v>54.323244000000003</v>
      </c>
      <c r="U1868" s="1">
        <v>2.6824193749999998</v>
      </c>
      <c r="V1868" s="1">
        <v>40763311</v>
      </c>
      <c r="W1868" s="1">
        <v>37.299999999999997</v>
      </c>
      <c r="X1868" s="1">
        <v>0.93</v>
      </c>
      <c r="Y1868" s="1">
        <v>663949965</v>
      </c>
      <c r="Z1868" s="1">
        <v>960521785.42827296</v>
      </c>
      <c r="AA1868" s="1">
        <v>876703867.07298005</v>
      </c>
      <c r="AB1868" s="1">
        <v>593316990</v>
      </c>
      <c r="AC1868" s="1">
        <v>960521785.42827296</v>
      </c>
      <c r="AD1868" s="1">
        <v>876703867.07298005</v>
      </c>
      <c r="AE1868" s="1">
        <v>593316990</v>
      </c>
      <c r="AF1868" s="1">
        <v>760574641.69256604</v>
      </c>
      <c r="AG1868" s="1">
        <v>876703867.07298005</v>
      </c>
      <c r="AH1868" s="1">
        <v>593316990</v>
      </c>
      <c r="AI1868" s="1">
        <v>666481868.16988099</v>
      </c>
      <c r="AJ1868" s="1">
        <v>876703867.07298005</v>
      </c>
      <c r="AK1868" s="1">
        <v>2173357842.0500002</v>
      </c>
      <c r="AL1868" s="1">
        <v>3103397599.55125</v>
      </c>
      <c r="AM1868" s="1">
        <v>3032764624.55125</v>
      </c>
      <c r="AN1868" s="1">
        <v>2832817480.8155398</v>
      </c>
      <c r="AO1868" s="1">
        <v>2738724707.29286</v>
      </c>
      <c r="AP1868" s="1">
        <v>313819034.80000001</v>
      </c>
      <c r="AQ1868" s="1">
        <v>0</v>
      </c>
      <c r="AR1868" s="1">
        <v>0</v>
      </c>
      <c r="AS1868" s="1">
        <v>0</v>
      </c>
      <c r="AT1868" s="1">
        <v>0</v>
      </c>
      <c r="AU1868" s="1">
        <v>0</v>
      </c>
      <c r="AV1868" s="1">
        <v>2487176876.8499999</v>
      </c>
      <c r="AW1868" s="1">
        <v>3417216634.3512502</v>
      </c>
      <c r="AX1868" s="1">
        <v>3346583659.3512502</v>
      </c>
      <c r="AY1868" s="1">
        <v>3146636515.61554</v>
      </c>
      <c r="AZ1868" s="1">
        <v>3052543742.0928602</v>
      </c>
      <c r="BA1868" s="1">
        <v>2740559430</v>
      </c>
      <c r="BB1868" s="1">
        <v>2740559430</v>
      </c>
      <c r="BC1868" s="1">
        <v>2740559430</v>
      </c>
      <c r="BD1868" s="1">
        <v>2740559430</v>
      </c>
      <c r="BE1868" s="1">
        <v>3103397599.55125</v>
      </c>
      <c r="BF1868" s="1">
        <v>3032764624.55125</v>
      </c>
      <c r="BG1868" s="1">
        <v>2832817480.8155398</v>
      </c>
      <c r="BH1868" s="1">
        <v>2738724707.29286</v>
      </c>
      <c r="BI1868" s="1">
        <v>2426740395.1999998</v>
      </c>
      <c r="BJ1868" s="1">
        <v>2426740395.1999998</v>
      </c>
      <c r="BK1868" s="1">
        <v>2426740395.1999998</v>
      </c>
      <c r="BL1868" s="1">
        <v>2426740395.1999998</v>
      </c>
      <c r="BM1868" s="1" t="s">
        <v>121</v>
      </c>
      <c r="BN1868" s="1" t="s">
        <v>121</v>
      </c>
      <c r="BO1868" s="1" t="s">
        <v>121</v>
      </c>
      <c r="BP1868" t="s">
        <v>121</v>
      </c>
    </row>
    <row r="1869" spans="1:68" x14ac:dyDescent="0.25">
      <c r="A1869">
        <v>2629</v>
      </c>
      <c r="B1869" t="s">
        <v>466</v>
      </c>
      <c r="C1869">
        <v>2019</v>
      </c>
      <c r="D1869" s="2">
        <v>38703</v>
      </c>
      <c r="E1869" s="26">
        <v>126514.1</v>
      </c>
      <c r="F1869" t="s">
        <v>91</v>
      </c>
      <c r="I1869" s="2">
        <v>194</v>
      </c>
      <c r="J1869" s="1">
        <v>2740559430</v>
      </c>
      <c r="K1869" s="1">
        <v>1458578719</v>
      </c>
      <c r="L1869" s="1">
        <v>346217166.89999998</v>
      </c>
      <c r="M1869" s="1">
        <v>253003903.30000001</v>
      </c>
      <c r="N1869" s="1">
        <v>0</v>
      </c>
      <c r="O1869" s="1">
        <v>46394660.350000001</v>
      </c>
      <c r="P1869" s="1">
        <v>46394660.350000001</v>
      </c>
      <c r="Q1869" s="1">
        <v>33420719</v>
      </c>
      <c r="R1869" s="1">
        <v>16571989</v>
      </c>
      <c r="S1869" s="1">
        <v>611983</v>
      </c>
      <c r="T1869" s="1">
        <v>52.723334520000002</v>
      </c>
      <c r="U1869" s="1">
        <v>5.7302992389999998</v>
      </c>
      <c r="V1869" s="1">
        <v>40763311</v>
      </c>
      <c r="W1869" s="1">
        <v>37.299999999999997</v>
      </c>
      <c r="X1869" s="1">
        <v>0.93</v>
      </c>
      <c r="Y1869" s="1">
        <v>663949965</v>
      </c>
      <c r="Z1869" s="1">
        <v>874072683.35812199</v>
      </c>
      <c r="AA1869" s="1">
        <v>876703867.07298005</v>
      </c>
      <c r="AB1869" s="1">
        <v>593316990</v>
      </c>
      <c r="AC1869" s="1">
        <v>874072683.35812199</v>
      </c>
      <c r="AD1869" s="1">
        <v>876703867.07298005</v>
      </c>
      <c r="AE1869" s="1">
        <v>593316990</v>
      </c>
      <c r="AF1869" s="1">
        <v>692121228.31961298</v>
      </c>
      <c r="AG1869" s="1">
        <v>876703867.07298005</v>
      </c>
      <c r="AH1869" s="1">
        <v>593316990</v>
      </c>
      <c r="AI1869" s="1">
        <v>606497014.18384302</v>
      </c>
      <c r="AJ1869" s="1">
        <v>876703867.07298005</v>
      </c>
      <c r="AK1869" s="1">
        <v>1851190546.25</v>
      </c>
      <c r="AL1869" s="1">
        <v>2807338342.6810999</v>
      </c>
      <c r="AM1869" s="1">
        <v>2736705367.6810999</v>
      </c>
      <c r="AN1869" s="1">
        <v>2554753912.64259</v>
      </c>
      <c r="AO1869" s="1">
        <v>2469129698.5068202</v>
      </c>
      <c r="AP1869" s="1">
        <v>253003903.30000001</v>
      </c>
      <c r="AQ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2104194449.55</v>
      </c>
      <c r="AW1869" s="1">
        <v>3060342245.9811001</v>
      </c>
      <c r="AX1869" s="1">
        <v>2989709270.9811001</v>
      </c>
      <c r="AY1869" s="1">
        <v>2807757815.9425902</v>
      </c>
      <c r="AZ1869" s="1">
        <v>2722133601.8068199</v>
      </c>
      <c r="BA1869" s="1">
        <v>2740559430</v>
      </c>
      <c r="BB1869" s="1">
        <v>2740559430</v>
      </c>
      <c r="BC1869" s="1">
        <v>2740559430</v>
      </c>
      <c r="BD1869" s="1">
        <v>2722133601.8068199</v>
      </c>
      <c r="BE1869" s="1">
        <v>2807338342.6810999</v>
      </c>
      <c r="BF1869" s="1">
        <v>2736705367.6810999</v>
      </c>
      <c r="BG1869" s="1">
        <v>2554753912.64259</v>
      </c>
      <c r="BH1869" s="1">
        <v>2469129698.5068202</v>
      </c>
      <c r="BI1869" s="1">
        <v>2487555526.6999998</v>
      </c>
      <c r="BJ1869" s="1">
        <v>2487555526.6999998</v>
      </c>
      <c r="BK1869" s="1">
        <v>2487555526.6999998</v>
      </c>
      <c r="BL1869" s="1">
        <v>2469129698.5068202</v>
      </c>
      <c r="BM1869" s="1" t="s">
        <v>121</v>
      </c>
      <c r="BN1869" s="1" t="s">
        <v>121</v>
      </c>
      <c r="BO1869" s="1" t="s">
        <v>121</v>
      </c>
      <c r="BP1869" t="s">
        <v>85</v>
      </c>
    </row>
    <row r="1870" spans="1:68" x14ac:dyDescent="0.25">
      <c r="A1870">
        <v>2629</v>
      </c>
      <c r="B1870" t="s">
        <v>466</v>
      </c>
      <c r="C1870">
        <v>2020</v>
      </c>
      <c r="D1870" s="2">
        <v>38703</v>
      </c>
      <c r="E1870" s="26">
        <v>126514.1</v>
      </c>
      <c r="F1870" t="s">
        <v>91</v>
      </c>
      <c r="I1870" s="2">
        <v>194</v>
      </c>
      <c r="J1870" s="1">
        <v>2740559430</v>
      </c>
      <c r="K1870" s="1">
        <v>1585122188</v>
      </c>
      <c r="L1870" s="1">
        <v>606143543.39999998</v>
      </c>
      <c r="M1870" s="1">
        <v>273728683.89999998</v>
      </c>
      <c r="N1870" s="1">
        <v>0</v>
      </c>
      <c r="O1870" s="1">
        <v>46394660.350000001</v>
      </c>
      <c r="P1870" s="1">
        <v>46394660.350000001</v>
      </c>
      <c r="Q1870" s="1">
        <v>33420719</v>
      </c>
      <c r="R1870" s="1">
        <v>16571989</v>
      </c>
      <c r="S1870" s="1">
        <v>611983</v>
      </c>
      <c r="T1870" s="1">
        <v>53.995426279999997</v>
      </c>
      <c r="U1870" s="1">
        <v>2.1446105919999998</v>
      </c>
      <c r="V1870" s="1">
        <v>40763311</v>
      </c>
      <c r="W1870" s="1">
        <v>37.299999999999997</v>
      </c>
      <c r="X1870" s="1">
        <v>0.93</v>
      </c>
      <c r="Y1870" s="1">
        <v>663949965</v>
      </c>
      <c r="Z1870" s="1">
        <v>964427629.15213704</v>
      </c>
      <c r="AA1870" s="1">
        <v>876703867.07298005</v>
      </c>
      <c r="AB1870" s="1">
        <v>593316990</v>
      </c>
      <c r="AC1870" s="1">
        <v>964427629.15213704</v>
      </c>
      <c r="AD1870" s="1">
        <v>876703867.07298005</v>
      </c>
      <c r="AE1870" s="1">
        <v>593316990</v>
      </c>
      <c r="AF1870" s="1">
        <v>763667424.94418299</v>
      </c>
      <c r="AG1870" s="1">
        <v>876703867.07298005</v>
      </c>
      <c r="AH1870" s="1">
        <v>593316990</v>
      </c>
      <c r="AI1870" s="1">
        <v>669192034.72867501</v>
      </c>
      <c r="AJ1870" s="1">
        <v>876703867.07298005</v>
      </c>
      <c r="AK1870" s="1">
        <v>2237660391.75</v>
      </c>
      <c r="AL1870" s="1">
        <v>3157619664.9751101</v>
      </c>
      <c r="AM1870" s="1">
        <v>3086986689.9751101</v>
      </c>
      <c r="AN1870" s="1">
        <v>2886226485.7671599</v>
      </c>
      <c r="AO1870" s="1">
        <v>2791751095.55165</v>
      </c>
      <c r="AP1870" s="1">
        <v>273728683.89999998</v>
      </c>
      <c r="AQ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2511389075.6500001</v>
      </c>
      <c r="AW1870" s="1">
        <v>3431348348.8751101</v>
      </c>
      <c r="AX1870" s="1">
        <v>3360715373.8751101</v>
      </c>
      <c r="AY1870" s="1">
        <v>3159955169.66716</v>
      </c>
      <c r="AZ1870" s="1">
        <v>3065479779.4516501</v>
      </c>
      <c r="BA1870" s="1">
        <v>2740559430</v>
      </c>
      <c r="BB1870" s="1">
        <v>2740559430</v>
      </c>
      <c r="BC1870" s="1">
        <v>2740559430</v>
      </c>
      <c r="BD1870" s="1">
        <v>2740559430</v>
      </c>
      <c r="BE1870" s="1">
        <v>3157619664.9751101</v>
      </c>
      <c r="BF1870" s="1">
        <v>3086986689.9751101</v>
      </c>
      <c r="BG1870" s="1">
        <v>2886226485.7671599</v>
      </c>
      <c r="BH1870" s="1">
        <v>2791751095.55165</v>
      </c>
      <c r="BI1870" s="1">
        <v>2466830746.0999999</v>
      </c>
      <c r="BJ1870" s="1">
        <v>2466830746.0999999</v>
      </c>
      <c r="BK1870" s="1">
        <v>2466830746.0999999</v>
      </c>
      <c r="BL1870" s="1">
        <v>2466830746.0999999</v>
      </c>
      <c r="BM1870" s="1" t="s">
        <v>121</v>
      </c>
      <c r="BN1870" s="1" t="s">
        <v>121</v>
      </c>
      <c r="BO1870" s="1" t="s">
        <v>121</v>
      </c>
      <c r="BP1870" t="s">
        <v>121</v>
      </c>
    </row>
    <row r="1871" spans="1:68" x14ac:dyDescent="0.25">
      <c r="A1871">
        <v>2629</v>
      </c>
      <c r="B1871" t="s">
        <v>466</v>
      </c>
      <c r="C1871">
        <v>2021</v>
      </c>
      <c r="D1871" s="2">
        <v>38703</v>
      </c>
      <c r="E1871" s="26">
        <v>126514.1</v>
      </c>
      <c r="F1871" t="s">
        <v>91</v>
      </c>
      <c r="I1871" s="2">
        <v>194</v>
      </c>
      <c r="J1871" s="1">
        <v>2740559430</v>
      </c>
      <c r="K1871" s="1">
        <v>1641315854</v>
      </c>
      <c r="L1871" s="1">
        <v>717332496.60000002</v>
      </c>
      <c r="M1871" s="1">
        <v>329936563.19999999</v>
      </c>
      <c r="N1871" s="1">
        <v>0</v>
      </c>
      <c r="O1871" s="1">
        <v>46394660.350000001</v>
      </c>
      <c r="P1871" s="1">
        <v>46394660.350000001</v>
      </c>
      <c r="Q1871" s="1">
        <v>33420719</v>
      </c>
      <c r="R1871" s="1">
        <v>16571989</v>
      </c>
      <c r="S1871" s="1">
        <v>611983</v>
      </c>
      <c r="T1871" s="1">
        <v>54.987411180000002</v>
      </c>
      <c r="U1871" s="1">
        <v>3.185616252</v>
      </c>
      <c r="V1871" s="1">
        <v>40763311</v>
      </c>
      <c r="W1871" s="1">
        <v>37.299999999999997</v>
      </c>
      <c r="X1871" s="1">
        <v>0.93</v>
      </c>
      <c r="Y1871" s="1">
        <v>663949965</v>
      </c>
      <c r="Z1871" s="1">
        <v>963515840.69290602</v>
      </c>
      <c r="AA1871" s="1">
        <v>876703867.07298005</v>
      </c>
      <c r="AB1871" s="1">
        <v>593316990</v>
      </c>
      <c r="AC1871" s="1">
        <v>963515840.69290602</v>
      </c>
      <c r="AD1871" s="1">
        <v>876703867.07298005</v>
      </c>
      <c r="AE1871" s="1">
        <v>593316990</v>
      </c>
      <c r="AF1871" s="1">
        <v>762945439.04943299</v>
      </c>
      <c r="AG1871" s="1">
        <v>876703867.07298005</v>
      </c>
      <c r="AH1871" s="1">
        <v>593316990</v>
      </c>
      <c r="AI1871" s="1">
        <v>668559367.68779802</v>
      </c>
      <c r="AJ1871" s="1">
        <v>876703867.07298005</v>
      </c>
      <c r="AK1871" s="1">
        <v>2405043010.9499998</v>
      </c>
      <c r="AL1871" s="1">
        <v>3267896829.7158799</v>
      </c>
      <c r="AM1871" s="1">
        <v>3197263854.7158799</v>
      </c>
      <c r="AN1871" s="1">
        <v>2996693453.0724101</v>
      </c>
      <c r="AO1871" s="1">
        <v>2902307381.7107701</v>
      </c>
      <c r="AP1871" s="1">
        <v>329936563.19999999</v>
      </c>
      <c r="AQ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2734979574.1499901</v>
      </c>
      <c r="AW1871" s="1">
        <v>3597833392.9158802</v>
      </c>
      <c r="AX1871" s="1">
        <v>3527200417.9158802</v>
      </c>
      <c r="AY1871" s="1">
        <v>3326630016.2724099</v>
      </c>
      <c r="AZ1871" s="1">
        <v>3232243944.9107699</v>
      </c>
      <c r="BA1871" s="1">
        <v>2740559430</v>
      </c>
      <c r="BB1871" s="1">
        <v>2740559430</v>
      </c>
      <c r="BC1871" s="1">
        <v>2740559430</v>
      </c>
      <c r="BD1871" s="1">
        <v>2740559430</v>
      </c>
      <c r="BE1871" s="1">
        <v>3267896829.7158799</v>
      </c>
      <c r="BF1871" s="1">
        <v>3197263854.7158799</v>
      </c>
      <c r="BG1871" s="1">
        <v>2996693453.0724101</v>
      </c>
      <c r="BH1871" s="1">
        <v>2902307381.7107701</v>
      </c>
      <c r="BI1871" s="1">
        <v>2410622866.8000002</v>
      </c>
      <c r="BJ1871" s="1">
        <v>2410622866.8000002</v>
      </c>
      <c r="BK1871" s="1">
        <v>2410622866.8000002</v>
      </c>
      <c r="BL1871" s="1">
        <v>2410622866.8000002</v>
      </c>
      <c r="BM1871" s="1" t="s">
        <v>121</v>
      </c>
      <c r="BN1871" s="1" t="s">
        <v>121</v>
      </c>
      <c r="BO1871" s="1" t="s">
        <v>121</v>
      </c>
      <c r="BP1871" t="s">
        <v>121</v>
      </c>
    </row>
    <row r="1872" spans="1:68" x14ac:dyDescent="0.25">
      <c r="A1872">
        <v>2631</v>
      </c>
      <c r="B1872" t="s">
        <v>467</v>
      </c>
      <c r="C1872">
        <v>2017</v>
      </c>
      <c r="D1872" s="2">
        <v>97292</v>
      </c>
      <c r="E1872" s="26">
        <v>118102.06</v>
      </c>
      <c r="F1872" t="s">
        <v>91</v>
      </c>
      <c r="I1872" s="2">
        <v>195</v>
      </c>
      <c r="J1872" s="1">
        <v>6924758100</v>
      </c>
      <c r="K1872" s="1">
        <v>3738058483</v>
      </c>
      <c r="L1872" s="1">
        <v>1280657543</v>
      </c>
      <c r="M1872" s="1">
        <v>487819670.19999999</v>
      </c>
      <c r="N1872" s="1">
        <v>28252427.940000001</v>
      </c>
      <c r="O1872" s="1">
        <v>233734099.59999999</v>
      </c>
      <c r="P1872" s="1">
        <v>233734099.59999999</v>
      </c>
      <c r="Q1872" s="1">
        <v>75836256</v>
      </c>
      <c r="R1872" s="1">
        <v>73754488</v>
      </c>
      <c r="S1872" s="1">
        <v>2178856</v>
      </c>
      <c r="T1872" s="1">
        <v>53.015115729999998</v>
      </c>
      <c r="U1872" s="1">
        <v>3.0474999999999999</v>
      </c>
      <c r="V1872" s="1">
        <v>4622714</v>
      </c>
      <c r="W1872" s="1">
        <v>43.88</v>
      </c>
      <c r="X1872" s="1">
        <v>0.88</v>
      </c>
      <c r="Y1872" s="1">
        <v>1669044260</v>
      </c>
      <c r="Z1872" s="1">
        <v>2312607132.6451802</v>
      </c>
      <c r="AA1872" s="1">
        <v>125763707.9984</v>
      </c>
      <c r="AB1872" s="1">
        <v>1491486360</v>
      </c>
      <c r="AC1872" s="1">
        <v>2312607132.6451802</v>
      </c>
      <c r="AD1872" s="1">
        <v>125763707.9984</v>
      </c>
      <c r="AE1872" s="1">
        <v>1491486360</v>
      </c>
      <c r="AF1872" s="1">
        <v>1835522034.4909999</v>
      </c>
      <c r="AG1872" s="1">
        <v>110672063.038592</v>
      </c>
      <c r="AH1872" s="1">
        <v>1491486360</v>
      </c>
      <c r="AI1872" s="1">
        <v>1611011400.06549</v>
      </c>
      <c r="AJ1872" s="1">
        <v>110672063.038592</v>
      </c>
      <c r="AK1872" s="1">
        <v>5252450125.6000004</v>
      </c>
      <c r="AL1872" s="1">
        <v>5621806743.2435799</v>
      </c>
      <c r="AM1872" s="1">
        <v>5444248843.2435799</v>
      </c>
      <c r="AN1872" s="1">
        <v>4952072100.12959</v>
      </c>
      <c r="AO1872" s="1">
        <v>4727561465.7040901</v>
      </c>
      <c r="AP1872" s="1">
        <v>516072098.13999999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5768522223.7399998</v>
      </c>
      <c r="AW1872" s="1">
        <v>6137878841.3835897</v>
      </c>
      <c r="AX1872" s="1">
        <v>5960320941.3835897</v>
      </c>
      <c r="AY1872" s="1">
        <v>5468144198.2695904</v>
      </c>
      <c r="AZ1872" s="1">
        <v>5243633563.8440905</v>
      </c>
      <c r="BA1872" s="1">
        <v>6137878841.3835897</v>
      </c>
      <c r="BB1872" s="1">
        <v>5960320941.3835897</v>
      </c>
      <c r="BC1872" s="1">
        <v>5468144198.2695904</v>
      </c>
      <c r="BD1872" s="1">
        <v>5243633563.8440905</v>
      </c>
      <c r="BE1872" s="1">
        <v>5621806743.2435799</v>
      </c>
      <c r="BF1872" s="1">
        <v>5444248843.2435799</v>
      </c>
      <c r="BG1872" s="1">
        <v>4952072100.12959</v>
      </c>
      <c r="BH1872" s="1">
        <v>4727561465.7040901</v>
      </c>
      <c r="BI1872" s="1">
        <v>5621806743.2435799</v>
      </c>
      <c r="BJ1872" s="1">
        <v>5444248843.2435799</v>
      </c>
      <c r="BK1872" s="1">
        <v>4952072100.12959</v>
      </c>
      <c r="BL1872" s="1">
        <v>4727561465.7040901</v>
      </c>
      <c r="BM1872" s="1" t="s">
        <v>85</v>
      </c>
      <c r="BN1872" s="1" t="s">
        <v>85</v>
      </c>
      <c r="BO1872" s="1" t="s">
        <v>85</v>
      </c>
      <c r="BP1872" t="s">
        <v>85</v>
      </c>
    </row>
    <row r="1873" spans="1:68" x14ac:dyDescent="0.25">
      <c r="A1873">
        <v>2631</v>
      </c>
      <c r="B1873" t="s">
        <v>467</v>
      </c>
      <c r="C1873">
        <v>2018</v>
      </c>
      <c r="D1873" s="2">
        <v>97292</v>
      </c>
      <c r="E1873" s="26">
        <v>118102.06</v>
      </c>
      <c r="F1873" t="s">
        <v>91</v>
      </c>
      <c r="I1873" s="2">
        <v>195</v>
      </c>
      <c r="J1873" s="1">
        <v>6924758100</v>
      </c>
      <c r="K1873" s="1">
        <v>3826909855</v>
      </c>
      <c r="L1873" s="1">
        <v>1560663132</v>
      </c>
      <c r="M1873" s="1">
        <v>524861709.19999999</v>
      </c>
      <c r="N1873" s="1">
        <v>13826993.17</v>
      </c>
      <c r="O1873" s="1">
        <v>233734099.59999999</v>
      </c>
      <c r="P1873" s="1">
        <v>233734099.59999999</v>
      </c>
      <c r="Q1873" s="1">
        <v>75836256</v>
      </c>
      <c r="R1873" s="1">
        <v>73754488</v>
      </c>
      <c r="S1873" s="1">
        <v>2178856</v>
      </c>
      <c r="T1873" s="1">
        <v>54.390002809999999</v>
      </c>
      <c r="U1873" s="1">
        <v>2.5874999999999999</v>
      </c>
      <c r="V1873" s="1">
        <v>4622714</v>
      </c>
      <c r="W1873" s="1">
        <v>43.88</v>
      </c>
      <c r="X1873" s="1">
        <v>0.88</v>
      </c>
      <c r="Y1873" s="1">
        <v>1669044260</v>
      </c>
      <c r="Z1873" s="1">
        <v>2397529594.66009</v>
      </c>
      <c r="AA1873" s="1">
        <v>125763707.9984</v>
      </c>
      <c r="AB1873" s="1">
        <v>1491486360</v>
      </c>
      <c r="AC1873" s="1">
        <v>2397529594.66009</v>
      </c>
      <c r="AD1873" s="1">
        <v>125763707.9984</v>
      </c>
      <c r="AE1873" s="1">
        <v>1491486360</v>
      </c>
      <c r="AF1873" s="1">
        <v>1902925203.86257</v>
      </c>
      <c r="AG1873" s="1">
        <v>110672063.038592</v>
      </c>
      <c r="AH1873" s="1">
        <v>1491486360</v>
      </c>
      <c r="AI1873" s="1">
        <v>1670170196.4284401</v>
      </c>
      <c r="AJ1873" s="1">
        <v>110672063.038592</v>
      </c>
      <c r="AK1873" s="1">
        <v>5621307086.6000004</v>
      </c>
      <c r="AL1873" s="1">
        <v>5986734794.2584896</v>
      </c>
      <c r="AM1873" s="1">
        <v>5809176894.2584896</v>
      </c>
      <c r="AN1873" s="1">
        <v>5299480858.5011597</v>
      </c>
      <c r="AO1873" s="1">
        <v>5066725851.06703</v>
      </c>
      <c r="AP1873" s="1">
        <v>538688702.37</v>
      </c>
      <c r="AQ1873" s="1">
        <v>0</v>
      </c>
      <c r="AR1873" s="1">
        <v>0</v>
      </c>
      <c r="AS1873" s="1">
        <v>0</v>
      </c>
      <c r="AT1873" s="1">
        <v>0</v>
      </c>
      <c r="AU1873" s="1">
        <v>0</v>
      </c>
      <c r="AV1873" s="1">
        <v>6159995788.9700003</v>
      </c>
      <c r="AW1873" s="1">
        <v>6525423496.6284904</v>
      </c>
      <c r="AX1873" s="1">
        <v>6347865596.6284904</v>
      </c>
      <c r="AY1873" s="1">
        <v>5838169560.8711596</v>
      </c>
      <c r="AZ1873" s="1">
        <v>5605414553.4370298</v>
      </c>
      <c r="BA1873" s="1">
        <v>6525423496.6284904</v>
      </c>
      <c r="BB1873" s="1">
        <v>6347865596.6284904</v>
      </c>
      <c r="BC1873" s="1">
        <v>5838169560.8711596</v>
      </c>
      <c r="BD1873" s="1">
        <v>5605414553.4370298</v>
      </c>
      <c r="BE1873" s="1">
        <v>5986734794.2584896</v>
      </c>
      <c r="BF1873" s="1">
        <v>5809176894.2584896</v>
      </c>
      <c r="BG1873" s="1">
        <v>5299480858.5011597</v>
      </c>
      <c r="BH1873" s="1">
        <v>5066725851.06703</v>
      </c>
      <c r="BI1873" s="1">
        <v>5986734794.2584896</v>
      </c>
      <c r="BJ1873" s="1">
        <v>5809176894.2584896</v>
      </c>
      <c r="BK1873" s="1">
        <v>5299480858.5011597</v>
      </c>
      <c r="BL1873" s="1">
        <v>5066725851.06703</v>
      </c>
      <c r="BM1873" s="1" t="s">
        <v>85</v>
      </c>
      <c r="BN1873" s="1" t="s">
        <v>85</v>
      </c>
      <c r="BO1873" s="1" t="s">
        <v>85</v>
      </c>
      <c r="BP1873" t="s">
        <v>85</v>
      </c>
    </row>
    <row r="1874" spans="1:68" x14ac:dyDescent="0.25">
      <c r="A1874">
        <v>2631</v>
      </c>
      <c r="B1874" t="s">
        <v>467</v>
      </c>
      <c r="C1874">
        <v>2019</v>
      </c>
      <c r="D1874" s="2">
        <v>97292</v>
      </c>
      <c r="E1874" s="26">
        <v>118102.06</v>
      </c>
      <c r="F1874" t="s">
        <v>91</v>
      </c>
      <c r="I1874" s="2">
        <v>195</v>
      </c>
      <c r="J1874" s="1">
        <v>6924758100</v>
      </c>
      <c r="K1874" s="1">
        <v>3546818241</v>
      </c>
      <c r="L1874" s="1">
        <v>1119203984</v>
      </c>
      <c r="M1874" s="1">
        <v>502910871.30000001</v>
      </c>
      <c r="N1874" s="1">
        <v>3148550.8679999998</v>
      </c>
      <c r="O1874" s="1">
        <v>233734099.59999999</v>
      </c>
      <c r="P1874" s="1">
        <v>233734099.59999999</v>
      </c>
      <c r="Q1874" s="1">
        <v>75836256</v>
      </c>
      <c r="R1874" s="1">
        <v>73754488</v>
      </c>
      <c r="S1874" s="1">
        <v>2178856</v>
      </c>
      <c r="T1874" s="1">
        <v>52.790851269999997</v>
      </c>
      <c r="U1874" s="1">
        <v>5.51</v>
      </c>
      <c r="V1874" s="1">
        <v>4622714</v>
      </c>
      <c r="W1874" s="1">
        <v>43.88</v>
      </c>
      <c r="X1874" s="1">
        <v>0.88</v>
      </c>
      <c r="Y1874" s="1">
        <v>1669044260</v>
      </c>
      <c r="Z1874" s="1">
        <v>2188257980.43612</v>
      </c>
      <c r="AA1874" s="1">
        <v>110672063.038592</v>
      </c>
      <c r="AB1874" s="1">
        <v>1491486360</v>
      </c>
      <c r="AC1874" s="1">
        <v>2188257980.43612</v>
      </c>
      <c r="AD1874" s="1">
        <v>110672063.038592</v>
      </c>
      <c r="AE1874" s="1">
        <v>1491486360</v>
      </c>
      <c r="AF1874" s="1">
        <v>1736825803.02649</v>
      </c>
      <c r="AG1874" s="1">
        <v>110672063.038592</v>
      </c>
      <c r="AH1874" s="1">
        <v>1491486360</v>
      </c>
      <c r="AI1874" s="1">
        <v>1524387131.3043201</v>
      </c>
      <c r="AJ1874" s="1">
        <v>110672063.038592</v>
      </c>
      <c r="AK1874" s="1">
        <v>4899756324.6000004</v>
      </c>
      <c r="AL1874" s="1">
        <v>5320912387.0747204</v>
      </c>
      <c r="AM1874" s="1">
        <v>5143354487.0747204</v>
      </c>
      <c r="AN1874" s="1">
        <v>4691922309.6650896</v>
      </c>
      <c r="AO1874" s="1">
        <v>4479483637.9429102</v>
      </c>
      <c r="AP1874" s="1">
        <v>506059422.16799998</v>
      </c>
      <c r="AQ1874" s="1">
        <v>0</v>
      </c>
      <c r="AR1874" s="1">
        <v>0</v>
      </c>
      <c r="AS1874" s="1">
        <v>0</v>
      </c>
      <c r="AT1874" s="1">
        <v>0</v>
      </c>
      <c r="AU1874" s="1">
        <v>0</v>
      </c>
      <c r="AV1874" s="1">
        <v>5405815746.7679996</v>
      </c>
      <c r="AW1874" s="1">
        <v>5826971809.2427197</v>
      </c>
      <c r="AX1874" s="1">
        <v>5649413909.2427197</v>
      </c>
      <c r="AY1874" s="1">
        <v>5197981731.8330898</v>
      </c>
      <c r="AZ1874" s="1">
        <v>4985543060.1109104</v>
      </c>
      <c r="BA1874" s="1">
        <v>5826971809.2427197</v>
      </c>
      <c r="BB1874" s="1">
        <v>5649413909.2427197</v>
      </c>
      <c r="BC1874" s="1">
        <v>5197981731.8330898</v>
      </c>
      <c r="BD1874" s="1">
        <v>4985543060.1109104</v>
      </c>
      <c r="BE1874" s="1">
        <v>5320912387.0747204</v>
      </c>
      <c r="BF1874" s="1">
        <v>5143354487.0747204</v>
      </c>
      <c r="BG1874" s="1">
        <v>4691922309.6650896</v>
      </c>
      <c r="BH1874" s="1">
        <v>4479483637.9429102</v>
      </c>
      <c r="BI1874" s="1">
        <v>5320912387.0747204</v>
      </c>
      <c r="BJ1874" s="1">
        <v>5143354487.0747204</v>
      </c>
      <c r="BK1874" s="1">
        <v>4691922309.6650896</v>
      </c>
      <c r="BL1874" s="1">
        <v>4479483637.9429102</v>
      </c>
      <c r="BM1874" s="1" t="s">
        <v>85</v>
      </c>
      <c r="BN1874" s="1" t="s">
        <v>85</v>
      </c>
      <c r="BO1874" s="1" t="s">
        <v>85</v>
      </c>
      <c r="BP1874" t="s">
        <v>85</v>
      </c>
    </row>
    <row r="1875" spans="1:68" x14ac:dyDescent="0.25">
      <c r="A1875">
        <v>2631</v>
      </c>
      <c r="B1875" t="s">
        <v>467</v>
      </c>
      <c r="C1875">
        <v>2020</v>
      </c>
      <c r="D1875" s="2">
        <v>94738</v>
      </c>
      <c r="E1875" s="26">
        <v>118102.06</v>
      </c>
      <c r="F1875" t="s">
        <v>91</v>
      </c>
      <c r="I1875" s="2">
        <v>195</v>
      </c>
      <c r="J1875" s="1">
        <v>6742977150</v>
      </c>
      <c r="K1875" s="1">
        <v>4159735939</v>
      </c>
      <c r="L1875" s="1">
        <v>1482636176</v>
      </c>
      <c r="M1875" s="1">
        <v>567367228.5</v>
      </c>
      <c r="N1875" s="1">
        <v>16931248.559999999</v>
      </c>
      <c r="O1875" s="1">
        <v>233734099.59999999</v>
      </c>
      <c r="P1875" s="1">
        <v>233734099.59999999</v>
      </c>
      <c r="Q1875" s="1">
        <v>75836256</v>
      </c>
      <c r="R1875" s="1">
        <v>73754488</v>
      </c>
      <c r="S1875" s="1">
        <v>2178856</v>
      </c>
      <c r="T1875" s="1">
        <v>54.185494540000001</v>
      </c>
      <c r="U1875" s="1">
        <v>2.4257727180000002</v>
      </c>
      <c r="V1875" s="1">
        <v>4622714</v>
      </c>
      <c r="W1875" s="1">
        <v>43.88</v>
      </c>
      <c r="X1875" s="1">
        <v>0.88</v>
      </c>
      <c r="Y1875" s="1">
        <v>1625230390</v>
      </c>
      <c r="Z1875" s="1">
        <v>2395549599.88658</v>
      </c>
      <c r="AA1875" s="1">
        <v>125763707.9984</v>
      </c>
      <c r="AB1875" s="1">
        <v>1452333540</v>
      </c>
      <c r="AC1875" s="1">
        <v>2395549599.88658</v>
      </c>
      <c r="AD1875" s="1">
        <v>125763707.9984</v>
      </c>
      <c r="AE1875" s="1">
        <v>1452333540</v>
      </c>
      <c r="AF1875" s="1">
        <v>1901353677.08499</v>
      </c>
      <c r="AG1875" s="1">
        <v>110672063.038592</v>
      </c>
      <c r="AH1875" s="1">
        <v>1452333540</v>
      </c>
      <c r="AI1875" s="1">
        <v>1668790889.8842499</v>
      </c>
      <c r="AJ1875" s="1">
        <v>110672063.038592</v>
      </c>
      <c r="AK1875" s="1">
        <v>5876106214.6000004</v>
      </c>
      <c r="AL1875" s="1">
        <v>5862913973.4849796</v>
      </c>
      <c r="AM1875" s="1">
        <v>5690017123.4849796</v>
      </c>
      <c r="AN1875" s="1">
        <v>5180729555.7235899</v>
      </c>
      <c r="AO1875" s="1">
        <v>4948166768.5228395</v>
      </c>
      <c r="AP1875" s="1">
        <v>584298477.05999994</v>
      </c>
      <c r="AQ1875" s="1">
        <v>0</v>
      </c>
      <c r="AR1875" s="1">
        <v>0</v>
      </c>
      <c r="AS1875" s="1">
        <v>0</v>
      </c>
      <c r="AT1875" s="1">
        <v>0</v>
      </c>
      <c r="AU1875" s="1">
        <v>0</v>
      </c>
      <c r="AV1875" s="1">
        <v>6460404691.6599998</v>
      </c>
      <c r="AW1875" s="1">
        <v>6447212450.54498</v>
      </c>
      <c r="AX1875" s="1">
        <v>6274315600.54498</v>
      </c>
      <c r="AY1875" s="1">
        <v>5765028032.7835903</v>
      </c>
      <c r="AZ1875" s="1">
        <v>5532465245.58284</v>
      </c>
      <c r="BA1875" s="1">
        <v>6447212450.54498</v>
      </c>
      <c r="BB1875" s="1">
        <v>6274315600.54498</v>
      </c>
      <c r="BC1875" s="1">
        <v>5765028032.7835903</v>
      </c>
      <c r="BD1875" s="1">
        <v>5532465245.58284</v>
      </c>
      <c r="BE1875" s="1">
        <v>5862913973.4849796</v>
      </c>
      <c r="BF1875" s="1">
        <v>5690017123.4849796</v>
      </c>
      <c r="BG1875" s="1">
        <v>5180729555.7235899</v>
      </c>
      <c r="BH1875" s="1">
        <v>4948166768.5228395</v>
      </c>
      <c r="BI1875" s="1">
        <v>5862913973.4849796</v>
      </c>
      <c r="BJ1875" s="1">
        <v>5690017123.4849796</v>
      </c>
      <c r="BK1875" s="1">
        <v>5180729555.7235899</v>
      </c>
      <c r="BL1875" s="1">
        <v>4948166768.5228395</v>
      </c>
      <c r="BM1875" s="1" t="s">
        <v>85</v>
      </c>
      <c r="BN1875" s="1" t="s">
        <v>85</v>
      </c>
      <c r="BO1875" s="1" t="s">
        <v>85</v>
      </c>
      <c r="BP1875" t="s">
        <v>85</v>
      </c>
    </row>
    <row r="1876" spans="1:68" x14ac:dyDescent="0.25">
      <c r="A1876">
        <v>2631</v>
      </c>
      <c r="B1876" t="s">
        <v>467</v>
      </c>
      <c r="C1876">
        <v>2021</v>
      </c>
      <c r="D1876" s="2">
        <v>94738</v>
      </c>
      <c r="E1876" s="26">
        <v>118102.06</v>
      </c>
      <c r="F1876" t="s">
        <v>91</v>
      </c>
      <c r="I1876" s="2">
        <v>195</v>
      </c>
      <c r="J1876" s="1">
        <v>6742977150</v>
      </c>
      <c r="K1876" s="1">
        <v>4175393384</v>
      </c>
      <c r="L1876" s="1">
        <v>1488216889</v>
      </c>
      <c r="M1876" s="1">
        <v>569502825.70000005</v>
      </c>
      <c r="N1876" s="1">
        <v>16994978.579999998</v>
      </c>
      <c r="O1876" s="1">
        <v>233734099.59999999</v>
      </c>
      <c r="P1876" s="1">
        <v>233734099.59999999</v>
      </c>
      <c r="Q1876" s="1">
        <v>75836256</v>
      </c>
      <c r="R1876" s="1">
        <v>73754488</v>
      </c>
      <c r="S1876" s="1">
        <v>2178856</v>
      </c>
      <c r="T1876" s="1">
        <v>55.346325839999999</v>
      </c>
      <c r="U1876" s="1">
        <v>3.333819858</v>
      </c>
      <c r="V1876" s="1">
        <v>4622714</v>
      </c>
      <c r="W1876" s="1">
        <v>43.88</v>
      </c>
      <c r="X1876" s="1">
        <v>0.88</v>
      </c>
      <c r="Y1876" s="1">
        <v>1625230390</v>
      </c>
      <c r="Z1876" s="1">
        <v>2407248986.43715</v>
      </c>
      <c r="AA1876" s="1">
        <v>125763707.9984</v>
      </c>
      <c r="AB1876" s="1">
        <v>1452333540</v>
      </c>
      <c r="AC1876" s="1">
        <v>2407248986.43715</v>
      </c>
      <c r="AD1876" s="1">
        <v>125763707.9984</v>
      </c>
      <c r="AE1876" s="1">
        <v>1452333540</v>
      </c>
      <c r="AF1876" s="1">
        <v>1910639509.2959499</v>
      </c>
      <c r="AG1876" s="1">
        <v>110672063.038592</v>
      </c>
      <c r="AH1876" s="1">
        <v>1452333540</v>
      </c>
      <c r="AI1876" s="1">
        <v>1676940931.81774</v>
      </c>
      <c r="AJ1876" s="1">
        <v>110672063.038592</v>
      </c>
      <c r="AK1876" s="1">
        <v>5897344372.6000004</v>
      </c>
      <c r="AL1876" s="1">
        <v>5880194073.0355501</v>
      </c>
      <c r="AM1876" s="1">
        <v>5707297223.0355501</v>
      </c>
      <c r="AN1876" s="1">
        <v>5195596100.9345398</v>
      </c>
      <c r="AO1876" s="1">
        <v>4961897523.4563303</v>
      </c>
      <c r="AP1876" s="1">
        <v>586497804.27999997</v>
      </c>
      <c r="AQ1876" s="1">
        <v>0</v>
      </c>
      <c r="AR1876" s="1">
        <v>0</v>
      </c>
      <c r="AS1876" s="1">
        <v>0</v>
      </c>
      <c r="AT1876" s="1">
        <v>0</v>
      </c>
      <c r="AU1876" s="1">
        <v>0</v>
      </c>
      <c r="AV1876" s="1">
        <v>6483842176.8800001</v>
      </c>
      <c r="AW1876" s="1">
        <v>6466691877.3155499</v>
      </c>
      <c r="AX1876" s="1">
        <v>6293795027.3155499</v>
      </c>
      <c r="AY1876" s="1">
        <v>5782093905.2145395</v>
      </c>
      <c r="AZ1876" s="1">
        <v>5548395327.73633</v>
      </c>
      <c r="BA1876" s="1">
        <v>6466691877.3155499</v>
      </c>
      <c r="BB1876" s="1">
        <v>6293795027.3155499</v>
      </c>
      <c r="BC1876" s="1">
        <v>5782093905.2145395</v>
      </c>
      <c r="BD1876" s="1">
        <v>5548395327.73633</v>
      </c>
      <c r="BE1876" s="1">
        <v>5880194073.0355501</v>
      </c>
      <c r="BF1876" s="1">
        <v>5707297223.0355501</v>
      </c>
      <c r="BG1876" s="1">
        <v>5195596100.9345398</v>
      </c>
      <c r="BH1876" s="1">
        <v>4961897523.4563303</v>
      </c>
      <c r="BI1876" s="1">
        <v>5880194073.0355501</v>
      </c>
      <c r="BJ1876" s="1">
        <v>5707297223.0355501</v>
      </c>
      <c r="BK1876" s="1">
        <v>5195596100.9345398</v>
      </c>
      <c r="BL1876" s="1">
        <v>4961897523.4563303</v>
      </c>
      <c r="BM1876" s="1" t="s">
        <v>85</v>
      </c>
      <c r="BN1876" s="1" t="s">
        <v>85</v>
      </c>
      <c r="BO1876" s="1" t="s">
        <v>85</v>
      </c>
      <c r="BP1876" t="s">
        <v>85</v>
      </c>
    </row>
    <row r="1877" spans="1:68" x14ac:dyDescent="0.25">
      <c r="A1877">
        <v>2633</v>
      </c>
      <c r="B1877" t="s">
        <v>468</v>
      </c>
      <c r="C1877">
        <v>2017</v>
      </c>
      <c r="D1877" s="2">
        <v>300</v>
      </c>
      <c r="E1877" s="26">
        <v>57766.81</v>
      </c>
      <c r="F1877" t="s">
        <v>91</v>
      </c>
      <c r="G1877" t="s">
        <v>553</v>
      </c>
      <c r="H1877">
        <v>111</v>
      </c>
      <c r="I1877" s="2">
        <v>89809</v>
      </c>
      <c r="J1877" s="1">
        <v>9834085500</v>
      </c>
      <c r="K1877" s="1">
        <v>2250140.4160000002</v>
      </c>
      <c r="L1877" s="1">
        <v>0</v>
      </c>
      <c r="M1877" s="1">
        <v>2086146472</v>
      </c>
      <c r="N1877" s="1">
        <v>17725092.140000001</v>
      </c>
      <c r="O1877" s="1">
        <v>224068344.59999999</v>
      </c>
      <c r="P1877" s="1">
        <v>12215841.41</v>
      </c>
      <c r="Q1877" s="1">
        <v>35995</v>
      </c>
      <c r="R1877" s="1">
        <v>6211</v>
      </c>
      <c r="S1877" s="1">
        <v>0</v>
      </c>
      <c r="T1877" s="1">
        <v>52.665250810000003</v>
      </c>
      <c r="U1877" s="1">
        <v>3.455802169</v>
      </c>
      <c r="V1877" s="1">
        <v>0</v>
      </c>
      <c r="Y1877" s="1">
        <v>5146500</v>
      </c>
      <c r="Z1877" s="1">
        <v>908881.35214358405</v>
      </c>
      <c r="AA1877" s="1">
        <v>0</v>
      </c>
      <c r="AB1877" s="1">
        <v>4599000</v>
      </c>
      <c r="AC1877" s="1">
        <v>908881.35214358405</v>
      </c>
      <c r="AD1877" s="1">
        <v>0</v>
      </c>
      <c r="AE1877" s="1">
        <v>4599000</v>
      </c>
      <c r="AF1877" s="1">
        <v>715744.06481307198</v>
      </c>
      <c r="AG1877" s="1">
        <v>0</v>
      </c>
      <c r="AH1877" s="1">
        <v>4599000</v>
      </c>
      <c r="AI1877" s="1">
        <v>624855.92959871399</v>
      </c>
      <c r="AJ1877" s="1">
        <v>0</v>
      </c>
      <c r="AK1877" s="1">
        <v>226318485.016</v>
      </c>
      <c r="AL1877" s="1">
        <v>18271222.7621435</v>
      </c>
      <c r="AM1877" s="1">
        <v>17723722.7621435</v>
      </c>
      <c r="AN1877" s="1">
        <v>17530585.474812999</v>
      </c>
      <c r="AO1877" s="1">
        <v>17439697.3395987</v>
      </c>
      <c r="AP1877" s="1">
        <v>2103871564.1400001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2330190049.1560001</v>
      </c>
      <c r="AW1877" s="1">
        <v>2122142786.9021399</v>
      </c>
      <c r="AX1877" s="1">
        <v>2121595286.9021399</v>
      </c>
      <c r="AY1877" s="1">
        <v>2121402149.61481</v>
      </c>
      <c r="AZ1877" s="1">
        <v>2121311261.4795899</v>
      </c>
      <c r="BA1877" s="1">
        <v>2122142786.9021399</v>
      </c>
      <c r="BB1877" s="1">
        <v>2121595286.9021399</v>
      </c>
      <c r="BC1877" s="1">
        <v>2121402149.61481</v>
      </c>
      <c r="BD1877" s="1">
        <v>2121311261.4795899</v>
      </c>
      <c r="BE1877" s="1">
        <v>18271222.7621435</v>
      </c>
      <c r="BF1877" s="1">
        <v>17723722.7621435</v>
      </c>
      <c r="BG1877" s="1">
        <v>17530585.474812999</v>
      </c>
      <c r="BH1877" s="1">
        <v>17439697.3395987</v>
      </c>
      <c r="BI1877" s="1">
        <v>18271222.762143601</v>
      </c>
      <c r="BJ1877" s="1">
        <v>17723722.762143601</v>
      </c>
      <c r="BK1877" s="1">
        <v>17530585.474812899</v>
      </c>
      <c r="BL1877" s="1">
        <v>17439697.3395986</v>
      </c>
      <c r="BM1877" s="1" t="s">
        <v>85</v>
      </c>
      <c r="BN1877" s="1" t="s">
        <v>85</v>
      </c>
      <c r="BO1877" s="1" t="s">
        <v>85</v>
      </c>
      <c r="BP1877" t="s">
        <v>85</v>
      </c>
    </row>
    <row r="1878" spans="1:68" x14ac:dyDescent="0.25">
      <c r="A1878">
        <v>2633</v>
      </c>
      <c r="B1878" t="s">
        <v>468</v>
      </c>
      <c r="C1878">
        <v>2018</v>
      </c>
      <c r="D1878" s="2">
        <v>300</v>
      </c>
      <c r="E1878" s="26">
        <v>57766.81</v>
      </c>
      <c r="F1878" t="s">
        <v>91</v>
      </c>
      <c r="G1878" t="s">
        <v>553</v>
      </c>
      <c r="H1878">
        <v>111</v>
      </c>
      <c r="I1878" s="2">
        <v>89809</v>
      </c>
      <c r="J1878" s="1">
        <v>9834085500</v>
      </c>
      <c r="K1878" s="1">
        <v>2326441.7200000002</v>
      </c>
      <c r="L1878" s="1">
        <v>0</v>
      </c>
      <c r="M1878" s="1">
        <v>2195733098</v>
      </c>
      <c r="N1878" s="1">
        <v>8300384.9919999996</v>
      </c>
      <c r="O1878" s="1">
        <v>224068344.59999999</v>
      </c>
      <c r="P1878" s="1">
        <v>12215841.41</v>
      </c>
      <c r="Q1878" s="1">
        <v>35995</v>
      </c>
      <c r="R1878" s="1">
        <v>6211</v>
      </c>
      <c r="S1878" s="1">
        <v>0</v>
      </c>
      <c r="T1878" s="1">
        <v>53.682825309999998</v>
      </c>
      <c r="U1878" s="1">
        <v>2.3509997249999999</v>
      </c>
      <c r="V1878" s="1">
        <v>0</v>
      </c>
      <c r="Y1878" s="1">
        <v>5146500</v>
      </c>
      <c r="Z1878" s="1">
        <v>948080.91401418496</v>
      </c>
      <c r="AA1878" s="1">
        <v>0</v>
      </c>
      <c r="AB1878" s="1">
        <v>4599000</v>
      </c>
      <c r="AC1878" s="1">
        <v>948080.91401418496</v>
      </c>
      <c r="AD1878" s="1">
        <v>0</v>
      </c>
      <c r="AE1878" s="1">
        <v>4599000</v>
      </c>
      <c r="AF1878" s="1">
        <v>746613.71978617099</v>
      </c>
      <c r="AG1878" s="1">
        <v>0</v>
      </c>
      <c r="AH1878" s="1">
        <v>4599000</v>
      </c>
      <c r="AI1878" s="1">
        <v>651805.62838475197</v>
      </c>
      <c r="AJ1878" s="1">
        <v>0</v>
      </c>
      <c r="AK1878" s="1">
        <v>226394786.31999999</v>
      </c>
      <c r="AL1878" s="1">
        <v>18310422.324014101</v>
      </c>
      <c r="AM1878" s="1">
        <v>17762922.324014101</v>
      </c>
      <c r="AN1878" s="1">
        <v>17561455.1297861</v>
      </c>
      <c r="AO1878" s="1">
        <v>17466647.038384698</v>
      </c>
      <c r="AP1878" s="1">
        <v>2204033482.9920001</v>
      </c>
      <c r="AQ1878" s="1">
        <v>0</v>
      </c>
      <c r="AR1878" s="1">
        <v>0</v>
      </c>
      <c r="AS1878" s="1">
        <v>0</v>
      </c>
      <c r="AT1878" s="1">
        <v>0</v>
      </c>
      <c r="AU1878" s="1">
        <v>0</v>
      </c>
      <c r="AV1878" s="1">
        <v>2430428269.3119998</v>
      </c>
      <c r="AW1878" s="1">
        <v>2222343905.31601</v>
      </c>
      <c r="AX1878" s="1">
        <v>2221796405.31601</v>
      </c>
      <c r="AY1878" s="1">
        <v>2221594938.1217799</v>
      </c>
      <c r="AZ1878" s="1">
        <v>2221500130.0303798</v>
      </c>
      <c r="BA1878" s="1">
        <v>2222343905.31601</v>
      </c>
      <c r="BB1878" s="1">
        <v>2221796405.31601</v>
      </c>
      <c r="BC1878" s="1">
        <v>2221594938.1217799</v>
      </c>
      <c r="BD1878" s="1">
        <v>2221500130.0303798</v>
      </c>
      <c r="BE1878" s="1">
        <v>18310422.324014101</v>
      </c>
      <c r="BF1878" s="1">
        <v>17762922.324014101</v>
      </c>
      <c r="BG1878" s="1">
        <v>17561455.1297861</v>
      </c>
      <c r="BH1878" s="1">
        <v>17466647.038384698</v>
      </c>
      <c r="BI1878" s="1">
        <v>18310422.324014101</v>
      </c>
      <c r="BJ1878" s="1">
        <v>17762922.324014101</v>
      </c>
      <c r="BK1878" s="1">
        <v>17561455.129786</v>
      </c>
      <c r="BL1878" s="1">
        <v>17466647.038384899</v>
      </c>
      <c r="BM1878" s="1" t="s">
        <v>85</v>
      </c>
      <c r="BN1878" s="1" t="s">
        <v>85</v>
      </c>
      <c r="BO1878" s="1" t="s">
        <v>85</v>
      </c>
      <c r="BP1878" t="s">
        <v>85</v>
      </c>
    </row>
    <row r="1879" spans="1:68" x14ac:dyDescent="0.25">
      <c r="A1879">
        <v>2633</v>
      </c>
      <c r="B1879" t="s">
        <v>468</v>
      </c>
      <c r="C1879">
        <v>2019</v>
      </c>
      <c r="D1879" s="2">
        <v>300</v>
      </c>
      <c r="E1879" s="26">
        <v>57766.81</v>
      </c>
      <c r="F1879" t="s">
        <v>91</v>
      </c>
      <c r="G1879" t="s">
        <v>553</v>
      </c>
      <c r="H1879">
        <v>111</v>
      </c>
      <c r="I1879" s="2">
        <v>89809</v>
      </c>
      <c r="J1879" s="1">
        <v>9834085500</v>
      </c>
      <c r="K1879" s="1">
        <v>2357859.9040000001</v>
      </c>
      <c r="L1879" s="1">
        <v>0</v>
      </c>
      <c r="M1879" s="1">
        <v>2150402643</v>
      </c>
      <c r="N1879" s="1">
        <v>5833309.4960000003</v>
      </c>
      <c r="O1879" s="1">
        <v>224068344.59999999</v>
      </c>
      <c r="P1879" s="1">
        <v>12215841.41</v>
      </c>
      <c r="Q1879" s="1">
        <v>35995</v>
      </c>
      <c r="R1879" s="1">
        <v>6211</v>
      </c>
      <c r="S1879" s="1">
        <v>0</v>
      </c>
      <c r="T1879" s="1">
        <v>50.199254009999997</v>
      </c>
      <c r="U1879" s="1">
        <v>5.8037047660000001</v>
      </c>
      <c r="V1879" s="1">
        <v>0</v>
      </c>
      <c r="Y1879" s="1">
        <v>5146500</v>
      </c>
      <c r="Z1879" s="1">
        <v>819970.30936910305</v>
      </c>
      <c r="AA1879" s="1">
        <v>0</v>
      </c>
      <c r="AB1879" s="1">
        <v>4599000</v>
      </c>
      <c r="AC1879" s="1">
        <v>819970.30936910305</v>
      </c>
      <c r="AD1879" s="1">
        <v>0</v>
      </c>
      <c r="AE1879" s="1">
        <v>4599000</v>
      </c>
      <c r="AF1879" s="1">
        <v>645726.61862816894</v>
      </c>
      <c r="AG1879" s="1">
        <v>0</v>
      </c>
      <c r="AH1879" s="1">
        <v>4599000</v>
      </c>
      <c r="AI1879" s="1">
        <v>563729.58769125806</v>
      </c>
      <c r="AJ1879" s="1">
        <v>0</v>
      </c>
      <c r="AK1879" s="1">
        <v>226426204.50400001</v>
      </c>
      <c r="AL1879" s="1">
        <v>18182311.719369099</v>
      </c>
      <c r="AM1879" s="1">
        <v>17634811.719369099</v>
      </c>
      <c r="AN1879" s="1">
        <v>17460568.0286281</v>
      </c>
      <c r="AO1879" s="1">
        <v>17378570.997691199</v>
      </c>
      <c r="AP1879" s="1">
        <v>2156235952.4959998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2382662157</v>
      </c>
      <c r="AW1879" s="1">
        <v>2174418264.2153602</v>
      </c>
      <c r="AX1879" s="1">
        <v>2173870764.2153602</v>
      </c>
      <c r="AY1879" s="1">
        <v>2173696520.5246201</v>
      </c>
      <c r="AZ1879" s="1">
        <v>2173614523.49369</v>
      </c>
      <c r="BA1879" s="1">
        <v>2174418264.2153602</v>
      </c>
      <c r="BB1879" s="1">
        <v>2173870764.2153602</v>
      </c>
      <c r="BC1879" s="1">
        <v>2173696520.5246201</v>
      </c>
      <c r="BD1879" s="1">
        <v>2173614523.49369</v>
      </c>
      <c r="BE1879" s="1">
        <v>18182311.719369099</v>
      </c>
      <c r="BF1879" s="1">
        <v>17634811.719369099</v>
      </c>
      <c r="BG1879" s="1">
        <v>17460568.0286281</v>
      </c>
      <c r="BH1879" s="1">
        <v>17378570.997691199</v>
      </c>
      <c r="BI1879" s="1">
        <v>18182311.719368901</v>
      </c>
      <c r="BJ1879" s="1">
        <v>17634811.719368901</v>
      </c>
      <c r="BK1879" s="1">
        <v>17460568.028628301</v>
      </c>
      <c r="BL1879" s="1">
        <v>17378570.997691099</v>
      </c>
      <c r="BM1879" s="1" t="s">
        <v>85</v>
      </c>
      <c r="BN1879" s="1" t="s">
        <v>85</v>
      </c>
      <c r="BO1879" s="1" t="s">
        <v>85</v>
      </c>
      <c r="BP1879" t="s">
        <v>85</v>
      </c>
    </row>
    <row r="1880" spans="1:68" x14ac:dyDescent="0.25">
      <c r="A1880">
        <v>2633</v>
      </c>
      <c r="B1880" t="s">
        <v>468</v>
      </c>
      <c r="C1880">
        <v>2020</v>
      </c>
      <c r="D1880" s="2">
        <v>300</v>
      </c>
      <c r="E1880" s="26">
        <v>57766.81</v>
      </c>
      <c r="F1880" t="s">
        <v>91</v>
      </c>
      <c r="G1880" t="s">
        <v>553</v>
      </c>
      <c r="H1880">
        <v>111</v>
      </c>
      <c r="I1880" s="2">
        <v>89809</v>
      </c>
      <c r="J1880" s="1">
        <v>9834085500</v>
      </c>
      <c r="K1880" s="1">
        <v>2791730.0639999998</v>
      </c>
      <c r="L1880" s="1">
        <v>0</v>
      </c>
      <c r="M1880" s="1">
        <v>2297795817</v>
      </c>
      <c r="N1880" s="1">
        <v>3496395.048</v>
      </c>
      <c r="O1880" s="1">
        <v>224068344.59999999</v>
      </c>
      <c r="P1880" s="1">
        <v>12215841.41</v>
      </c>
      <c r="Q1880" s="1">
        <v>35995</v>
      </c>
      <c r="R1880" s="1">
        <v>6211</v>
      </c>
      <c r="S1880" s="1">
        <v>0</v>
      </c>
      <c r="T1880" s="1">
        <v>51.425873600000003</v>
      </c>
      <c r="U1880" s="1">
        <v>2.3479796949999998</v>
      </c>
      <c r="V1880" s="1">
        <v>0</v>
      </c>
      <c r="Y1880" s="1">
        <v>5146500</v>
      </c>
      <c r="Z1880" s="1">
        <v>906451.58205595601</v>
      </c>
      <c r="AA1880" s="1">
        <v>0</v>
      </c>
      <c r="AB1880" s="1">
        <v>4599000</v>
      </c>
      <c r="AC1880" s="1">
        <v>906451.58205595601</v>
      </c>
      <c r="AD1880" s="1">
        <v>0</v>
      </c>
      <c r="AE1880" s="1">
        <v>4599000</v>
      </c>
      <c r="AF1880" s="1">
        <v>713830.62086906505</v>
      </c>
      <c r="AG1880" s="1">
        <v>0</v>
      </c>
      <c r="AH1880" s="1">
        <v>4599000</v>
      </c>
      <c r="AI1880" s="1">
        <v>623185.46266346902</v>
      </c>
      <c r="AJ1880" s="1">
        <v>0</v>
      </c>
      <c r="AK1880" s="1">
        <v>226860074.664</v>
      </c>
      <c r="AL1880" s="1">
        <v>18268792.9920559</v>
      </c>
      <c r="AM1880" s="1">
        <v>17721292.9920559</v>
      </c>
      <c r="AN1880" s="1">
        <v>17528672.030869</v>
      </c>
      <c r="AO1880" s="1">
        <v>17438026.872663401</v>
      </c>
      <c r="AP1880" s="1">
        <v>2301292212.0479999</v>
      </c>
      <c r="AQ1880" s="1">
        <v>0</v>
      </c>
      <c r="AR1880" s="1">
        <v>0</v>
      </c>
      <c r="AS1880" s="1">
        <v>0</v>
      </c>
      <c r="AT1880" s="1">
        <v>0</v>
      </c>
      <c r="AU1880" s="1">
        <v>0</v>
      </c>
      <c r="AV1880" s="1">
        <v>2528152286.7119999</v>
      </c>
      <c r="AW1880" s="1">
        <v>2319561005.04005</v>
      </c>
      <c r="AX1880" s="1">
        <v>2319013505.04005</v>
      </c>
      <c r="AY1880" s="1">
        <v>2318820884.0788598</v>
      </c>
      <c r="AZ1880" s="1">
        <v>2318730238.92066</v>
      </c>
      <c r="BA1880" s="1">
        <v>2319561005.04005</v>
      </c>
      <c r="BB1880" s="1">
        <v>2319013505.04005</v>
      </c>
      <c r="BC1880" s="1">
        <v>2318820884.0788598</v>
      </c>
      <c r="BD1880" s="1">
        <v>2318730238.92066</v>
      </c>
      <c r="BE1880" s="1">
        <v>18268792.9920559</v>
      </c>
      <c r="BF1880" s="1">
        <v>17721292.9920559</v>
      </c>
      <c r="BG1880" s="1">
        <v>17528672.030869</v>
      </c>
      <c r="BH1880" s="1">
        <v>17438026.872663401</v>
      </c>
      <c r="BI1880" s="1">
        <v>18268792.9920558</v>
      </c>
      <c r="BJ1880" s="1">
        <v>17721292.9920558</v>
      </c>
      <c r="BK1880" s="1">
        <v>17528672.030869</v>
      </c>
      <c r="BL1880" s="1">
        <v>17438026.872663401</v>
      </c>
      <c r="BM1880" s="1" t="s">
        <v>85</v>
      </c>
      <c r="BN1880" s="1" t="s">
        <v>85</v>
      </c>
      <c r="BO1880" s="1" t="s">
        <v>85</v>
      </c>
      <c r="BP1880" t="s">
        <v>85</v>
      </c>
    </row>
    <row r="1881" spans="1:68" x14ac:dyDescent="0.25">
      <c r="A1881">
        <v>2633</v>
      </c>
      <c r="B1881" t="s">
        <v>468</v>
      </c>
      <c r="C1881">
        <v>2021</v>
      </c>
      <c r="D1881" s="2">
        <v>300</v>
      </c>
      <c r="E1881" s="26">
        <v>57766.81</v>
      </c>
      <c r="F1881" t="s">
        <v>91</v>
      </c>
      <c r="G1881" t="s">
        <v>553</v>
      </c>
      <c r="H1881">
        <v>111</v>
      </c>
      <c r="I1881" s="2">
        <v>89809</v>
      </c>
      <c r="J1881" s="1">
        <v>9834085500</v>
      </c>
      <c r="K1881" s="1">
        <v>5148093.8640000001</v>
      </c>
      <c r="L1881" s="1">
        <v>0</v>
      </c>
      <c r="M1881" s="1">
        <v>2297581126</v>
      </c>
      <c r="N1881" s="1">
        <v>2485776.7960000001</v>
      </c>
      <c r="O1881" s="1">
        <v>224068344.59999999</v>
      </c>
      <c r="P1881" s="1">
        <v>12215841.41</v>
      </c>
      <c r="Q1881" s="1">
        <v>35995</v>
      </c>
      <c r="R1881" s="1">
        <v>6211</v>
      </c>
      <c r="S1881" s="1">
        <v>0</v>
      </c>
      <c r="T1881" s="1">
        <v>53.429309799999999</v>
      </c>
      <c r="U1881" s="1">
        <v>3.5150000000000001</v>
      </c>
      <c r="V1881" s="1">
        <v>0</v>
      </c>
      <c r="Y1881" s="1">
        <v>5146500</v>
      </c>
      <c r="Z1881" s="1">
        <v>921899.89189474098</v>
      </c>
      <c r="AA1881" s="1">
        <v>0</v>
      </c>
      <c r="AB1881" s="1">
        <v>4599000</v>
      </c>
      <c r="AC1881" s="1">
        <v>921899.89189474098</v>
      </c>
      <c r="AD1881" s="1">
        <v>0</v>
      </c>
      <c r="AE1881" s="1">
        <v>4599000</v>
      </c>
      <c r="AF1881" s="1">
        <v>725996.16486710904</v>
      </c>
      <c r="AG1881" s="1">
        <v>0</v>
      </c>
      <c r="AH1881" s="1">
        <v>4599000</v>
      </c>
      <c r="AI1881" s="1">
        <v>633806.17567763396</v>
      </c>
      <c r="AJ1881" s="1">
        <v>0</v>
      </c>
      <c r="AK1881" s="1">
        <v>229216438.46399999</v>
      </c>
      <c r="AL1881" s="1">
        <v>18284241.301894698</v>
      </c>
      <c r="AM1881" s="1">
        <v>17736741.301894698</v>
      </c>
      <c r="AN1881" s="1">
        <v>17540837.5748671</v>
      </c>
      <c r="AO1881" s="1">
        <v>17448647.585677601</v>
      </c>
      <c r="AP1881" s="1">
        <v>2300066902.796</v>
      </c>
      <c r="AQ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2529283341.2600002</v>
      </c>
      <c r="AW1881" s="1">
        <v>2318351144.0978899</v>
      </c>
      <c r="AX1881" s="1">
        <v>2317803644.0978899</v>
      </c>
      <c r="AY1881" s="1">
        <v>2317607740.3708601</v>
      </c>
      <c r="AZ1881" s="1">
        <v>2317515550.38167</v>
      </c>
      <c r="BA1881" s="1">
        <v>2318351144.0978899</v>
      </c>
      <c r="BB1881" s="1">
        <v>2317803644.0978899</v>
      </c>
      <c r="BC1881" s="1">
        <v>2317607740.3708601</v>
      </c>
      <c r="BD1881" s="1">
        <v>2317515550.38167</v>
      </c>
      <c r="BE1881" s="1">
        <v>18284241.301894698</v>
      </c>
      <c r="BF1881" s="1">
        <v>17736741.301894698</v>
      </c>
      <c r="BG1881" s="1">
        <v>17540837.5748671</v>
      </c>
      <c r="BH1881" s="1">
        <v>17448647.585677601</v>
      </c>
      <c r="BI1881" s="1">
        <v>18284241.301894601</v>
      </c>
      <c r="BJ1881" s="1">
        <v>17736741.301894601</v>
      </c>
      <c r="BK1881" s="1">
        <v>17540837.5748672</v>
      </c>
      <c r="BL1881" s="1">
        <v>17448647.585677601</v>
      </c>
      <c r="BM1881" s="1" t="s">
        <v>85</v>
      </c>
      <c r="BN1881" s="1" t="s">
        <v>85</v>
      </c>
      <c r="BO1881" s="1" t="s">
        <v>85</v>
      </c>
      <c r="BP1881" t="s">
        <v>85</v>
      </c>
    </row>
    <row r="1882" spans="1:68" x14ac:dyDescent="0.25">
      <c r="A1882">
        <v>2635</v>
      </c>
      <c r="B1882" t="s">
        <v>469</v>
      </c>
      <c r="C1882">
        <v>2017</v>
      </c>
      <c r="D1882" s="2">
        <v>122265</v>
      </c>
      <c r="E1882" s="26">
        <v>64717.98</v>
      </c>
      <c r="F1882" t="s">
        <v>84</v>
      </c>
      <c r="I1882" s="2">
        <v>202</v>
      </c>
      <c r="J1882" s="1">
        <v>9014598450</v>
      </c>
      <c r="K1882" s="1">
        <v>4561253802</v>
      </c>
      <c r="L1882" s="1">
        <v>344133842.10000002</v>
      </c>
      <c r="M1882" s="1">
        <v>1554380991</v>
      </c>
      <c r="N1882" s="1">
        <v>172799263.90000001</v>
      </c>
      <c r="O1882" s="1">
        <v>528821464.69999999</v>
      </c>
      <c r="P1882" s="1">
        <v>370630634.60000002</v>
      </c>
      <c r="Q1882" s="1">
        <v>49484423</v>
      </c>
      <c r="R1882" s="1">
        <v>118274249</v>
      </c>
      <c r="S1882" s="1">
        <v>958841</v>
      </c>
      <c r="T1882" s="1">
        <v>70.284010850000001</v>
      </c>
      <c r="U1882" s="1">
        <v>1.2403208219999999</v>
      </c>
      <c r="V1882" s="1">
        <v>869738</v>
      </c>
      <c r="W1882" s="1">
        <v>59.06</v>
      </c>
      <c r="X1882" s="1">
        <v>1.08</v>
      </c>
      <c r="Y1882" s="1">
        <v>2097456075</v>
      </c>
      <c r="Z1882" s="1">
        <v>2545748609.8078399</v>
      </c>
      <c r="AA1882" s="1">
        <v>31847370.2936</v>
      </c>
      <c r="AB1882" s="1">
        <v>1874322450</v>
      </c>
      <c r="AC1882" s="1">
        <v>2545748609.8078399</v>
      </c>
      <c r="AD1882" s="1">
        <v>31847370.2936</v>
      </c>
      <c r="AE1882" s="1">
        <v>1874322450</v>
      </c>
      <c r="AF1882" s="1">
        <v>2013499133.28777</v>
      </c>
      <c r="AG1882" s="1">
        <v>31847370.2936</v>
      </c>
      <c r="AH1882" s="1">
        <v>1874322450</v>
      </c>
      <c r="AI1882" s="1">
        <v>1763028791.3959799</v>
      </c>
      <c r="AJ1882" s="1">
        <v>31847370.2936</v>
      </c>
      <c r="AK1882" s="1">
        <v>5434209108.8000002</v>
      </c>
      <c r="AL1882" s="1">
        <v>5389816531.8014402</v>
      </c>
      <c r="AM1882" s="1">
        <v>5166682906.8014402</v>
      </c>
      <c r="AN1882" s="1">
        <v>4634433430.2813702</v>
      </c>
      <c r="AO1882" s="1">
        <v>4383963088.3895798</v>
      </c>
      <c r="AP1882" s="1">
        <v>1727180254.9000001</v>
      </c>
      <c r="AQ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7161389363.6999998</v>
      </c>
      <c r="AW1882" s="1">
        <v>7116996786.7014399</v>
      </c>
      <c r="AX1882" s="1">
        <v>6893863161.7014399</v>
      </c>
      <c r="AY1882" s="1">
        <v>6361613685.1813698</v>
      </c>
      <c r="AZ1882" s="1">
        <v>6111143343.2895803</v>
      </c>
      <c r="BA1882" s="1">
        <v>7116996786.7014399</v>
      </c>
      <c r="BB1882" s="1">
        <v>6893863161.7014399</v>
      </c>
      <c r="BC1882" s="1">
        <v>6361613685.1813698</v>
      </c>
      <c r="BD1882" s="1">
        <v>6111143343.2895803</v>
      </c>
      <c r="BE1882" s="1">
        <v>5389816531.8014402</v>
      </c>
      <c r="BF1882" s="1">
        <v>5166682906.8014402</v>
      </c>
      <c r="BG1882" s="1">
        <v>4634433430.2813702</v>
      </c>
      <c r="BH1882" s="1">
        <v>4383963088.3895798</v>
      </c>
      <c r="BI1882" s="1">
        <v>5389816531.8014402</v>
      </c>
      <c r="BJ1882" s="1">
        <v>5166682906.8014402</v>
      </c>
      <c r="BK1882" s="1">
        <v>4634433430.2813797</v>
      </c>
      <c r="BL1882" s="1">
        <v>4383963088.3895798</v>
      </c>
      <c r="BM1882" s="1" t="s">
        <v>85</v>
      </c>
      <c r="BN1882" s="1" t="s">
        <v>85</v>
      </c>
      <c r="BO1882" s="1" t="s">
        <v>85</v>
      </c>
      <c r="BP1882" t="s">
        <v>85</v>
      </c>
    </row>
    <row r="1883" spans="1:68" x14ac:dyDescent="0.25">
      <c r="A1883">
        <v>2635</v>
      </c>
      <c r="B1883" t="s">
        <v>469</v>
      </c>
      <c r="C1883">
        <v>2018</v>
      </c>
      <c r="D1883" s="2">
        <v>122603</v>
      </c>
      <c r="E1883" s="26">
        <v>64717.98</v>
      </c>
      <c r="F1883" t="s">
        <v>84</v>
      </c>
      <c r="I1883" s="2">
        <v>202</v>
      </c>
      <c r="J1883" s="1">
        <v>9039519190</v>
      </c>
      <c r="K1883" s="1">
        <v>4502642432</v>
      </c>
      <c r="L1883" s="1">
        <v>326188074.60000002</v>
      </c>
      <c r="M1883" s="1">
        <v>1482318898</v>
      </c>
      <c r="N1883" s="1">
        <v>0</v>
      </c>
      <c r="O1883" s="1">
        <v>528821464.69999999</v>
      </c>
      <c r="P1883" s="1">
        <v>370630634.60000002</v>
      </c>
      <c r="Q1883" s="1">
        <v>49484423</v>
      </c>
      <c r="R1883" s="1">
        <v>118274249</v>
      </c>
      <c r="S1883" s="1">
        <v>958841</v>
      </c>
      <c r="T1883" s="1">
        <v>70.916745849999998</v>
      </c>
      <c r="U1883" s="1">
        <v>1.2098023389999999</v>
      </c>
      <c r="V1883" s="1">
        <v>869738</v>
      </c>
      <c r="W1883" s="1">
        <v>59.06</v>
      </c>
      <c r="X1883" s="1">
        <v>1.08</v>
      </c>
      <c r="Y1883" s="1">
        <v>2103254465</v>
      </c>
      <c r="Z1883" s="1">
        <v>2570203800.88486</v>
      </c>
      <c r="AA1883" s="1">
        <v>31847370.2936</v>
      </c>
      <c r="AB1883" s="1">
        <v>1879503990</v>
      </c>
      <c r="AC1883" s="1">
        <v>2570203800.88486</v>
      </c>
      <c r="AD1883" s="1">
        <v>31847370.2936</v>
      </c>
      <c r="AE1883" s="1">
        <v>1879503990</v>
      </c>
      <c r="AF1883" s="1">
        <v>2032841383.2838099</v>
      </c>
      <c r="AG1883" s="1">
        <v>31847370.2936</v>
      </c>
      <c r="AH1883" s="1">
        <v>1879503990</v>
      </c>
      <c r="AI1883" s="1">
        <v>1779964951.47155</v>
      </c>
      <c r="AJ1883" s="1">
        <v>31847370.2936</v>
      </c>
      <c r="AK1883" s="1">
        <v>5357651971.3000002</v>
      </c>
      <c r="AL1883" s="1">
        <v>5402124345.3784599</v>
      </c>
      <c r="AM1883" s="1">
        <v>5178373870.3784599</v>
      </c>
      <c r="AN1883" s="1">
        <v>4641011452.7774096</v>
      </c>
      <c r="AO1883" s="1">
        <v>4388135020.9651499</v>
      </c>
      <c r="AP1883" s="1">
        <v>1482318898</v>
      </c>
      <c r="AQ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6839970869.3000002</v>
      </c>
      <c r="AW1883" s="1">
        <v>6884443243.3784599</v>
      </c>
      <c r="AX1883" s="1">
        <v>6660692768.3784599</v>
      </c>
      <c r="AY1883" s="1">
        <v>6123330350.7774096</v>
      </c>
      <c r="AZ1883" s="1">
        <v>5870453918.9651499</v>
      </c>
      <c r="BA1883" s="1">
        <v>6884443243.3784599</v>
      </c>
      <c r="BB1883" s="1">
        <v>6660692768.3784599</v>
      </c>
      <c r="BC1883" s="1">
        <v>6123330350.7774096</v>
      </c>
      <c r="BD1883" s="1">
        <v>5870453918.9651499</v>
      </c>
      <c r="BE1883" s="1">
        <v>5402124345.3784599</v>
      </c>
      <c r="BF1883" s="1">
        <v>5178373870.3784599</v>
      </c>
      <c r="BG1883" s="1">
        <v>4641011452.7774096</v>
      </c>
      <c r="BH1883" s="1">
        <v>4388135020.9651499</v>
      </c>
      <c r="BI1883" s="1">
        <v>5402124345.3784599</v>
      </c>
      <c r="BJ1883" s="1">
        <v>5178373870.3784599</v>
      </c>
      <c r="BK1883" s="1">
        <v>4641011452.7774096</v>
      </c>
      <c r="BL1883" s="1">
        <v>4388135020.9651499</v>
      </c>
      <c r="BM1883" s="1" t="s">
        <v>85</v>
      </c>
      <c r="BN1883" s="1" t="s">
        <v>85</v>
      </c>
      <c r="BO1883" s="1" t="s">
        <v>85</v>
      </c>
      <c r="BP1883" t="s">
        <v>85</v>
      </c>
    </row>
    <row r="1884" spans="1:68" x14ac:dyDescent="0.25">
      <c r="A1884">
        <v>2635</v>
      </c>
      <c r="B1884" t="s">
        <v>469</v>
      </c>
      <c r="C1884">
        <v>2019</v>
      </c>
      <c r="D1884" s="2">
        <v>124653</v>
      </c>
      <c r="E1884" s="26">
        <v>64717.98</v>
      </c>
      <c r="F1884" t="s">
        <v>84</v>
      </c>
      <c r="I1884" s="2">
        <v>202</v>
      </c>
      <c r="J1884" s="1">
        <v>9190665690</v>
      </c>
      <c r="K1884" s="1">
        <v>4329906005</v>
      </c>
      <c r="L1884" s="1">
        <v>406602168.5</v>
      </c>
      <c r="M1884" s="1">
        <v>2003327391</v>
      </c>
      <c r="N1884" s="1">
        <v>0</v>
      </c>
      <c r="O1884" s="1">
        <v>528821464.69999999</v>
      </c>
      <c r="P1884" s="1">
        <v>370630634.60000002</v>
      </c>
      <c r="Q1884" s="1">
        <v>49484423</v>
      </c>
      <c r="R1884" s="1">
        <v>118274249</v>
      </c>
      <c r="S1884" s="1">
        <v>958841</v>
      </c>
      <c r="T1884" s="1">
        <v>66.295886370000005</v>
      </c>
      <c r="U1884" s="1">
        <v>2.3239171359999999</v>
      </c>
      <c r="V1884" s="1">
        <v>869738</v>
      </c>
      <c r="W1884" s="1">
        <v>59.06</v>
      </c>
      <c r="X1884" s="1">
        <v>1.08</v>
      </c>
      <c r="Y1884" s="1">
        <v>2138422215</v>
      </c>
      <c r="Z1884" s="1">
        <v>2358746348.55235</v>
      </c>
      <c r="AA1884" s="1">
        <v>31847370.2936</v>
      </c>
      <c r="AB1884" s="1">
        <v>1910930490</v>
      </c>
      <c r="AC1884" s="1">
        <v>2358746348.55235</v>
      </c>
      <c r="AD1884" s="1">
        <v>31847370.2936</v>
      </c>
      <c r="AE1884" s="1">
        <v>1910930490</v>
      </c>
      <c r="AF1884" s="1">
        <v>1865594155.74594</v>
      </c>
      <c r="AG1884" s="1">
        <v>31847370.2936</v>
      </c>
      <c r="AH1884" s="1">
        <v>1910930490</v>
      </c>
      <c r="AI1884" s="1">
        <v>1633522535.6017499</v>
      </c>
      <c r="AJ1884" s="1">
        <v>31847370.2936</v>
      </c>
      <c r="AK1884" s="1">
        <v>5265329638.1999998</v>
      </c>
      <c r="AL1884" s="1">
        <v>5306248736.9459496</v>
      </c>
      <c r="AM1884" s="1">
        <v>5078757011.9459496</v>
      </c>
      <c r="AN1884" s="1">
        <v>4585604819.1395397</v>
      </c>
      <c r="AO1884" s="1">
        <v>4353533198.9953499</v>
      </c>
      <c r="AP1884" s="1">
        <v>2003327391</v>
      </c>
      <c r="AQ1884" s="1">
        <v>0</v>
      </c>
      <c r="AR1884" s="1">
        <v>0</v>
      </c>
      <c r="AS1884" s="1">
        <v>0</v>
      </c>
      <c r="AT1884" s="1">
        <v>0</v>
      </c>
      <c r="AU1884" s="1">
        <v>0</v>
      </c>
      <c r="AV1884" s="1">
        <v>7268657029.1999998</v>
      </c>
      <c r="AW1884" s="1">
        <v>7309576127.9459496</v>
      </c>
      <c r="AX1884" s="1">
        <v>7082084402.9459496</v>
      </c>
      <c r="AY1884" s="1">
        <v>6588932210.1395397</v>
      </c>
      <c r="AZ1884" s="1">
        <v>6356860589.9953499</v>
      </c>
      <c r="BA1884" s="1">
        <v>7309576127.9459496</v>
      </c>
      <c r="BB1884" s="1">
        <v>7082084402.9459496</v>
      </c>
      <c r="BC1884" s="1">
        <v>6588932210.1395397</v>
      </c>
      <c r="BD1884" s="1">
        <v>6356860589.9953499</v>
      </c>
      <c r="BE1884" s="1">
        <v>5306248736.9459496</v>
      </c>
      <c r="BF1884" s="1">
        <v>5078757011.9459496</v>
      </c>
      <c r="BG1884" s="1">
        <v>4585604819.1395397</v>
      </c>
      <c r="BH1884" s="1">
        <v>4353533198.9953499</v>
      </c>
      <c r="BI1884" s="1">
        <v>5306248736.9459496</v>
      </c>
      <c r="BJ1884" s="1">
        <v>5078757011.9459496</v>
      </c>
      <c r="BK1884" s="1">
        <v>4585604819.1395397</v>
      </c>
      <c r="BL1884" s="1">
        <v>4353533198.9953499</v>
      </c>
      <c r="BM1884" s="1" t="s">
        <v>85</v>
      </c>
      <c r="BN1884" s="1" t="s">
        <v>85</v>
      </c>
      <c r="BO1884" s="1" t="s">
        <v>85</v>
      </c>
      <c r="BP1884" t="s">
        <v>85</v>
      </c>
    </row>
    <row r="1885" spans="1:68" x14ac:dyDescent="0.25">
      <c r="A1885">
        <v>2635</v>
      </c>
      <c r="B1885" t="s">
        <v>469</v>
      </c>
      <c r="C1885">
        <v>2020</v>
      </c>
      <c r="D1885" s="2">
        <v>124653</v>
      </c>
      <c r="E1885" s="26">
        <v>64717.98</v>
      </c>
      <c r="F1885" t="s">
        <v>84</v>
      </c>
      <c r="I1885" s="2">
        <v>202</v>
      </c>
      <c r="J1885" s="1">
        <v>9190665690</v>
      </c>
      <c r="K1885" s="1">
        <v>4580096484</v>
      </c>
      <c r="L1885" s="1">
        <v>357574840.39999998</v>
      </c>
      <c r="M1885" s="1">
        <v>1787934046</v>
      </c>
      <c r="N1885" s="1">
        <v>0</v>
      </c>
      <c r="O1885" s="1">
        <v>528821464.69999999</v>
      </c>
      <c r="P1885" s="1">
        <v>370630634.60000002</v>
      </c>
      <c r="Q1885" s="1">
        <v>49484423</v>
      </c>
      <c r="R1885" s="1">
        <v>118274249</v>
      </c>
      <c r="S1885" s="1">
        <v>958841</v>
      </c>
      <c r="T1885" s="1">
        <v>70.918935450000006</v>
      </c>
      <c r="U1885" s="1">
        <v>1.2066373960000001</v>
      </c>
      <c r="V1885" s="1">
        <v>869738</v>
      </c>
      <c r="W1885" s="1">
        <v>59.06</v>
      </c>
      <c r="X1885" s="1">
        <v>1.08</v>
      </c>
      <c r="Y1885" s="1">
        <v>2138422215</v>
      </c>
      <c r="Z1885" s="1">
        <v>2570401231.24226</v>
      </c>
      <c r="AA1885" s="1">
        <v>31847370.2936</v>
      </c>
      <c r="AB1885" s="1">
        <v>1910930490</v>
      </c>
      <c r="AC1885" s="1">
        <v>2570401231.24226</v>
      </c>
      <c r="AD1885" s="1">
        <v>31847370.2936</v>
      </c>
      <c r="AE1885" s="1">
        <v>1910930490</v>
      </c>
      <c r="AF1885" s="1">
        <v>2032997536.1152301</v>
      </c>
      <c r="AG1885" s="1">
        <v>31847370.2936</v>
      </c>
      <c r="AH1885" s="1">
        <v>1910930490</v>
      </c>
      <c r="AI1885" s="1">
        <v>1780101679.5848701</v>
      </c>
      <c r="AJ1885" s="1">
        <v>31847370.2936</v>
      </c>
      <c r="AK1885" s="1">
        <v>5466492789.0999899</v>
      </c>
      <c r="AL1885" s="1">
        <v>5468876291.5358601</v>
      </c>
      <c r="AM1885" s="1">
        <v>5241384566.5358601</v>
      </c>
      <c r="AN1885" s="1">
        <v>4703980871.4088297</v>
      </c>
      <c r="AO1885" s="1">
        <v>4451085014.8784704</v>
      </c>
      <c r="AP1885" s="1">
        <v>1787934046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7254426835.0999899</v>
      </c>
      <c r="AW1885" s="1">
        <v>7256810337.5358601</v>
      </c>
      <c r="AX1885" s="1">
        <v>7029318612.5358601</v>
      </c>
      <c r="AY1885" s="1">
        <v>6491914917.4088297</v>
      </c>
      <c r="AZ1885" s="1">
        <v>6239019060.8784704</v>
      </c>
      <c r="BA1885" s="1">
        <v>7256810337.5358601</v>
      </c>
      <c r="BB1885" s="1">
        <v>7029318612.5358601</v>
      </c>
      <c r="BC1885" s="1">
        <v>6491914917.4088297</v>
      </c>
      <c r="BD1885" s="1">
        <v>6239019060.8784704</v>
      </c>
      <c r="BE1885" s="1">
        <v>5468876291.5358601</v>
      </c>
      <c r="BF1885" s="1">
        <v>5241384566.5358601</v>
      </c>
      <c r="BG1885" s="1">
        <v>4703980871.4088297</v>
      </c>
      <c r="BH1885" s="1">
        <v>4451085014.8784704</v>
      </c>
      <c r="BI1885" s="1">
        <v>5468876291.5358601</v>
      </c>
      <c r="BJ1885" s="1">
        <v>5241384566.5358601</v>
      </c>
      <c r="BK1885" s="1">
        <v>4703980871.4088297</v>
      </c>
      <c r="BL1885" s="1">
        <v>4451085014.8784704</v>
      </c>
      <c r="BM1885" s="1" t="s">
        <v>85</v>
      </c>
      <c r="BN1885" s="1" t="s">
        <v>85</v>
      </c>
      <c r="BO1885" s="1" t="s">
        <v>85</v>
      </c>
      <c r="BP1885" t="s">
        <v>85</v>
      </c>
    </row>
    <row r="1886" spans="1:68" x14ac:dyDescent="0.25">
      <c r="A1886">
        <v>2635</v>
      </c>
      <c r="B1886" t="s">
        <v>469</v>
      </c>
      <c r="C1886">
        <v>2021</v>
      </c>
      <c r="D1886" s="2">
        <v>124653</v>
      </c>
      <c r="E1886" s="26">
        <v>64717.98</v>
      </c>
      <c r="F1886" t="s">
        <v>84</v>
      </c>
      <c r="I1886" s="2">
        <v>202</v>
      </c>
      <c r="J1886" s="1">
        <v>9190665690</v>
      </c>
      <c r="K1886" s="1">
        <v>4707136659</v>
      </c>
      <c r="L1886" s="1">
        <v>284139323.60000002</v>
      </c>
      <c r="M1886" s="1">
        <v>1778777142</v>
      </c>
      <c r="N1886" s="1">
        <v>0</v>
      </c>
      <c r="O1886" s="1">
        <v>528821464.69999999</v>
      </c>
      <c r="P1886" s="1">
        <v>370630634.60000002</v>
      </c>
      <c r="Q1886" s="1">
        <v>49484423</v>
      </c>
      <c r="R1886" s="1">
        <v>118274249</v>
      </c>
      <c r="S1886" s="1">
        <v>958841</v>
      </c>
      <c r="T1886" s="1">
        <v>69.584175869999996</v>
      </c>
      <c r="U1886" s="1">
        <v>1.1019132060000001</v>
      </c>
      <c r="V1886" s="1">
        <v>869738</v>
      </c>
      <c r="W1886" s="1">
        <v>59.06</v>
      </c>
      <c r="X1886" s="1">
        <v>1.08</v>
      </c>
      <c r="Y1886" s="1">
        <v>2138422215</v>
      </c>
      <c r="Z1886" s="1">
        <v>2525047906.6613002</v>
      </c>
      <c r="AA1886" s="1">
        <v>31847370.2936</v>
      </c>
      <c r="AB1886" s="1">
        <v>1910930490</v>
      </c>
      <c r="AC1886" s="1">
        <v>2525047906.6613002</v>
      </c>
      <c r="AD1886" s="1">
        <v>31847370.2936</v>
      </c>
      <c r="AE1886" s="1">
        <v>1910930490</v>
      </c>
      <c r="AF1886" s="1">
        <v>1997126405.9558499</v>
      </c>
      <c r="AG1886" s="1">
        <v>31847370.2936</v>
      </c>
      <c r="AH1886" s="1">
        <v>1910930490</v>
      </c>
      <c r="AI1886" s="1">
        <v>1748692758.5650499</v>
      </c>
      <c r="AJ1886" s="1">
        <v>31847370.2936</v>
      </c>
      <c r="AK1886" s="1">
        <v>5520097447.3000002</v>
      </c>
      <c r="AL1886" s="1">
        <v>5350087450.1548996</v>
      </c>
      <c r="AM1886" s="1">
        <v>5122595725.1548996</v>
      </c>
      <c r="AN1886" s="1">
        <v>4594674224.4494495</v>
      </c>
      <c r="AO1886" s="1">
        <v>4346240577.05865</v>
      </c>
      <c r="AP1886" s="1">
        <v>1778777142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7298874589.3000002</v>
      </c>
      <c r="AW1886" s="1">
        <v>7128864592.1548996</v>
      </c>
      <c r="AX1886" s="1">
        <v>6901372867.1548996</v>
      </c>
      <c r="AY1886" s="1">
        <v>6373451366.4494495</v>
      </c>
      <c r="AZ1886" s="1">
        <v>6125017719.05865</v>
      </c>
      <c r="BA1886" s="1">
        <v>7128864592.1548996</v>
      </c>
      <c r="BB1886" s="1">
        <v>6901372867.1548996</v>
      </c>
      <c r="BC1886" s="1">
        <v>6373451366.4494495</v>
      </c>
      <c r="BD1886" s="1">
        <v>6125017719.05865</v>
      </c>
      <c r="BE1886" s="1">
        <v>5350087450.1548996</v>
      </c>
      <c r="BF1886" s="1">
        <v>5122595725.1548996</v>
      </c>
      <c r="BG1886" s="1">
        <v>4594674224.4494495</v>
      </c>
      <c r="BH1886" s="1">
        <v>4346240577.05865</v>
      </c>
      <c r="BI1886" s="1">
        <v>5350087450.1548996</v>
      </c>
      <c r="BJ1886" s="1">
        <v>5122595725.1548996</v>
      </c>
      <c r="BK1886" s="1">
        <v>4594674224.4494495</v>
      </c>
      <c r="BL1886" s="1">
        <v>4346240577.05865</v>
      </c>
      <c r="BM1886" s="1" t="s">
        <v>85</v>
      </c>
      <c r="BN1886" s="1" t="s">
        <v>85</v>
      </c>
      <c r="BO1886" s="1" t="s">
        <v>85</v>
      </c>
      <c r="BP1886" t="s">
        <v>85</v>
      </c>
    </row>
    <row r="1887" spans="1:68" x14ac:dyDescent="0.25">
      <c r="A1887">
        <v>2649</v>
      </c>
      <c r="B1887" t="s">
        <v>470</v>
      </c>
      <c r="C1887">
        <v>2017</v>
      </c>
      <c r="D1887" s="2">
        <v>133286</v>
      </c>
      <c r="E1887" s="26">
        <v>92400.92</v>
      </c>
      <c r="F1887" t="s">
        <v>91</v>
      </c>
      <c r="I1887" s="2">
        <v>142</v>
      </c>
      <c r="J1887" s="1">
        <v>6908213380</v>
      </c>
      <c r="K1887" s="1">
        <v>3600912873</v>
      </c>
      <c r="L1887" s="1">
        <v>597561142.79999995</v>
      </c>
      <c r="M1887" s="1">
        <v>568693068.10000002</v>
      </c>
      <c r="N1887" s="1">
        <v>122587769.59999999</v>
      </c>
      <c r="O1887" s="1">
        <v>259452015.90000001</v>
      </c>
      <c r="P1887" s="1">
        <v>259585737</v>
      </c>
      <c r="Q1887" s="1">
        <v>119788221</v>
      </c>
      <c r="R1887" s="1">
        <v>104780500</v>
      </c>
      <c r="S1887" s="1">
        <v>1332607</v>
      </c>
      <c r="T1887" s="1">
        <v>56.798746800000004</v>
      </c>
      <c r="U1887" s="1">
        <v>4.0862515149999998</v>
      </c>
      <c r="V1887" s="1">
        <v>15438581</v>
      </c>
      <c r="W1887" s="1">
        <v>44.89</v>
      </c>
      <c r="X1887" s="1">
        <v>1.0900000000000001</v>
      </c>
      <c r="Y1887" s="1">
        <v>2286521330</v>
      </c>
      <c r="Z1887" s="1">
        <v>3723368166.0497398</v>
      </c>
      <c r="AA1887" s="1">
        <v>468355013.55662203</v>
      </c>
      <c r="AB1887" s="1">
        <v>2043274380</v>
      </c>
      <c r="AC1887" s="1">
        <v>3723368166.0497398</v>
      </c>
      <c r="AD1887" s="1">
        <v>468355013.55662203</v>
      </c>
      <c r="AE1887" s="1">
        <v>2043274380</v>
      </c>
      <c r="AF1887" s="1">
        <v>2941407214.81108</v>
      </c>
      <c r="AG1887" s="1">
        <v>468355013.55662203</v>
      </c>
      <c r="AH1887" s="1">
        <v>2043274380</v>
      </c>
      <c r="AI1887" s="1">
        <v>2573425590.69877</v>
      </c>
      <c r="AJ1887" s="1">
        <v>468355013.55662203</v>
      </c>
      <c r="AK1887" s="1">
        <v>4457926031.6999998</v>
      </c>
      <c r="AL1887" s="1">
        <v>7335391389.4063597</v>
      </c>
      <c r="AM1887" s="1">
        <v>7092144439.4063597</v>
      </c>
      <c r="AN1887" s="1">
        <v>6310183488.1676998</v>
      </c>
      <c r="AO1887" s="1">
        <v>5942201864.0553904</v>
      </c>
      <c r="AP1887" s="1">
        <v>691280837.70000005</v>
      </c>
      <c r="AQ1887" s="1">
        <v>0</v>
      </c>
      <c r="AR1887" s="1">
        <v>0</v>
      </c>
      <c r="AS1887" s="1">
        <v>0</v>
      </c>
      <c r="AT1887" s="1">
        <v>0</v>
      </c>
      <c r="AU1887" s="1">
        <v>0</v>
      </c>
      <c r="AV1887" s="1">
        <v>5149206869.3999996</v>
      </c>
      <c r="AW1887" s="1">
        <v>8026672227.1063604</v>
      </c>
      <c r="AX1887" s="1">
        <v>7783425277.1063604</v>
      </c>
      <c r="AY1887" s="1">
        <v>7001464325.8676996</v>
      </c>
      <c r="AZ1887" s="1">
        <v>6633482701.7553902</v>
      </c>
      <c r="BA1887" s="1">
        <v>6908213380</v>
      </c>
      <c r="BB1887" s="1">
        <v>6908213380</v>
      </c>
      <c r="BC1887" s="1">
        <v>6908213380</v>
      </c>
      <c r="BD1887" s="1">
        <v>6633482701.7553902</v>
      </c>
      <c r="BE1887" s="1">
        <v>7335391389.4063597</v>
      </c>
      <c r="BF1887" s="1">
        <v>7092144439.4063597</v>
      </c>
      <c r="BG1887" s="1">
        <v>6310183488.1676998</v>
      </c>
      <c r="BH1887" s="1">
        <v>5942201864.0553904</v>
      </c>
      <c r="BI1887" s="1">
        <v>6216932542.3000002</v>
      </c>
      <c r="BJ1887" s="1">
        <v>6216932542.3000002</v>
      </c>
      <c r="BK1887" s="1">
        <v>6216932542.3000002</v>
      </c>
      <c r="BL1887" s="1">
        <v>5942201864.0553904</v>
      </c>
      <c r="BM1887" s="1" t="s">
        <v>121</v>
      </c>
      <c r="BN1887" s="1" t="s">
        <v>121</v>
      </c>
      <c r="BO1887" s="1" t="s">
        <v>121</v>
      </c>
      <c r="BP1887" t="s">
        <v>85</v>
      </c>
    </row>
    <row r="1888" spans="1:68" x14ac:dyDescent="0.25">
      <c r="A1888">
        <v>2649</v>
      </c>
      <c r="B1888" t="s">
        <v>470</v>
      </c>
      <c r="C1888">
        <v>2018</v>
      </c>
      <c r="D1888" s="2">
        <v>135204</v>
      </c>
      <c r="E1888" s="26">
        <v>92400.92</v>
      </c>
      <c r="F1888" t="s">
        <v>91</v>
      </c>
      <c r="I1888" s="2">
        <v>142</v>
      </c>
      <c r="J1888" s="1">
        <v>7007623320</v>
      </c>
      <c r="K1888" s="1">
        <v>3775363836</v>
      </c>
      <c r="L1888" s="1">
        <v>688045512.70000005</v>
      </c>
      <c r="M1888" s="1">
        <v>583216497.60000002</v>
      </c>
      <c r="N1888" s="1">
        <v>142235355.30000001</v>
      </c>
      <c r="O1888" s="1">
        <v>259452015.90000001</v>
      </c>
      <c r="P1888" s="1">
        <v>259585737</v>
      </c>
      <c r="Q1888" s="1">
        <v>119788221</v>
      </c>
      <c r="R1888" s="1">
        <v>104780500</v>
      </c>
      <c r="S1888" s="1">
        <v>1332607</v>
      </c>
      <c r="T1888" s="1">
        <v>57.410432759999999</v>
      </c>
      <c r="U1888" s="1">
        <v>3.068116871</v>
      </c>
      <c r="V1888" s="1">
        <v>15438581</v>
      </c>
      <c r="W1888" s="1">
        <v>44.89</v>
      </c>
      <c r="X1888" s="1">
        <v>1.0900000000000001</v>
      </c>
      <c r="Y1888" s="1">
        <v>2319424620</v>
      </c>
      <c r="Z1888" s="1">
        <v>3838491195.6178799</v>
      </c>
      <c r="AA1888" s="1">
        <v>468355013.55662203</v>
      </c>
      <c r="AB1888" s="1">
        <v>2072677320</v>
      </c>
      <c r="AC1888" s="1">
        <v>3838491195.6178799</v>
      </c>
      <c r="AD1888" s="1">
        <v>468355013.55662203</v>
      </c>
      <c r="AE1888" s="1">
        <v>2072677320</v>
      </c>
      <c r="AF1888" s="1">
        <v>3032352749.78403</v>
      </c>
      <c r="AG1888" s="1">
        <v>468355013.55662203</v>
      </c>
      <c r="AH1888" s="1">
        <v>2072677320</v>
      </c>
      <c r="AI1888" s="1">
        <v>2652993481.1563301</v>
      </c>
      <c r="AJ1888" s="1">
        <v>468355013.55662203</v>
      </c>
      <c r="AK1888" s="1">
        <v>4722861364.5999899</v>
      </c>
      <c r="AL1888" s="1">
        <v>7573902078.8745003</v>
      </c>
      <c r="AM1888" s="1">
        <v>7327154778.8745003</v>
      </c>
      <c r="AN1888" s="1">
        <v>6521016333.0406504</v>
      </c>
      <c r="AO1888" s="1">
        <v>6141657064.4129496</v>
      </c>
      <c r="AP1888" s="1">
        <v>725451852.89999998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5448313217.5</v>
      </c>
      <c r="AW1888" s="1">
        <v>8299353931.7744999</v>
      </c>
      <c r="AX1888" s="1">
        <v>8052606631.7744999</v>
      </c>
      <c r="AY1888" s="1">
        <v>7246468185.94065</v>
      </c>
      <c r="AZ1888" s="1">
        <v>6867108917.3129501</v>
      </c>
      <c r="BA1888" s="1">
        <v>7007623320</v>
      </c>
      <c r="BB1888" s="1">
        <v>7007623320</v>
      </c>
      <c r="BC1888" s="1">
        <v>7007623320</v>
      </c>
      <c r="BD1888" s="1">
        <v>6867108917.3129501</v>
      </c>
      <c r="BE1888" s="1">
        <v>7573902078.8745003</v>
      </c>
      <c r="BF1888" s="1">
        <v>7327154778.8745003</v>
      </c>
      <c r="BG1888" s="1">
        <v>6521016333.0406504</v>
      </c>
      <c r="BH1888" s="1">
        <v>6141657064.4129496</v>
      </c>
      <c r="BI1888" s="1">
        <v>6282171467.1000004</v>
      </c>
      <c r="BJ1888" s="1">
        <v>6282171467.1000004</v>
      </c>
      <c r="BK1888" s="1">
        <v>6282171467.1000004</v>
      </c>
      <c r="BL1888" s="1">
        <v>6141657064.4129496</v>
      </c>
      <c r="BM1888" s="1" t="s">
        <v>121</v>
      </c>
      <c r="BN1888" s="1" t="s">
        <v>121</v>
      </c>
      <c r="BO1888" s="1" t="s">
        <v>121</v>
      </c>
      <c r="BP1888" t="s">
        <v>85</v>
      </c>
    </row>
    <row r="1889" spans="1:68" x14ac:dyDescent="0.25">
      <c r="A1889">
        <v>2649</v>
      </c>
      <c r="B1889" t="s">
        <v>470</v>
      </c>
      <c r="C1889">
        <v>2019</v>
      </c>
      <c r="D1889" s="2">
        <v>136772</v>
      </c>
      <c r="E1889" s="26">
        <v>92400.92</v>
      </c>
      <c r="F1889" t="s">
        <v>91</v>
      </c>
      <c r="I1889" s="2">
        <v>142</v>
      </c>
      <c r="J1889" s="1">
        <v>7088892760</v>
      </c>
      <c r="K1889" s="1">
        <v>3420783448</v>
      </c>
      <c r="L1889" s="1">
        <v>571965795.60000002</v>
      </c>
      <c r="M1889" s="1">
        <v>559836880.39999998</v>
      </c>
      <c r="N1889" s="1">
        <v>93679300.010000005</v>
      </c>
      <c r="O1889" s="1">
        <v>259452015.90000001</v>
      </c>
      <c r="P1889" s="1">
        <v>259585737</v>
      </c>
      <c r="Q1889" s="1">
        <v>119788221</v>
      </c>
      <c r="R1889" s="1">
        <v>104780500</v>
      </c>
      <c r="S1889" s="1">
        <v>1332607</v>
      </c>
      <c r="T1889" s="1">
        <v>55.631463199999999</v>
      </c>
      <c r="U1889" s="1">
        <v>6.7852413770000002</v>
      </c>
      <c r="V1889" s="1">
        <v>15438581</v>
      </c>
      <c r="W1889" s="1">
        <v>44.89</v>
      </c>
      <c r="X1889" s="1">
        <v>1.0900000000000001</v>
      </c>
      <c r="Y1889" s="1">
        <v>2346323660</v>
      </c>
      <c r="Z1889" s="1">
        <v>3450272395.26861</v>
      </c>
      <c r="AA1889" s="1">
        <v>468355013.55662203</v>
      </c>
      <c r="AB1889" s="1">
        <v>2096714760</v>
      </c>
      <c r="AC1889" s="1">
        <v>3450272395.26861</v>
      </c>
      <c r="AD1889" s="1">
        <v>468355013.55662203</v>
      </c>
      <c r="AE1889" s="1">
        <v>2096714760</v>
      </c>
      <c r="AF1889" s="1">
        <v>2725665489.9302301</v>
      </c>
      <c r="AG1889" s="1">
        <v>468355013.55662203</v>
      </c>
      <c r="AH1889" s="1">
        <v>2096714760</v>
      </c>
      <c r="AI1889" s="1">
        <v>2384674005.0651102</v>
      </c>
      <c r="AJ1889" s="1">
        <v>468355013.55662203</v>
      </c>
      <c r="AK1889" s="1">
        <v>4252201259.5</v>
      </c>
      <c r="AL1889" s="1">
        <v>7096502601.42523</v>
      </c>
      <c r="AM1889" s="1">
        <v>6846893701.42523</v>
      </c>
      <c r="AN1889" s="1">
        <v>6122286796.0868502</v>
      </c>
      <c r="AO1889" s="1">
        <v>5781295311.2217398</v>
      </c>
      <c r="AP1889" s="1">
        <v>653516180.40999997</v>
      </c>
      <c r="AQ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4905717439.9099998</v>
      </c>
      <c r="AW1889" s="1">
        <v>7750018781.8352299</v>
      </c>
      <c r="AX1889" s="1">
        <v>7500409881.8352299</v>
      </c>
      <c r="AY1889" s="1">
        <v>6775802976.49685</v>
      </c>
      <c r="AZ1889" s="1">
        <v>6434811491.6317396</v>
      </c>
      <c r="BA1889" s="1">
        <v>7088892760</v>
      </c>
      <c r="BB1889" s="1">
        <v>7088892760</v>
      </c>
      <c r="BC1889" s="1">
        <v>6775802976.49685</v>
      </c>
      <c r="BD1889" s="1">
        <v>6434811491.6317396</v>
      </c>
      <c r="BE1889" s="1">
        <v>7096502601.42523</v>
      </c>
      <c r="BF1889" s="1">
        <v>6846893701.42523</v>
      </c>
      <c r="BG1889" s="1">
        <v>6122286796.0868502</v>
      </c>
      <c r="BH1889" s="1">
        <v>5781295311.2217398</v>
      </c>
      <c r="BI1889" s="1">
        <v>6435376579.5900002</v>
      </c>
      <c r="BJ1889" s="1">
        <v>6435376579.5900002</v>
      </c>
      <c r="BK1889" s="1">
        <v>6122286796.0868502</v>
      </c>
      <c r="BL1889" s="1">
        <v>5781295311.2217398</v>
      </c>
      <c r="BM1889" s="1" t="s">
        <v>121</v>
      </c>
      <c r="BN1889" s="1" t="s">
        <v>121</v>
      </c>
      <c r="BO1889" s="1" t="s">
        <v>85</v>
      </c>
      <c r="BP1889" t="s">
        <v>85</v>
      </c>
    </row>
    <row r="1890" spans="1:68" x14ac:dyDescent="0.25">
      <c r="A1890">
        <v>2649</v>
      </c>
      <c r="B1890" t="s">
        <v>470</v>
      </c>
      <c r="C1890">
        <v>2020</v>
      </c>
      <c r="D1890" s="2">
        <v>134588</v>
      </c>
      <c r="E1890" s="26">
        <v>92400.92</v>
      </c>
      <c r="F1890" t="s">
        <v>91</v>
      </c>
      <c r="I1890" s="2">
        <v>142</v>
      </c>
      <c r="J1890" s="1">
        <v>6975696040</v>
      </c>
      <c r="K1890" s="1">
        <v>3659989532</v>
      </c>
      <c r="L1890" s="1">
        <v>598808145.5</v>
      </c>
      <c r="M1890" s="1">
        <v>515041282.5</v>
      </c>
      <c r="N1890" s="1">
        <v>85591361.790000007</v>
      </c>
      <c r="O1890" s="1">
        <v>259452015.90000001</v>
      </c>
      <c r="P1890" s="1">
        <v>259585737</v>
      </c>
      <c r="Q1890" s="1">
        <v>119788221</v>
      </c>
      <c r="R1890" s="1">
        <v>104780500</v>
      </c>
      <c r="S1890" s="1">
        <v>1332607</v>
      </c>
      <c r="T1890" s="1">
        <v>57.221411259999996</v>
      </c>
      <c r="U1890" s="1">
        <v>3.9638587969999999</v>
      </c>
      <c r="V1890" s="1">
        <v>15438581</v>
      </c>
      <c r="W1890" s="1">
        <v>44.89</v>
      </c>
      <c r="X1890" s="1">
        <v>1.0900000000000001</v>
      </c>
      <c r="Y1890" s="1">
        <v>2308857140</v>
      </c>
      <c r="Z1890" s="1">
        <v>3761868497.59863</v>
      </c>
      <c r="AA1890" s="1">
        <v>468355013.55662203</v>
      </c>
      <c r="AB1890" s="1">
        <v>2063234040</v>
      </c>
      <c r="AC1890" s="1">
        <v>3761868497.59863</v>
      </c>
      <c r="AD1890" s="1">
        <v>468355013.55662203</v>
      </c>
      <c r="AE1890" s="1">
        <v>2063234040</v>
      </c>
      <c r="AF1890" s="1">
        <v>2971821922.1245098</v>
      </c>
      <c r="AG1890" s="1">
        <v>468355013.55662203</v>
      </c>
      <c r="AH1890" s="1">
        <v>2063234040</v>
      </c>
      <c r="AI1890" s="1">
        <v>2600035298.3719802</v>
      </c>
      <c r="AJ1890" s="1">
        <v>468355013.55662203</v>
      </c>
      <c r="AK1890" s="1">
        <v>4518249693.3999996</v>
      </c>
      <c r="AL1890" s="1">
        <v>7397474533.6552601</v>
      </c>
      <c r="AM1890" s="1">
        <v>7151851433.6552601</v>
      </c>
      <c r="AN1890" s="1">
        <v>6361804858.1811304</v>
      </c>
      <c r="AO1890" s="1">
        <v>5990018234.4286003</v>
      </c>
      <c r="AP1890" s="1">
        <v>600632644.28999996</v>
      </c>
      <c r="AQ1890" s="1">
        <v>0</v>
      </c>
      <c r="AR1890" s="1">
        <v>0</v>
      </c>
      <c r="AS1890" s="1">
        <v>0</v>
      </c>
      <c r="AT1890" s="1">
        <v>0</v>
      </c>
      <c r="AU1890" s="1">
        <v>0</v>
      </c>
      <c r="AV1890" s="1">
        <v>5118882337.6899996</v>
      </c>
      <c r="AW1890" s="1">
        <v>7998107177.94526</v>
      </c>
      <c r="AX1890" s="1">
        <v>7752484077.94526</v>
      </c>
      <c r="AY1890" s="1">
        <v>6962437502.4711304</v>
      </c>
      <c r="AZ1890" s="1">
        <v>6590650878.7186003</v>
      </c>
      <c r="BA1890" s="1">
        <v>6975696040</v>
      </c>
      <c r="BB1890" s="1">
        <v>6975696040</v>
      </c>
      <c r="BC1890" s="1">
        <v>6962437502.4711304</v>
      </c>
      <c r="BD1890" s="1">
        <v>6590650878.7186003</v>
      </c>
      <c r="BE1890" s="1">
        <v>7397474533.6552601</v>
      </c>
      <c r="BF1890" s="1">
        <v>7151851433.6552601</v>
      </c>
      <c r="BG1890" s="1">
        <v>6361804858.1811304</v>
      </c>
      <c r="BH1890" s="1">
        <v>5990018234.4286003</v>
      </c>
      <c r="BI1890" s="1">
        <v>6375063395.71</v>
      </c>
      <c r="BJ1890" s="1">
        <v>6375063395.71</v>
      </c>
      <c r="BK1890" s="1">
        <v>6361804858.1811304</v>
      </c>
      <c r="BL1890" s="1">
        <v>5990018234.4286003</v>
      </c>
      <c r="BM1890" s="1" t="s">
        <v>121</v>
      </c>
      <c r="BN1890" s="1" t="s">
        <v>121</v>
      </c>
      <c r="BO1890" s="1" t="s">
        <v>85</v>
      </c>
      <c r="BP1890" t="s">
        <v>85</v>
      </c>
    </row>
    <row r="1891" spans="1:68" x14ac:dyDescent="0.25">
      <c r="A1891">
        <v>2649</v>
      </c>
      <c r="B1891" t="s">
        <v>470</v>
      </c>
      <c r="C1891">
        <v>2021</v>
      </c>
      <c r="D1891" s="2">
        <v>134588</v>
      </c>
      <c r="E1891" s="26">
        <v>92400.92</v>
      </c>
      <c r="F1891" t="s">
        <v>91</v>
      </c>
      <c r="I1891" s="2">
        <v>142</v>
      </c>
      <c r="J1891" s="1">
        <v>6975696040</v>
      </c>
      <c r="K1891" s="1">
        <v>3855175000</v>
      </c>
      <c r="L1891" s="1">
        <v>663704648.70000005</v>
      </c>
      <c r="M1891" s="1">
        <v>554031248.89999998</v>
      </c>
      <c r="N1891" s="1">
        <v>88093595.730000004</v>
      </c>
      <c r="O1891" s="1">
        <v>259452015.90000001</v>
      </c>
      <c r="P1891" s="1">
        <v>259585737</v>
      </c>
      <c r="Q1891" s="1">
        <v>119788221</v>
      </c>
      <c r="R1891" s="1">
        <v>104780500</v>
      </c>
      <c r="S1891" s="1">
        <v>1332607</v>
      </c>
      <c r="T1891" s="1">
        <v>57.539964509999997</v>
      </c>
      <c r="U1891" s="1">
        <v>3.3337889249999999</v>
      </c>
      <c r="V1891" s="1">
        <v>15438581</v>
      </c>
      <c r="W1891" s="1">
        <v>44.89</v>
      </c>
      <c r="X1891" s="1">
        <v>1.0900000000000001</v>
      </c>
      <c r="Y1891" s="1">
        <v>2308857140</v>
      </c>
      <c r="Z1891" s="1">
        <v>3828874870.8491602</v>
      </c>
      <c r="AA1891" s="1">
        <v>468355013.55662203</v>
      </c>
      <c r="AB1891" s="1">
        <v>2063234040</v>
      </c>
      <c r="AC1891" s="1">
        <v>3828874870.8491602</v>
      </c>
      <c r="AD1891" s="1">
        <v>468355013.55662203</v>
      </c>
      <c r="AE1891" s="1">
        <v>2063234040</v>
      </c>
      <c r="AF1891" s="1">
        <v>3024755991.7431302</v>
      </c>
      <c r="AG1891" s="1">
        <v>468355013.55662203</v>
      </c>
      <c r="AH1891" s="1">
        <v>2063234040</v>
      </c>
      <c r="AI1891" s="1">
        <v>2646347107.4579301</v>
      </c>
      <c r="AJ1891" s="1">
        <v>468355013.55662203</v>
      </c>
      <c r="AK1891" s="1">
        <v>4778331664.5999899</v>
      </c>
      <c r="AL1891" s="1">
        <v>7529377410.1057796</v>
      </c>
      <c r="AM1891" s="1">
        <v>7283754310.1057796</v>
      </c>
      <c r="AN1891" s="1">
        <v>6479635430.9997501</v>
      </c>
      <c r="AO1891" s="1">
        <v>6101226546.7145596</v>
      </c>
      <c r="AP1891" s="1">
        <v>642124844.63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5420456509.2299995</v>
      </c>
      <c r="AW1891" s="1">
        <v>8171502254.7357798</v>
      </c>
      <c r="AX1891" s="1">
        <v>7925879154.7357798</v>
      </c>
      <c r="AY1891" s="1">
        <v>7121760275.6297503</v>
      </c>
      <c r="AZ1891" s="1">
        <v>6743351391.3445597</v>
      </c>
      <c r="BA1891" s="1">
        <v>6975696040</v>
      </c>
      <c r="BB1891" s="1">
        <v>6975696040</v>
      </c>
      <c r="BC1891" s="1">
        <v>6975696040</v>
      </c>
      <c r="BD1891" s="1">
        <v>6743351391.3445597</v>
      </c>
      <c r="BE1891" s="1">
        <v>7529377410.1057796</v>
      </c>
      <c r="BF1891" s="1">
        <v>7283754310.1057796</v>
      </c>
      <c r="BG1891" s="1">
        <v>6479635430.9997501</v>
      </c>
      <c r="BH1891" s="1">
        <v>6101226546.7145596</v>
      </c>
      <c r="BI1891" s="1">
        <v>6333571195.3699999</v>
      </c>
      <c r="BJ1891" s="1">
        <v>6333571195.3699999</v>
      </c>
      <c r="BK1891" s="1">
        <v>6333571195.3699999</v>
      </c>
      <c r="BL1891" s="1">
        <v>6101226546.7145596</v>
      </c>
      <c r="BM1891" s="1" t="s">
        <v>121</v>
      </c>
      <c r="BN1891" s="1" t="s">
        <v>121</v>
      </c>
      <c r="BO1891" s="1" t="s">
        <v>121</v>
      </c>
      <c r="BP1891" t="s">
        <v>85</v>
      </c>
    </row>
    <row r="1892" spans="1:68" x14ac:dyDescent="0.25">
      <c r="A1892">
        <v>2661</v>
      </c>
      <c r="B1892" t="s">
        <v>471</v>
      </c>
      <c r="C1892">
        <v>2017</v>
      </c>
      <c r="D1892" s="2">
        <v>104058</v>
      </c>
      <c r="E1892" s="26">
        <v>101658.83</v>
      </c>
      <c r="F1892" t="s">
        <v>91</v>
      </c>
      <c r="I1892" s="2">
        <v>169</v>
      </c>
      <c r="J1892" s="1">
        <v>6418817730</v>
      </c>
      <c r="K1892" s="1">
        <v>4435993991</v>
      </c>
      <c r="L1892" s="1">
        <v>352202331</v>
      </c>
      <c r="M1892" s="1">
        <v>576205006.20000005</v>
      </c>
      <c r="N1892" s="1">
        <v>8756696.7119999994</v>
      </c>
      <c r="O1892" s="1">
        <v>270388677.30000001</v>
      </c>
      <c r="P1892" s="1">
        <v>270388677.30000001</v>
      </c>
      <c r="Q1892" s="1">
        <v>70040371</v>
      </c>
      <c r="R1892" s="1">
        <v>50859813</v>
      </c>
      <c r="S1892" s="1">
        <v>2636139</v>
      </c>
      <c r="T1892" s="1">
        <v>56.38228436</v>
      </c>
      <c r="U1892" s="1">
        <v>3.6665047820000001</v>
      </c>
      <c r="V1892" s="1">
        <v>0</v>
      </c>
      <c r="W1892" s="1">
        <v>22.35</v>
      </c>
      <c r="X1892" s="1">
        <v>1.06</v>
      </c>
      <c r="Y1892" s="1">
        <v>1785114990</v>
      </c>
      <c r="Z1892" s="1">
        <v>2183473021.8831201</v>
      </c>
      <c r="AA1892" s="1">
        <v>0</v>
      </c>
      <c r="AB1892" s="1">
        <v>1595209140</v>
      </c>
      <c r="AC1892" s="1">
        <v>2183473021.8831201</v>
      </c>
      <c r="AD1892" s="1">
        <v>0</v>
      </c>
      <c r="AE1892" s="1">
        <v>1595209140</v>
      </c>
      <c r="AF1892" s="1">
        <v>1737793791.3671899</v>
      </c>
      <c r="AG1892" s="1">
        <v>0</v>
      </c>
      <c r="AH1892" s="1">
        <v>1595209140</v>
      </c>
      <c r="AI1892" s="1">
        <v>1528062388.7714601</v>
      </c>
      <c r="AJ1892" s="1">
        <v>0</v>
      </c>
      <c r="AK1892" s="1">
        <v>5058584999.3000002</v>
      </c>
      <c r="AL1892" s="1">
        <v>4591179020.1831198</v>
      </c>
      <c r="AM1892" s="1">
        <v>4401273170.1831198</v>
      </c>
      <c r="AN1892" s="1">
        <v>3955593939.6671901</v>
      </c>
      <c r="AO1892" s="1">
        <v>3745862537.0714598</v>
      </c>
      <c r="AP1892" s="1">
        <v>584961702.91199994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5643546702.2119999</v>
      </c>
      <c r="AW1892" s="1">
        <v>5176140723.0951204</v>
      </c>
      <c r="AX1892" s="1">
        <v>4986234873.0951204</v>
      </c>
      <c r="AY1892" s="1">
        <v>4540555642.5791903</v>
      </c>
      <c r="AZ1892" s="1">
        <v>4330824239.9834604</v>
      </c>
      <c r="BA1892" s="1">
        <v>5176140723.0951204</v>
      </c>
      <c r="BB1892" s="1">
        <v>4986234873.0951204</v>
      </c>
      <c r="BC1892" s="1">
        <v>4540555642.5791903</v>
      </c>
      <c r="BD1892" s="1">
        <v>4330824239.9834604</v>
      </c>
      <c r="BE1892" s="1">
        <v>4591179020.1831198</v>
      </c>
      <c r="BF1892" s="1">
        <v>4401273170.1831198</v>
      </c>
      <c r="BG1892" s="1">
        <v>3955593939.6671901</v>
      </c>
      <c r="BH1892" s="1">
        <v>3745862537.0714598</v>
      </c>
      <c r="BI1892" s="1">
        <v>4591179020.1831198</v>
      </c>
      <c r="BJ1892" s="1">
        <v>4401273170.1831198</v>
      </c>
      <c r="BK1892" s="1">
        <v>3955593939.6671901</v>
      </c>
      <c r="BL1892" s="1">
        <v>3745862537.0714598</v>
      </c>
      <c r="BM1892" s="1" t="s">
        <v>85</v>
      </c>
      <c r="BN1892" s="1" t="s">
        <v>85</v>
      </c>
      <c r="BO1892" s="1" t="s">
        <v>85</v>
      </c>
      <c r="BP1892" t="s">
        <v>85</v>
      </c>
    </row>
    <row r="1893" spans="1:68" x14ac:dyDescent="0.25">
      <c r="A1893">
        <v>2661</v>
      </c>
      <c r="B1893" t="s">
        <v>471</v>
      </c>
      <c r="C1893">
        <v>2018</v>
      </c>
      <c r="D1893" s="2">
        <v>105495</v>
      </c>
      <c r="E1893" s="26">
        <v>101658.83</v>
      </c>
      <c r="F1893" t="s">
        <v>91</v>
      </c>
      <c r="I1893" s="2">
        <v>169</v>
      </c>
      <c r="J1893" s="1">
        <v>6507459075</v>
      </c>
      <c r="K1893" s="1">
        <v>4525046590</v>
      </c>
      <c r="L1893" s="1">
        <v>398061658.80000001</v>
      </c>
      <c r="M1893" s="1">
        <v>593989194.5</v>
      </c>
      <c r="N1893" s="1">
        <v>7462566.7520000003</v>
      </c>
      <c r="O1893" s="1">
        <v>270388677.30000001</v>
      </c>
      <c r="P1893" s="1">
        <v>270388677.30000001</v>
      </c>
      <c r="Q1893" s="1">
        <v>70040371</v>
      </c>
      <c r="R1893" s="1">
        <v>50859813</v>
      </c>
      <c r="S1893" s="1">
        <v>2636139</v>
      </c>
      <c r="T1893" s="1">
        <v>57.340037959999997</v>
      </c>
      <c r="U1893" s="1">
        <v>2.8627349030000002</v>
      </c>
      <c r="V1893" s="1">
        <v>0</v>
      </c>
      <c r="W1893" s="1">
        <v>22.35</v>
      </c>
      <c r="X1893" s="1">
        <v>1.06</v>
      </c>
      <c r="Y1893" s="1">
        <v>1809766725</v>
      </c>
      <c r="Z1893" s="1">
        <v>2256434837.5785398</v>
      </c>
      <c r="AA1893" s="1">
        <v>0</v>
      </c>
      <c r="AB1893" s="1">
        <v>1617238350</v>
      </c>
      <c r="AC1893" s="1">
        <v>2256434837.5785398</v>
      </c>
      <c r="AD1893" s="1">
        <v>0</v>
      </c>
      <c r="AE1893" s="1">
        <v>1617238350</v>
      </c>
      <c r="AF1893" s="1">
        <v>1795863018.2601399</v>
      </c>
      <c r="AG1893" s="1">
        <v>0</v>
      </c>
      <c r="AH1893" s="1">
        <v>1617238350</v>
      </c>
      <c r="AI1893" s="1">
        <v>1579123338.5809</v>
      </c>
      <c r="AJ1893" s="1">
        <v>0</v>
      </c>
      <c r="AK1893" s="1">
        <v>5193496926.1000004</v>
      </c>
      <c r="AL1893" s="1">
        <v>4734651898.6785402</v>
      </c>
      <c r="AM1893" s="1">
        <v>4542123523.6785402</v>
      </c>
      <c r="AN1893" s="1">
        <v>4081551704.3601398</v>
      </c>
      <c r="AO1893" s="1">
        <v>3864812024.6809001</v>
      </c>
      <c r="AP1893" s="1">
        <v>601451761.25199997</v>
      </c>
      <c r="AQ1893" s="1">
        <v>0</v>
      </c>
      <c r="AR1893" s="1">
        <v>0</v>
      </c>
      <c r="AS1893" s="1">
        <v>0</v>
      </c>
      <c r="AT1893" s="1">
        <v>0</v>
      </c>
      <c r="AU1893" s="1">
        <v>0</v>
      </c>
      <c r="AV1893" s="1">
        <v>5794948687.3520002</v>
      </c>
      <c r="AW1893" s="1">
        <v>5336103659.9305401</v>
      </c>
      <c r="AX1893" s="1">
        <v>5143575284.9305401</v>
      </c>
      <c r="AY1893" s="1">
        <v>4683003465.6121397</v>
      </c>
      <c r="AZ1893" s="1">
        <v>4466263785.9329004</v>
      </c>
      <c r="BA1893" s="1">
        <v>5336103659.9305401</v>
      </c>
      <c r="BB1893" s="1">
        <v>5143575284.9305401</v>
      </c>
      <c r="BC1893" s="1">
        <v>4683003465.6121397</v>
      </c>
      <c r="BD1893" s="1">
        <v>4466263785.9329004</v>
      </c>
      <c r="BE1893" s="1">
        <v>4734651898.6785402</v>
      </c>
      <c r="BF1893" s="1">
        <v>4542123523.6785402</v>
      </c>
      <c r="BG1893" s="1">
        <v>4081551704.3601398</v>
      </c>
      <c r="BH1893" s="1">
        <v>3864812024.6809001</v>
      </c>
      <c r="BI1893" s="1">
        <v>4734651898.6785402</v>
      </c>
      <c r="BJ1893" s="1">
        <v>4542123523.6785402</v>
      </c>
      <c r="BK1893" s="1">
        <v>4081551704.3601398</v>
      </c>
      <c r="BL1893" s="1">
        <v>3864812024.6809001</v>
      </c>
      <c r="BM1893" s="1" t="s">
        <v>85</v>
      </c>
      <c r="BN1893" s="1" t="s">
        <v>85</v>
      </c>
      <c r="BO1893" s="1" t="s">
        <v>85</v>
      </c>
      <c r="BP1893" t="s">
        <v>85</v>
      </c>
    </row>
    <row r="1894" spans="1:68" x14ac:dyDescent="0.25">
      <c r="A1894">
        <v>2661</v>
      </c>
      <c r="B1894" t="s">
        <v>471</v>
      </c>
      <c r="C1894">
        <v>2019</v>
      </c>
      <c r="D1894" s="2">
        <v>105495</v>
      </c>
      <c r="E1894" s="26">
        <v>101658.83</v>
      </c>
      <c r="F1894" t="s">
        <v>91</v>
      </c>
      <c r="I1894" s="2">
        <v>169</v>
      </c>
      <c r="J1894" s="1">
        <v>6507459075</v>
      </c>
      <c r="K1894" s="1">
        <v>4090045375</v>
      </c>
      <c r="L1894" s="1">
        <v>885727978.39999998</v>
      </c>
      <c r="M1894" s="1">
        <v>543429107.89999998</v>
      </c>
      <c r="N1894" s="1">
        <v>3931761.3119999999</v>
      </c>
      <c r="O1894" s="1">
        <v>270388677.30000001</v>
      </c>
      <c r="P1894" s="1">
        <v>270388677.30000001</v>
      </c>
      <c r="Q1894" s="1">
        <v>70040371</v>
      </c>
      <c r="R1894" s="1">
        <v>50859813</v>
      </c>
      <c r="S1894" s="1">
        <v>2636139</v>
      </c>
      <c r="T1894" s="1">
        <v>52.800199130000003</v>
      </c>
      <c r="U1894" s="1">
        <v>6.3484326830000004</v>
      </c>
      <c r="V1894" s="1">
        <v>0</v>
      </c>
      <c r="W1894" s="1">
        <v>22.35</v>
      </c>
      <c r="X1894" s="1">
        <v>1.06</v>
      </c>
      <c r="Y1894" s="1">
        <v>1809766725</v>
      </c>
      <c r="Z1894" s="1">
        <v>1924019329.0846901</v>
      </c>
      <c r="AA1894" s="1">
        <v>0</v>
      </c>
      <c r="AB1894" s="1">
        <v>1617238350</v>
      </c>
      <c r="AC1894" s="1">
        <v>1924019329.0846901</v>
      </c>
      <c r="AD1894" s="1">
        <v>0</v>
      </c>
      <c r="AE1894" s="1">
        <v>1617238350</v>
      </c>
      <c r="AF1894" s="1">
        <v>1531298445.66168</v>
      </c>
      <c r="AG1894" s="1">
        <v>0</v>
      </c>
      <c r="AH1894" s="1">
        <v>1617238350</v>
      </c>
      <c r="AI1894" s="1">
        <v>1346488618.1684999</v>
      </c>
      <c r="AJ1894" s="1">
        <v>0</v>
      </c>
      <c r="AK1894" s="1">
        <v>5246162030.6999998</v>
      </c>
      <c r="AL1894" s="1">
        <v>4889902709.7846899</v>
      </c>
      <c r="AM1894" s="1">
        <v>4697374334.7846899</v>
      </c>
      <c r="AN1894" s="1">
        <v>4304653451.36168</v>
      </c>
      <c r="AO1894" s="1">
        <v>4119843623.8685002</v>
      </c>
      <c r="AP1894" s="1">
        <v>547360869.21200001</v>
      </c>
      <c r="AQ1894" s="1">
        <v>0</v>
      </c>
      <c r="AR1894" s="1">
        <v>0</v>
      </c>
      <c r="AS1894" s="1">
        <v>0</v>
      </c>
      <c r="AT1894" s="1">
        <v>0</v>
      </c>
      <c r="AU1894" s="1">
        <v>0</v>
      </c>
      <c r="AV1894" s="1">
        <v>5793522899.9119997</v>
      </c>
      <c r="AW1894" s="1">
        <v>5437263578.9966898</v>
      </c>
      <c r="AX1894" s="1">
        <v>5244735203.9966898</v>
      </c>
      <c r="AY1894" s="1">
        <v>4852014320.5736799</v>
      </c>
      <c r="AZ1894" s="1">
        <v>4667204493.0804996</v>
      </c>
      <c r="BA1894" s="1">
        <v>5437263578.9966898</v>
      </c>
      <c r="BB1894" s="1">
        <v>5244735203.9966898</v>
      </c>
      <c r="BC1894" s="1">
        <v>4852014320.5736799</v>
      </c>
      <c r="BD1894" s="1">
        <v>4667204493.0804996</v>
      </c>
      <c r="BE1894" s="1">
        <v>4889902709.7846899</v>
      </c>
      <c r="BF1894" s="1">
        <v>4697374334.7846899</v>
      </c>
      <c r="BG1894" s="1">
        <v>4304653451.36168</v>
      </c>
      <c r="BH1894" s="1">
        <v>4119843623.8685002</v>
      </c>
      <c r="BI1894" s="1">
        <v>4889902709.7846899</v>
      </c>
      <c r="BJ1894" s="1">
        <v>4697374334.7846899</v>
      </c>
      <c r="BK1894" s="1">
        <v>4304653451.36168</v>
      </c>
      <c r="BL1894" s="1">
        <v>4119843623.8685002</v>
      </c>
      <c r="BM1894" s="1" t="s">
        <v>85</v>
      </c>
      <c r="BN1894" s="1" t="s">
        <v>85</v>
      </c>
      <c r="BO1894" s="1" t="s">
        <v>85</v>
      </c>
      <c r="BP1894" t="s">
        <v>85</v>
      </c>
    </row>
    <row r="1895" spans="1:68" x14ac:dyDescent="0.25">
      <c r="A1895">
        <v>2661</v>
      </c>
      <c r="B1895" t="s">
        <v>471</v>
      </c>
      <c r="C1895">
        <v>2020</v>
      </c>
      <c r="D1895" s="2">
        <v>99956</v>
      </c>
      <c r="E1895" s="26">
        <v>101658.83</v>
      </c>
      <c r="F1895" t="s">
        <v>91</v>
      </c>
      <c r="I1895" s="2">
        <v>169</v>
      </c>
      <c r="J1895" s="1">
        <v>6165785860</v>
      </c>
      <c r="K1895" s="1">
        <v>4501299679</v>
      </c>
      <c r="L1895" s="1">
        <v>1044261143</v>
      </c>
      <c r="M1895" s="1">
        <v>480901685.30000001</v>
      </c>
      <c r="N1895" s="1">
        <v>7594223.9040000001</v>
      </c>
      <c r="O1895" s="1">
        <v>270388677.30000001</v>
      </c>
      <c r="P1895" s="1">
        <v>270388677.30000001</v>
      </c>
      <c r="Q1895" s="1">
        <v>70040371</v>
      </c>
      <c r="R1895" s="1">
        <v>50859813</v>
      </c>
      <c r="S1895" s="1">
        <v>2636139</v>
      </c>
      <c r="T1895" s="1">
        <v>55.401757670000002</v>
      </c>
      <c r="U1895" s="1">
        <v>2.61441407</v>
      </c>
      <c r="V1895" s="1">
        <v>0</v>
      </c>
      <c r="W1895" s="1">
        <v>22.35</v>
      </c>
      <c r="X1895" s="1">
        <v>1.06</v>
      </c>
      <c r="Y1895" s="1">
        <v>1714745180</v>
      </c>
      <c r="Z1895" s="1">
        <v>2186437183.8973298</v>
      </c>
      <c r="AA1895" s="1">
        <v>0</v>
      </c>
      <c r="AB1895" s="1">
        <v>1532325480</v>
      </c>
      <c r="AC1895" s="1">
        <v>2186437183.8973298</v>
      </c>
      <c r="AD1895" s="1">
        <v>0</v>
      </c>
      <c r="AE1895" s="1">
        <v>1532325480</v>
      </c>
      <c r="AF1895" s="1">
        <v>1740152923.94784</v>
      </c>
      <c r="AG1895" s="1">
        <v>0</v>
      </c>
      <c r="AH1895" s="1">
        <v>1532325480</v>
      </c>
      <c r="AI1895" s="1">
        <v>1530136801.61867</v>
      </c>
      <c r="AJ1895" s="1">
        <v>0</v>
      </c>
      <c r="AK1895" s="1">
        <v>5815949499.3000002</v>
      </c>
      <c r="AL1895" s="1">
        <v>5215832184.1973305</v>
      </c>
      <c r="AM1895" s="1">
        <v>5033412484.1973305</v>
      </c>
      <c r="AN1895" s="1">
        <v>4587128224.2478399</v>
      </c>
      <c r="AO1895" s="1">
        <v>4377112101.9186697</v>
      </c>
      <c r="AP1895" s="1">
        <v>488495909.204</v>
      </c>
      <c r="AQ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6304445408.5039997</v>
      </c>
      <c r="AW1895" s="1">
        <v>5704328093.40133</v>
      </c>
      <c r="AX1895" s="1">
        <v>5521908393.40133</v>
      </c>
      <c r="AY1895" s="1">
        <v>5075624133.4518404</v>
      </c>
      <c r="AZ1895" s="1">
        <v>4865608011.1226702</v>
      </c>
      <c r="BA1895" s="1">
        <v>5704328093.40133</v>
      </c>
      <c r="BB1895" s="1">
        <v>5521908393.40133</v>
      </c>
      <c r="BC1895" s="1">
        <v>5075624133.4518404</v>
      </c>
      <c r="BD1895" s="1">
        <v>4865608011.1226702</v>
      </c>
      <c r="BE1895" s="1">
        <v>5215832184.1973305</v>
      </c>
      <c r="BF1895" s="1">
        <v>5033412484.1973305</v>
      </c>
      <c r="BG1895" s="1">
        <v>4587128224.2478399</v>
      </c>
      <c r="BH1895" s="1">
        <v>4377112101.9186697</v>
      </c>
      <c r="BI1895" s="1">
        <v>5215832184.1973305</v>
      </c>
      <c r="BJ1895" s="1">
        <v>5033412484.1973305</v>
      </c>
      <c r="BK1895" s="1">
        <v>4587128224.2478399</v>
      </c>
      <c r="BL1895" s="1">
        <v>4377112101.9186697</v>
      </c>
      <c r="BM1895" s="1" t="s">
        <v>85</v>
      </c>
      <c r="BN1895" s="1" t="s">
        <v>85</v>
      </c>
      <c r="BO1895" s="1" t="s">
        <v>85</v>
      </c>
      <c r="BP1895" t="s">
        <v>85</v>
      </c>
    </row>
    <row r="1896" spans="1:68" x14ac:dyDescent="0.25">
      <c r="A1896">
        <v>2661</v>
      </c>
      <c r="B1896" t="s">
        <v>471</v>
      </c>
      <c r="C1896">
        <v>2021</v>
      </c>
      <c r="D1896" s="2">
        <v>99956</v>
      </c>
      <c r="E1896" s="26">
        <v>101658.83</v>
      </c>
      <c r="F1896" t="s">
        <v>91</v>
      </c>
      <c r="I1896" s="2">
        <v>169</v>
      </c>
      <c r="J1896" s="1">
        <v>6165785860</v>
      </c>
      <c r="K1896" s="1">
        <v>4462789214</v>
      </c>
      <c r="L1896" s="1">
        <v>1091137073</v>
      </c>
      <c r="M1896" s="1">
        <v>505279203.89999998</v>
      </c>
      <c r="N1896" s="1">
        <v>10261777.34</v>
      </c>
      <c r="O1896" s="1">
        <v>270388677.30000001</v>
      </c>
      <c r="P1896" s="1">
        <v>270388677.30000001</v>
      </c>
      <c r="Q1896" s="1">
        <v>70040371</v>
      </c>
      <c r="R1896" s="1">
        <v>50859813</v>
      </c>
      <c r="S1896" s="1">
        <v>2636139</v>
      </c>
      <c r="T1896" s="1">
        <v>55.834126490000003</v>
      </c>
      <c r="U1896" s="1">
        <v>3.2655996100000002</v>
      </c>
      <c r="V1896" s="1">
        <v>0</v>
      </c>
      <c r="W1896" s="1">
        <v>22.35</v>
      </c>
      <c r="X1896" s="1">
        <v>1.06</v>
      </c>
      <c r="Y1896" s="1">
        <v>1714745180</v>
      </c>
      <c r="Z1896" s="1">
        <v>2177373855.8258901</v>
      </c>
      <c r="AA1896" s="1">
        <v>0</v>
      </c>
      <c r="AB1896" s="1">
        <v>1532325480</v>
      </c>
      <c r="AC1896" s="1">
        <v>2177373855.8258901</v>
      </c>
      <c r="AD1896" s="1">
        <v>0</v>
      </c>
      <c r="AE1896" s="1">
        <v>1532325480</v>
      </c>
      <c r="AF1896" s="1">
        <v>1732939555.5692</v>
      </c>
      <c r="AG1896" s="1">
        <v>0</v>
      </c>
      <c r="AH1896" s="1">
        <v>1532325480</v>
      </c>
      <c r="AI1896" s="1">
        <v>1523794002.50723</v>
      </c>
      <c r="AJ1896" s="1">
        <v>0</v>
      </c>
      <c r="AK1896" s="1">
        <v>5824314964.3000002</v>
      </c>
      <c r="AL1896" s="1">
        <v>5253644786.1258898</v>
      </c>
      <c r="AM1896" s="1">
        <v>5071225086.1258898</v>
      </c>
      <c r="AN1896" s="1">
        <v>4626790785.8691998</v>
      </c>
      <c r="AO1896" s="1">
        <v>4417645232.80723</v>
      </c>
      <c r="AP1896" s="1">
        <v>515540981.239999</v>
      </c>
      <c r="AQ1896" s="1">
        <v>0</v>
      </c>
      <c r="AR1896" s="1">
        <v>0</v>
      </c>
      <c r="AS1896" s="1">
        <v>0</v>
      </c>
      <c r="AT1896" s="1">
        <v>0</v>
      </c>
      <c r="AU1896" s="1">
        <v>0</v>
      </c>
      <c r="AV1896" s="1">
        <v>6339855945.54</v>
      </c>
      <c r="AW1896" s="1">
        <v>5769185767.3658895</v>
      </c>
      <c r="AX1896" s="1">
        <v>5586766067.3658895</v>
      </c>
      <c r="AY1896" s="1">
        <v>5142331767.1091995</v>
      </c>
      <c r="AZ1896" s="1">
        <v>4933186214.0472298</v>
      </c>
      <c r="BA1896" s="1">
        <v>5769185767.3658895</v>
      </c>
      <c r="BB1896" s="1">
        <v>5586766067.3658895</v>
      </c>
      <c r="BC1896" s="1">
        <v>5142331767.1091995</v>
      </c>
      <c r="BD1896" s="1">
        <v>4933186214.0472298</v>
      </c>
      <c r="BE1896" s="1">
        <v>5253644786.1258898</v>
      </c>
      <c r="BF1896" s="1">
        <v>5071225086.1258898</v>
      </c>
      <c r="BG1896" s="1">
        <v>4626790785.8691998</v>
      </c>
      <c r="BH1896" s="1">
        <v>4417645232.80723</v>
      </c>
      <c r="BI1896" s="1">
        <v>5253644786.1258898</v>
      </c>
      <c r="BJ1896" s="1">
        <v>5071225086.1258898</v>
      </c>
      <c r="BK1896" s="1">
        <v>4626790785.8691998</v>
      </c>
      <c r="BL1896" s="1">
        <v>4417645232.80723</v>
      </c>
      <c r="BM1896" s="1" t="s">
        <v>85</v>
      </c>
      <c r="BN1896" s="1" t="s">
        <v>85</v>
      </c>
      <c r="BO1896" s="1" t="s">
        <v>85</v>
      </c>
      <c r="BP1896" t="s">
        <v>85</v>
      </c>
    </row>
    <row r="1897" spans="1:68" x14ac:dyDescent="0.25">
      <c r="A1897">
        <v>2662</v>
      </c>
      <c r="B1897" t="s">
        <v>472</v>
      </c>
      <c r="C1897">
        <v>2017</v>
      </c>
      <c r="D1897" s="2">
        <v>22690</v>
      </c>
      <c r="E1897" s="26">
        <v>67922.09</v>
      </c>
      <c r="F1897" t="s">
        <v>105</v>
      </c>
      <c r="I1897" s="2">
        <v>198</v>
      </c>
      <c r="J1897" s="1">
        <v>1639806300</v>
      </c>
      <c r="K1897" s="1">
        <v>712280000</v>
      </c>
      <c r="L1897" s="1">
        <v>55230000</v>
      </c>
      <c r="M1897" s="1">
        <v>236250000</v>
      </c>
      <c r="N1897" s="1">
        <v>13703000</v>
      </c>
      <c r="O1897" s="1">
        <v>4921129.6500000004</v>
      </c>
      <c r="P1897" s="1">
        <v>4921129.6500000004</v>
      </c>
      <c r="Q1897" s="1">
        <v>10534939</v>
      </c>
      <c r="R1897" s="1">
        <v>7154541</v>
      </c>
      <c r="S1897" s="1">
        <v>131604</v>
      </c>
      <c r="T1897" s="1">
        <v>61.570467020000002</v>
      </c>
      <c r="U1897" s="1">
        <v>1.8401707789999999</v>
      </c>
      <c r="V1897" s="1">
        <v>1550167</v>
      </c>
      <c r="W1897" s="1">
        <v>38.17</v>
      </c>
      <c r="X1897" s="1">
        <v>1.08</v>
      </c>
      <c r="Y1897" s="1">
        <v>389246950</v>
      </c>
      <c r="Z1897" s="1">
        <v>359376567.08517802</v>
      </c>
      <c r="AA1897" s="1">
        <v>39620147.891543999</v>
      </c>
      <c r="AB1897" s="1">
        <v>347837700</v>
      </c>
      <c r="AC1897" s="1">
        <v>359376567.08517802</v>
      </c>
      <c r="AD1897" s="1">
        <v>39620147.891543999</v>
      </c>
      <c r="AE1897" s="1">
        <v>347837700</v>
      </c>
      <c r="AF1897" s="1">
        <v>284044699.852759</v>
      </c>
      <c r="AG1897" s="1">
        <v>39620147.891543999</v>
      </c>
      <c r="AH1897" s="1">
        <v>347837700</v>
      </c>
      <c r="AI1897" s="1">
        <v>248594409.39044401</v>
      </c>
      <c r="AJ1897" s="1">
        <v>39620147.891543999</v>
      </c>
      <c r="AK1897" s="1">
        <v>772431129.64999998</v>
      </c>
      <c r="AL1897" s="1">
        <v>848394794.62672198</v>
      </c>
      <c r="AM1897" s="1">
        <v>806985544.62672198</v>
      </c>
      <c r="AN1897" s="1">
        <v>731653677.39430296</v>
      </c>
      <c r="AO1897" s="1">
        <v>696203386.931988</v>
      </c>
      <c r="AP1897" s="1">
        <v>249953000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1022384129.65</v>
      </c>
      <c r="AW1897" s="1">
        <v>1098347794.62672</v>
      </c>
      <c r="AX1897" s="1">
        <v>1056938544.62672</v>
      </c>
      <c r="AY1897" s="1">
        <v>981606677.39430296</v>
      </c>
      <c r="AZ1897" s="1">
        <v>946156386.931988</v>
      </c>
      <c r="BA1897" s="1">
        <v>1098347794.62672</v>
      </c>
      <c r="BB1897" s="1">
        <v>1056938544.62672</v>
      </c>
      <c r="BC1897" s="1">
        <v>981606677.39430296</v>
      </c>
      <c r="BD1897" s="1">
        <v>946156386.931988</v>
      </c>
      <c r="BE1897" s="1">
        <v>848394794.62672198</v>
      </c>
      <c r="BF1897" s="1">
        <v>806985544.62672198</v>
      </c>
      <c r="BG1897" s="1">
        <v>731653677.39430296</v>
      </c>
      <c r="BH1897" s="1">
        <v>696203386.931988</v>
      </c>
      <c r="BI1897" s="1">
        <v>848394794.62672198</v>
      </c>
      <c r="BJ1897" s="1">
        <v>806985544.62672198</v>
      </c>
      <c r="BK1897" s="1">
        <v>731653677.39430296</v>
      </c>
      <c r="BL1897" s="1">
        <v>696203386.931988</v>
      </c>
      <c r="BM1897" s="1" t="s">
        <v>85</v>
      </c>
      <c r="BN1897" s="1" t="s">
        <v>85</v>
      </c>
      <c r="BO1897" s="1" t="s">
        <v>85</v>
      </c>
      <c r="BP1897" t="s">
        <v>85</v>
      </c>
    </row>
    <row r="1898" spans="1:68" x14ac:dyDescent="0.25">
      <c r="A1898">
        <v>2662</v>
      </c>
      <c r="B1898" t="s">
        <v>472</v>
      </c>
      <c r="C1898">
        <v>2018</v>
      </c>
      <c r="D1898" s="2">
        <v>22690</v>
      </c>
      <c r="E1898" s="26">
        <v>67922.09</v>
      </c>
      <c r="F1898" t="s">
        <v>105</v>
      </c>
      <c r="I1898" s="2">
        <v>198</v>
      </c>
      <c r="J1898" s="1">
        <v>1639806300</v>
      </c>
      <c r="K1898" s="1">
        <v>719649000</v>
      </c>
      <c r="L1898" s="1">
        <v>52915000</v>
      </c>
      <c r="M1898" s="1">
        <v>153410000</v>
      </c>
      <c r="N1898" s="1">
        <v>12490000</v>
      </c>
      <c r="O1898" s="1">
        <v>4921129.6500000004</v>
      </c>
      <c r="P1898" s="1">
        <v>4921129.6500000004</v>
      </c>
      <c r="Q1898" s="1">
        <v>10534939</v>
      </c>
      <c r="R1898" s="1">
        <v>7154541</v>
      </c>
      <c r="S1898" s="1">
        <v>131604</v>
      </c>
      <c r="T1898" s="1">
        <v>61.698830280000003</v>
      </c>
      <c r="U1898" s="1">
        <v>1.138793186</v>
      </c>
      <c r="V1898" s="1">
        <v>1550167</v>
      </c>
      <c r="W1898" s="1">
        <v>38.17</v>
      </c>
      <c r="X1898" s="1">
        <v>1.08</v>
      </c>
      <c r="Y1898" s="1">
        <v>389246950</v>
      </c>
      <c r="Z1898" s="1">
        <v>364368831.28086102</v>
      </c>
      <c r="AA1898" s="1">
        <v>39620147.891543999</v>
      </c>
      <c r="AB1898" s="1">
        <v>347837700</v>
      </c>
      <c r="AC1898" s="1">
        <v>364368831.28086102</v>
      </c>
      <c r="AD1898" s="1">
        <v>39620147.891543999</v>
      </c>
      <c r="AE1898" s="1">
        <v>347837700</v>
      </c>
      <c r="AF1898" s="1">
        <v>287990494.63996398</v>
      </c>
      <c r="AG1898" s="1">
        <v>39620147.891543999</v>
      </c>
      <c r="AH1898" s="1">
        <v>347837700</v>
      </c>
      <c r="AI1898" s="1">
        <v>252047747.985425</v>
      </c>
      <c r="AJ1898" s="1">
        <v>39620147.891543999</v>
      </c>
      <c r="AK1898" s="1">
        <v>777485129.64999998</v>
      </c>
      <c r="AL1898" s="1">
        <v>851072058.82240498</v>
      </c>
      <c r="AM1898" s="1">
        <v>809662808.82240498</v>
      </c>
      <c r="AN1898" s="1">
        <v>733284472.18150795</v>
      </c>
      <c r="AO1898" s="1">
        <v>697341725.52696896</v>
      </c>
      <c r="AP1898" s="1">
        <v>165900000</v>
      </c>
      <c r="AQ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943385129.64999998</v>
      </c>
      <c r="AW1898" s="1">
        <v>1016972058.8224</v>
      </c>
      <c r="AX1898" s="1">
        <v>975562808.82240498</v>
      </c>
      <c r="AY1898" s="1">
        <v>899184472.18150795</v>
      </c>
      <c r="AZ1898" s="1">
        <v>863241725.52696896</v>
      </c>
      <c r="BA1898" s="1">
        <v>1016972058.8224</v>
      </c>
      <c r="BB1898" s="1">
        <v>975562808.82240498</v>
      </c>
      <c r="BC1898" s="1">
        <v>899184472.18150795</v>
      </c>
      <c r="BD1898" s="1">
        <v>863241725.52696896</v>
      </c>
      <c r="BE1898" s="1">
        <v>851072058.82240498</v>
      </c>
      <c r="BF1898" s="1">
        <v>809662808.82240498</v>
      </c>
      <c r="BG1898" s="1">
        <v>733284472.18150795</v>
      </c>
      <c r="BH1898" s="1">
        <v>697341725.52696896</v>
      </c>
      <c r="BI1898" s="1">
        <v>851072058.82240498</v>
      </c>
      <c r="BJ1898" s="1">
        <v>809662808.82240498</v>
      </c>
      <c r="BK1898" s="1">
        <v>733284472.18150795</v>
      </c>
      <c r="BL1898" s="1">
        <v>697341725.52696896</v>
      </c>
      <c r="BM1898" s="1" t="s">
        <v>85</v>
      </c>
      <c r="BN1898" s="1" t="s">
        <v>85</v>
      </c>
      <c r="BO1898" s="1" t="s">
        <v>85</v>
      </c>
      <c r="BP1898" t="s">
        <v>85</v>
      </c>
    </row>
    <row r="1899" spans="1:68" x14ac:dyDescent="0.25">
      <c r="A1899">
        <v>2662</v>
      </c>
      <c r="B1899" t="s">
        <v>472</v>
      </c>
      <c r="C1899">
        <v>2019</v>
      </c>
      <c r="D1899" s="2">
        <v>22690</v>
      </c>
      <c r="E1899" s="26">
        <v>67922.09</v>
      </c>
      <c r="F1899" t="s">
        <v>105</v>
      </c>
      <c r="I1899" s="2">
        <v>198</v>
      </c>
      <c r="J1899" s="1">
        <v>1639806300</v>
      </c>
      <c r="K1899" s="1">
        <v>683500000</v>
      </c>
      <c r="L1899" s="1">
        <v>65180000</v>
      </c>
      <c r="M1899" s="1">
        <v>137830000</v>
      </c>
      <c r="N1899" s="1">
        <v>10370000</v>
      </c>
      <c r="O1899" s="1">
        <v>4921129.6500000004</v>
      </c>
      <c r="P1899" s="1">
        <v>4921129.6500000004</v>
      </c>
      <c r="Q1899" s="1">
        <v>10534939</v>
      </c>
      <c r="R1899" s="1">
        <v>7154541</v>
      </c>
      <c r="S1899" s="1">
        <v>131604</v>
      </c>
      <c r="T1899" s="1">
        <v>59.237420700000001</v>
      </c>
      <c r="U1899" s="1">
        <v>2.7219109910000001</v>
      </c>
      <c r="V1899" s="1">
        <v>1550167</v>
      </c>
      <c r="W1899" s="1">
        <v>38.17</v>
      </c>
      <c r="X1899" s="1">
        <v>1.08</v>
      </c>
      <c r="Y1899" s="1">
        <v>389246950</v>
      </c>
      <c r="Z1899" s="1">
        <v>340034306.61621398</v>
      </c>
      <c r="AA1899" s="1">
        <v>39620147.891543999</v>
      </c>
      <c r="AB1899" s="1">
        <v>347837700</v>
      </c>
      <c r="AC1899" s="1">
        <v>340034306.61621398</v>
      </c>
      <c r="AD1899" s="1">
        <v>39620147.891543999</v>
      </c>
      <c r="AE1899" s="1">
        <v>347837700</v>
      </c>
      <c r="AF1899" s="1">
        <v>268756929.10592902</v>
      </c>
      <c r="AG1899" s="1">
        <v>39620147.891543999</v>
      </c>
      <c r="AH1899" s="1">
        <v>347837700</v>
      </c>
      <c r="AI1899" s="1">
        <v>235214633.806972</v>
      </c>
      <c r="AJ1899" s="1">
        <v>39620147.891543999</v>
      </c>
      <c r="AK1899" s="1">
        <v>753601129.64999998</v>
      </c>
      <c r="AL1899" s="1">
        <v>839002534.157758</v>
      </c>
      <c r="AM1899" s="1">
        <v>797593284.157758</v>
      </c>
      <c r="AN1899" s="1">
        <v>726315906.64747298</v>
      </c>
      <c r="AO1899" s="1">
        <v>692773611.34851599</v>
      </c>
      <c r="AP1899" s="1">
        <v>148200000</v>
      </c>
      <c r="AQ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901801129.64999998</v>
      </c>
      <c r="AW1899" s="1">
        <v>987202534.157758</v>
      </c>
      <c r="AX1899" s="1">
        <v>945793284.157758</v>
      </c>
      <c r="AY1899" s="1">
        <v>874515906.64747298</v>
      </c>
      <c r="AZ1899" s="1">
        <v>840973611.34851599</v>
      </c>
      <c r="BA1899" s="1">
        <v>987202534.157758</v>
      </c>
      <c r="BB1899" s="1">
        <v>945793284.157758</v>
      </c>
      <c r="BC1899" s="1">
        <v>874515906.64747298</v>
      </c>
      <c r="BD1899" s="1">
        <v>840973611.34851599</v>
      </c>
      <c r="BE1899" s="1">
        <v>839002534.157758</v>
      </c>
      <c r="BF1899" s="1">
        <v>797593284.157758</v>
      </c>
      <c r="BG1899" s="1">
        <v>726315906.64747298</v>
      </c>
      <c r="BH1899" s="1">
        <v>692773611.34851599</v>
      </c>
      <c r="BI1899" s="1">
        <v>839002534.157758</v>
      </c>
      <c r="BJ1899" s="1">
        <v>797593284.157758</v>
      </c>
      <c r="BK1899" s="1">
        <v>726315906.64747298</v>
      </c>
      <c r="BL1899" s="1">
        <v>692773611.34851599</v>
      </c>
      <c r="BM1899" s="1" t="s">
        <v>85</v>
      </c>
      <c r="BN1899" s="1" t="s">
        <v>85</v>
      </c>
      <c r="BO1899" s="1" t="s">
        <v>85</v>
      </c>
      <c r="BP1899" t="s">
        <v>85</v>
      </c>
    </row>
    <row r="1900" spans="1:68" x14ac:dyDescent="0.25">
      <c r="A1900">
        <v>2662</v>
      </c>
      <c r="B1900" t="s">
        <v>472</v>
      </c>
      <c r="C1900">
        <v>2020</v>
      </c>
      <c r="D1900" s="2">
        <v>24046</v>
      </c>
      <c r="E1900" s="26">
        <v>67922.09</v>
      </c>
      <c r="F1900" t="s">
        <v>105</v>
      </c>
      <c r="I1900" s="2">
        <v>198</v>
      </c>
      <c r="J1900" s="1">
        <v>1737804420</v>
      </c>
      <c r="K1900" s="1">
        <v>797991777.5</v>
      </c>
      <c r="L1900" s="1">
        <v>65382447.170000002</v>
      </c>
      <c r="M1900" s="1">
        <v>198982184.09999999</v>
      </c>
      <c r="N1900" s="1">
        <v>13792461.65</v>
      </c>
      <c r="O1900" s="1">
        <v>4921129.6500000004</v>
      </c>
      <c r="P1900" s="1">
        <v>4921129.6500000004</v>
      </c>
      <c r="Q1900" s="1">
        <v>10534939</v>
      </c>
      <c r="R1900" s="1">
        <v>7154541</v>
      </c>
      <c r="S1900" s="1">
        <v>131604</v>
      </c>
      <c r="T1900" s="1">
        <v>58.850713480000003</v>
      </c>
      <c r="U1900" s="1">
        <v>1.3597810939999999</v>
      </c>
      <c r="V1900" s="1">
        <v>1550167</v>
      </c>
      <c r="W1900" s="1">
        <v>38.17</v>
      </c>
      <c r="X1900" s="1">
        <v>1.08</v>
      </c>
      <c r="Y1900" s="1">
        <v>412509130</v>
      </c>
      <c r="Z1900" s="1">
        <v>345903088.04168802</v>
      </c>
      <c r="AA1900" s="1">
        <v>39620147.891543999</v>
      </c>
      <c r="AB1900" s="1">
        <v>368625180</v>
      </c>
      <c r="AC1900" s="1">
        <v>345903088.04168802</v>
      </c>
      <c r="AD1900" s="1">
        <v>39620147.891543999</v>
      </c>
      <c r="AE1900" s="1">
        <v>368625180</v>
      </c>
      <c r="AF1900" s="1">
        <v>273395507.16353899</v>
      </c>
      <c r="AG1900" s="1">
        <v>39620147.891543999</v>
      </c>
      <c r="AH1900" s="1">
        <v>368625180</v>
      </c>
      <c r="AI1900" s="1">
        <v>239274292.63264501</v>
      </c>
      <c r="AJ1900" s="1">
        <v>39620147.891543999</v>
      </c>
      <c r="AK1900" s="1">
        <v>868295354.31999898</v>
      </c>
      <c r="AL1900" s="1">
        <v>868335942.753232</v>
      </c>
      <c r="AM1900" s="1">
        <v>824451992.753232</v>
      </c>
      <c r="AN1900" s="1">
        <v>751944411.87508297</v>
      </c>
      <c r="AO1900" s="1">
        <v>717823197.34418905</v>
      </c>
      <c r="AP1900" s="1">
        <v>212774645.75</v>
      </c>
      <c r="AQ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1081070000.0699999</v>
      </c>
      <c r="AW1900" s="1">
        <v>1081110588.5032301</v>
      </c>
      <c r="AX1900" s="1">
        <v>1037226638.50323</v>
      </c>
      <c r="AY1900" s="1">
        <v>964719057.62508297</v>
      </c>
      <c r="AZ1900" s="1">
        <v>930597843.09418905</v>
      </c>
      <c r="BA1900" s="1">
        <v>1081110588.5032301</v>
      </c>
      <c r="BB1900" s="1">
        <v>1037226638.50323</v>
      </c>
      <c r="BC1900" s="1">
        <v>964719057.62508297</v>
      </c>
      <c r="BD1900" s="1">
        <v>930597843.09418905</v>
      </c>
      <c r="BE1900" s="1">
        <v>868335942.753232</v>
      </c>
      <c r="BF1900" s="1">
        <v>824451992.753232</v>
      </c>
      <c r="BG1900" s="1">
        <v>751944411.87508297</v>
      </c>
      <c r="BH1900" s="1">
        <v>717823197.34418905</v>
      </c>
      <c r="BI1900" s="1">
        <v>868335942.75323296</v>
      </c>
      <c r="BJ1900" s="1">
        <v>824451992.753232</v>
      </c>
      <c r="BK1900" s="1">
        <v>751944411.87508297</v>
      </c>
      <c r="BL1900" s="1">
        <v>717823197.34418905</v>
      </c>
      <c r="BM1900" s="1" t="s">
        <v>85</v>
      </c>
      <c r="BN1900" s="1" t="s">
        <v>85</v>
      </c>
      <c r="BO1900" s="1" t="s">
        <v>85</v>
      </c>
      <c r="BP1900" t="s">
        <v>85</v>
      </c>
    </row>
    <row r="1901" spans="1:68" x14ac:dyDescent="0.25">
      <c r="A1901">
        <v>2662</v>
      </c>
      <c r="B1901" t="s">
        <v>472</v>
      </c>
      <c r="C1901">
        <v>2021</v>
      </c>
      <c r="D1901" s="2">
        <v>24046</v>
      </c>
      <c r="E1901" s="26">
        <v>67922.09</v>
      </c>
      <c r="F1901" t="s">
        <v>105</v>
      </c>
      <c r="I1901" s="2">
        <v>198</v>
      </c>
      <c r="J1901" s="1">
        <v>1737804420</v>
      </c>
      <c r="K1901" s="1">
        <v>736185473</v>
      </c>
      <c r="L1901" s="1">
        <v>51805914</v>
      </c>
      <c r="M1901" s="1">
        <v>186161697</v>
      </c>
      <c r="N1901" s="1">
        <v>12987080</v>
      </c>
      <c r="O1901" s="1">
        <v>4921129.6500000004</v>
      </c>
      <c r="P1901" s="1">
        <v>4921129.6500000004</v>
      </c>
      <c r="Q1901" s="1">
        <v>10534939</v>
      </c>
      <c r="R1901" s="1">
        <v>7154541</v>
      </c>
      <c r="S1901" s="1">
        <v>131604</v>
      </c>
      <c r="T1901" s="1">
        <v>62.242278259999999</v>
      </c>
      <c r="U1901" s="1">
        <v>1.486745032</v>
      </c>
      <c r="V1901" s="1">
        <v>1550167</v>
      </c>
      <c r="W1901" s="1">
        <v>38.17</v>
      </c>
      <c r="X1901" s="1">
        <v>1.08</v>
      </c>
      <c r="Y1901" s="1">
        <v>412509130</v>
      </c>
      <c r="Z1901" s="1">
        <v>365545064.01260298</v>
      </c>
      <c r="AA1901" s="1">
        <v>39620147.891543999</v>
      </c>
      <c r="AB1901" s="1">
        <v>368625180</v>
      </c>
      <c r="AC1901" s="1">
        <v>365545064.01260298</v>
      </c>
      <c r="AD1901" s="1">
        <v>39620147.891543999</v>
      </c>
      <c r="AE1901" s="1">
        <v>368625180</v>
      </c>
      <c r="AF1901" s="1">
        <v>288920167.589858</v>
      </c>
      <c r="AG1901" s="1">
        <v>39620147.891543999</v>
      </c>
      <c r="AH1901" s="1">
        <v>368625180</v>
      </c>
      <c r="AI1901" s="1">
        <v>252861392.80268401</v>
      </c>
      <c r="AJ1901" s="1">
        <v>39620147.891543999</v>
      </c>
      <c r="AK1901" s="1">
        <v>792912516.64999998</v>
      </c>
      <c r="AL1901" s="1">
        <v>874401385.55414701</v>
      </c>
      <c r="AM1901" s="1">
        <v>830517435.55414701</v>
      </c>
      <c r="AN1901" s="1">
        <v>753892539.13140202</v>
      </c>
      <c r="AO1901" s="1">
        <v>717833764.34422803</v>
      </c>
      <c r="AP1901" s="1">
        <v>199148777</v>
      </c>
      <c r="AQ1901" s="1">
        <v>0</v>
      </c>
      <c r="AR1901" s="1">
        <v>0</v>
      </c>
      <c r="AS1901" s="1">
        <v>0</v>
      </c>
      <c r="AT1901" s="1">
        <v>0</v>
      </c>
      <c r="AU1901" s="1">
        <v>0</v>
      </c>
      <c r="AV1901" s="1">
        <v>992061293.64999998</v>
      </c>
      <c r="AW1901" s="1">
        <v>1073550162.55414</v>
      </c>
      <c r="AX1901" s="1">
        <v>1029666212.55414</v>
      </c>
      <c r="AY1901" s="1">
        <v>953041316.13140202</v>
      </c>
      <c r="AZ1901" s="1">
        <v>916982541.34422803</v>
      </c>
      <c r="BA1901" s="1">
        <v>1073550162.55414</v>
      </c>
      <c r="BB1901" s="1">
        <v>1029666212.55414</v>
      </c>
      <c r="BC1901" s="1">
        <v>953041316.13140202</v>
      </c>
      <c r="BD1901" s="1">
        <v>916982541.34422803</v>
      </c>
      <c r="BE1901" s="1">
        <v>874401385.55414701</v>
      </c>
      <c r="BF1901" s="1">
        <v>830517435.55414701</v>
      </c>
      <c r="BG1901" s="1">
        <v>753892539.13140202</v>
      </c>
      <c r="BH1901" s="1">
        <v>717833764.34422803</v>
      </c>
      <c r="BI1901" s="1">
        <v>874401385.55414701</v>
      </c>
      <c r="BJ1901" s="1">
        <v>830517435.55414701</v>
      </c>
      <c r="BK1901" s="1">
        <v>753892539.13140202</v>
      </c>
      <c r="BL1901" s="1">
        <v>717833764.34422803</v>
      </c>
      <c r="BM1901" s="1" t="s">
        <v>85</v>
      </c>
      <c r="BN1901" s="1" t="s">
        <v>85</v>
      </c>
      <c r="BO1901" s="1" t="s">
        <v>85</v>
      </c>
      <c r="BP1901" t="s">
        <v>85</v>
      </c>
    </row>
    <row r="1902" spans="1:68" x14ac:dyDescent="0.25">
      <c r="A1902">
        <v>2669</v>
      </c>
      <c r="B1902" t="s">
        <v>473</v>
      </c>
      <c r="C1902">
        <v>2017</v>
      </c>
      <c r="D1902" s="2">
        <v>65966</v>
      </c>
      <c r="E1902" s="26">
        <v>88124.85</v>
      </c>
      <c r="F1902" t="s">
        <v>89</v>
      </c>
      <c r="I1902" s="2">
        <v>117</v>
      </c>
      <c r="J1902" s="1">
        <v>2820010689</v>
      </c>
      <c r="K1902" s="1">
        <v>1346750000</v>
      </c>
      <c r="L1902" s="1">
        <v>126190000</v>
      </c>
      <c r="M1902" s="1">
        <v>457090000</v>
      </c>
      <c r="N1902" s="1">
        <v>13130000</v>
      </c>
      <c r="O1902" s="1">
        <v>169456336.30000001</v>
      </c>
      <c r="P1902" s="1">
        <v>87216899.620000005</v>
      </c>
      <c r="Q1902" s="1">
        <v>25594600</v>
      </c>
      <c r="R1902" s="1">
        <v>22138752</v>
      </c>
      <c r="S1902" s="1">
        <v>39698</v>
      </c>
      <c r="T1902" s="1">
        <v>44.284766560000001</v>
      </c>
      <c r="U1902" s="1">
        <v>8.7120550530000003</v>
      </c>
      <c r="V1902" s="1">
        <v>25391980</v>
      </c>
      <c r="W1902" s="1">
        <v>22.44</v>
      </c>
      <c r="X1902" s="1">
        <v>0.98</v>
      </c>
      <c r="Y1902" s="1">
        <v>1131646730</v>
      </c>
      <c r="Z1902" s="1">
        <v>530591841.743339</v>
      </c>
      <c r="AA1902" s="1">
        <v>346208068.55712003</v>
      </c>
      <c r="AB1902" s="1">
        <v>1011258780</v>
      </c>
      <c r="AC1902" s="1">
        <v>530591841.743339</v>
      </c>
      <c r="AD1902" s="1">
        <v>346208068.55712003</v>
      </c>
      <c r="AE1902" s="1">
        <v>1011258780</v>
      </c>
      <c r="AF1902" s="1">
        <v>418027128.17768902</v>
      </c>
      <c r="AG1902" s="1">
        <v>346208068.55712003</v>
      </c>
      <c r="AH1902" s="1">
        <v>1011258780</v>
      </c>
      <c r="AI1902" s="1">
        <v>365055498.26444203</v>
      </c>
      <c r="AJ1902" s="1">
        <v>346208068.55712003</v>
      </c>
      <c r="AK1902" s="1">
        <v>1642396336.3</v>
      </c>
      <c r="AL1902" s="1">
        <v>2221853539.9204502</v>
      </c>
      <c r="AM1902" s="1">
        <v>2101465589.92045</v>
      </c>
      <c r="AN1902" s="1">
        <v>1988900876.3548</v>
      </c>
      <c r="AO1902" s="1">
        <v>1935929246.44156</v>
      </c>
      <c r="AP1902" s="1">
        <v>470220000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2112616336.3</v>
      </c>
      <c r="AW1902" s="1">
        <v>2692073539.9204502</v>
      </c>
      <c r="AX1902" s="1">
        <v>2571685589.9204502</v>
      </c>
      <c r="AY1902" s="1">
        <v>2459120876.3548002</v>
      </c>
      <c r="AZ1902" s="1">
        <v>2406149246.4415598</v>
      </c>
      <c r="BA1902" s="1">
        <v>2692073539.9204502</v>
      </c>
      <c r="BB1902" s="1">
        <v>2571685589.9204502</v>
      </c>
      <c r="BC1902" s="1">
        <v>2459120876.3548002</v>
      </c>
      <c r="BD1902" s="1">
        <v>2406149246.4415598</v>
      </c>
      <c r="BE1902" s="1">
        <v>2221853539.9204502</v>
      </c>
      <c r="BF1902" s="1">
        <v>2101465589.92045</v>
      </c>
      <c r="BG1902" s="1">
        <v>1988900876.3548</v>
      </c>
      <c r="BH1902" s="1">
        <v>1935929246.44156</v>
      </c>
      <c r="BI1902" s="1">
        <v>2221853539.9204502</v>
      </c>
      <c r="BJ1902" s="1">
        <v>2101465589.92045</v>
      </c>
      <c r="BK1902" s="1">
        <v>1988900876.3548</v>
      </c>
      <c r="BL1902" s="1">
        <v>1935929246.44156</v>
      </c>
      <c r="BM1902" s="1" t="s">
        <v>85</v>
      </c>
      <c r="BN1902" s="1" t="s">
        <v>85</v>
      </c>
      <c r="BO1902" s="1" t="s">
        <v>85</v>
      </c>
      <c r="BP1902" t="s">
        <v>85</v>
      </c>
    </row>
    <row r="1903" spans="1:68" x14ac:dyDescent="0.25">
      <c r="A1903">
        <v>2669</v>
      </c>
      <c r="B1903" t="s">
        <v>473</v>
      </c>
      <c r="C1903">
        <v>2018</v>
      </c>
      <c r="D1903" s="2">
        <v>65966</v>
      </c>
      <c r="E1903" s="26">
        <v>88124.85</v>
      </c>
      <c r="F1903" t="s">
        <v>89</v>
      </c>
      <c r="I1903" s="2">
        <v>117</v>
      </c>
      <c r="J1903" s="1">
        <v>2820010689</v>
      </c>
      <c r="K1903" s="1">
        <v>1292349000</v>
      </c>
      <c r="L1903" s="1">
        <v>137545000</v>
      </c>
      <c r="M1903" s="1">
        <v>559137000</v>
      </c>
      <c r="N1903" s="1">
        <v>14890000</v>
      </c>
      <c r="O1903" s="1">
        <v>169456336.30000001</v>
      </c>
      <c r="P1903" s="1">
        <v>87216899.620000005</v>
      </c>
      <c r="Q1903" s="1">
        <v>25594600</v>
      </c>
      <c r="R1903" s="1">
        <v>22138752</v>
      </c>
      <c r="S1903" s="1">
        <v>39698</v>
      </c>
      <c r="T1903" s="1">
        <v>42.937501949999998</v>
      </c>
      <c r="U1903" s="1">
        <v>5.3003024219999997</v>
      </c>
      <c r="V1903" s="1">
        <v>25391980</v>
      </c>
      <c r="W1903" s="1">
        <v>22.44</v>
      </c>
      <c r="X1903" s="1">
        <v>0.98</v>
      </c>
      <c r="Y1903" s="1">
        <v>1131646730</v>
      </c>
      <c r="Z1903" s="1">
        <v>561385122.74200201</v>
      </c>
      <c r="AA1903" s="1">
        <v>346208068.55712003</v>
      </c>
      <c r="AB1903" s="1">
        <v>1011258780</v>
      </c>
      <c r="AC1903" s="1">
        <v>561385122.74200201</v>
      </c>
      <c r="AD1903" s="1">
        <v>346208068.55712003</v>
      </c>
      <c r="AE1903" s="1">
        <v>1011258780</v>
      </c>
      <c r="AF1903" s="1">
        <v>442287634.67312598</v>
      </c>
      <c r="AG1903" s="1">
        <v>346208068.55712003</v>
      </c>
      <c r="AH1903" s="1">
        <v>1011258780</v>
      </c>
      <c r="AI1903" s="1">
        <v>386241757.93483102</v>
      </c>
      <c r="AJ1903" s="1">
        <v>346208068.55712003</v>
      </c>
      <c r="AK1903" s="1">
        <v>1599350336.3</v>
      </c>
      <c r="AL1903" s="1">
        <v>2264001820.9191198</v>
      </c>
      <c r="AM1903" s="1">
        <v>2143613870.9191201</v>
      </c>
      <c r="AN1903" s="1">
        <v>2024516382.85024</v>
      </c>
      <c r="AO1903" s="1">
        <v>1968470506.1119499</v>
      </c>
      <c r="AP1903" s="1">
        <v>574027000</v>
      </c>
      <c r="AQ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2173377336.3000002</v>
      </c>
      <c r="AW1903" s="1">
        <v>2838028820.9191198</v>
      </c>
      <c r="AX1903" s="1">
        <v>2717640870.9191198</v>
      </c>
      <c r="AY1903" s="1">
        <v>2598543382.8502402</v>
      </c>
      <c r="AZ1903" s="1">
        <v>2542497506.1119499</v>
      </c>
      <c r="BA1903" s="1">
        <v>2820010689</v>
      </c>
      <c r="BB1903" s="1">
        <v>2717640870.9191198</v>
      </c>
      <c r="BC1903" s="1">
        <v>2598543382.8502402</v>
      </c>
      <c r="BD1903" s="1">
        <v>2542497506.1119499</v>
      </c>
      <c r="BE1903" s="1">
        <v>2264001820.9191198</v>
      </c>
      <c r="BF1903" s="1">
        <v>2143613870.9191201</v>
      </c>
      <c r="BG1903" s="1">
        <v>2024516382.85024</v>
      </c>
      <c r="BH1903" s="1">
        <v>1968470506.1119499</v>
      </c>
      <c r="BI1903" s="1">
        <v>2245983689</v>
      </c>
      <c r="BJ1903" s="1">
        <v>2143613870.9191201</v>
      </c>
      <c r="BK1903" s="1">
        <v>2024516382.85024</v>
      </c>
      <c r="BL1903" s="1">
        <v>1968470506.1119499</v>
      </c>
      <c r="BM1903" s="1" t="s">
        <v>121</v>
      </c>
      <c r="BN1903" s="1" t="s">
        <v>85</v>
      </c>
      <c r="BO1903" s="1" t="s">
        <v>85</v>
      </c>
      <c r="BP1903" t="s">
        <v>85</v>
      </c>
    </row>
    <row r="1904" spans="1:68" x14ac:dyDescent="0.25">
      <c r="A1904">
        <v>2669</v>
      </c>
      <c r="B1904" t="s">
        <v>473</v>
      </c>
      <c r="C1904">
        <v>2019</v>
      </c>
      <c r="D1904" s="2">
        <v>65966</v>
      </c>
      <c r="E1904" s="26">
        <v>88124.85</v>
      </c>
      <c r="F1904" t="s">
        <v>89</v>
      </c>
      <c r="I1904" s="2">
        <v>117</v>
      </c>
      <c r="J1904" s="1">
        <v>2820010689</v>
      </c>
      <c r="K1904" s="1">
        <v>1271085000</v>
      </c>
      <c r="L1904" s="1">
        <v>139852000</v>
      </c>
      <c r="M1904" s="1">
        <v>546592000</v>
      </c>
      <c r="N1904" s="1">
        <v>14249000</v>
      </c>
      <c r="O1904" s="1">
        <v>169456336.30000001</v>
      </c>
      <c r="P1904" s="1">
        <v>87216899.620000005</v>
      </c>
      <c r="Q1904" s="1">
        <v>25594600</v>
      </c>
      <c r="R1904" s="1">
        <v>22138752</v>
      </c>
      <c r="S1904" s="1">
        <v>39698</v>
      </c>
      <c r="T1904" s="1">
        <v>41.842833429999999</v>
      </c>
      <c r="U1904" s="1">
        <v>9.1330225550000002</v>
      </c>
      <c r="V1904" s="1">
        <v>25391980</v>
      </c>
      <c r="W1904" s="1">
        <v>22.44</v>
      </c>
      <c r="X1904" s="1">
        <v>0.98</v>
      </c>
      <c r="Y1904" s="1">
        <v>1131646730</v>
      </c>
      <c r="Z1904" s="1">
        <v>487889678.91377401</v>
      </c>
      <c r="AA1904" s="1">
        <v>346208068.55712003</v>
      </c>
      <c r="AB1904" s="1">
        <v>1011258780</v>
      </c>
      <c r="AC1904" s="1">
        <v>487889678.91377401</v>
      </c>
      <c r="AD1904" s="1">
        <v>346208068.55712003</v>
      </c>
      <c r="AE1904" s="1">
        <v>1011258780</v>
      </c>
      <c r="AF1904" s="1">
        <v>384384201.37359798</v>
      </c>
      <c r="AG1904" s="1">
        <v>346208068.55712003</v>
      </c>
      <c r="AH1904" s="1">
        <v>1011258780</v>
      </c>
      <c r="AI1904" s="1">
        <v>335675741.35469198</v>
      </c>
      <c r="AJ1904" s="1">
        <v>346208068.55712003</v>
      </c>
      <c r="AK1904" s="1">
        <v>1580393336.3</v>
      </c>
      <c r="AL1904" s="1">
        <v>2192813377.0908899</v>
      </c>
      <c r="AM1904" s="1">
        <v>2072425427.0908899</v>
      </c>
      <c r="AN1904" s="1">
        <v>1968919949.55071</v>
      </c>
      <c r="AO1904" s="1">
        <v>1920211489.53181</v>
      </c>
      <c r="AP1904" s="1">
        <v>560841000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2141234336.3</v>
      </c>
      <c r="AW1904" s="1">
        <v>2753654377.0908899</v>
      </c>
      <c r="AX1904" s="1">
        <v>2633266427.0908899</v>
      </c>
      <c r="AY1904" s="1">
        <v>2529760949.5507102</v>
      </c>
      <c r="AZ1904" s="1">
        <v>2481052489.5318098</v>
      </c>
      <c r="BA1904" s="1">
        <v>2753654377.0908899</v>
      </c>
      <c r="BB1904" s="1">
        <v>2633266427.0908899</v>
      </c>
      <c r="BC1904" s="1">
        <v>2529760949.5507102</v>
      </c>
      <c r="BD1904" s="1">
        <v>2481052489.5318098</v>
      </c>
      <c r="BE1904" s="1">
        <v>2192813377.0908899</v>
      </c>
      <c r="BF1904" s="1">
        <v>2072425427.0908899</v>
      </c>
      <c r="BG1904" s="1">
        <v>1968919949.55071</v>
      </c>
      <c r="BH1904" s="1">
        <v>1920211489.53181</v>
      </c>
      <c r="BI1904" s="1">
        <v>2192813377.0908899</v>
      </c>
      <c r="BJ1904" s="1">
        <v>2072425427.0908899</v>
      </c>
      <c r="BK1904" s="1">
        <v>1968919949.55071</v>
      </c>
      <c r="BL1904" s="1">
        <v>1920211489.53181</v>
      </c>
      <c r="BM1904" s="1" t="s">
        <v>85</v>
      </c>
      <c r="BN1904" s="1" t="s">
        <v>85</v>
      </c>
      <c r="BO1904" s="1" t="s">
        <v>85</v>
      </c>
      <c r="BP1904" t="s">
        <v>85</v>
      </c>
    </row>
    <row r="1905" spans="1:68" x14ac:dyDescent="0.25">
      <c r="A1905">
        <v>2669</v>
      </c>
      <c r="B1905" t="s">
        <v>473</v>
      </c>
      <c r="C1905">
        <v>2020</v>
      </c>
      <c r="D1905" s="2">
        <v>65384</v>
      </c>
      <c r="E1905" s="26">
        <v>88124.85</v>
      </c>
      <c r="F1905" t="s">
        <v>89</v>
      </c>
      <c r="I1905" s="2">
        <v>117</v>
      </c>
      <c r="J1905" s="1">
        <v>2795156379</v>
      </c>
      <c r="K1905" s="1">
        <v>1358300000</v>
      </c>
      <c r="L1905" s="1">
        <v>261629000</v>
      </c>
      <c r="M1905" s="1">
        <v>544454000</v>
      </c>
      <c r="N1905" s="1">
        <v>13937000</v>
      </c>
      <c r="O1905" s="1">
        <v>169456336.30000001</v>
      </c>
      <c r="P1905" s="1">
        <v>87216899.620000005</v>
      </c>
      <c r="Q1905" s="1">
        <v>25594600</v>
      </c>
      <c r="R1905" s="1">
        <v>22138752</v>
      </c>
      <c r="S1905" s="1">
        <v>39698</v>
      </c>
      <c r="T1905" s="1">
        <v>42.7255854</v>
      </c>
      <c r="U1905" s="1">
        <v>3.446310269</v>
      </c>
      <c r="V1905" s="1">
        <v>25391980</v>
      </c>
      <c r="W1905" s="1">
        <v>22.44</v>
      </c>
      <c r="X1905" s="1">
        <v>0.98</v>
      </c>
      <c r="Y1905" s="1">
        <v>1121662520</v>
      </c>
      <c r="Z1905" s="1">
        <v>585877827.44645298</v>
      </c>
      <c r="AA1905" s="1">
        <v>346208068.55712003</v>
      </c>
      <c r="AB1905" s="1">
        <v>1002336720</v>
      </c>
      <c r="AC1905" s="1">
        <v>585877827.44645298</v>
      </c>
      <c r="AD1905" s="1">
        <v>346208068.55712003</v>
      </c>
      <c r="AE1905" s="1">
        <v>1002336720</v>
      </c>
      <c r="AF1905" s="1">
        <v>461584228.03058398</v>
      </c>
      <c r="AG1905" s="1">
        <v>346208068.55712003</v>
      </c>
      <c r="AH1905" s="1">
        <v>1002336720</v>
      </c>
      <c r="AI1905" s="1">
        <v>403093122.42311603</v>
      </c>
      <c r="AJ1905" s="1">
        <v>346208068.55712003</v>
      </c>
      <c r="AK1905" s="1">
        <v>1789385336.3</v>
      </c>
      <c r="AL1905" s="1">
        <v>2402594315.62357</v>
      </c>
      <c r="AM1905" s="1">
        <v>2283268515.62357</v>
      </c>
      <c r="AN1905" s="1">
        <v>2158974916.2076998</v>
      </c>
      <c r="AO1905" s="1">
        <v>2100483810.60023</v>
      </c>
      <c r="AP1905" s="1">
        <v>558391000</v>
      </c>
      <c r="AQ1905" s="1">
        <v>0</v>
      </c>
      <c r="AR1905" s="1">
        <v>0</v>
      </c>
      <c r="AS1905" s="1">
        <v>0</v>
      </c>
      <c r="AT1905" s="1">
        <v>0</v>
      </c>
      <c r="AU1905" s="1">
        <v>0</v>
      </c>
      <c r="AV1905" s="1">
        <v>2347776336.3000002</v>
      </c>
      <c r="AW1905" s="1">
        <v>2960985315.62357</v>
      </c>
      <c r="AX1905" s="1">
        <v>2841659515.62357</v>
      </c>
      <c r="AY1905" s="1">
        <v>2717365916.2076998</v>
      </c>
      <c r="AZ1905" s="1">
        <v>2658874810.6002302</v>
      </c>
      <c r="BA1905" s="1">
        <v>2795156379</v>
      </c>
      <c r="BB1905" s="1">
        <v>2795156379</v>
      </c>
      <c r="BC1905" s="1">
        <v>2717365916.2076998</v>
      </c>
      <c r="BD1905" s="1">
        <v>2658874810.6002302</v>
      </c>
      <c r="BE1905" s="1">
        <v>2402594315.62357</v>
      </c>
      <c r="BF1905" s="1">
        <v>2283268515.62357</v>
      </c>
      <c r="BG1905" s="1">
        <v>2158974916.2076998</v>
      </c>
      <c r="BH1905" s="1">
        <v>2100483810.60023</v>
      </c>
      <c r="BI1905" s="1">
        <v>2236765379</v>
      </c>
      <c r="BJ1905" s="1">
        <v>2236765379</v>
      </c>
      <c r="BK1905" s="1">
        <v>2158974916.2076998</v>
      </c>
      <c r="BL1905" s="1">
        <v>2100483810.60023</v>
      </c>
      <c r="BM1905" s="1" t="s">
        <v>121</v>
      </c>
      <c r="BN1905" s="1" t="s">
        <v>121</v>
      </c>
      <c r="BO1905" s="1" t="s">
        <v>85</v>
      </c>
      <c r="BP1905" t="s">
        <v>85</v>
      </c>
    </row>
    <row r="1906" spans="1:68" x14ac:dyDescent="0.25">
      <c r="A1906">
        <v>2669</v>
      </c>
      <c r="B1906" t="s">
        <v>473</v>
      </c>
      <c r="C1906">
        <v>2021</v>
      </c>
      <c r="D1906" s="2">
        <v>65384</v>
      </c>
      <c r="E1906" s="26">
        <v>88124.85</v>
      </c>
      <c r="F1906" t="s">
        <v>89</v>
      </c>
      <c r="I1906" s="2">
        <v>117</v>
      </c>
      <c r="J1906" s="1">
        <v>2795156379</v>
      </c>
      <c r="K1906" s="1">
        <v>1265607000</v>
      </c>
      <c r="L1906" s="1">
        <v>136515000</v>
      </c>
      <c r="M1906" s="1">
        <v>555844000</v>
      </c>
      <c r="N1906" s="1">
        <v>13754000</v>
      </c>
      <c r="O1906" s="1">
        <v>169456336.30000001</v>
      </c>
      <c r="P1906" s="1">
        <v>87216899.620000005</v>
      </c>
      <c r="Q1906" s="1">
        <v>25594600</v>
      </c>
      <c r="R1906" s="1">
        <v>22138752</v>
      </c>
      <c r="S1906" s="1">
        <v>39698</v>
      </c>
      <c r="T1906" s="1">
        <v>42.149872350000003</v>
      </c>
      <c r="U1906" s="1">
        <v>6.5400523640000001</v>
      </c>
      <c r="V1906" s="1">
        <v>25391980</v>
      </c>
      <c r="W1906" s="1">
        <v>22.44</v>
      </c>
      <c r="X1906" s="1">
        <v>0.98</v>
      </c>
      <c r="Y1906" s="1">
        <v>1121662520</v>
      </c>
      <c r="Z1906" s="1">
        <v>531145340.630063</v>
      </c>
      <c r="AA1906" s="1">
        <v>346208068.55712003</v>
      </c>
      <c r="AB1906" s="1">
        <v>1002336720</v>
      </c>
      <c r="AC1906" s="1">
        <v>531145340.630063</v>
      </c>
      <c r="AD1906" s="1">
        <v>346208068.55712003</v>
      </c>
      <c r="AE1906" s="1">
        <v>1002336720</v>
      </c>
      <c r="AF1906" s="1">
        <v>418463202.63617897</v>
      </c>
      <c r="AG1906" s="1">
        <v>346208068.55712003</v>
      </c>
      <c r="AH1906" s="1">
        <v>1002336720</v>
      </c>
      <c r="AI1906" s="1">
        <v>365436314.168468</v>
      </c>
      <c r="AJ1906" s="1">
        <v>346208068.55712003</v>
      </c>
      <c r="AK1906" s="1">
        <v>1571578336.3</v>
      </c>
      <c r="AL1906" s="1">
        <v>2222747828.8071799</v>
      </c>
      <c r="AM1906" s="1">
        <v>2103422028.8071799</v>
      </c>
      <c r="AN1906" s="1">
        <v>1990739890.8132901</v>
      </c>
      <c r="AO1906" s="1">
        <v>1937713002.3455801</v>
      </c>
      <c r="AP1906" s="1">
        <v>569598000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2141176336.3</v>
      </c>
      <c r="AW1906" s="1">
        <v>2792345828.8071799</v>
      </c>
      <c r="AX1906" s="1">
        <v>2673020028.8071799</v>
      </c>
      <c r="AY1906" s="1">
        <v>2560337890.8132901</v>
      </c>
      <c r="AZ1906" s="1">
        <v>2507311002.3455801</v>
      </c>
      <c r="BA1906" s="1">
        <v>2792345828.8071799</v>
      </c>
      <c r="BB1906" s="1">
        <v>2673020028.8071799</v>
      </c>
      <c r="BC1906" s="1">
        <v>2560337890.8132901</v>
      </c>
      <c r="BD1906" s="1">
        <v>2507311002.3455801</v>
      </c>
      <c r="BE1906" s="1">
        <v>2222747828.8071799</v>
      </c>
      <c r="BF1906" s="1">
        <v>2103422028.8071799</v>
      </c>
      <c r="BG1906" s="1">
        <v>1990739890.8132901</v>
      </c>
      <c r="BH1906" s="1">
        <v>1937713002.3455801</v>
      </c>
      <c r="BI1906" s="1">
        <v>2222747828.8071799</v>
      </c>
      <c r="BJ1906" s="1">
        <v>2103422028.8071799</v>
      </c>
      <c r="BK1906" s="1">
        <v>1990739890.8132901</v>
      </c>
      <c r="BL1906" s="1">
        <v>1937713002.3455801</v>
      </c>
      <c r="BM1906" s="1" t="s">
        <v>85</v>
      </c>
      <c r="BN1906" s="1" t="s">
        <v>85</v>
      </c>
      <c r="BO1906" s="1" t="s">
        <v>85</v>
      </c>
      <c r="BP1906" t="s">
        <v>85</v>
      </c>
    </row>
    <row r="1907" spans="1:68" x14ac:dyDescent="0.25">
      <c r="A1907">
        <v>2679</v>
      </c>
      <c r="B1907" t="s">
        <v>474</v>
      </c>
      <c r="C1907">
        <v>2017</v>
      </c>
      <c r="D1907" s="2">
        <v>22462</v>
      </c>
      <c r="E1907" s="26">
        <v>54438.39</v>
      </c>
      <c r="F1907" t="s">
        <v>105</v>
      </c>
      <c r="I1907" s="2">
        <v>189</v>
      </c>
      <c r="J1907" s="1">
        <v>5625285378</v>
      </c>
      <c r="K1907" s="1">
        <v>815184705.20000005</v>
      </c>
      <c r="L1907" s="1">
        <v>0</v>
      </c>
      <c r="M1907" s="1">
        <v>4245248740</v>
      </c>
      <c r="N1907" s="1">
        <v>0</v>
      </c>
      <c r="O1907" s="1">
        <v>340009226</v>
      </c>
      <c r="P1907" s="1">
        <v>62546400</v>
      </c>
      <c r="Q1907" s="1">
        <v>7008536</v>
      </c>
      <c r="R1907" s="1">
        <v>18172895</v>
      </c>
      <c r="S1907" s="1">
        <v>218876</v>
      </c>
      <c r="T1907" s="1">
        <v>59.223217589999997</v>
      </c>
      <c r="U1907" s="1">
        <v>1.6656202760000001</v>
      </c>
      <c r="V1907" s="1">
        <v>507124</v>
      </c>
      <c r="W1907" s="1">
        <v>51.61</v>
      </c>
      <c r="X1907" s="1">
        <v>0.87</v>
      </c>
      <c r="Y1907" s="1">
        <v>385335610</v>
      </c>
      <c r="Z1907" s="1">
        <v>311656440.69416302</v>
      </c>
      <c r="AA1907" s="1">
        <v>16227055.1768</v>
      </c>
      <c r="AB1907" s="1">
        <v>344342460</v>
      </c>
      <c r="AC1907" s="1">
        <v>311656440.69416302</v>
      </c>
      <c r="AD1907" s="1">
        <v>16227055.1768</v>
      </c>
      <c r="AE1907" s="1">
        <v>344342460</v>
      </c>
      <c r="AF1907" s="1">
        <v>247089230.472886</v>
      </c>
      <c r="AG1907" s="1">
        <v>14117538.003815999</v>
      </c>
      <c r="AH1907" s="1">
        <v>344342460</v>
      </c>
      <c r="AI1907" s="1">
        <v>216704660.95699099</v>
      </c>
      <c r="AJ1907" s="1">
        <v>14117538.003815999</v>
      </c>
      <c r="AK1907" s="1">
        <v>1155193931.2</v>
      </c>
      <c r="AL1907" s="1">
        <v>775765505.87096298</v>
      </c>
      <c r="AM1907" s="1">
        <v>734772355.87096298</v>
      </c>
      <c r="AN1907" s="1">
        <v>668095628.47670197</v>
      </c>
      <c r="AO1907" s="1">
        <v>637711058.96080697</v>
      </c>
      <c r="AP1907" s="1">
        <v>4245248740</v>
      </c>
      <c r="AQ1907" s="1">
        <v>0</v>
      </c>
      <c r="AR1907" s="1">
        <v>0</v>
      </c>
      <c r="AS1907" s="1">
        <v>0</v>
      </c>
      <c r="AT1907" s="1">
        <v>0</v>
      </c>
      <c r="AU1907" s="1">
        <v>0</v>
      </c>
      <c r="AV1907" s="1">
        <v>5400442671.1999998</v>
      </c>
      <c r="AW1907" s="1">
        <v>5021014245.8709602</v>
      </c>
      <c r="AX1907" s="1">
        <v>4980021095.8709602</v>
      </c>
      <c r="AY1907" s="1">
        <v>4913344368.4766998</v>
      </c>
      <c r="AZ1907" s="1">
        <v>4882959798.9608002</v>
      </c>
      <c r="BA1907" s="1">
        <v>5021014245.8709602</v>
      </c>
      <c r="BB1907" s="1">
        <v>4980021095.8709602</v>
      </c>
      <c r="BC1907" s="1">
        <v>4913344368.4766998</v>
      </c>
      <c r="BD1907" s="1">
        <v>4882959798.9608002</v>
      </c>
      <c r="BE1907" s="1">
        <v>775765505.87096298</v>
      </c>
      <c r="BF1907" s="1">
        <v>734772355.87096298</v>
      </c>
      <c r="BG1907" s="1">
        <v>668095628.47670197</v>
      </c>
      <c r="BH1907" s="1">
        <v>637711058.96080697</v>
      </c>
      <c r="BI1907" s="1">
        <v>775765505.87096405</v>
      </c>
      <c r="BJ1907" s="1">
        <v>734772355.87096405</v>
      </c>
      <c r="BK1907" s="1">
        <v>668095628.47670197</v>
      </c>
      <c r="BL1907" s="1">
        <v>637711058.96080697</v>
      </c>
      <c r="BM1907" s="1" t="s">
        <v>85</v>
      </c>
      <c r="BN1907" s="1" t="s">
        <v>85</v>
      </c>
      <c r="BO1907" s="1" t="s">
        <v>85</v>
      </c>
      <c r="BP1907" t="s">
        <v>85</v>
      </c>
    </row>
    <row r="1908" spans="1:68" x14ac:dyDescent="0.25">
      <c r="A1908">
        <v>2679</v>
      </c>
      <c r="B1908" t="s">
        <v>474</v>
      </c>
      <c r="C1908">
        <v>2018</v>
      </c>
      <c r="D1908" s="2">
        <v>22863</v>
      </c>
      <c r="E1908" s="26">
        <v>54438.39</v>
      </c>
      <c r="F1908" t="s">
        <v>105</v>
      </c>
      <c r="I1908" s="2">
        <v>189</v>
      </c>
      <c r="J1908" s="1">
        <v>5652948363</v>
      </c>
      <c r="K1908" s="1">
        <v>798009099</v>
      </c>
      <c r="L1908" s="1">
        <v>0</v>
      </c>
      <c r="M1908" s="1">
        <v>4046091867</v>
      </c>
      <c r="N1908" s="1">
        <v>0</v>
      </c>
      <c r="O1908" s="1">
        <v>340009226</v>
      </c>
      <c r="P1908" s="1">
        <v>62546400</v>
      </c>
      <c r="Q1908" s="1">
        <v>7008536</v>
      </c>
      <c r="R1908" s="1">
        <v>18172895</v>
      </c>
      <c r="S1908" s="1">
        <v>218876</v>
      </c>
      <c r="T1908" s="1">
        <v>60.26989665</v>
      </c>
      <c r="U1908" s="1">
        <v>1.2131689670000001</v>
      </c>
      <c r="V1908" s="1">
        <v>507124</v>
      </c>
      <c r="W1908" s="1">
        <v>51.61</v>
      </c>
      <c r="X1908" s="1">
        <v>0.87</v>
      </c>
      <c r="Y1908" s="1">
        <v>392214765</v>
      </c>
      <c r="Z1908" s="1">
        <v>319773764.15348399</v>
      </c>
      <c r="AA1908" s="1">
        <v>16227055.1768</v>
      </c>
      <c r="AB1908" s="1">
        <v>350489790</v>
      </c>
      <c r="AC1908" s="1">
        <v>319773764.15348399</v>
      </c>
      <c r="AD1908" s="1">
        <v>16227055.1768</v>
      </c>
      <c r="AE1908" s="1">
        <v>350489790</v>
      </c>
      <c r="AF1908" s="1">
        <v>253524852.98912799</v>
      </c>
      <c r="AG1908" s="1">
        <v>14117538.003815999</v>
      </c>
      <c r="AH1908" s="1">
        <v>350489790</v>
      </c>
      <c r="AI1908" s="1">
        <v>222348894.794137</v>
      </c>
      <c r="AJ1908" s="1">
        <v>14117538.003815999</v>
      </c>
      <c r="AK1908" s="1">
        <v>1138018325</v>
      </c>
      <c r="AL1908" s="1">
        <v>790761984.330284</v>
      </c>
      <c r="AM1908" s="1">
        <v>749037009.330284</v>
      </c>
      <c r="AN1908" s="1">
        <v>680678580.992944</v>
      </c>
      <c r="AO1908" s="1">
        <v>649502622.79795301</v>
      </c>
      <c r="AP1908" s="1">
        <v>4046091867</v>
      </c>
      <c r="AQ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5184110192</v>
      </c>
      <c r="AW1908" s="1">
        <v>4836853851.3302803</v>
      </c>
      <c r="AX1908" s="1">
        <v>4795128876.3302803</v>
      </c>
      <c r="AY1908" s="1">
        <v>4726770447.9929399</v>
      </c>
      <c r="AZ1908" s="1">
        <v>4695594489.7979498</v>
      </c>
      <c r="BA1908" s="1">
        <v>4836853851.3302803</v>
      </c>
      <c r="BB1908" s="1">
        <v>4795128876.3302803</v>
      </c>
      <c r="BC1908" s="1">
        <v>4726770447.9929399</v>
      </c>
      <c r="BD1908" s="1">
        <v>4695594489.7979498</v>
      </c>
      <c r="BE1908" s="1">
        <v>790761984.330284</v>
      </c>
      <c r="BF1908" s="1">
        <v>749037009.330284</v>
      </c>
      <c r="BG1908" s="1">
        <v>680678580.992944</v>
      </c>
      <c r="BH1908" s="1">
        <v>649502622.79795301</v>
      </c>
      <c r="BI1908" s="1">
        <v>790761984.330284</v>
      </c>
      <c r="BJ1908" s="1">
        <v>749037009.330284</v>
      </c>
      <c r="BK1908" s="1">
        <v>680678580.992944</v>
      </c>
      <c r="BL1908" s="1">
        <v>649502622.79795301</v>
      </c>
      <c r="BM1908" s="1" t="s">
        <v>85</v>
      </c>
      <c r="BN1908" s="1" t="s">
        <v>85</v>
      </c>
      <c r="BO1908" s="1" t="s">
        <v>85</v>
      </c>
      <c r="BP1908" t="s">
        <v>85</v>
      </c>
    </row>
    <row r="1909" spans="1:68" x14ac:dyDescent="0.25">
      <c r="A1909">
        <v>2679</v>
      </c>
      <c r="B1909" t="s">
        <v>474</v>
      </c>
      <c r="C1909">
        <v>2019</v>
      </c>
      <c r="D1909" s="2">
        <v>22113</v>
      </c>
      <c r="E1909" s="26">
        <v>54438.39</v>
      </c>
      <c r="F1909" t="s">
        <v>105</v>
      </c>
      <c r="I1909" s="2">
        <v>189</v>
      </c>
      <c r="J1909" s="1">
        <v>5601209613</v>
      </c>
      <c r="K1909" s="1">
        <v>767714731.5</v>
      </c>
      <c r="L1909" s="1">
        <v>0</v>
      </c>
      <c r="M1909" s="1">
        <v>4102913764</v>
      </c>
      <c r="N1909" s="1">
        <v>0</v>
      </c>
      <c r="O1909" s="1">
        <v>340009226</v>
      </c>
      <c r="P1909" s="1">
        <v>62546400</v>
      </c>
      <c r="Q1909" s="1">
        <v>7008536</v>
      </c>
      <c r="R1909" s="1">
        <v>18172895</v>
      </c>
      <c r="S1909" s="1">
        <v>218876</v>
      </c>
      <c r="T1909" s="1">
        <v>60.231864590000001</v>
      </c>
      <c r="U1909" s="1">
        <v>2.8858792009999998</v>
      </c>
      <c r="V1909" s="1">
        <v>507124</v>
      </c>
      <c r="W1909" s="1">
        <v>51.61</v>
      </c>
      <c r="X1909" s="1">
        <v>0.87</v>
      </c>
      <c r="Y1909" s="1">
        <v>379348515</v>
      </c>
      <c r="Z1909" s="1">
        <v>310510628.10935098</v>
      </c>
      <c r="AA1909" s="1">
        <v>16227055.1768</v>
      </c>
      <c r="AB1909" s="1">
        <v>338992290</v>
      </c>
      <c r="AC1909" s="1">
        <v>310510628.10935098</v>
      </c>
      <c r="AD1909" s="1">
        <v>16227055.1768</v>
      </c>
      <c r="AE1909" s="1">
        <v>338992290</v>
      </c>
      <c r="AF1909" s="1">
        <v>246180800.827676</v>
      </c>
      <c r="AG1909" s="1">
        <v>14117538.003815999</v>
      </c>
      <c r="AH1909" s="1">
        <v>338992290</v>
      </c>
      <c r="AI1909" s="1">
        <v>215907940.930417</v>
      </c>
      <c r="AJ1909" s="1">
        <v>14117538.003815999</v>
      </c>
      <c r="AK1909" s="1">
        <v>1107723957.5</v>
      </c>
      <c r="AL1909" s="1">
        <v>768632598.28615105</v>
      </c>
      <c r="AM1909" s="1">
        <v>728276373.28615105</v>
      </c>
      <c r="AN1909" s="1">
        <v>661837028.83149195</v>
      </c>
      <c r="AO1909" s="1">
        <v>631564168.93423295</v>
      </c>
      <c r="AP1909" s="1">
        <v>4102913764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5210637721.5</v>
      </c>
      <c r="AW1909" s="1">
        <v>4871546362.28615</v>
      </c>
      <c r="AX1909" s="1">
        <v>4831190137.28615</v>
      </c>
      <c r="AY1909" s="1">
        <v>4764750792.8314896</v>
      </c>
      <c r="AZ1909" s="1">
        <v>4734477932.9342299</v>
      </c>
      <c r="BA1909" s="1">
        <v>4871546362.28615</v>
      </c>
      <c r="BB1909" s="1">
        <v>4831190137.28615</v>
      </c>
      <c r="BC1909" s="1">
        <v>4764750792.8314896</v>
      </c>
      <c r="BD1909" s="1">
        <v>4734477932.9342299</v>
      </c>
      <c r="BE1909" s="1">
        <v>768632598.28615105</v>
      </c>
      <c r="BF1909" s="1">
        <v>728276373.28615105</v>
      </c>
      <c r="BG1909" s="1">
        <v>661837028.83149195</v>
      </c>
      <c r="BH1909" s="1">
        <v>631564168.93423295</v>
      </c>
      <c r="BI1909" s="1">
        <v>768632598.28614998</v>
      </c>
      <c r="BJ1909" s="1">
        <v>728276373.28614998</v>
      </c>
      <c r="BK1909" s="1">
        <v>661837028.83149195</v>
      </c>
      <c r="BL1909" s="1">
        <v>631564168.934232</v>
      </c>
      <c r="BM1909" s="1" t="s">
        <v>85</v>
      </c>
      <c r="BN1909" s="1" t="s">
        <v>85</v>
      </c>
      <c r="BO1909" s="1" t="s">
        <v>85</v>
      </c>
      <c r="BP1909" t="s">
        <v>85</v>
      </c>
    </row>
    <row r="1910" spans="1:68" x14ac:dyDescent="0.25">
      <c r="A1910">
        <v>2679</v>
      </c>
      <c r="B1910" t="s">
        <v>474</v>
      </c>
      <c r="C1910">
        <v>2020</v>
      </c>
      <c r="D1910" s="2">
        <v>20965</v>
      </c>
      <c r="E1910" s="26">
        <v>54438.39</v>
      </c>
      <c r="F1910" t="s">
        <v>105</v>
      </c>
      <c r="I1910" s="2">
        <v>189</v>
      </c>
      <c r="J1910" s="1">
        <v>5522014833</v>
      </c>
      <c r="K1910" s="1">
        <v>845257494</v>
      </c>
      <c r="L1910" s="1">
        <v>0</v>
      </c>
      <c r="M1910" s="1">
        <v>4325997876</v>
      </c>
      <c r="N1910" s="1">
        <v>6517020</v>
      </c>
      <c r="O1910" s="1">
        <v>340009226</v>
      </c>
      <c r="P1910" s="1">
        <v>62546400</v>
      </c>
      <c r="Q1910" s="1">
        <v>7008536</v>
      </c>
      <c r="R1910" s="1">
        <v>18172895</v>
      </c>
      <c r="S1910" s="1">
        <v>218876</v>
      </c>
      <c r="T1910" s="1">
        <v>59.897081649999997</v>
      </c>
      <c r="U1910" s="1">
        <v>1.5377783709999999</v>
      </c>
      <c r="V1910" s="1">
        <v>507124</v>
      </c>
      <c r="W1910" s="1">
        <v>51.61</v>
      </c>
      <c r="X1910" s="1">
        <v>0.87</v>
      </c>
      <c r="Y1910" s="1">
        <v>359654575</v>
      </c>
      <c r="Z1910" s="1">
        <v>315997428.49065</v>
      </c>
      <c r="AA1910" s="1">
        <v>16227055.1768</v>
      </c>
      <c r="AB1910" s="1">
        <v>321393450</v>
      </c>
      <c r="AC1910" s="1">
        <v>315997428.49065</v>
      </c>
      <c r="AD1910" s="1">
        <v>16227055.1768</v>
      </c>
      <c r="AE1910" s="1">
        <v>321393450</v>
      </c>
      <c r="AF1910" s="1">
        <v>250530877.08778399</v>
      </c>
      <c r="AG1910" s="1">
        <v>14117538.003815999</v>
      </c>
      <c r="AH1910" s="1">
        <v>321393450</v>
      </c>
      <c r="AI1910" s="1">
        <v>219723088.19231799</v>
      </c>
      <c r="AJ1910" s="1">
        <v>14117538.003815999</v>
      </c>
      <c r="AK1910" s="1">
        <v>1185266720</v>
      </c>
      <c r="AL1910" s="1">
        <v>754425458.66744995</v>
      </c>
      <c r="AM1910" s="1">
        <v>716164333.66744995</v>
      </c>
      <c r="AN1910" s="1">
        <v>648588265.09159994</v>
      </c>
      <c r="AO1910" s="1">
        <v>617780476.19613397</v>
      </c>
      <c r="AP1910" s="1">
        <v>4332514896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5517781616</v>
      </c>
      <c r="AW1910" s="1">
        <v>5086940354.66745</v>
      </c>
      <c r="AX1910" s="1">
        <v>5048679229.66745</v>
      </c>
      <c r="AY1910" s="1">
        <v>4981103161.0916004</v>
      </c>
      <c r="AZ1910" s="1">
        <v>4950295372.1961298</v>
      </c>
      <c r="BA1910" s="1">
        <v>5086940354.66745</v>
      </c>
      <c r="BB1910" s="1">
        <v>5048679229.66745</v>
      </c>
      <c r="BC1910" s="1">
        <v>4981103161.0916004</v>
      </c>
      <c r="BD1910" s="1">
        <v>4950295372.1961298</v>
      </c>
      <c r="BE1910" s="1">
        <v>754425458.66744995</v>
      </c>
      <c r="BF1910" s="1">
        <v>716164333.66744995</v>
      </c>
      <c r="BG1910" s="1">
        <v>648588265.09159994</v>
      </c>
      <c r="BH1910" s="1">
        <v>617780476.19613397</v>
      </c>
      <c r="BI1910" s="1">
        <v>754425458.66744995</v>
      </c>
      <c r="BJ1910" s="1">
        <v>716164333.66744995</v>
      </c>
      <c r="BK1910" s="1">
        <v>648588265.09159994</v>
      </c>
      <c r="BL1910" s="1">
        <v>617780476.19613302</v>
      </c>
      <c r="BM1910" s="1" t="s">
        <v>85</v>
      </c>
      <c r="BN1910" s="1" t="s">
        <v>85</v>
      </c>
      <c r="BO1910" s="1" t="s">
        <v>85</v>
      </c>
      <c r="BP1910" t="s">
        <v>85</v>
      </c>
    </row>
    <row r="1911" spans="1:68" x14ac:dyDescent="0.25">
      <c r="A1911">
        <v>2679</v>
      </c>
      <c r="B1911" t="s">
        <v>474</v>
      </c>
      <c r="C1911">
        <v>2021</v>
      </c>
      <c r="D1911" s="2">
        <v>20965</v>
      </c>
      <c r="E1911" s="26">
        <v>54438.39</v>
      </c>
      <c r="F1911" t="s">
        <v>105</v>
      </c>
      <c r="I1911" s="2">
        <v>189</v>
      </c>
      <c r="J1911" s="1">
        <v>5522014833</v>
      </c>
      <c r="K1911" s="1">
        <v>869370468</v>
      </c>
      <c r="L1911" s="1">
        <v>0</v>
      </c>
      <c r="M1911" s="1">
        <v>3426323265</v>
      </c>
      <c r="N1911" s="1">
        <v>1226503164</v>
      </c>
      <c r="O1911" s="1">
        <v>340009226</v>
      </c>
      <c r="P1911" s="1">
        <v>62546400</v>
      </c>
      <c r="Q1911" s="1">
        <v>7008536</v>
      </c>
      <c r="R1911" s="1">
        <v>18172895</v>
      </c>
      <c r="S1911" s="1">
        <v>218876</v>
      </c>
      <c r="T1911" s="1">
        <v>63.042960899999997</v>
      </c>
      <c r="U1911" s="1">
        <v>1.6199316399999999</v>
      </c>
      <c r="V1911" s="1">
        <v>507124</v>
      </c>
      <c r="W1911" s="1">
        <v>51.61</v>
      </c>
      <c r="X1911" s="1">
        <v>0.87</v>
      </c>
      <c r="Y1911" s="1">
        <v>359654575</v>
      </c>
      <c r="Z1911" s="1">
        <v>332586549.28545499</v>
      </c>
      <c r="AA1911" s="1">
        <v>16227055.1768</v>
      </c>
      <c r="AB1911" s="1">
        <v>321393450</v>
      </c>
      <c r="AC1911" s="1">
        <v>332586549.28545499</v>
      </c>
      <c r="AD1911" s="1">
        <v>16227055.1768</v>
      </c>
      <c r="AE1911" s="1">
        <v>321393450</v>
      </c>
      <c r="AF1911" s="1">
        <v>263683158.11326301</v>
      </c>
      <c r="AG1911" s="1">
        <v>14117538.003815999</v>
      </c>
      <c r="AH1911" s="1">
        <v>321393450</v>
      </c>
      <c r="AI1911" s="1">
        <v>231258032.85576099</v>
      </c>
      <c r="AJ1911" s="1">
        <v>14117538.003815999</v>
      </c>
      <c r="AK1911" s="1">
        <v>1209379694</v>
      </c>
      <c r="AL1911" s="1">
        <v>771014579.462255</v>
      </c>
      <c r="AM1911" s="1">
        <v>732753454.462255</v>
      </c>
      <c r="AN1911" s="1">
        <v>661740546.11707902</v>
      </c>
      <c r="AO1911" s="1">
        <v>629315420.85957694</v>
      </c>
      <c r="AP1911" s="1">
        <v>4652826429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5862206123</v>
      </c>
      <c r="AW1911" s="1">
        <v>5423841008.4622498</v>
      </c>
      <c r="AX1911" s="1">
        <v>5385579883.4622498</v>
      </c>
      <c r="AY1911" s="1">
        <v>5314566975.1170797</v>
      </c>
      <c r="AZ1911" s="1">
        <v>5282141849.8595695</v>
      </c>
      <c r="BA1911" s="1">
        <v>5423841008.4622498</v>
      </c>
      <c r="BB1911" s="1">
        <v>5385579883.4622498</v>
      </c>
      <c r="BC1911" s="1">
        <v>5314566975.1170797</v>
      </c>
      <c r="BD1911" s="1">
        <v>5282141849.8595695</v>
      </c>
      <c r="BE1911" s="1">
        <v>771014579.462255</v>
      </c>
      <c r="BF1911" s="1">
        <v>732753454.462255</v>
      </c>
      <c r="BG1911" s="1">
        <v>661740546.11707902</v>
      </c>
      <c r="BH1911" s="1">
        <v>629315420.85957694</v>
      </c>
      <c r="BI1911" s="1">
        <v>771014579.462255</v>
      </c>
      <c r="BJ1911" s="1">
        <v>732753454.462255</v>
      </c>
      <c r="BK1911" s="1">
        <v>661740546.11707902</v>
      </c>
      <c r="BL1911" s="1">
        <v>629315420.85957694</v>
      </c>
      <c r="BM1911" s="1" t="s">
        <v>85</v>
      </c>
      <c r="BN1911" s="1" t="s">
        <v>85</v>
      </c>
      <c r="BO1911" s="1" t="s">
        <v>85</v>
      </c>
      <c r="BP1911" t="s">
        <v>85</v>
      </c>
    </row>
    <row r="1912" spans="1:68" x14ac:dyDescent="0.25">
      <c r="A1912">
        <v>2683</v>
      </c>
      <c r="B1912" t="s">
        <v>475</v>
      </c>
      <c r="C1912">
        <v>2017</v>
      </c>
      <c r="D1912" s="2">
        <v>53173</v>
      </c>
      <c r="E1912" s="26">
        <v>71967.75</v>
      </c>
      <c r="F1912" t="s">
        <v>97</v>
      </c>
      <c r="I1912" s="2">
        <v>234</v>
      </c>
      <c r="J1912" s="1">
        <v>4541505930</v>
      </c>
      <c r="K1912" s="1">
        <v>1715023662</v>
      </c>
      <c r="L1912" s="1">
        <v>435239.5</v>
      </c>
      <c r="M1912" s="1">
        <v>897653423.39999998</v>
      </c>
      <c r="N1912" s="1">
        <v>0</v>
      </c>
      <c r="O1912" s="1">
        <v>643496549.20000005</v>
      </c>
      <c r="P1912" s="1">
        <v>78297562.329999998</v>
      </c>
      <c r="Q1912" s="1">
        <v>38102056</v>
      </c>
      <c r="R1912" s="1">
        <v>15101382</v>
      </c>
      <c r="S1912" s="1">
        <v>345998</v>
      </c>
      <c r="T1912" s="1">
        <v>56.212850899999999</v>
      </c>
      <c r="U1912" s="1">
        <v>6.9522156160000002</v>
      </c>
      <c r="V1912" s="1">
        <v>16692276</v>
      </c>
      <c r="W1912" s="1">
        <v>22.2</v>
      </c>
      <c r="X1912" s="1">
        <v>1.07</v>
      </c>
      <c r="Y1912" s="1">
        <v>912182815</v>
      </c>
      <c r="Z1912" s="1">
        <v>1015320590.7163</v>
      </c>
      <c r="AA1912" s="1">
        <v>245835160.94448</v>
      </c>
      <c r="AB1912" s="1">
        <v>815142090</v>
      </c>
      <c r="AC1912" s="1">
        <v>1015320590.7163</v>
      </c>
      <c r="AD1912" s="1">
        <v>245835160.94448</v>
      </c>
      <c r="AE1912" s="1">
        <v>815142090</v>
      </c>
      <c r="AF1912" s="1">
        <v>801810522.89865398</v>
      </c>
      <c r="AG1912" s="1">
        <v>245835160.94448</v>
      </c>
      <c r="AH1912" s="1">
        <v>815142090</v>
      </c>
      <c r="AI1912" s="1">
        <v>701335196.866817</v>
      </c>
      <c r="AJ1912" s="1">
        <v>245835160.94448</v>
      </c>
      <c r="AK1912" s="1">
        <v>2358955450.6999998</v>
      </c>
      <c r="AL1912" s="1">
        <v>2252071368.4907799</v>
      </c>
      <c r="AM1912" s="1">
        <v>2155030643.4907799</v>
      </c>
      <c r="AN1912" s="1">
        <v>1941520575.67313</v>
      </c>
      <c r="AO1912" s="1">
        <v>1841045249.6412899</v>
      </c>
      <c r="AP1912" s="1">
        <v>897653423.39999998</v>
      </c>
      <c r="AQ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3256608874.0999999</v>
      </c>
      <c r="AW1912" s="1">
        <v>3149724791.89078</v>
      </c>
      <c r="AX1912" s="1">
        <v>3052684066.89078</v>
      </c>
      <c r="AY1912" s="1">
        <v>2839173999.0731301</v>
      </c>
      <c r="AZ1912" s="1">
        <v>2738698673.0412898</v>
      </c>
      <c r="BA1912" s="1">
        <v>3149724791.89078</v>
      </c>
      <c r="BB1912" s="1">
        <v>3052684066.89078</v>
      </c>
      <c r="BC1912" s="1">
        <v>2839173999.0731301</v>
      </c>
      <c r="BD1912" s="1">
        <v>2738698673.0412898</v>
      </c>
      <c r="BE1912" s="1">
        <v>2252071368.4907799</v>
      </c>
      <c r="BF1912" s="1">
        <v>2155030643.4907799</v>
      </c>
      <c r="BG1912" s="1">
        <v>1941520575.67313</v>
      </c>
      <c r="BH1912" s="1">
        <v>1841045249.6412899</v>
      </c>
      <c r="BI1912" s="1">
        <v>2252071368.4907799</v>
      </c>
      <c r="BJ1912" s="1">
        <v>2155030643.4907799</v>
      </c>
      <c r="BK1912" s="1">
        <v>1941520575.67313</v>
      </c>
      <c r="BL1912" s="1">
        <v>1841045249.6412899</v>
      </c>
      <c r="BM1912" s="1" t="s">
        <v>85</v>
      </c>
      <c r="BN1912" s="1" t="s">
        <v>85</v>
      </c>
      <c r="BO1912" s="1" t="s">
        <v>85</v>
      </c>
      <c r="BP1912" t="s">
        <v>85</v>
      </c>
    </row>
    <row r="1913" spans="1:68" x14ac:dyDescent="0.25">
      <c r="A1913">
        <v>2683</v>
      </c>
      <c r="B1913" t="s">
        <v>475</v>
      </c>
      <c r="C1913">
        <v>2018</v>
      </c>
      <c r="D1913" s="2">
        <v>53173</v>
      </c>
      <c r="E1913" s="26">
        <v>71967.75</v>
      </c>
      <c r="F1913" t="s">
        <v>97</v>
      </c>
      <c r="I1913" s="2">
        <v>234</v>
      </c>
      <c r="J1913" s="1">
        <v>4541505930</v>
      </c>
      <c r="K1913" s="1">
        <v>1730621294</v>
      </c>
      <c r="L1913" s="1">
        <v>435239.5</v>
      </c>
      <c r="M1913" s="1">
        <v>978384691.29999995</v>
      </c>
      <c r="N1913" s="1">
        <v>0</v>
      </c>
      <c r="O1913" s="1">
        <v>643496549.20000005</v>
      </c>
      <c r="P1913" s="1">
        <v>78297562.329999998</v>
      </c>
      <c r="Q1913" s="1">
        <v>38102056</v>
      </c>
      <c r="R1913" s="1">
        <v>15101382</v>
      </c>
      <c r="S1913" s="1">
        <v>345998</v>
      </c>
      <c r="T1913" s="1">
        <v>56.759689969999997</v>
      </c>
      <c r="U1913" s="1">
        <v>4.7497554400000004</v>
      </c>
      <c r="V1913" s="1">
        <v>16692276</v>
      </c>
      <c r="W1913" s="1">
        <v>22.2</v>
      </c>
      <c r="X1913" s="1">
        <v>1.07</v>
      </c>
      <c r="Y1913" s="1">
        <v>912182815</v>
      </c>
      <c r="Z1913" s="1">
        <v>1071986935.32212</v>
      </c>
      <c r="AA1913" s="1">
        <v>245835160.94448</v>
      </c>
      <c r="AB1913" s="1">
        <v>815142090</v>
      </c>
      <c r="AC1913" s="1">
        <v>1071986935.32212</v>
      </c>
      <c r="AD1913" s="1">
        <v>245835160.94448</v>
      </c>
      <c r="AE1913" s="1">
        <v>815142090</v>
      </c>
      <c r="AF1913" s="1">
        <v>846560596.73207295</v>
      </c>
      <c r="AG1913" s="1">
        <v>245835160.94448</v>
      </c>
      <c r="AH1913" s="1">
        <v>815142090</v>
      </c>
      <c r="AI1913" s="1">
        <v>740477613.866166</v>
      </c>
      <c r="AJ1913" s="1">
        <v>245835160.94448</v>
      </c>
      <c r="AK1913" s="1">
        <v>2374553082.6999998</v>
      </c>
      <c r="AL1913" s="1">
        <v>2308737713.0966001</v>
      </c>
      <c r="AM1913" s="1">
        <v>2211696988.0966001</v>
      </c>
      <c r="AN1913" s="1">
        <v>1986270649.5065501</v>
      </c>
      <c r="AO1913" s="1">
        <v>1880187666.64064</v>
      </c>
      <c r="AP1913" s="1">
        <v>978384691.29999995</v>
      </c>
      <c r="AQ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3352937774</v>
      </c>
      <c r="AW1913" s="1">
        <v>3287122404.3965998</v>
      </c>
      <c r="AX1913" s="1">
        <v>3190081679.3965998</v>
      </c>
      <c r="AY1913" s="1">
        <v>2964655340.80655</v>
      </c>
      <c r="AZ1913" s="1">
        <v>2858572357.94064</v>
      </c>
      <c r="BA1913" s="1">
        <v>3287122404.3965998</v>
      </c>
      <c r="BB1913" s="1">
        <v>3190081679.3965998</v>
      </c>
      <c r="BC1913" s="1">
        <v>2964655340.80655</v>
      </c>
      <c r="BD1913" s="1">
        <v>2858572357.94064</v>
      </c>
      <c r="BE1913" s="1">
        <v>2308737713.0966001</v>
      </c>
      <c r="BF1913" s="1">
        <v>2211696988.0966001</v>
      </c>
      <c r="BG1913" s="1">
        <v>1986270649.5065501</v>
      </c>
      <c r="BH1913" s="1">
        <v>1880187666.64064</v>
      </c>
      <c r="BI1913" s="1">
        <v>2308737713.0966001</v>
      </c>
      <c r="BJ1913" s="1">
        <v>2211696988.0966001</v>
      </c>
      <c r="BK1913" s="1">
        <v>1986270649.5065501</v>
      </c>
      <c r="BL1913" s="1">
        <v>1880187666.64064</v>
      </c>
      <c r="BM1913" s="1" t="s">
        <v>85</v>
      </c>
      <c r="BN1913" s="1" t="s">
        <v>85</v>
      </c>
      <c r="BO1913" s="1" t="s">
        <v>85</v>
      </c>
      <c r="BP1913" t="s">
        <v>85</v>
      </c>
    </row>
    <row r="1914" spans="1:68" x14ac:dyDescent="0.25">
      <c r="A1914">
        <v>2683</v>
      </c>
      <c r="B1914" t="s">
        <v>475</v>
      </c>
      <c r="C1914">
        <v>2019</v>
      </c>
      <c r="D1914" s="2">
        <v>53173</v>
      </c>
      <c r="E1914" s="26">
        <v>71967.75</v>
      </c>
      <c r="F1914" t="s">
        <v>97</v>
      </c>
      <c r="I1914" s="2">
        <v>234</v>
      </c>
      <c r="J1914" s="1">
        <v>4541505930</v>
      </c>
      <c r="K1914" s="1">
        <v>1662431497</v>
      </c>
      <c r="L1914" s="1">
        <v>435239.5</v>
      </c>
      <c r="M1914" s="1">
        <v>1190446114</v>
      </c>
      <c r="N1914" s="1">
        <v>0</v>
      </c>
      <c r="O1914" s="1">
        <v>643496549.20000005</v>
      </c>
      <c r="P1914" s="1">
        <v>78297562.329999998</v>
      </c>
      <c r="Q1914" s="1">
        <v>38102056</v>
      </c>
      <c r="R1914" s="1">
        <v>15101382</v>
      </c>
      <c r="S1914" s="1">
        <v>345998</v>
      </c>
      <c r="T1914" s="1">
        <v>54.855498679999997</v>
      </c>
      <c r="U1914" s="1">
        <v>6.9141590649999998</v>
      </c>
      <c r="V1914" s="1">
        <v>16692276</v>
      </c>
      <c r="W1914" s="1">
        <v>22.2</v>
      </c>
      <c r="X1914" s="1">
        <v>1.07</v>
      </c>
      <c r="Y1914" s="1">
        <v>912182815</v>
      </c>
      <c r="Z1914" s="1">
        <v>988128329.58820999</v>
      </c>
      <c r="AA1914" s="1">
        <v>245835160.94448</v>
      </c>
      <c r="AB1914" s="1">
        <v>815142090</v>
      </c>
      <c r="AC1914" s="1">
        <v>988128329.58820999</v>
      </c>
      <c r="AD1914" s="1">
        <v>245835160.94448</v>
      </c>
      <c r="AE1914" s="1">
        <v>815142090</v>
      </c>
      <c r="AF1914" s="1">
        <v>780336476.85519195</v>
      </c>
      <c r="AG1914" s="1">
        <v>245835160.94448</v>
      </c>
      <c r="AH1914" s="1">
        <v>815142090</v>
      </c>
      <c r="AI1914" s="1">
        <v>682552075.56906605</v>
      </c>
      <c r="AJ1914" s="1">
        <v>245835160.94448</v>
      </c>
      <c r="AK1914" s="1">
        <v>2306363285.6999998</v>
      </c>
      <c r="AL1914" s="1">
        <v>2224879107.36269</v>
      </c>
      <c r="AM1914" s="1">
        <v>2127838382.36269</v>
      </c>
      <c r="AN1914" s="1">
        <v>1920046529.6296699</v>
      </c>
      <c r="AO1914" s="1">
        <v>1822262128.34354</v>
      </c>
      <c r="AP1914" s="1">
        <v>1190446114</v>
      </c>
      <c r="AQ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3496809399.6999998</v>
      </c>
      <c r="AW1914" s="1">
        <v>3415325221.36269</v>
      </c>
      <c r="AX1914" s="1">
        <v>3318284496.36269</v>
      </c>
      <c r="AY1914" s="1">
        <v>3110492643.6296701</v>
      </c>
      <c r="AZ1914" s="1">
        <v>3012708242.3435402</v>
      </c>
      <c r="BA1914" s="1">
        <v>3415325221.36269</v>
      </c>
      <c r="BB1914" s="1">
        <v>3318284496.36269</v>
      </c>
      <c r="BC1914" s="1">
        <v>3110492643.6296701</v>
      </c>
      <c r="BD1914" s="1">
        <v>3012708242.3435402</v>
      </c>
      <c r="BE1914" s="1">
        <v>2224879107.36269</v>
      </c>
      <c r="BF1914" s="1">
        <v>2127838382.36269</v>
      </c>
      <c r="BG1914" s="1">
        <v>1920046529.6296699</v>
      </c>
      <c r="BH1914" s="1">
        <v>1822262128.34354</v>
      </c>
      <c r="BI1914" s="1">
        <v>2224879107.36269</v>
      </c>
      <c r="BJ1914" s="1">
        <v>2127838382.36269</v>
      </c>
      <c r="BK1914" s="1">
        <v>1920046529.6296699</v>
      </c>
      <c r="BL1914" s="1">
        <v>1822262128.34354</v>
      </c>
      <c r="BM1914" s="1" t="s">
        <v>85</v>
      </c>
      <c r="BN1914" s="1" t="s">
        <v>85</v>
      </c>
      <c r="BO1914" s="1" t="s">
        <v>85</v>
      </c>
      <c r="BP1914" t="s">
        <v>85</v>
      </c>
    </row>
    <row r="1915" spans="1:68" x14ac:dyDescent="0.25">
      <c r="A1915">
        <v>2683</v>
      </c>
      <c r="B1915" t="s">
        <v>475</v>
      </c>
      <c r="C1915">
        <v>2020</v>
      </c>
      <c r="D1915" s="2">
        <v>53355</v>
      </c>
      <c r="E1915" s="26">
        <v>71967.75</v>
      </c>
      <c r="F1915" t="s">
        <v>97</v>
      </c>
      <c r="I1915" s="2">
        <v>234</v>
      </c>
      <c r="J1915" s="1">
        <v>4557050550</v>
      </c>
      <c r="K1915" s="1">
        <v>1955641320</v>
      </c>
      <c r="L1915" s="1">
        <v>386024754.10000002</v>
      </c>
      <c r="M1915" s="1">
        <v>931284345.20000005</v>
      </c>
      <c r="N1915" s="1">
        <v>0</v>
      </c>
      <c r="O1915" s="1">
        <v>643496549.20000005</v>
      </c>
      <c r="P1915" s="1">
        <v>78297562.329999998</v>
      </c>
      <c r="Q1915" s="1">
        <v>38102056</v>
      </c>
      <c r="R1915" s="1">
        <v>15101382</v>
      </c>
      <c r="S1915" s="1">
        <v>345998</v>
      </c>
      <c r="T1915" s="1">
        <v>58.380713790000001</v>
      </c>
      <c r="U1915" s="1">
        <v>1.9327841589999999</v>
      </c>
      <c r="V1915" s="1">
        <v>16692276</v>
      </c>
      <c r="W1915" s="1">
        <v>22.2</v>
      </c>
      <c r="X1915" s="1">
        <v>1.07</v>
      </c>
      <c r="Y1915" s="1">
        <v>915305025</v>
      </c>
      <c r="Z1915" s="1">
        <v>1163459320.5555899</v>
      </c>
      <c r="AA1915" s="1">
        <v>245835160.94448</v>
      </c>
      <c r="AB1915" s="1">
        <v>817932150</v>
      </c>
      <c r="AC1915" s="1">
        <v>1163459320.5555899</v>
      </c>
      <c r="AD1915" s="1">
        <v>245835160.94448</v>
      </c>
      <c r="AE1915" s="1">
        <v>817932150</v>
      </c>
      <c r="AF1915" s="1">
        <v>918797407.15969396</v>
      </c>
      <c r="AG1915" s="1">
        <v>245835160.94448</v>
      </c>
      <c r="AH1915" s="1">
        <v>817932150</v>
      </c>
      <c r="AI1915" s="1">
        <v>803662389.09103596</v>
      </c>
      <c r="AJ1915" s="1">
        <v>245835160.94448</v>
      </c>
      <c r="AK1915" s="1">
        <v>2985162623.3000002</v>
      </c>
      <c r="AL1915" s="1">
        <v>2788921822.9300699</v>
      </c>
      <c r="AM1915" s="1">
        <v>2691548947.9300699</v>
      </c>
      <c r="AN1915" s="1">
        <v>2446887034.5341702</v>
      </c>
      <c r="AO1915" s="1">
        <v>2331752016.4655099</v>
      </c>
      <c r="AP1915" s="1">
        <v>931284345.20000005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3916446968.5</v>
      </c>
      <c r="AW1915" s="1">
        <v>3720206168.1300702</v>
      </c>
      <c r="AX1915" s="1">
        <v>3622833293.1300702</v>
      </c>
      <c r="AY1915" s="1">
        <v>3378171379.73417</v>
      </c>
      <c r="AZ1915" s="1">
        <v>3263036361.6655102</v>
      </c>
      <c r="BA1915" s="1">
        <v>3720206168.1300702</v>
      </c>
      <c r="BB1915" s="1">
        <v>3622833293.1300702</v>
      </c>
      <c r="BC1915" s="1">
        <v>3378171379.73417</v>
      </c>
      <c r="BD1915" s="1">
        <v>3263036361.6655102</v>
      </c>
      <c r="BE1915" s="1">
        <v>2788921822.9300699</v>
      </c>
      <c r="BF1915" s="1">
        <v>2691548947.9300699</v>
      </c>
      <c r="BG1915" s="1">
        <v>2446887034.5341702</v>
      </c>
      <c r="BH1915" s="1">
        <v>2331752016.4655099</v>
      </c>
      <c r="BI1915" s="1">
        <v>2788921822.9300699</v>
      </c>
      <c r="BJ1915" s="1">
        <v>2691548947.9300699</v>
      </c>
      <c r="BK1915" s="1">
        <v>2446887034.5341702</v>
      </c>
      <c r="BL1915" s="1">
        <v>2331752016.4655099</v>
      </c>
      <c r="BM1915" s="1" t="s">
        <v>85</v>
      </c>
      <c r="BN1915" s="1" t="s">
        <v>85</v>
      </c>
      <c r="BO1915" s="1" t="s">
        <v>85</v>
      </c>
      <c r="BP1915" t="s">
        <v>85</v>
      </c>
    </row>
    <row r="1916" spans="1:68" x14ac:dyDescent="0.25">
      <c r="A1916">
        <v>2683</v>
      </c>
      <c r="B1916" t="s">
        <v>475</v>
      </c>
      <c r="C1916">
        <v>2021</v>
      </c>
      <c r="D1916" s="2">
        <v>53355</v>
      </c>
      <c r="E1916" s="26">
        <v>71967.75</v>
      </c>
      <c r="F1916" t="s">
        <v>97</v>
      </c>
      <c r="I1916" s="2">
        <v>234</v>
      </c>
      <c r="J1916" s="1">
        <v>4557050550</v>
      </c>
      <c r="K1916" s="1">
        <v>1819174194</v>
      </c>
      <c r="L1916" s="1">
        <v>332950464.69999999</v>
      </c>
      <c r="M1916" s="1">
        <v>933598070</v>
      </c>
      <c r="N1916" s="1">
        <v>0</v>
      </c>
      <c r="O1916" s="1">
        <v>643496549.20000005</v>
      </c>
      <c r="P1916" s="1">
        <v>78297562.329999998</v>
      </c>
      <c r="Q1916" s="1">
        <v>38102056</v>
      </c>
      <c r="R1916" s="1">
        <v>15101382</v>
      </c>
      <c r="S1916" s="1">
        <v>345998</v>
      </c>
      <c r="T1916" s="1">
        <v>59.939191430000001</v>
      </c>
      <c r="U1916" s="1">
        <v>4.7749383879999998</v>
      </c>
      <c r="V1916" s="1">
        <v>16692276</v>
      </c>
      <c r="W1916" s="1">
        <v>22.2</v>
      </c>
      <c r="X1916" s="1">
        <v>1.07</v>
      </c>
      <c r="Y1916" s="1">
        <v>915305025</v>
      </c>
      <c r="Z1916" s="1">
        <v>1137001211.2535501</v>
      </c>
      <c r="AA1916" s="1">
        <v>245835160.94448</v>
      </c>
      <c r="AB1916" s="1">
        <v>817932150</v>
      </c>
      <c r="AC1916" s="1">
        <v>1137001211.2535501</v>
      </c>
      <c r="AD1916" s="1">
        <v>245835160.94448</v>
      </c>
      <c r="AE1916" s="1">
        <v>817932150</v>
      </c>
      <c r="AF1916" s="1">
        <v>897903129.38343596</v>
      </c>
      <c r="AG1916" s="1">
        <v>245835160.94448</v>
      </c>
      <c r="AH1916" s="1">
        <v>817932150</v>
      </c>
      <c r="AI1916" s="1">
        <v>785386384.97397006</v>
      </c>
      <c r="AJ1916" s="1">
        <v>245835160.94448</v>
      </c>
      <c r="AK1916" s="1">
        <v>2795621207.8999901</v>
      </c>
      <c r="AL1916" s="1">
        <v>2709389424.2280302</v>
      </c>
      <c r="AM1916" s="1">
        <v>2612016549.2280302</v>
      </c>
      <c r="AN1916" s="1">
        <v>2372918467.3579102</v>
      </c>
      <c r="AO1916" s="1">
        <v>2260401722.9484501</v>
      </c>
      <c r="AP1916" s="1">
        <v>933598070</v>
      </c>
      <c r="AQ1916" s="1">
        <v>0</v>
      </c>
      <c r="AR1916" s="1">
        <v>0</v>
      </c>
      <c r="AS1916" s="1">
        <v>0</v>
      </c>
      <c r="AT1916" s="1">
        <v>0</v>
      </c>
      <c r="AU1916" s="1">
        <v>0</v>
      </c>
      <c r="AV1916" s="1">
        <v>3729219277.8999901</v>
      </c>
      <c r="AW1916" s="1">
        <v>3642987494.2280302</v>
      </c>
      <c r="AX1916" s="1">
        <v>3545614619.2280302</v>
      </c>
      <c r="AY1916" s="1">
        <v>3306516537.3579102</v>
      </c>
      <c r="AZ1916" s="1">
        <v>3193999792.9484501</v>
      </c>
      <c r="BA1916" s="1">
        <v>3642987494.2280302</v>
      </c>
      <c r="BB1916" s="1">
        <v>3545614619.2280302</v>
      </c>
      <c r="BC1916" s="1">
        <v>3306516537.3579102</v>
      </c>
      <c r="BD1916" s="1">
        <v>3193999792.9484501</v>
      </c>
      <c r="BE1916" s="1">
        <v>2709389424.2280302</v>
      </c>
      <c r="BF1916" s="1">
        <v>2612016549.2280302</v>
      </c>
      <c r="BG1916" s="1">
        <v>2372918467.3579102</v>
      </c>
      <c r="BH1916" s="1">
        <v>2260401722.9484501</v>
      </c>
      <c r="BI1916" s="1">
        <v>2709389424.2280302</v>
      </c>
      <c r="BJ1916" s="1">
        <v>2612016549.2280302</v>
      </c>
      <c r="BK1916" s="1">
        <v>2372918467.3579102</v>
      </c>
      <c r="BL1916" s="1">
        <v>2260401722.9484501</v>
      </c>
      <c r="BM1916" s="1" t="s">
        <v>85</v>
      </c>
      <c r="BN1916" s="1" t="s">
        <v>85</v>
      </c>
      <c r="BO1916" s="1" t="s">
        <v>85</v>
      </c>
      <c r="BP1916" t="s">
        <v>85</v>
      </c>
    </row>
    <row r="1917" spans="1:68" x14ac:dyDescent="0.25">
      <c r="A1917">
        <v>2690</v>
      </c>
      <c r="B1917" t="s">
        <v>476</v>
      </c>
      <c r="C1917">
        <v>2017</v>
      </c>
      <c r="D1917" s="2">
        <v>83218</v>
      </c>
      <c r="E1917" s="26">
        <v>89252.68</v>
      </c>
      <c r="F1917" t="s">
        <v>91</v>
      </c>
      <c r="I1917" s="2">
        <v>232</v>
      </c>
      <c r="J1917" s="1">
        <v>7046900240</v>
      </c>
      <c r="K1917" s="1">
        <v>3614368085</v>
      </c>
      <c r="L1917" s="1">
        <v>535192307.30000001</v>
      </c>
      <c r="M1917" s="1">
        <v>1057042359</v>
      </c>
      <c r="N1917" s="1">
        <v>77879693.719999999</v>
      </c>
      <c r="O1917" s="1">
        <v>434416573.69999999</v>
      </c>
      <c r="P1917" s="1">
        <v>154538618.69999999</v>
      </c>
      <c r="Q1917" s="1">
        <v>54711981</v>
      </c>
      <c r="R1917" s="1">
        <v>31066337</v>
      </c>
      <c r="S1917" s="1">
        <v>956953</v>
      </c>
      <c r="T1917" s="1">
        <v>64.132304230000003</v>
      </c>
      <c r="U1917" s="1">
        <v>3.4952302990000002</v>
      </c>
      <c r="V1917" s="1">
        <v>1374520</v>
      </c>
      <c r="W1917" s="1">
        <v>51.26</v>
      </c>
      <c r="X1917" s="1">
        <v>1.35</v>
      </c>
      <c r="Y1917" s="1">
        <v>1427604790</v>
      </c>
      <c r="Z1917" s="1">
        <v>1868363715.06357</v>
      </c>
      <c r="AA1917" s="1">
        <v>43683895.023999996</v>
      </c>
      <c r="AB1917" s="1">
        <v>1275731940</v>
      </c>
      <c r="AC1917" s="1">
        <v>1868363715.06357</v>
      </c>
      <c r="AD1917" s="1">
        <v>43683895.023999996</v>
      </c>
      <c r="AE1917" s="1">
        <v>1275731940</v>
      </c>
      <c r="AF1917" s="1">
        <v>1478981460.43996</v>
      </c>
      <c r="AG1917" s="1">
        <v>43683895.023999996</v>
      </c>
      <c r="AH1917" s="1">
        <v>1275731940</v>
      </c>
      <c r="AI1917" s="1">
        <v>1295742752.3817899</v>
      </c>
      <c r="AJ1917" s="1">
        <v>43683895.023999996</v>
      </c>
      <c r="AK1917" s="1">
        <v>4583976966</v>
      </c>
      <c r="AL1917" s="1">
        <v>4029383326.0875702</v>
      </c>
      <c r="AM1917" s="1">
        <v>3877510476.0875702</v>
      </c>
      <c r="AN1917" s="1">
        <v>3488128221.4639602</v>
      </c>
      <c r="AO1917" s="1">
        <v>3304889513.4057899</v>
      </c>
      <c r="AP1917" s="1">
        <v>1134922052.72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5718899018.7200003</v>
      </c>
      <c r="AW1917" s="1">
        <v>5164305378.8075705</v>
      </c>
      <c r="AX1917" s="1">
        <v>5012432528.8075705</v>
      </c>
      <c r="AY1917" s="1">
        <v>4623050274.18396</v>
      </c>
      <c r="AZ1917" s="1">
        <v>4439811566.1257896</v>
      </c>
      <c r="BA1917" s="1">
        <v>5164305378.8075705</v>
      </c>
      <c r="BB1917" s="1">
        <v>5012432528.8075705</v>
      </c>
      <c r="BC1917" s="1">
        <v>4623050274.18396</v>
      </c>
      <c r="BD1917" s="1">
        <v>4439811566.1257896</v>
      </c>
      <c r="BE1917" s="1">
        <v>4029383326.0875702</v>
      </c>
      <c r="BF1917" s="1">
        <v>3877510476.0875702</v>
      </c>
      <c r="BG1917" s="1">
        <v>3488128221.4639602</v>
      </c>
      <c r="BH1917" s="1">
        <v>3304889513.4057899</v>
      </c>
      <c r="BI1917" s="1">
        <v>4029383326.0875702</v>
      </c>
      <c r="BJ1917" s="1">
        <v>3877510476.0875702</v>
      </c>
      <c r="BK1917" s="1">
        <v>3488128221.4639602</v>
      </c>
      <c r="BL1917" s="1">
        <v>3304889513.4057899</v>
      </c>
      <c r="BM1917" s="1" t="s">
        <v>85</v>
      </c>
      <c r="BN1917" s="1" t="s">
        <v>85</v>
      </c>
      <c r="BO1917" s="1" t="s">
        <v>85</v>
      </c>
      <c r="BP1917" t="s">
        <v>85</v>
      </c>
    </row>
    <row r="1918" spans="1:68" x14ac:dyDescent="0.25">
      <c r="A1918">
        <v>2690</v>
      </c>
      <c r="B1918" t="s">
        <v>476</v>
      </c>
      <c r="C1918">
        <v>2018</v>
      </c>
      <c r="D1918" s="2">
        <v>83902</v>
      </c>
      <c r="E1918" s="26">
        <v>89252.68</v>
      </c>
      <c r="F1918" t="s">
        <v>91</v>
      </c>
      <c r="I1918" s="2">
        <v>232</v>
      </c>
      <c r="J1918" s="1">
        <v>7104821360</v>
      </c>
      <c r="K1918" s="1">
        <v>3746927387</v>
      </c>
      <c r="L1918" s="1">
        <v>567084756.29999995</v>
      </c>
      <c r="M1918" s="1">
        <v>1099703017</v>
      </c>
      <c r="N1918" s="1">
        <v>192090028.90000001</v>
      </c>
      <c r="O1918" s="1">
        <v>434416573.69999999</v>
      </c>
      <c r="P1918" s="1">
        <v>154538618.69999999</v>
      </c>
      <c r="Q1918" s="1">
        <v>54711981</v>
      </c>
      <c r="R1918" s="1">
        <v>31066337</v>
      </c>
      <c r="S1918" s="1">
        <v>956953</v>
      </c>
      <c r="T1918" s="1">
        <v>64.832062519999994</v>
      </c>
      <c r="U1918" s="1">
        <v>3.0035650290000002</v>
      </c>
      <c r="V1918" s="1">
        <v>1374520</v>
      </c>
      <c r="W1918" s="1">
        <v>51.26</v>
      </c>
      <c r="X1918" s="1">
        <v>1.35</v>
      </c>
      <c r="Y1918" s="1">
        <v>1439338810</v>
      </c>
      <c r="Z1918" s="1">
        <v>1905074136.6665101</v>
      </c>
      <c r="AA1918" s="1">
        <v>43683895.023999996</v>
      </c>
      <c r="AB1918" s="1">
        <v>1286217660</v>
      </c>
      <c r="AC1918" s="1">
        <v>1905074136.6665101</v>
      </c>
      <c r="AD1918" s="1">
        <v>43683895.023999996</v>
      </c>
      <c r="AE1918" s="1">
        <v>1286217660</v>
      </c>
      <c r="AF1918" s="1">
        <v>1508041130.4163899</v>
      </c>
      <c r="AG1918" s="1">
        <v>43683895.023999996</v>
      </c>
      <c r="AH1918" s="1">
        <v>1286217660</v>
      </c>
      <c r="AI1918" s="1">
        <v>1321202068.6516299</v>
      </c>
      <c r="AJ1918" s="1">
        <v>43683895.023999996</v>
      </c>
      <c r="AK1918" s="1">
        <v>4748428717</v>
      </c>
      <c r="AL1918" s="1">
        <v>4109720216.6905098</v>
      </c>
      <c r="AM1918" s="1">
        <v>3956599066.6905098</v>
      </c>
      <c r="AN1918" s="1">
        <v>3559566060.4403901</v>
      </c>
      <c r="AO1918" s="1">
        <v>3372726998.6756301</v>
      </c>
      <c r="AP1918" s="1">
        <v>1291793045.9000001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6040221762.8999996</v>
      </c>
      <c r="AW1918" s="1">
        <v>5401513262.5905104</v>
      </c>
      <c r="AX1918" s="1">
        <v>5248392112.5905104</v>
      </c>
      <c r="AY1918" s="1">
        <v>4851359106.3403902</v>
      </c>
      <c r="AZ1918" s="1">
        <v>4664520044.5756302</v>
      </c>
      <c r="BA1918" s="1">
        <v>5401513262.5905104</v>
      </c>
      <c r="BB1918" s="1">
        <v>5248392112.5905104</v>
      </c>
      <c r="BC1918" s="1">
        <v>4851359106.3403902</v>
      </c>
      <c r="BD1918" s="1">
        <v>4664520044.5756302</v>
      </c>
      <c r="BE1918" s="1">
        <v>4109720216.6905098</v>
      </c>
      <c r="BF1918" s="1">
        <v>3956599066.6905098</v>
      </c>
      <c r="BG1918" s="1">
        <v>3559566060.4403901</v>
      </c>
      <c r="BH1918" s="1">
        <v>3372726998.6756301</v>
      </c>
      <c r="BI1918" s="1">
        <v>4109720216.6905098</v>
      </c>
      <c r="BJ1918" s="1">
        <v>3956599066.6905098</v>
      </c>
      <c r="BK1918" s="1">
        <v>3559566060.4403901</v>
      </c>
      <c r="BL1918" s="1">
        <v>3372726998.6756301</v>
      </c>
      <c r="BM1918" s="1" t="s">
        <v>85</v>
      </c>
      <c r="BN1918" s="1" t="s">
        <v>85</v>
      </c>
      <c r="BO1918" s="1" t="s">
        <v>85</v>
      </c>
      <c r="BP1918" t="s">
        <v>85</v>
      </c>
    </row>
    <row r="1919" spans="1:68" x14ac:dyDescent="0.25">
      <c r="A1919">
        <v>2690</v>
      </c>
      <c r="B1919" t="s">
        <v>476</v>
      </c>
      <c r="C1919">
        <v>2019</v>
      </c>
      <c r="D1919" s="2">
        <v>87990</v>
      </c>
      <c r="E1919" s="26">
        <v>89252.68</v>
      </c>
      <c r="F1919" t="s">
        <v>91</v>
      </c>
      <c r="I1919" s="2">
        <v>232</v>
      </c>
      <c r="J1919" s="1">
        <v>7450993200</v>
      </c>
      <c r="K1919" s="1">
        <v>3578001537</v>
      </c>
      <c r="L1919" s="1">
        <v>542230728.60000002</v>
      </c>
      <c r="M1919" s="1">
        <v>990507622</v>
      </c>
      <c r="N1919" s="1">
        <v>194222725.19999999</v>
      </c>
      <c r="O1919" s="1">
        <v>434416573.69999999</v>
      </c>
      <c r="P1919" s="1">
        <v>154538618.69999999</v>
      </c>
      <c r="Q1919" s="1">
        <v>54711981</v>
      </c>
      <c r="R1919" s="1">
        <v>31066337</v>
      </c>
      <c r="S1919" s="1">
        <v>956953</v>
      </c>
      <c r="T1919" s="1">
        <v>59.795527360000001</v>
      </c>
      <c r="U1919" s="1">
        <v>6.5582917610000004</v>
      </c>
      <c r="V1919" s="1">
        <v>1374520</v>
      </c>
      <c r="W1919" s="1">
        <v>51.26</v>
      </c>
      <c r="X1919" s="1">
        <v>1.35</v>
      </c>
      <c r="Y1919" s="1">
        <v>1509468450</v>
      </c>
      <c r="Z1919" s="1">
        <v>1640358164.32447</v>
      </c>
      <c r="AA1919" s="1">
        <v>43683895.023999996</v>
      </c>
      <c r="AB1919" s="1">
        <v>1348886700</v>
      </c>
      <c r="AC1919" s="1">
        <v>1640358164.32447</v>
      </c>
      <c r="AD1919" s="1">
        <v>43683895.023999996</v>
      </c>
      <c r="AE1919" s="1">
        <v>1348886700</v>
      </c>
      <c r="AF1919" s="1">
        <v>1298494128.28843</v>
      </c>
      <c r="AG1919" s="1">
        <v>43683895.023999996</v>
      </c>
      <c r="AH1919" s="1">
        <v>1348886700</v>
      </c>
      <c r="AI1919" s="1">
        <v>1137616934.85971</v>
      </c>
      <c r="AJ1919" s="1">
        <v>58973258.282399997</v>
      </c>
      <c r="AK1919" s="1">
        <v>4554648839.3000002</v>
      </c>
      <c r="AL1919" s="1">
        <v>3890279856.6484699</v>
      </c>
      <c r="AM1919" s="1">
        <v>3729698106.6484699</v>
      </c>
      <c r="AN1919" s="1">
        <v>3387834070.6124301</v>
      </c>
      <c r="AO1919" s="1">
        <v>3242246240.4421101</v>
      </c>
      <c r="AP1919" s="1">
        <v>1184730347.2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5739379186.5</v>
      </c>
      <c r="AW1919" s="1">
        <v>5075010203.8484697</v>
      </c>
      <c r="AX1919" s="1">
        <v>4914428453.8484697</v>
      </c>
      <c r="AY1919" s="1">
        <v>4572564417.8124399</v>
      </c>
      <c r="AZ1919" s="1">
        <v>4426976587.6421099</v>
      </c>
      <c r="BA1919" s="1">
        <v>5075010203.8484697</v>
      </c>
      <c r="BB1919" s="1">
        <v>4914428453.8484697</v>
      </c>
      <c r="BC1919" s="1">
        <v>4572564417.8124399</v>
      </c>
      <c r="BD1919" s="1">
        <v>4426976587.6421099</v>
      </c>
      <c r="BE1919" s="1">
        <v>3890279856.6484699</v>
      </c>
      <c r="BF1919" s="1">
        <v>3729698106.6484699</v>
      </c>
      <c r="BG1919" s="1">
        <v>3387834070.6124301</v>
      </c>
      <c r="BH1919" s="1">
        <v>3242246240.4421101</v>
      </c>
      <c r="BI1919" s="1">
        <v>3890279856.6484699</v>
      </c>
      <c r="BJ1919" s="1">
        <v>3729698106.6484699</v>
      </c>
      <c r="BK1919" s="1">
        <v>3387834070.6124401</v>
      </c>
      <c r="BL1919" s="1">
        <v>3242246240.4421101</v>
      </c>
      <c r="BM1919" s="1" t="s">
        <v>85</v>
      </c>
      <c r="BN1919" s="1" t="s">
        <v>85</v>
      </c>
      <c r="BO1919" s="1" t="s">
        <v>85</v>
      </c>
      <c r="BP1919" t="s">
        <v>85</v>
      </c>
    </row>
    <row r="1920" spans="1:68" x14ac:dyDescent="0.25">
      <c r="A1920">
        <v>2690</v>
      </c>
      <c r="B1920" t="s">
        <v>476</v>
      </c>
      <c r="C1920">
        <v>2020</v>
      </c>
      <c r="D1920" s="2">
        <v>94332</v>
      </c>
      <c r="E1920" s="26">
        <v>89252.68</v>
      </c>
      <c r="F1920" t="s">
        <v>91</v>
      </c>
      <c r="I1920" s="2">
        <v>232</v>
      </c>
      <c r="J1920" s="1">
        <v>7988033760</v>
      </c>
      <c r="K1920" s="1">
        <v>4082935141</v>
      </c>
      <c r="L1920" s="1">
        <v>704021659.29999995</v>
      </c>
      <c r="M1920" s="1">
        <v>1123690052</v>
      </c>
      <c r="N1920" s="1">
        <v>0</v>
      </c>
      <c r="O1920" s="1">
        <v>434416573.69999999</v>
      </c>
      <c r="P1920" s="1">
        <v>154538618.69999999</v>
      </c>
      <c r="Q1920" s="1">
        <v>54711981</v>
      </c>
      <c r="R1920" s="1">
        <v>31066337</v>
      </c>
      <c r="S1920" s="1">
        <v>956953</v>
      </c>
      <c r="T1920" s="1">
        <v>63.595152519999999</v>
      </c>
      <c r="U1920" s="1">
        <v>2.9856658280000001</v>
      </c>
      <c r="V1920" s="1">
        <v>1374520</v>
      </c>
      <c r="W1920" s="1">
        <v>51.26</v>
      </c>
      <c r="X1920" s="1">
        <v>1.35</v>
      </c>
      <c r="Y1920" s="1">
        <v>1618265460</v>
      </c>
      <c r="Z1920" s="1">
        <v>1867513690.5982599</v>
      </c>
      <c r="AA1920" s="1">
        <v>43683895.023999996</v>
      </c>
      <c r="AB1920" s="1">
        <v>1446109560</v>
      </c>
      <c r="AC1920" s="1">
        <v>1867513690.5982599</v>
      </c>
      <c r="AD1920" s="1">
        <v>43683895.023999996</v>
      </c>
      <c r="AE1920" s="1">
        <v>1446109560</v>
      </c>
      <c r="AF1920" s="1">
        <v>1478308588.01422</v>
      </c>
      <c r="AG1920" s="1">
        <v>43683895.023999996</v>
      </c>
      <c r="AH1920" s="1">
        <v>1446109560</v>
      </c>
      <c r="AI1920" s="1">
        <v>1295153245.6217301</v>
      </c>
      <c r="AJ1920" s="1">
        <v>43683895.023999996</v>
      </c>
      <c r="AK1920" s="1">
        <v>5221373374</v>
      </c>
      <c r="AL1920" s="1">
        <v>4388023323.6222601</v>
      </c>
      <c r="AM1920" s="1">
        <v>4215867423.6222601</v>
      </c>
      <c r="AN1920" s="1">
        <v>3826662321.0382199</v>
      </c>
      <c r="AO1920" s="1">
        <v>3643506978.64573</v>
      </c>
      <c r="AP1920" s="1">
        <v>1123690052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6345063426</v>
      </c>
      <c r="AW1920" s="1">
        <v>5511713375.6222601</v>
      </c>
      <c r="AX1920" s="1">
        <v>5339557475.6222601</v>
      </c>
      <c r="AY1920" s="1">
        <v>4950352373.0382204</v>
      </c>
      <c r="AZ1920" s="1">
        <v>4767197030.64573</v>
      </c>
      <c r="BA1920" s="1">
        <v>5511713375.6222601</v>
      </c>
      <c r="BB1920" s="1">
        <v>5339557475.6222601</v>
      </c>
      <c r="BC1920" s="1">
        <v>4950352373.0382204</v>
      </c>
      <c r="BD1920" s="1">
        <v>4767197030.64573</v>
      </c>
      <c r="BE1920" s="1">
        <v>4388023323.6222601</v>
      </c>
      <c r="BF1920" s="1">
        <v>4215867423.6222601</v>
      </c>
      <c r="BG1920" s="1">
        <v>3826662321.0382199</v>
      </c>
      <c r="BH1920" s="1">
        <v>3643506978.64573</v>
      </c>
      <c r="BI1920" s="1">
        <v>4388023323.6222601</v>
      </c>
      <c r="BJ1920" s="1">
        <v>4215867423.6222601</v>
      </c>
      <c r="BK1920" s="1">
        <v>3826662321.0382199</v>
      </c>
      <c r="BL1920" s="1">
        <v>3643506978.64573</v>
      </c>
      <c r="BM1920" s="1" t="s">
        <v>85</v>
      </c>
      <c r="BN1920" s="1" t="s">
        <v>85</v>
      </c>
      <c r="BO1920" s="1" t="s">
        <v>85</v>
      </c>
      <c r="BP1920" t="s">
        <v>85</v>
      </c>
    </row>
    <row r="1921" spans="1:68" x14ac:dyDescent="0.25">
      <c r="A1921">
        <v>2690</v>
      </c>
      <c r="B1921" t="s">
        <v>476</v>
      </c>
      <c r="C1921">
        <v>2021</v>
      </c>
      <c r="D1921" s="2">
        <v>94332</v>
      </c>
      <c r="E1921" s="26">
        <v>89252.68</v>
      </c>
      <c r="F1921" t="s">
        <v>91</v>
      </c>
      <c r="I1921" s="2">
        <v>232</v>
      </c>
      <c r="J1921" s="1">
        <v>7988033760</v>
      </c>
      <c r="K1921" s="1">
        <v>4158337761</v>
      </c>
      <c r="L1921" s="1">
        <v>749431231.89999998</v>
      </c>
      <c r="M1921" s="1">
        <v>1317695825</v>
      </c>
      <c r="N1921" s="1">
        <v>0</v>
      </c>
      <c r="O1921" s="1">
        <v>434416573.69999999</v>
      </c>
      <c r="P1921" s="1">
        <v>154538618.69999999</v>
      </c>
      <c r="Q1921" s="1">
        <v>54711981</v>
      </c>
      <c r="R1921" s="1">
        <v>31066337</v>
      </c>
      <c r="S1921" s="1">
        <v>956953</v>
      </c>
      <c r="T1921" s="1">
        <v>63.695300189999998</v>
      </c>
      <c r="U1921" s="1">
        <v>3.5621235090000001</v>
      </c>
      <c r="V1921" s="1">
        <v>1374520</v>
      </c>
      <c r="W1921" s="1">
        <v>51.26</v>
      </c>
      <c r="X1921" s="1">
        <v>1.35</v>
      </c>
      <c r="Y1921" s="1">
        <v>1618265460</v>
      </c>
      <c r="Z1921" s="1">
        <v>1852837515.0511501</v>
      </c>
      <c r="AA1921" s="1">
        <v>43683895.023999996</v>
      </c>
      <c r="AB1921" s="1">
        <v>1446109560</v>
      </c>
      <c r="AC1921" s="1">
        <v>1852837515.0511501</v>
      </c>
      <c r="AD1921" s="1">
        <v>43683895.023999996</v>
      </c>
      <c r="AE1921" s="1">
        <v>1446109560</v>
      </c>
      <c r="AF1921" s="1">
        <v>1466691047.2916501</v>
      </c>
      <c r="AG1921" s="1">
        <v>43683895.023999996</v>
      </c>
      <c r="AH1921" s="1">
        <v>1446109560</v>
      </c>
      <c r="AI1921" s="1">
        <v>1284975062.46365</v>
      </c>
      <c r="AJ1921" s="1">
        <v>43683895.023999996</v>
      </c>
      <c r="AK1921" s="1">
        <v>5342185566.5999899</v>
      </c>
      <c r="AL1921" s="1">
        <v>4418756720.6751499</v>
      </c>
      <c r="AM1921" s="1">
        <v>4246600820.6751499</v>
      </c>
      <c r="AN1921" s="1">
        <v>3860454352.9156499</v>
      </c>
      <c r="AO1921" s="1">
        <v>3678738368.0876498</v>
      </c>
      <c r="AP1921" s="1">
        <v>1317695825</v>
      </c>
      <c r="AQ1921" s="1">
        <v>0</v>
      </c>
      <c r="AR1921" s="1">
        <v>0</v>
      </c>
      <c r="AS1921" s="1">
        <v>0</v>
      </c>
      <c r="AT1921" s="1">
        <v>0</v>
      </c>
      <c r="AU1921" s="1">
        <v>0</v>
      </c>
      <c r="AV1921" s="1">
        <v>6659881391.5999899</v>
      </c>
      <c r="AW1921" s="1">
        <v>5736452545.6751499</v>
      </c>
      <c r="AX1921" s="1">
        <v>5564296645.6751499</v>
      </c>
      <c r="AY1921" s="1">
        <v>5178150177.9156504</v>
      </c>
      <c r="AZ1921" s="1">
        <v>4996434193.0876503</v>
      </c>
      <c r="BA1921" s="1">
        <v>5736452545.6751499</v>
      </c>
      <c r="BB1921" s="1">
        <v>5564296645.6751499</v>
      </c>
      <c r="BC1921" s="1">
        <v>5178150177.9156504</v>
      </c>
      <c r="BD1921" s="1">
        <v>4996434193.0876503</v>
      </c>
      <c r="BE1921" s="1">
        <v>4418756720.6751499</v>
      </c>
      <c r="BF1921" s="1">
        <v>4246600820.6751499</v>
      </c>
      <c r="BG1921" s="1">
        <v>3860454352.9156499</v>
      </c>
      <c r="BH1921" s="1">
        <v>3678738368.0876498</v>
      </c>
      <c r="BI1921" s="1">
        <v>4418756720.6751499</v>
      </c>
      <c r="BJ1921" s="1">
        <v>4246600820.6751499</v>
      </c>
      <c r="BK1921" s="1">
        <v>3860454352.9156499</v>
      </c>
      <c r="BL1921" s="1">
        <v>3678738368.0876498</v>
      </c>
      <c r="BM1921" s="1" t="s">
        <v>85</v>
      </c>
      <c r="BN1921" s="1" t="s">
        <v>85</v>
      </c>
      <c r="BO1921" s="1" t="s">
        <v>85</v>
      </c>
      <c r="BP1921" t="s">
        <v>85</v>
      </c>
    </row>
    <row r="1922" spans="1:68" x14ac:dyDescent="0.25">
      <c r="A1922">
        <v>2691</v>
      </c>
      <c r="B1922" t="s">
        <v>477</v>
      </c>
      <c r="C1922">
        <v>2017</v>
      </c>
      <c r="D1922" s="2">
        <v>14050</v>
      </c>
      <c r="E1922" s="26">
        <v>142901.76999999999</v>
      </c>
      <c r="F1922" t="s">
        <v>87</v>
      </c>
      <c r="I1922" s="2">
        <v>124</v>
      </c>
      <c r="J1922" s="1">
        <v>635903000</v>
      </c>
      <c r="K1922" s="1">
        <v>215902768.19999999</v>
      </c>
      <c r="L1922" s="1">
        <v>58609126.149999999</v>
      </c>
      <c r="M1922" s="1">
        <v>18602557.140000001</v>
      </c>
      <c r="N1922" s="1">
        <v>0</v>
      </c>
      <c r="O1922" s="1">
        <v>13772003.189999999</v>
      </c>
      <c r="P1922" s="1">
        <v>13772003.189999999</v>
      </c>
      <c r="Q1922" s="1">
        <v>1858088</v>
      </c>
      <c r="R1922" s="1">
        <v>1571362</v>
      </c>
      <c r="S1922" s="1">
        <v>729</v>
      </c>
      <c r="T1922" s="1">
        <v>37.320700180000003</v>
      </c>
      <c r="U1922" s="1">
        <v>8.9110608980000006</v>
      </c>
      <c r="V1922" s="1">
        <v>0</v>
      </c>
      <c r="Y1922" s="1">
        <v>241027750</v>
      </c>
      <c r="Z1922" s="1">
        <v>30623964.364595201</v>
      </c>
      <c r="AA1922" s="1">
        <v>0</v>
      </c>
      <c r="AB1922" s="1">
        <v>215386500</v>
      </c>
      <c r="AC1922" s="1">
        <v>30623964.364595201</v>
      </c>
      <c r="AD1922" s="1">
        <v>0</v>
      </c>
      <c r="AE1922" s="1">
        <v>215386500</v>
      </c>
      <c r="AF1922" s="1">
        <v>24119100.562230799</v>
      </c>
      <c r="AG1922" s="1">
        <v>0</v>
      </c>
      <c r="AH1922" s="1">
        <v>215386500</v>
      </c>
      <c r="AI1922" s="1">
        <v>21057988.184647501</v>
      </c>
      <c r="AJ1922" s="1">
        <v>0</v>
      </c>
      <c r="AK1922" s="1">
        <v>288283897.53999901</v>
      </c>
      <c r="AL1922" s="1">
        <v>344032843.70459503</v>
      </c>
      <c r="AM1922" s="1">
        <v>318391593.70459503</v>
      </c>
      <c r="AN1922" s="1">
        <v>311886729.90223002</v>
      </c>
      <c r="AO1922" s="1">
        <v>308825617.524647</v>
      </c>
      <c r="AP1922" s="1">
        <v>18602557.140000001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306886454.67999899</v>
      </c>
      <c r="AW1922" s="1">
        <v>362635400.84459502</v>
      </c>
      <c r="AX1922" s="1">
        <v>336994150.84459502</v>
      </c>
      <c r="AY1922" s="1">
        <v>330489287.04223001</v>
      </c>
      <c r="AZ1922" s="1">
        <v>327428174.66464698</v>
      </c>
      <c r="BA1922" s="1">
        <v>362635400.84459502</v>
      </c>
      <c r="BB1922" s="1">
        <v>336994150.84459502</v>
      </c>
      <c r="BC1922" s="1">
        <v>330489287.04223001</v>
      </c>
      <c r="BD1922" s="1">
        <v>327428174.66464698</v>
      </c>
      <c r="BE1922" s="1">
        <v>344032843.70459503</v>
      </c>
      <c r="BF1922" s="1">
        <v>318391593.70459503</v>
      </c>
      <c r="BG1922" s="1">
        <v>311886729.90223002</v>
      </c>
      <c r="BH1922" s="1">
        <v>308825617.524647</v>
      </c>
      <c r="BI1922" s="1">
        <v>344032843.70459503</v>
      </c>
      <c r="BJ1922" s="1">
        <v>318391593.70459503</v>
      </c>
      <c r="BK1922" s="1">
        <v>311886729.90223002</v>
      </c>
      <c r="BL1922" s="1">
        <v>308825617.524647</v>
      </c>
      <c r="BM1922" s="1" t="s">
        <v>85</v>
      </c>
      <c r="BN1922" s="1" t="s">
        <v>85</v>
      </c>
      <c r="BO1922" s="1" t="s">
        <v>85</v>
      </c>
      <c r="BP1922" t="s">
        <v>85</v>
      </c>
    </row>
    <row r="1923" spans="1:68" x14ac:dyDescent="0.25">
      <c r="A1923">
        <v>2691</v>
      </c>
      <c r="B1923" t="s">
        <v>477</v>
      </c>
      <c r="C1923">
        <v>2018</v>
      </c>
      <c r="D1923" s="2">
        <v>14050</v>
      </c>
      <c r="E1923" s="26">
        <v>142901.76999999999</v>
      </c>
      <c r="F1923" t="s">
        <v>87</v>
      </c>
      <c r="I1923" s="2">
        <v>124</v>
      </c>
      <c r="J1923" s="1">
        <v>635903000</v>
      </c>
      <c r="K1923" s="1">
        <v>215320035.69999999</v>
      </c>
      <c r="L1923" s="1">
        <v>31957529.489999998</v>
      </c>
      <c r="M1923" s="1">
        <v>24173300.379999999</v>
      </c>
      <c r="N1923" s="1">
        <v>0</v>
      </c>
      <c r="O1923" s="1">
        <v>13772003.189999999</v>
      </c>
      <c r="P1923" s="1">
        <v>13772003.189999999</v>
      </c>
      <c r="Q1923" s="1">
        <v>1858088</v>
      </c>
      <c r="R1923" s="1">
        <v>1571362</v>
      </c>
      <c r="S1923" s="1">
        <v>729</v>
      </c>
      <c r="T1923" s="1">
        <v>36.747266189999998</v>
      </c>
      <c r="U1923" s="1">
        <v>5.7103979020000004</v>
      </c>
      <c r="V1923" s="1">
        <v>0</v>
      </c>
      <c r="Y1923" s="1">
        <v>241027750</v>
      </c>
      <c r="Z1923" s="1">
        <v>33455966.793726798</v>
      </c>
      <c r="AA1923" s="1">
        <v>0</v>
      </c>
      <c r="AB1923" s="1">
        <v>215386500</v>
      </c>
      <c r="AC1923" s="1">
        <v>33455966.793726798</v>
      </c>
      <c r="AD1923" s="1">
        <v>0</v>
      </c>
      <c r="AE1923" s="1">
        <v>215386500</v>
      </c>
      <c r="AF1923" s="1">
        <v>26349554.8093522</v>
      </c>
      <c r="AG1923" s="1">
        <v>0</v>
      </c>
      <c r="AH1923" s="1">
        <v>215386500</v>
      </c>
      <c r="AI1923" s="1">
        <v>23005360.934352402</v>
      </c>
      <c r="AJ1923" s="1">
        <v>0</v>
      </c>
      <c r="AK1923" s="1">
        <v>261049568.38</v>
      </c>
      <c r="AL1923" s="1">
        <v>320213249.47372597</v>
      </c>
      <c r="AM1923" s="1">
        <v>294571999.47372597</v>
      </c>
      <c r="AN1923" s="1">
        <v>287465587.48935199</v>
      </c>
      <c r="AO1923" s="1">
        <v>284121393.61435199</v>
      </c>
      <c r="AP1923" s="1">
        <v>24173300.379999999</v>
      </c>
      <c r="AQ1923" s="1">
        <v>0</v>
      </c>
      <c r="AR1923" s="1">
        <v>0</v>
      </c>
      <c r="AS1923" s="1">
        <v>0</v>
      </c>
      <c r="AT1923" s="1">
        <v>0</v>
      </c>
      <c r="AU1923" s="1">
        <v>0</v>
      </c>
      <c r="AV1923" s="1">
        <v>285222868.75999999</v>
      </c>
      <c r="AW1923" s="1">
        <v>344386549.85372603</v>
      </c>
      <c r="AX1923" s="1">
        <v>318745299.85372603</v>
      </c>
      <c r="AY1923" s="1">
        <v>311638887.86935198</v>
      </c>
      <c r="AZ1923" s="1">
        <v>308294693.99435198</v>
      </c>
      <c r="BA1923" s="1">
        <v>344386549.85372603</v>
      </c>
      <c r="BB1923" s="1">
        <v>318745299.85372603</v>
      </c>
      <c r="BC1923" s="1">
        <v>311638887.86935198</v>
      </c>
      <c r="BD1923" s="1">
        <v>308294693.99435198</v>
      </c>
      <c r="BE1923" s="1">
        <v>320213249.47372597</v>
      </c>
      <c r="BF1923" s="1">
        <v>294571999.47372597</v>
      </c>
      <c r="BG1923" s="1">
        <v>287465587.48935199</v>
      </c>
      <c r="BH1923" s="1">
        <v>284121393.61435199</v>
      </c>
      <c r="BI1923" s="1">
        <v>320213249.47372597</v>
      </c>
      <c r="BJ1923" s="1">
        <v>294571999.47372597</v>
      </c>
      <c r="BK1923" s="1">
        <v>287465587.48935199</v>
      </c>
      <c r="BL1923" s="1">
        <v>284121393.61435199</v>
      </c>
      <c r="BM1923" s="1" t="s">
        <v>85</v>
      </c>
      <c r="BN1923" s="1" t="s">
        <v>85</v>
      </c>
      <c r="BO1923" s="1" t="s">
        <v>85</v>
      </c>
      <c r="BP1923" t="s">
        <v>85</v>
      </c>
    </row>
    <row r="1924" spans="1:68" x14ac:dyDescent="0.25">
      <c r="A1924">
        <v>2691</v>
      </c>
      <c r="B1924" t="s">
        <v>477</v>
      </c>
      <c r="C1924">
        <v>2019</v>
      </c>
      <c r="D1924" s="2">
        <v>14050</v>
      </c>
      <c r="E1924" s="26">
        <v>142901.76999999999</v>
      </c>
      <c r="F1924" t="s">
        <v>87</v>
      </c>
      <c r="I1924" s="2">
        <v>124</v>
      </c>
      <c r="J1924" s="1">
        <v>635903000</v>
      </c>
      <c r="K1924" s="1">
        <v>209508419.69999999</v>
      </c>
      <c r="L1924" s="1">
        <v>28984022.789999999</v>
      </c>
      <c r="M1924" s="1">
        <v>25611804.379999999</v>
      </c>
      <c r="N1924" s="1">
        <v>0</v>
      </c>
      <c r="O1924" s="1">
        <v>13772003.189999999</v>
      </c>
      <c r="P1924" s="1">
        <v>13772003.189999999</v>
      </c>
      <c r="Q1924" s="1">
        <v>1858088</v>
      </c>
      <c r="R1924" s="1">
        <v>1571362</v>
      </c>
      <c r="S1924" s="1">
        <v>729</v>
      </c>
      <c r="T1924" s="1">
        <v>38.25351302</v>
      </c>
      <c r="U1924" s="1">
        <v>8.0354388510000003</v>
      </c>
      <c r="V1924" s="1">
        <v>0</v>
      </c>
      <c r="Y1924" s="1">
        <v>241027750</v>
      </c>
      <c r="Z1924" s="1">
        <v>32573353.618906099</v>
      </c>
      <c r="AA1924" s="1">
        <v>0</v>
      </c>
      <c r="AB1924" s="1">
        <v>215386500</v>
      </c>
      <c r="AC1924" s="1">
        <v>32573353.618906099</v>
      </c>
      <c r="AD1924" s="1">
        <v>0</v>
      </c>
      <c r="AE1924" s="1">
        <v>215386500</v>
      </c>
      <c r="AF1924" s="1">
        <v>25654418.292485699</v>
      </c>
      <c r="AG1924" s="1">
        <v>0</v>
      </c>
      <c r="AH1924" s="1">
        <v>215386500</v>
      </c>
      <c r="AI1924" s="1">
        <v>22398448.727111299</v>
      </c>
      <c r="AJ1924" s="1">
        <v>0</v>
      </c>
      <c r="AK1924" s="1">
        <v>252264445.67999899</v>
      </c>
      <c r="AL1924" s="1">
        <v>316357129.59890598</v>
      </c>
      <c r="AM1924" s="1">
        <v>290715879.59890598</v>
      </c>
      <c r="AN1924" s="1">
        <v>283796944.27248502</v>
      </c>
      <c r="AO1924" s="1">
        <v>280540974.707111</v>
      </c>
      <c r="AP1924" s="1">
        <v>25611804.379999999</v>
      </c>
      <c r="AQ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277876250.06</v>
      </c>
      <c r="AW1924" s="1">
        <v>341968933.97890598</v>
      </c>
      <c r="AX1924" s="1">
        <v>316327683.97890598</v>
      </c>
      <c r="AY1924" s="1">
        <v>309408748.65248501</v>
      </c>
      <c r="AZ1924" s="1">
        <v>306152779.087111</v>
      </c>
      <c r="BA1924" s="1">
        <v>341968933.97890598</v>
      </c>
      <c r="BB1924" s="1">
        <v>316327683.97890598</v>
      </c>
      <c r="BC1924" s="1">
        <v>309408748.65248501</v>
      </c>
      <c r="BD1924" s="1">
        <v>306152779.087111</v>
      </c>
      <c r="BE1924" s="1">
        <v>316357129.59890598</v>
      </c>
      <c r="BF1924" s="1">
        <v>290715879.59890598</v>
      </c>
      <c r="BG1924" s="1">
        <v>283796944.27248502</v>
      </c>
      <c r="BH1924" s="1">
        <v>280540974.707111</v>
      </c>
      <c r="BI1924" s="1">
        <v>316357129.59890598</v>
      </c>
      <c r="BJ1924" s="1">
        <v>290715879.59890598</v>
      </c>
      <c r="BK1924" s="1">
        <v>283796944.27248502</v>
      </c>
      <c r="BL1924" s="1">
        <v>280540974.707111</v>
      </c>
      <c r="BM1924" s="1" t="s">
        <v>85</v>
      </c>
      <c r="BN1924" s="1" t="s">
        <v>85</v>
      </c>
      <c r="BO1924" s="1" t="s">
        <v>85</v>
      </c>
      <c r="BP1924" t="s">
        <v>85</v>
      </c>
    </row>
    <row r="1925" spans="1:68" x14ac:dyDescent="0.25">
      <c r="A1925">
        <v>2691</v>
      </c>
      <c r="B1925" t="s">
        <v>477</v>
      </c>
      <c r="C1925">
        <v>2020</v>
      </c>
      <c r="D1925" s="2">
        <v>14050</v>
      </c>
      <c r="E1925" s="26">
        <v>142901.76999999999</v>
      </c>
      <c r="F1925" t="s">
        <v>87</v>
      </c>
      <c r="I1925" s="2">
        <v>124</v>
      </c>
      <c r="J1925" s="1">
        <v>635903000</v>
      </c>
      <c r="K1925" s="1">
        <v>229343766.59999999</v>
      </c>
      <c r="L1925" s="1">
        <v>29827825.449999999</v>
      </c>
      <c r="M1925" s="1">
        <v>23348199.02</v>
      </c>
      <c r="N1925" s="1">
        <v>0</v>
      </c>
      <c r="O1925" s="1">
        <v>13772003.189999999</v>
      </c>
      <c r="P1925" s="1">
        <v>13772003.189999999</v>
      </c>
      <c r="Q1925" s="1">
        <v>1858088</v>
      </c>
      <c r="R1925" s="1">
        <v>1571362</v>
      </c>
      <c r="S1925" s="1">
        <v>729</v>
      </c>
      <c r="T1925" s="1">
        <v>38.300803690000002</v>
      </c>
      <c r="U1925" s="1">
        <v>2.5102405600000002</v>
      </c>
      <c r="V1925" s="1">
        <v>0</v>
      </c>
      <c r="Y1925" s="1">
        <v>241027750</v>
      </c>
      <c r="Z1925" s="1">
        <v>38580177.629230201</v>
      </c>
      <c r="AA1925" s="1">
        <v>0</v>
      </c>
      <c r="AB1925" s="1">
        <v>215386500</v>
      </c>
      <c r="AC1925" s="1">
        <v>38580177.629230201</v>
      </c>
      <c r="AD1925" s="1">
        <v>0</v>
      </c>
      <c r="AE1925" s="1">
        <v>215386500</v>
      </c>
      <c r="AF1925" s="1">
        <v>30385327.414497498</v>
      </c>
      <c r="AG1925" s="1">
        <v>0</v>
      </c>
      <c r="AH1925" s="1">
        <v>215386500</v>
      </c>
      <c r="AI1925" s="1">
        <v>26528927.313446902</v>
      </c>
      <c r="AJ1925" s="1">
        <v>0</v>
      </c>
      <c r="AK1925" s="1">
        <v>272943595.24000001</v>
      </c>
      <c r="AL1925" s="1">
        <v>323207756.26923001</v>
      </c>
      <c r="AM1925" s="1">
        <v>297566506.26923001</v>
      </c>
      <c r="AN1925" s="1">
        <v>289371656.054497</v>
      </c>
      <c r="AO1925" s="1">
        <v>285515255.95344597</v>
      </c>
      <c r="AP1925" s="1">
        <v>23348199.02</v>
      </c>
      <c r="AQ1925" s="1">
        <v>0</v>
      </c>
      <c r="AR1925" s="1">
        <v>0</v>
      </c>
      <c r="AS1925" s="1">
        <v>0</v>
      </c>
      <c r="AT1925" s="1">
        <v>0</v>
      </c>
      <c r="AU1925" s="1">
        <v>0</v>
      </c>
      <c r="AV1925" s="1">
        <v>296291794.25999999</v>
      </c>
      <c r="AW1925" s="1">
        <v>346555955.28922999</v>
      </c>
      <c r="AX1925" s="1">
        <v>320914705.28922999</v>
      </c>
      <c r="AY1925" s="1">
        <v>312719855.07449698</v>
      </c>
      <c r="AZ1925" s="1">
        <v>308863454.97344601</v>
      </c>
      <c r="BA1925" s="1">
        <v>346555955.28922999</v>
      </c>
      <c r="BB1925" s="1">
        <v>320914705.28922999</v>
      </c>
      <c r="BC1925" s="1">
        <v>312719855.07449698</v>
      </c>
      <c r="BD1925" s="1">
        <v>308863454.97344601</v>
      </c>
      <c r="BE1925" s="1">
        <v>323207756.26923001</v>
      </c>
      <c r="BF1925" s="1">
        <v>297566506.26923001</v>
      </c>
      <c r="BG1925" s="1">
        <v>289371656.054497</v>
      </c>
      <c r="BH1925" s="1">
        <v>285515255.95344597</v>
      </c>
      <c r="BI1925" s="1">
        <v>323207756.26923001</v>
      </c>
      <c r="BJ1925" s="1">
        <v>297566506.26923001</v>
      </c>
      <c r="BK1925" s="1">
        <v>289371656.054497</v>
      </c>
      <c r="BL1925" s="1">
        <v>285515255.95344597</v>
      </c>
      <c r="BM1925" s="1" t="s">
        <v>85</v>
      </c>
      <c r="BN1925" s="1" t="s">
        <v>85</v>
      </c>
      <c r="BO1925" s="1" t="s">
        <v>85</v>
      </c>
      <c r="BP1925" t="s">
        <v>85</v>
      </c>
    </row>
    <row r="1926" spans="1:68" x14ac:dyDescent="0.25">
      <c r="A1926">
        <v>2691</v>
      </c>
      <c r="B1926" t="s">
        <v>477</v>
      </c>
      <c r="C1926">
        <v>2021</v>
      </c>
      <c r="D1926" s="2">
        <v>14050</v>
      </c>
      <c r="E1926" s="26">
        <v>142901.76999999999</v>
      </c>
      <c r="F1926" t="s">
        <v>87</v>
      </c>
      <c r="I1926" s="2">
        <v>124</v>
      </c>
      <c r="J1926" s="1">
        <v>635903000</v>
      </c>
      <c r="K1926" s="1">
        <v>211188544.5</v>
      </c>
      <c r="L1926" s="1">
        <v>26819160.300000001</v>
      </c>
      <c r="M1926" s="1">
        <v>21585788.510000002</v>
      </c>
      <c r="N1926" s="1">
        <v>0</v>
      </c>
      <c r="O1926" s="1">
        <v>13772003.189999999</v>
      </c>
      <c r="P1926" s="1">
        <v>13772003.189999999</v>
      </c>
      <c r="Q1926" s="1">
        <v>1858088</v>
      </c>
      <c r="R1926" s="1">
        <v>1571362</v>
      </c>
      <c r="S1926" s="1">
        <v>729</v>
      </c>
      <c r="T1926" s="1">
        <v>36.092754370000002</v>
      </c>
      <c r="U1926" s="1">
        <v>7.2591133939999999</v>
      </c>
      <c r="V1926" s="1">
        <v>0</v>
      </c>
      <c r="Y1926" s="1">
        <v>241027750</v>
      </c>
      <c r="Z1926" s="1">
        <v>31081013.911711801</v>
      </c>
      <c r="AA1926" s="1">
        <v>0</v>
      </c>
      <c r="AB1926" s="1">
        <v>215386500</v>
      </c>
      <c r="AC1926" s="1">
        <v>31081013.911711801</v>
      </c>
      <c r="AD1926" s="1">
        <v>0</v>
      </c>
      <c r="AE1926" s="1">
        <v>215386500</v>
      </c>
      <c r="AF1926" s="1">
        <v>24479067.804145802</v>
      </c>
      <c r="AG1926" s="1">
        <v>0</v>
      </c>
      <c r="AH1926" s="1">
        <v>215386500</v>
      </c>
      <c r="AI1926" s="1">
        <v>21372269.635879502</v>
      </c>
      <c r="AJ1926" s="1">
        <v>0</v>
      </c>
      <c r="AK1926" s="1">
        <v>251779707.99000001</v>
      </c>
      <c r="AL1926" s="1">
        <v>312699927.40171099</v>
      </c>
      <c r="AM1926" s="1">
        <v>287058677.40171099</v>
      </c>
      <c r="AN1926" s="1">
        <v>280456731.29414499</v>
      </c>
      <c r="AO1926" s="1">
        <v>277349933.12587899</v>
      </c>
      <c r="AP1926" s="1">
        <v>21585788.510000002</v>
      </c>
      <c r="AQ1926" s="1">
        <v>0</v>
      </c>
      <c r="AR1926" s="1">
        <v>0</v>
      </c>
      <c r="AS1926" s="1">
        <v>0</v>
      </c>
      <c r="AT1926" s="1">
        <v>0</v>
      </c>
      <c r="AU1926" s="1">
        <v>0</v>
      </c>
      <c r="AV1926" s="1">
        <v>273365496.5</v>
      </c>
      <c r="AW1926" s="1">
        <v>334285715.91171098</v>
      </c>
      <c r="AX1926" s="1">
        <v>308644465.91171098</v>
      </c>
      <c r="AY1926" s="1">
        <v>302042519.80414498</v>
      </c>
      <c r="AZ1926" s="1">
        <v>298935721.63587898</v>
      </c>
      <c r="BA1926" s="1">
        <v>334285715.91171098</v>
      </c>
      <c r="BB1926" s="1">
        <v>308644465.91171098</v>
      </c>
      <c r="BC1926" s="1">
        <v>302042519.80414498</v>
      </c>
      <c r="BD1926" s="1">
        <v>298935721.63587898</v>
      </c>
      <c r="BE1926" s="1">
        <v>312699927.40171099</v>
      </c>
      <c r="BF1926" s="1">
        <v>287058677.40171099</v>
      </c>
      <c r="BG1926" s="1">
        <v>280456731.29414499</v>
      </c>
      <c r="BH1926" s="1">
        <v>277349933.12587899</v>
      </c>
      <c r="BI1926" s="1">
        <v>312699927.40171099</v>
      </c>
      <c r="BJ1926" s="1">
        <v>287058677.40171099</v>
      </c>
      <c r="BK1926" s="1">
        <v>280456731.29414499</v>
      </c>
      <c r="BL1926" s="1">
        <v>277349933.12587899</v>
      </c>
      <c r="BM1926" s="1" t="s">
        <v>85</v>
      </c>
      <c r="BN1926" s="1" t="s">
        <v>85</v>
      </c>
      <c r="BO1926" s="1" t="s">
        <v>85</v>
      </c>
      <c r="BP1926" t="s">
        <v>85</v>
      </c>
    </row>
    <row r="1927" spans="1:68" x14ac:dyDescent="0.25">
      <c r="A1927">
        <v>2697</v>
      </c>
      <c r="B1927" t="s">
        <v>478</v>
      </c>
      <c r="C1927">
        <v>2017</v>
      </c>
      <c r="D1927" s="2">
        <v>101161</v>
      </c>
      <c r="E1927" s="26">
        <v>105653.42</v>
      </c>
      <c r="F1927" t="s">
        <v>91</v>
      </c>
      <c r="I1927" s="2">
        <v>352</v>
      </c>
      <c r="J1927" s="1">
        <v>12997165280</v>
      </c>
      <c r="K1927" s="1">
        <v>4797406518</v>
      </c>
      <c r="L1927" s="1">
        <v>1550953005</v>
      </c>
      <c r="M1927" s="1">
        <v>661966306.5</v>
      </c>
      <c r="N1927" s="1">
        <v>0</v>
      </c>
      <c r="O1927" s="1">
        <v>277237289.30000001</v>
      </c>
      <c r="P1927" s="1">
        <v>253741467.80000001</v>
      </c>
      <c r="Q1927" s="1">
        <v>113743975</v>
      </c>
      <c r="R1927" s="1">
        <v>144314567</v>
      </c>
      <c r="S1927" s="1">
        <v>3121592</v>
      </c>
      <c r="T1927" s="1">
        <v>59.186377419999999</v>
      </c>
      <c r="U1927" s="1">
        <v>2.1851849749999999</v>
      </c>
      <c r="V1927" s="1">
        <v>8772758</v>
      </c>
      <c r="W1927" s="1">
        <v>49.88</v>
      </c>
      <c r="X1927" s="1">
        <v>1.08</v>
      </c>
      <c r="Y1927" s="1">
        <v>1735416955</v>
      </c>
      <c r="Z1927" s="1">
        <v>4142185663.19943</v>
      </c>
      <c r="AA1927" s="1">
        <v>293007029.18918401</v>
      </c>
      <c r="AB1927" s="1">
        <v>1550798130</v>
      </c>
      <c r="AC1927" s="1">
        <v>4142185663.19943</v>
      </c>
      <c r="AD1927" s="1">
        <v>293007029.18918401</v>
      </c>
      <c r="AE1927" s="1">
        <v>1550798130</v>
      </c>
      <c r="AF1927" s="1">
        <v>3285414075.7080998</v>
      </c>
      <c r="AG1927" s="1">
        <v>293007029.18918401</v>
      </c>
      <c r="AH1927" s="1">
        <v>1550798130</v>
      </c>
      <c r="AI1927" s="1">
        <v>2882227446.3004198</v>
      </c>
      <c r="AJ1927" s="1">
        <v>293007029.18918401</v>
      </c>
      <c r="AK1927" s="1">
        <v>6625596812.3000002</v>
      </c>
      <c r="AL1927" s="1">
        <v>7975304120.1886101</v>
      </c>
      <c r="AM1927" s="1">
        <v>7790685295.1886101</v>
      </c>
      <c r="AN1927" s="1">
        <v>6933913707.6972904</v>
      </c>
      <c r="AO1927" s="1">
        <v>6530727078.2896004</v>
      </c>
      <c r="AP1927" s="1">
        <v>661966306.5</v>
      </c>
      <c r="AQ1927" s="1">
        <v>0</v>
      </c>
      <c r="AR1927" s="1">
        <v>0</v>
      </c>
      <c r="AS1927" s="1">
        <v>0</v>
      </c>
      <c r="AT1927" s="1">
        <v>0</v>
      </c>
      <c r="AU1927" s="1">
        <v>0</v>
      </c>
      <c r="AV1927" s="1">
        <v>7287563118.8000002</v>
      </c>
      <c r="AW1927" s="1">
        <v>8637270426.6886101</v>
      </c>
      <c r="AX1927" s="1">
        <v>8452651601.6886101</v>
      </c>
      <c r="AY1927" s="1">
        <v>7595880014.1972904</v>
      </c>
      <c r="AZ1927" s="1">
        <v>7192693384.7896004</v>
      </c>
      <c r="BA1927" s="1">
        <v>8637270426.6886101</v>
      </c>
      <c r="BB1927" s="1">
        <v>8452651601.6886101</v>
      </c>
      <c r="BC1927" s="1">
        <v>7595880014.1972904</v>
      </c>
      <c r="BD1927" s="1">
        <v>7192693384.7896004</v>
      </c>
      <c r="BE1927" s="1">
        <v>7975304120.1886101</v>
      </c>
      <c r="BF1927" s="1">
        <v>7790685295.1886101</v>
      </c>
      <c r="BG1927" s="1">
        <v>6933913707.6972904</v>
      </c>
      <c r="BH1927" s="1">
        <v>6530727078.2896004</v>
      </c>
      <c r="BI1927" s="1">
        <v>7975304120.1886101</v>
      </c>
      <c r="BJ1927" s="1">
        <v>7790685295.1886101</v>
      </c>
      <c r="BK1927" s="1">
        <v>6933913707.6972904</v>
      </c>
      <c r="BL1927" s="1">
        <v>6530727078.2896004</v>
      </c>
      <c r="BM1927" s="1" t="s">
        <v>85</v>
      </c>
      <c r="BN1927" s="1" t="s">
        <v>85</v>
      </c>
      <c r="BO1927" s="1" t="s">
        <v>85</v>
      </c>
      <c r="BP1927" t="s">
        <v>85</v>
      </c>
    </row>
    <row r="1928" spans="1:68" x14ac:dyDescent="0.25">
      <c r="A1928">
        <v>2697</v>
      </c>
      <c r="B1928" t="s">
        <v>478</v>
      </c>
      <c r="C1928">
        <v>2018</v>
      </c>
      <c r="D1928" s="2">
        <v>101161</v>
      </c>
      <c r="E1928" s="26">
        <v>105653.42</v>
      </c>
      <c r="F1928" t="s">
        <v>91</v>
      </c>
      <c r="I1928" s="2">
        <v>352</v>
      </c>
      <c r="J1928" s="1">
        <v>12997165280</v>
      </c>
      <c r="K1928" s="1">
        <v>4896689733</v>
      </c>
      <c r="L1928" s="1">
        <v>1555380016</v>
      </c>
      <c r="M1928" s="1">
        <v>702245074.5</v>
      </c>
      <c r="N1928" s="1">
        <v>0</v>
      </c>
      <c r="O1928" s="1">
        <v>277237289.30000001</v>
      </c>
      <c r="P1928" s="1">
        <v>253741467.80000001</v>
      </c>
      <c r="Q1928" s="1">
        <v>113743975</v>
      </c>
      <c r="R1928" s="1">
        <v>144314567</v>
      </c>
      <c r="S1928" s="1">
        <v>3121592</v>
      </c>
      <c r="T1928" s="1">
        <v>59.889469200000001</v>
      </c>
      <c r="U1928" s="1">
        <v>1.911648155</v>
      </c>
      <c r="V1928" s="1">
        <v>8772758</v>
      </c>
      <c r="W1928" s="1">
        <v>49.88</v>
      </c>
      <c r="X1928" s="1">
        <v>1.08</v>
      </c>
      <c r="Y1928" s="1">
        <v>1735416955</v>
      </c>
      <c r="Z1928" s="1">
        <v>4213155704.5559101</v>
      </c>
      <c r="AA1928" s="1">
        <v>293007029.18918401</v>
      </c>
      <c r="AB1928" s="1">
        <v>1550798130</v>
      </c>
      <c r="AC1928" s="1">
        <v>4213155704.5559101</v>
      </c>
      <c r="AD1928" s="1">
        <v>293007029.18918401</v>
      </c>
      <c r="AE1928" s="1">
        <v>1550798130</v>
      </c>
      <c r="AF1928" s="1">
        <v>3341704641.0725899</v>
      </c>
      <c r="AG1928" s="1">
        <v>293007029.18918401</v>
      </c>
      <c r="AH1928" s="1">
        <v>1550798130</v>
      </c>
      <c r="AI1928" s="1">
        <v>2931610022.96279</v>
      </c>
      <c r="AJ1928" s="1">
        <v>293007029.18918401</v>
      </c>
      <c r="AK1928" s="1">
        <v>6729307038.3000002</v>
      </c>
      <c r="AL1928" s="1">
        <v>8050701172.5451002</v>
      </c>
      <c r="AM1928" s="1">
        <v>7866082347.5451002</v>
      </c>
      <c r="AN1928" s="1">
        <v>6994631284.06178</v>
      </c>
      <c r="AO1928" s="1">
        <v>6584536665.9519796</v>
      </c>
      <c r="AP1928" s="1">
        <v>702245074.5</v>
      </c>
      <c r="AQ1928" s="1">
        <v>0</v>
      </c>
      <c r="AR1928" s="1">
        <v>0</v>
      </c>
      <c r="AS1928" s="1">
        <v>0</v>
      </c>
      <c r="AT1928" s="1">
        <v>0</v>
      </c>
      <c r="AU1928" s="1">
        <v>0</v>
      </c>
      <c r="AV1928" s="1">
        <v>7431552112.8000002</v>
      </c>
      <c r="AW1928" s="1">
        <v>8752946247.0450993</v>
      </c>
      <c r="AX1928" s="1">
        <v>8568327422.0451002</v>
      </c>
      <c r="AY1928" s="1">
        <v>7696876358.56178</v>
      </c>
      <c r="AZ1928" s="1">
        <v>7286781740.4519796</v>
      </c>
      <c r="BA1928" s="1">
        <v>8752946247.0450993</v>
      </c>
      <c r="BB1928" s="1">
        <v>8568327422.0451002</v>
      </c>
      <c r="BC1928" s="1">
        <v>7696876358.56178</v>
      </c>
      <c r="BD1928" s="1">
        <v>7286781740.4519796</v>
      </c>
      <c r="BE1928" s="1">
        <v>8050701172.5451002</v>
      </c>
      <c r="BF1928" s="1">
        <v>7866082347.5451002</v>
      </c>
      <c r="BG1928" s="1">
        <v>6994631284.06178</v>
      </c>
      <c r="BH1928" s="1">
        <v>6584536665.9519796</v>
      </c>
      <c r="BI1928" s="1">
        <v>8050701172.5451002</v>
      </c>
      <c r="BJ1928" s="1">
        <v>7866082347.5451002</v>
      </c>
      <c r="BK1928" s="1">
        <v>6994631284.06178</v>
      </c>
      <c r="BL1928" s="1">
        <v>6584536665.9519796</v>
      </c>
      <c r="BM1928" s="1" t="s">
        <v>85</v>
      </c>
      <c r="BN1928" s="1" t="s">
        <v>85</v>
      </c>
      <c r="BO1928" s="1" t="s">
        <v>85</v>
      </c>
      <c r="BP1928" t="s">
        <v>85</v>
      </c>
    </row>
    <row r="1929" spans="1:68" x14ac:dyDescent="0.25">
      <c r="A1929">
        <v>2697</v>
      </c>
      <c r="B1929" t="s">
        <v>478</v>
      </c>
      <c r="C1929">
        <v>2019</v>
      </c>
      <c r="D1929" s="2">
        <v>101161</v>
      </c>
      <c r="E1929" s="26">
        <v>105653.42</v>
      </c>
      <c r="F1929" t="s">
        <v>91</v>
      </c>
      <c r="I1929" s="2">
        <v>352</v>
      </c>
      <c r="J1929" s="1">
        <v>12997165280</v>
      </c>
      <c r="K1929" s="1">
        <v>4566828159</v>
      </c>
      <c r="L1929" s="1">
        <v>1267059883</v>
      </c>
      <c r="M1929" s="1">
        <v>737006859.10000002</v>
      </c>
      <c r="N1929" s="1">
        <v>0</v>
      </c>
      <c r="O1929" s="1">
        <v>277237289.30000001</v>
      </c>
      <c r="P1929" s="1">
        <v>253741467.80000001</v>
      </c>
      <c r="Q1929" s="1">
        <v>113743975</v>
      </c>
      <c r="R1929" s="1">
        <v>144314567</v>
      </c>
      <c r="S1929" s="1">
        <v>3121592</v>
      </c>
      <c r="T1929" s="1">
        <v>55.38560185</v>
      </c>
      <c r="U1929" s="1">
        <v>4.3798699289999998</v>
      </c>
      <c r="V1929" s="1">
        <v>8772758</v>
      </c>
      <c r="W1929" s="1">
        <v>49.88</v>
      </c>
      <c r="X1929" s="1">
        <v>1.08</v>
      </c>
      <c r="Y1929" s="1">
        <v>1735416955</v>
      </c>
      <c r="Z1929" s="1">
        <v>3706505117.5555201</v>
      </c>
      <c r="AA1929" s="1">
        <v>293007029.18918401</v>
      </c>
      <c r="AB1929" s="1">
        <v>1550798130</v>
      </c>
      <c r="AC1929" s="1">
        <v>3706505117.5555201</v>
      </c>
      <c r="AD1929" s="1">
        <v>293007029.18918401</v>
      </c>
      <c r="AE1929" s="1">
        <v>1550798130</v>
      </c>
      <c r="AF1929" s="1">
        <v>2939849894.48667</v>
      </c>
      <c r="AG1929" s="1">
        <v>293007029.18918401</v>
      </c>
      <c r="AH1929" s="1">
        <v>1550798130</v>
      </c>
      <c r="AI1929" s="1">
        <v>2579070965.9836798</v>
      </c>
      <c r="AJ1929" s="1">
        <v>293007029.18918401</v>
      </c>
      <c r="AK1929" s="1">
        <v>6111125331.3000002</v>
      </c>
      <c r="AL1929" s="1">
        <v>7255730452.5447102</v>
      </c>
      <c r="AM1929" s="1">
        <v>7071111627.5447102</v>
      </c>
      <c r="AN1929" s="1">
        <v>6304456404.4758501</v>
      </c>
      <c r="AO1929" s="1">
        <v>5943677475.9728603</v>
      </c>
      <c r="AP1929" s="1">
        <v>737006859.10000002</v>
      </c>
      <c r="AQ1929" s="1">
        <v>0</v>
      </c>
      <c r="AR1929" s="1">
        <v>0</v>
      </c>
      <c r="AS1929" s="1">
        <v>0</v>
      </c>
      <c r="AT1929" s="1">
        <v>0</v>
      </c>
      <c r="AU1929" s="1">
        <v>0</v>
      </c>
      <c r="AV1929" s="1">
        <v>6848132190.3999996</v>
      </c>
      <c r="AW1929" s="1">
        <v>7992737311.6447096</v>
      </c>
      <c r="AX1929" s="1">
        <v>7808118486.6447096</v>
      </c>
      <c r="AY1929" s="1">
        <v>7041463263.5758495</v>
      </c>
      <c r="AZ1929" s="1">
        <v>6680684335.0728598</v>
      </c>
      <c r="BA1929" s="1">
        <v>7992737311.6447096</v>
      </c>
      <c r="BB1929" s="1">
        <v>7808118486.6447096</v>
      </c>
      <c r="BC1929" s="1">
        <v>7041463263.5758495</v>
      </c>
      <c r="BD1929" s="1">
        <v>6680684335.0728598</v>
      </c>
      <c r="BE1929" s="1">
        <v>7255730452.5447102</v>
      </c>
      <c r="BF1929" s="1">
        <v>7071111627.5447102</v>
      </c>
      <c r="BG1929" s="1">
        <v>6304456404.4758501</v>
      </c>
      <c r="BH1929" s="1">
        <v>5943677475.9728603</v>
      </c>
      <c r="BI1929" s="1">
        <v>7255730452.5447102</v>
      </c>
      <c r="BJ1929" s="1">
        <v>7071111627.5447102</v>
      </c>
      <c r="BK1929" s="1">
        <v>6304456404.4758501</v>
      </c>
      <c r="BL1929" s="1">
        <v>5943677475.9728603</v>
      </c>
      <c r="BM1929" s="1" t="s">
        <v>85</v>
      </c>
      <c r="BN1929" s="1" t="s">
        <v>85</v>
      </c>
      <c r="BO1929" s="1" t="s">
        <v>85</v>
      </c>
      <c r="BP1929" t="s">
        <v>85</v>
      </c>
    </row>
    <row r="1930" spans="1:68" x14ac:dyDescent="0.25">
      <c r="A1930">
        <v>2697</v>
      </c>
      <c r="B1930" t="s">
        <v>478</v>
      </c>
      <c r="C1930">
        <v>2020</v>
      </c>
      <c r="D1930" s="2">
        <v>99505</v>
      </c>
      <c r="E1930" s="26">
        <v>105653.42</v>
      </c>
      <c r="F1930" t="s">
        <v>91</v>
      </c>
      <c r="I1930" s="2">
        <v>352</v>
      </c>
      <c r="J1930" s="1">
        <v>12784402400</v>
      </c>
      <c r="K1930" s="1">
        <v>5132109912</v>
      </c>
      <c r="L1930" s="1">
        <v>1619964988</v>
      </c>
      <c r="M1930" s="1">
        <v>784117419.20000005</v>
      </c>
      <c r="N1930" s="1">
        <v>0</v>
      </c>
      <c r="O1930" s="1">
        <v>277237289.30000001</v>
      </c>
      <c r="P1930" s="1">
        <v>253741467.80000001</v>
      </c>
      <c r="Q1930" s="1">
        <v>113743975</v>
      </c>
      <c r="R1930" s="1">
        <v>144314567</v>
      </c>
      <c r="S1930" s="1">
        <v>3121592</v>
      </c>
      <c r="T1930" s="1">
        <v>57.85698163</v>
      </c>
      <c r="U1930" s="1">
        <v>2.540626322</v>
      </c>
      <c r="V1930" s="1">
        <v>8772758</v>
      </c>
      <c r="W1930" s="1">
        <v>49.88</v>
      </c>
      <c r="X1930" s="1">
        <v>1.08</v>
      </c>
      <c r="Y1930" s="1">
        <v>1707008275</v>
      </c>
      <c r="Z1930" s="1">
        <v>4019751237.98207</v>
      </c>
      <c r="AA1930" s="1">
        <v>293007029.18918401</v>
      </c>
      <c r="AB1930" s="1">
        <v>1525411650</v>
      </c>
      <c r="AC1930" s="1">
        <v>4019751237.98207</v>
      </c>
      <c r="AD1930" s="1">
        <v>293007029.18918401</v>
      </c>
      <c r="AE1930" s="1">
        <v>1525411650</v>
      </c>
      <c r="AF1930" s="1">
        <v>3188304043.3080502</v>
      </c>
      <c r="AG1930" s="1">
        <v>293007029.18918401</v>
      </c>
      <c r="AH1930" s="1">
        <v>1525411650</v>
      </c>
      <c r="AI1930" s="1">
        <v>2797034775.22616</v>
      </c>
      <c r="AJ1930" s="1">
        <v>293007029.18918401</v>
      </c>
      <c r="AK1930" s="1">
        <v>7029312189.3000002</v>
      </c>
      <c r="AL1930" s="1">
        <v>7893472997.9712601</v>
      </c>
      <c r="AM1930" s="1">
        <v>7711876372.9712601</v>
      </c>
      <c r="AN1930" s="1">
        <v>6880429178.2972298</v>
      </c>
      <c r="AO1930" s="1">
        <v>6489159910.2153397</v>
      </c>
      <c r="AP1930" s="1">
        <v>784117419.20000005</v>
      </c>
      <c r="AQ1930" s="1">
        <v>0</v>
      </c>
      <c r="AR1930" s="1">
        <v>0</v>
      </c>
      <c r="AS1930" s="1">
        <v>0</v>
      </c>
      <c r="AT1930" s="1">
        <v>0</v>
      </c>
      <c r="AU1930" s="1">
        <v>0</v>
      </c>
      <c r="AV1930" s="1">
        <v>7813429608.5</v>
      </c>
      <c r="AW1930" s="1">
        <v>8677590417.1712608</v>
      </c>
      <c r="AX1930" s="1">
        <v>8495993792.1712599</v>
      </c>
      <c r="AY1930" s="1">
        <v>7664546597.4972296</v>
      </c>
      <c r="AZ1930" s="1">
        <v>7273277329.4153404</v>
      </c>
      <c r="BA1930" s="1">
        <v>8677590417.1712608</v>
      </c>
      <c r="BB1930" s="1">
        <v>8495993792.1712599</v>
      </c>
      <c r="BC1930" s="1">
        <v>7664546597.4972296</v>
      </c>
      <c r="BD1930" s="1">
        <v>7273277329.4153404</v>
      </c>
      <c r="BE1930" s="1">
        <v>7893472997.9712601</v>
      </c>
      <c r="BF1930" s="1">
        <v>7711876372.9712601</v>
      </c>
      <c r="BG1930" s="1">
        <v>6880429178.2972298</v>
      </c>
      <c r="BH1930" s="1">
        <v>6489159910.2153397</v>
      </c>
      <c r="BI1930" s="1">
        <v>7893472997.9712601</v>
      </c>
      <c r="BJ1930" s="1">
        <v>7711876372.9712601</v>
      </c>
      <c r="BK1930" s="1">
        <v>6880429178.2972298</v>
      </c>
      <c r="BL1930" s="1">
        <v>6489159910.2153397</v>
      </c>
      <c r="BM1930" s="1" t="s">
        <v>85</v>
      </c>
      <c r="BN1930" s="1" t="s">
        <v>85</v>
      </c>
      <c r="BO1930" s="1" t="s">
        <v>85</v>
      </c>
      <c r="BP1930" t="s">
        <v>85</v>
      </c>
    </row>
    <row r="1931" spans="1:68" x14ac:dyDescent="0.25">
      <c r="A1931">
        <v>2697</v>
      </c>
      <c r="B1931" t="s">
        <v>478</v>
      </c>
      <c r="C1931">
        <v>2021</v>
      </c>
      <c r="D1931" s="2">
        <v>99505</v>
      </c>
      <c r="E1931" s="26">
        <v>105653.42</v>
      </c>
      <c r="F1931" t="s">
        <v>91</v>
      </c>
      <c r="I1931" s="2">
        <v>352</v>
      </c>
      <c r="J1931" s="1">
        <v>12784402400</v>
      </c>
      <c r="K1931" s="1">
        <v>5038112651</v>
      </c>
      <c r="L1931" s="1">
        <v>1622122122</v>
      </c>
      <c r="M1931" s="1">
        <v>761640868.89999998</v>
      </c>
      <c r="N1931" s="1">
        <v>127352346.3</v>
      </c>
      <c r="O1931" s="1">
        <v>277237289.30000001</v>
      </c>
      <c r="P1931" s="1">
        <v>253741467.80000001</v>
      </c>
      <c r="Q1931" s="1">
        <v>113743975</v>
      </c>
      <c r="R1931" s="1">
        <v>144314567</v>
      </c>
      <c r="S1931" s="1">
        <v>3121592</v>
      </c>
      <c r="T1931" s="1">
        <v>58.28562488</v>
      </c>
      <c r="U1931" s="1">
        <v>1.988398785</v>
      </c>
      <c r="V1931" s="1">
        <v>8772758</v>
      </c>
      <c r="W1931" s="1">
        <v>49.88</v>
      </c>
      <c r="X1931" s="1">
        <v>1.08</v>
      </c>
      <c r="Y1931" s="1">
        <v>1707008275</v>
      </c>
      <c r="Z1931" s="1">
        <v>4091029552.29599</v>
      </c>
      <c r="AA1931" s="1">
        <v>293007029.18918401</v>
      </c>
      <c r="AB1931" s="1">
        <v>1525411650</v>
      </c>
      <c r="AC1931" s="1">
        <v>4091029552.29599</v>
      </c>
      <c r="AD1931" s="1">
        <v>293007029.18918401</v>
      </c>
      <c r="AE1931" s="1">
        <v>1525411650</v>
      </c>
      <c r="AF1931" s="1">
        <v>3244839118.30968</v>
      </c>
      <c r="AG1931" s="1">
        <v>293007029.18918401</v>
      </c>
      <c r="AH1931" s="1">
        <v>1525411650</v>
      </c>
      <c r="AI1931" s="1">
        <v>2846631855.2573099</v>
      </c>
      <c r="AJ1931" s="1">
        <v>293007029.18918401</v>
      </c>
      <c r="AK1931" s="1">
        <v>6937472062.3000002</v>
      </c>
      <c r="AL1931" s="1">
        <v>7966908446.2851696</v>
      </c>
      <c r="AM1931" s="1">
        <v>7785311821.2851696</v>
      </c>
      <c r="AN1931" s="1">
        <v>6939121387.2988701</v>
      </c>
      <c r="AO1931" s="1">
        <v>6540914124.2464895</v>
      </c>
      <c r="AP1931" s="1">
        <v>888993215.19999897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7826465277.5</v>
      </c>
      <c r="AW1931" s="1">
        <v>8855901661.4851704</v>
      </c>
      <c r="AX1931" s="1">
        <v>8674305036.4851704</v>
      </c>
      <c r="AY1931" s="1">
        <v>7828114602.4988699</v>
      </c>
      <c r="AZ1931" s="1">
        <v>7429907339.4464903</v>
      </c>
      <c r="BA1931" s="1">
        <v>8855901661.4851704</v>
      </c>
      <c r="BB1931" s="1">
        <v>8674305036.4851704</v>
      </c>
      <c r="BC1931" s="1">
        <v>7828114602.4988699</v>
      </c>
      <c r="BD1931" s="1">
        <v>7429907339.4464903</v>
      </c>
      <c r="BE1931" s="1">
        <v>7966908446.2851696</v>
      </c>
      <c r="BF1931" s="1">
        <v>7785311821.2851696</v>
      </c>
      <c r="BG1931" s="1">
        <v>6939121387.2988701</v>
      </c>
      <c r="BH1931" s="1">
        <v>6540914124.2464895</v>
      </c>
      <c r="BI1931" s="1">
        <v>7966908446.2851696</v>
      </c>
      <c r="BJ1931" s="1">
        <v>7785311821.2851696</v>
      </c>
      <c r="BK1931" s="1">
        <v>6939121387.2988701</v>
      </c>
      <c r="BL1931" s="1">
        <v>6540914124.2464895</v>
      </c>
      <c r="BM1931" s="1" t="s">
        <v>85</v>
      </c>
      <c r="BN1931" s="1" t="s">
        <v>85</v>
      </c>
      <c r="BO1931" s="1" t="s">
        <v>85</v>
      </c>
      <c r="BP1931" t="s">
        <v>85</v>
      </c>
    </row>
    <row r="1932" spans="1:68" x14ac:dyDescent="0.25">
      <c r="A1932">
        <v>2704</v>
      </c>
      <c r="B1932" t="s">
        <v>479</v>
      </c>
      <c r="C1932">
        <v>2017</v>
      </c>
      <c r="D1932" s="2">
        <v>96179</v>
      </c>
      <c r="E1932" s="26">
        <v>73489.440000000002</v>
      </c>
      <c r="F1932" t="s">
        <v>91</v>
      </c>
      <c r="G1932" t="s">
        <v>551</v>
      </c>
      <c r="H1932">
        <v>159</v>
      </c>
      <c r="I1932" s="2">
        <v>130</v>
      </c>
      <c r="J1932" s="1">
        <v>5160530029.3999996</v>
      </c>
      <c r="K1932" s="1">
        <v>2467034353</v>
      </c>
      <c r="L1932" s="1">
        <v>205863162.30000001</v>
      </c>
      <c r="M1932" s="1">
        <v>677594478.20000005</v>
      </c>
      <c r="N1932" s="1">
        <v>2288291.068</v>
      </c>
      <c r="O1932" s="1">
        <v>107305620</v>
      </c>
      <c r="P1932" s="1">
        <v>107305620</v>
      </c>
      <c r="Q1932" s="1">
        <v>25062925</v>
      </c>
      <c r="R1932" s="1">
        <v>13882964</v>
      </c>
      <c r="S1932" s="1">
        <v>915481</v>
      </c>
      <c r="T1932" s="1">
        <v>49.968603680000001</v>
      </c>
      <c r="U1932" s="1">
        <v>3.2947388869999998</v>
      </c>
      <c r="V1932" s="1">
        <v>0</v>
      </c>
      <c r="Y1932" s="1">
        <v>1649950745</v>
      </c>
      <c r="Z1932" s="1">
        <v>670983435.86798704</v>
      </c>
      <c r="AA1932" s="1">
        <v>0</v>
      </c>
      <c r="AB1932" s="1">
        <v>1474424070</v>
      </c>
      <c r="AC1932" s="1">
        <v>670983435.86798704</v>
      </c>
      <c r="AD1932" s="1">
        <v>0</v>
      </c>
      <c r="AE1932" s="1">
        <v>1474424070</v>
      </c>
      <c r="AF1932" s="1">
        <v>534029006.29365802</v>
      </c>
      <c r="AG1932" s="1">
        <v>0</v>
      </c>
      <c r="AH1932" s="1">
        <v>1474424070</v>
      </c>
      <c r="AI1932" s="1">
        <v>469579862.964562</v>
      </c>
      <c r="AJ1932" s="1">
        <v>0</v>
      </c>
      <c r="AK1932" s="1">
        <v>2780203135.3000002</v>
      </c>
      <c r="AL1932" s="1">
        <v>2634102963.1679802</v>
      </c>
      <c r="AM1932" s="1">
        <v>2458576288.1679802</v>
      </c>
      <c r="AN1932" s="1">
        <v>2321621858.5936499</v>
      </c>
      <c r="AO1932" s="1">
        <v>2257172715.2645602</v>
      </c>
      <c r="AP1932" s="1">
        <v>679882769.26800001</v>
      </c>
      <c r="AQ1932" s="1">
        <v>757959474.10000002</v>
      </c>
      <c r="AR1932" s="1">
        <v>395115444.47519797</v>
      </c>
      <c r="AS1932" s="1">
        <v>368786443.22519797</v>
      </c>
      <c r="AT1932" s="1">
        <v>348243278.78904802</v>
      </c>
      <c r="AU1932" s="1">
        <v>338575907.289684</v>
      </c>
      <c r="AV1932" s="1">
        <v>3460085904.5679998</v>
      </c>
      <c r="AW1932" s="1">
        <v>3709101176.91118</v>
      </c>
      <c r="AX1932" s="1">
        <v>3507245500.66118</v>
      </c>
      <c r="AY1932" s="1">
        <v>3349747906.6507001</v>
      </c>
      <c r="AZ1932" s="1">
        <v>3275631391.8222399</v>
      </c>
      <c r="BA1932" s="1">
        <v>3709101176.91118</v>
      </c>
      <c r="BB1932" s="1">
        <v>3507245500.66118</v>
      </c>
      <c r="BC1932" s="1">
        <v>3349747906.6507001</v>
      </c>
      <c r="BD1932" s="1">
        <v>3275631391.8222399</v>
      </c>
      <c r="BE1932" s="1">
        <v>3029218407.6431799</v>
      </c>
      <c r="BF1932" s="1">
        <v>2827362731.3931799</v>
      </c>
      <c r="BG1932" s="1">
        <v>2669865137.3827</v>
      </c>
      <c r="BH1932" s="1">
        <v>2595748622.5542402</v>
      </c>
      <c r="BI1932" s="1">
        <v>3029218407.6431799</v>
      </c>
      <c r="BJ1932" s="1">
        <v>2827362731.3931799</v>
      </c>
      <c r="BK1932" s="1">
        <v>2669865137.3827</v>
      </c>
      <c r="BL1932" s="1">
        <v>2595748622.5542402</v>
      </c>
      <c r="BM1932" s="1" t="s">
        <v>85</v>
      </c>
      <c r="BN1932" s="1" t="s">
        <v>85</v>
      </c>
      <c r="BO1932" s="1" t="s">
        <v>85</v>
      </c>
      <c r="BP1932" t="s">
        <v>85</v>
      </c>
    </row>
    <row r="1933" spans="1:68" x14ac:dyDescent="0.25">
      <c r="A1933">
        <v>2704</v>
      </c>
      <c r="B1933" t="s">
        <v>479</v>
      </c>
      <c r="C1933">
        <v>2018</v>
      </c>
      <c r="D1933" s="2">
        <v>96179</v>
      </c>
      <c r="E1933" s="26">
        <v>73489.440000000002</v>
      </c>
      <c r="F1933" t="s">
        <v>91</v>
      </c>
      <c r="G1933" t="s">
        <v>551</v>
      </c>
      <c r="H1933">
        <v>159</v>
      </c>
      <c r="I1933" s="2">
        <v>130</v>
      </c>
      <c r="J1933" s="1">
        <v>5160530029.3999996</v>
      </c>
      <c r="K1933" s="1">
        <v>2559703783</v>
      </c>
      <c r="L1933" s="1">
        <v>228465553.5</v>
      </c>
      <c r="M1933" s="1">
        <v>630099908.70000005</v>
      </c>
      <c r="N1933" s="1">
        <v>7265829.0760000004</v>
      </c>
      <c r="O1933" s="1">
        <v>107305620</v>
      </c>
      <c r="P1933" s="1">
        <v>107305620</v>
      </c>
      <c r="Q1933" s="1">
        <v>25062925</v>
      </c>
      <c r="R1933" s="1">
        <v>13882964</v>
      </c>
      <c r="S1933" s="1">
        <v>915481</v>
      </c>
      <c r="T1933" s="1">
        <v>51.061038940000003</v>
      </c>
      <c r="U1933" s="1">
        <v>1.6049170749999999</v>
      </c>
      <c r="V1933" s="1">
        <v>0</v>
      </c>
      <c r="Y1933" s="1">
        <v>1649950745</v>
      </c>
      <c r="Z1933" s="1">
        <v>710981160.88857698</v>
      </c>
      <c r="AA1933" s="1">
        <v>0</v>
      </c>
      <c r="AB1933" s="1">
        <v>1474424070</v>
      </c>
      <c r="AC1933" s="1">
        <v>710981160.88857698</v>
      </c>
      <c r="AD1933" s="1">
        <v>0</v>
      </c>
      <c r="AE1933" s="1">
        <v>1474424070</v>
      </c>
      <c r="AF1933" s="1">
        <v>565862795.63172305</v>
      </c>
      <c r="AG1933" s="1">
        <v>0</v>
      </c>
      <c r="AH1933" s="1">
        <v>1474424070</v>
      </c>
      <c r="AI1933" s="1">
        <v>497571800.21673298</v>
      </c>
      <c r="AJ1933" s="1">
        <v>0</v>
      </c>
      <c r="AK1933" s="1">
        <v>2895474956.5</v>
      </c>
      <c r="AL1933" s="1">
        <v>2696703079.3885698</v>
      </c>
      <c r="AM1933" s="1">
        <v>2521176404.3885698</v>
      </c>
      <c r="AN1933" s="1">
        <v>2376058039.1317201</v>
      </c>
      <c r="AO1933" s="1">
        <v>2307767043.7167301</v>
      </c>
      <c r="AP1933" s="1">
        <v>637365737.77600002</v>
      </c>
      <c r="AQ1933" s="1">
        <v>757959474.10000002</v>
      </c>
      <c r="AR1933" s="1">
        <v>404505461.90828598</v>
      </c>
      <c r="AS1933" s="1">
        <v>378176460.65828598</v>
      </c>
      <c r="AT1933" s="1">
        <v>356408705.86975801</v>
      </c>
      <c r="AU1933" s="1">
        <v>346165056.55750901</v>
      </c>
      <c r="AV1933" s="1">
        <v>3532840694.276</v>
      </c>
      <c r="AW1933" s="1">
        <v>3738574279.0728598</v>
      </c>
      <c r="AX1933" s="1">
        <v>3536718602.8228598</v>
      </c>
      <c r="AY1933" s="1">
        <v>3369832482.7774801</v>
      </c>
      <c r="AZ1933" s="1">
        <v>3291297838.05024</v>
      </c>
      <c r="BA1933" s="1">
        <v>3738574279.0728598</v>
      </c>
      <c r="BB1933" s="1">
        <v>3536718602.8228598</v>
      </c>
      <c r="BC1933" s="1">
        <v>3369832482.7774801</v>
      </c>
      <c r="BD1933" s="1">
        <v>3291297838.05024</v>
      </c>
      <c r="BE1933" s="1">
        <v>3101208541.2968602</v>
      </c>
      <c r="BF1933" s="1">
        <v>2899352865.0468602</v>
      </c>
      <c r="BG1933" s="1">
        <v>2732466745.0014801</v>
      </c>
      <c r="BH1933" s="1">
        <v>2653932100.27424</v>
      </c>
      <c r="BI1933" s="1">
        <v>3101208541.2968602</v>
      </c>
      <c r="BJ1933" s="1">
        <v>2899352865.0468602</v>
      </c>
      <c r="BK1933" s="1">
        <v>2732466745.0014801</v>
      </c>
      <c r="BL1933" s="1">
        <v>2653932100.27424</v>
      </c>
      <c r="BM1933" s="1" t="s">
        <v>85</v>
      </c>
      <c r="BN1933" s="1" t="s">
        <v>85</v>
      </c>
      <c r="BO1933" s="1" t="s">
        <v>85</v>
      </c>
      <c r="BP1933" t="s">
        <v>85</v>
      </c>
    </row>
    <row r="1934" spans="1:68" x14ac:dyDescent="0.25">
      <c r="A1934">
        <v>2704</v>
      </c>
      <c r="B1934" t="s">
        <v>479</v>
      </c>
      <c r="C1934">
        <v>2019</v>
      </c>
      <c r="D1934" s="2">
        <v>95256</v>
      </c>
      <c r="E1934" s="26">
        <v>73489.440000000002</v>
      </c>
      <c r="F1934" t="s">
        <v>91</v>
      </c>
      <c r="G1934" t="s">
        <v>551</v>
      </c>
      <c r="H1934">
        <v>159</v>
      </c>
      <c r="I1934" s="2">
        <v>130</v>
      </c>
      <c r="J1934" s="1">
        <v>5116733679.3999996</v>
      </c>
      <c r="K1934" s="1">
        <v>2491188204</v>
      </c>
      <c r="L1934" s="1">
        <v>217164356.30000001</v>
      </c>
      <c r="M1934" s="1">
        <v>682179288.89999998</v>
      </c>
      <c r="N1934" s="1">
        <v>0</v>
      </c>
      <c r="O1934" s="1">
        <v>107305620</v>
      </c>
      <c r="P1934" s="1">
        <v>107305620</v>
      </c>
      <c r="Q1934" s="1">
        <v>25062925</v>
      </c>
      <c r="R1934" s="1">
        <v>13882964</v>
      </c>
      <c r="S1934" s="1">
        <v>915481</v>
      </c>
      <c r="T1934" s="1">
        <v>46.21639837</v>
      </c>
      <c r="U1934" s="1">
        <v>4.9652274240000001</v>
      </c>
      <c r="V1934" s="1">
        <v>0</v>
      </c>
      <c r="Y1934" s="1">
        <v>1634116680</v>
      </c>
      <c r="Z1934" s="1">
        <v>593026794.281582</v>
      </c>
      <c r="AA1934" s="1">
        <v>0</v>
      </c>
      <c r="AB1934" s="1">
        <v>1460274480</v>
      </c>
      <c r="AC1934" s="1">
        <v>593026794.281582</v>
      </c>
      <c r="AD1934" s="1">
        <v>0</v>
      </c>
      <c r="AE1934" s="1">
        <v>1460274480</v>
      </c>
      <c r="AF1934" s="1">
        <v>471984094.87714201</v>
      </c>
      <c r="AG1934" s="1">
        <v>0</v>
      </c>
      <c r="AH1934" s="1">
        <v>1460274480</v>
      </c>
      <c r="AI1934" s="1">
        <v>415022824.56917</v>
      </c>
      <c r="AJ1934" s="1">
        <v>0</v>
      </c>
      <c r="AK1934" s="1">
        <v>2815658180.3000002</v>
      </c>
      <c r="AL1934" s="1">
        <v>2551613450.5815802</v>
      </c>
      <c r="AM1934" s="1">
        <v>2377771250.5815802</v>
      </c>
      <c r="AN1934" s="1">
        <v>2256728551.1771402</v>
      </c>
      <c r="AO1934" s="1">
        <v>2199767280.8691702</v>
      </c>
      <c r="AP1934" s="1">
        <v>682179288.89999998</v>
      </c>
      <c r="AQ1934" s="1">
        <v>757959474.10000002</v>
      </c>
      <c r="AR1934" s="1">
        <v>382742017.587237</v>
      </c>
      <c r="AS1934" s="1">
        <v>356665687.587237</v>
      </c>
      <c r="AT1934" s="1">
        <v>338509282.67657101</v>
      </c>
      <c r="AU1934" s="1">
        <v>329965092.13037503</v>
      </c>
      <c r="AV1934" s="1">
        <v>3497837469.1999998</v>
      </c>
      <c r="AW1934" s="1">
        <v>3616534757.06882</v>
      </c>
      <c r="AX1934" s="1">
        <v>3416616227.06882</v>
      </c>
      <c r="AY1934" s="1">
        <v>3277417122.7537098</v>
      </c>
      <c r="AZ1934" s="1">
        <v>3211911661.8995399</v>
      </c>
      <c r="BA1934" s="1">
        <v>3616534757.06882</v>
      </c>
      <c r="BB1934" s="1">
        <v>3416616227.06882</v>
      </c>
      <c r="BC1934" s="1">
        <v>3277417122.7537098</v>
      </c>
      <c r="BD1934" s="1">
        <v>3211911661.8995399</v>
      </c>
      <c r="BE1934" s="1">
        <v>2934355468.1688199</v>
      </c>
      <c r="BF1934" s="1">
        <v>2734436938.1688199</v>
      </c>
      <c r="BG1934" s="1">
        <v>2595237833.8537102</v>
      </c>
      <c r="BH1934" s="1">
        <v>2529732372.9995399</v>
      </c>
      <c r="BI1934" s="1">
        <v>2934355468.1688199</v>
      </c>
      <c r="BJ1934" s="1">
        <v>2734436938.1688199</v>
      </c>
      <c r="BK1934" s="1">
        <v>2595237833.8537102</v>
      </c>
      <c r="BL1934" s="1">
        <v>2529732372.9995399</v>
      </c>
      <c r="BM1934" s="1" t="s">
        <v>85</v>
      </c>
      <c r="BN1934" s="1" t="s">
        <v>85</v>
      </c>
      <c r="BO1934" s="1" t="s">
        <v>85</v>
      </c>
      <c r="BP1934" t="s">
        <v>85</v>
      </c>
    </row>
    <row r="1935" spans="1:68" x14ac:dyDescent="0.25">
      <c r="A1935">
        <v>2704</v>
      </c>
      <c r="B1935" t="s">
        <v>479</v>
      </c>
      <c r="C1935">
        <v>2020</v>
      </c>
      <c r="D1935" s="2">
        <v>95256</v>
      </c>
      <c r="E1935" s="26">
        <v>73489.440000000002</v>
      </c>
      <c r="F1935" t="s">
        <v>91</v>
      </c>
      <c r="G1935" t="s">
        <v>551</v>
      </c>
      <c r="H1935">
        <v>159</v>
      </c>
      <c r="I1935" s="2">
        <v>130</v>
      </c>
      <c r="J1935" s="1">
        <v>5116733679.3999996</v>
      </c>
      <c r="K1935" s="1">
        <v>2545323231</v>
      </c>
      <c r="L1935" s="1">
        <v>206692752</v>
      </c>
      <c r="M1935" s="1">
        <v>527910021.10000002</v>
      </c>
      <c r="N1935" s="1">
        <v>23528479.559999999</v>
      </c>
      <c r="O1935" s="1">
        <v>107305620</v>
      </c>
      <c r="P1935" s="1">
        <v>107305620</v>
      </c>
      <c r="Q1935" s="1">
        <v>25062925</v>
      </c>
      <c r="R1935" s="1">
        <v>13882964</v>
      </c>
      <c r="S1935" s="1">
        <v>915481</v>
      </c>
      <c r="T1935" s="1">
        <v>47.413655679999998</v>
      </c>
      <c r="U1935" s="1">
        <v>1.9234372879999999</v>
      </c>
      <c r="V1935" s="1">
        <v>0</v>
      </c>
      <c r="Y1935" s="1">
        <v>1634116680</v>
      </c>
      <c r="Z1935" s="1">
        <v>653967336.33309603</v>
      </c>
      <c r="AA1935" s="1">
        <v>0</v>
      </c>
      <c r="AB1935" s="1">
        <v>1460274480</v>
      </c>
      <c r="AC1935" s="1">
        <v>653967336.33309603</v>
      </c>
      <c r="AD1935" s="1">
        <v>0</v>
      </c>
      <c r="AE1935" s="1">
        <v>1460274480</v>
      </c>
      <c r="AF1935" s="1">
        <v>520486062.84698898</v>
      </c>
      <c r="AG1935" s="1">
        <v>0</v>
      </c>
      <c r="AH1935" s="1">
        <v>1460274480</v>
      </c>
      <c r="AI1935" s="1">
        <v>457671345.91235</v>
      </c>
      <c r="AJ1935" s="1">
        <v>0</v>
      </c>
      <c r="AK1935" s="1">
        <v>2859321603</v>
      </c>
      <c r="AL1935" s="1">
        <v>2602082388.3330898</v>
      </c>
      <c r="AM1935" s="1">
        <v>2428240188.3330898</v>
      </c>
      <c r="AN1935" s="1">
        <v>2294758914.8469801</v>
      </c>
      <c r="AO1935" s="1">
        <v>2231944197.9123502</v>
      </c>
      <c r="AP1935" s="1">
        <v>551438500.65999997</v>
      </c>
      <c r="AQ1935" s="1">
        <v>757959474.10000002</v>
      </c>
      <c r="AR1935" s="1">
        <v>390312358.249964</v>
      </c>
      <c r="AS1935" s="1">
        <v>364236028.249964</v>
      </c>
      <c r="AT1935" s="1">
        <v>344213837.22704798</v>
      </c>
      <c r="AU1935" s="1">
        <v>334791629.68685198</v>
      </c>
      <c r="AV1935" s="1">
        <v>3410760103.6599998</v>
      </c>
      <c r="AW1935" s="1">
        <v>3543833247.2430601</v>
      </c>
      <c r="AX1935" s="1">
        <v>3343914717.2430601</v>
      </c>
      <c r="AY1935" s="1">
        <v>3190411252.7340298</v>
      </c>
      <c r="AZ1935" s="1">
        <v>3118174328.2592001</v>
      </c>
      <c r="BA1935" s="1">
        <v>3543833247.2430601</v>
      </c>
      <c r="BB1935" s="1">
        <v>3343914717.2430601</v>
      </c>
      <c r="BC1935" s="1">
        <v>3190411252.7340298</v>
      </c>
      <c r="BD1935" s="1">
        <v>3118174328.2592001</v>
      </c>
      <c r="BE1935" s="1">
        <v>2992394746.5830598</v>
      </c>
      <c r="BF1935" s="1">
        <v>2792476216.5830598</v>
      </c>
      <c r="BG1935" s="1">
        <v>2638972752.0740299</v>
      </c>
      <c r="BH1935" s="1">
        <v>2566735827.5991998</v>
      </c>
      <c r="BI1935" s="1">
        <v>2992394746.5830598</v>
      </c>
      <c r="BJ1935" s="1">
        <v>2792476216.5830598</v>
      </c>
      <c r="BK1935" s="1">
        <v>2638972752.0740299</v>
      </c>
      <c r="BL1935" s="1">
        <v>2566735827.5991998</v>
      </c>
      <c r="BM1935" s="1" t="s">
        <v>85</v>
      </c>
      <c r="BN1935" s="1" t="s">
        <v>85</v>
      </c>
      <c r="BO1935" s="1" t="s">
        <v>85</v>
      </c>
      <c r="BP1935" t="s">
        <v>85</v>
      </c>
    </row>
    <row r="1936" spans="1:68" x14ac:dyDescent="0.25">
      <c r="A1936">
        <v>2704</v>
      </c>
      <c r="B1936" t="s">
        <v>479</v>
      </c>
      <c r="C1936">
        <v>2021</v>
      </c>
      <c r="D1936" s="2">
        <v>95256</v>
      </c>
      <c r="E1936" s="26">
        <v>73489.440000000002</v>
      </c>
      <c r="F1936" t="s">
        <v>91</v>
      </c>
      <c r="G1936" t="s">
        <v>551</v>
      </c>
      <c r="H1936">
        <v>159</v>
      </c>
      <c r="I1936" s="2">
        <v>130</v>
      </c>
      <c r="J1936" s="1">
        <v>5116733679.3999996</v>
      </c>
      <c r="K1936" s="1">
        <v>2567759555</v>
      </c>
      <c r="L1936" s="1">
        <v>247870022.40000001</v>
      </c>
      <c r="M1936" s="1">
        <v>599875615.70000005</v>
      </c>
      <c r="N1936" s="1">
        <v>25617040.739999998</v>
      </c>
      <c r="O1936" s="1">
        <v>107305620</v>
      </c>
      <c r="P1936" s="1">
        <v>107305620</v>
      </c>
      <c r="Q1936" s="1">
        <v>25062925</v>
      </c>
      <c r="R1936" s="1">
        <v>13882964</v>
      </c>
      <c r="S1936" s="1">
        <v>915481</v>
      </c>
      <c r="T1936" s="1">
        <v>46.521843619999999</v>
      </c>
      <c r="U1936" s="1">
        <v>2.0718173210000002</v>
      </c>
      <c r="V1936" s="1">
        <v>0</v>
      </c>
      <c r="Y1936" s="1">
        <v>1634116680</v>
      </c>
      <c r="Z1936" s="1">
        <v>639013535.79355896</v>
      </c>
      <c r="AA1936" s="1">
        <v>0</v>
      </c>
      <c r="AB1936" s="1">
        <v>1460274480</v>
      </c>
      <c r="AC1936" s="1">
        <v>639013535.79355896</v>
      </c>
      <c r="AD1936" s="1">
        <v>0</v>
      </c>
      <c r="AE1936" s="1">
        <v>1460274480</v>
      </c>
      <c r="AF1936" s="1">
        <v>508584482.54625899</v>
      </c>
      <c r="AG1936" s="1">
        <v>0</v>
      </c>
      <c r="AH1936" s="1">
        <v>1460274480</v>
      </c>
      <c r="AI1936" s="1">
        <v>447206104.54752898</v>
      </c>
      <c r="AJ1936" s="1">
        <v>0</v>
      </c>
      <c r="AK1936" s="1">
        <v>2922935197.4000001</v>
      </c>
      <c r="AL1936" s="1">
        <v>2628305858.1935501</v>
      </c>
      <c r="AM1936" s="1">
        <v>2454463658.1935501</v>
      </c>
      <c r="AN1936" s="1">
        <v>2324034604.94625</v>
      </c>
      <c r="AO1936" s="1">
        <v>2262656226.9475298</v>
      </c>
      <c r="AP1936" s="1">
        <v>625492656.44000006</v>
      </c>
      <c r="AQ1936" s="1">
        <v>757959474.10000002</v>
      </c>
      <c r="AR1936" s="1">
        <v>394245878.72903299</v>
      </c>
      <c r="AS1936" s="1">
        <v>368169548.72903299</v>
      </c>
      <c r="AT1936" s="1">
        <v>348605190.74193799</v>
      </c>
      <c r="AU1936" s="1">
        <v>339398434.04212898</v>
      </c>
      <c r="AV1936" s="1">
        <v>3548427853.8400002</v>
      </c>
      <c r="AW1936" s="1">
        <v>3648044393.3625898</v>
      </c>
      <c r="AX1936" s="1">
        <v>3448125863.3625898</v>
      </c>
      <c r="AY1936" s="1">
        <v>3298132452.12819</v>
      </c>
      <c r="AZ1936" s="1">
        <v>3227547317.4296498</v>
      </c>
      <c r="BA1936" s="1">
        <v>3648044393.3625898</v>
      </c>
      <c r="BB1936" s="1">
        <v>3448125863.3625898</v>
      </c>
      <c r="BC1936" s="1">
        <v>3298132452.12819</v>
      </c>
      <c r="BD1936" s="1">
        <v>3227547317.4296498</v>
      </c>
      <c r="BE1936" s="1">
        <v>3022551736.9225898</v>
      </c>
      <c r="BF1936" s="1">
        <v>2822633206.9225898</v>
      </c>
      <c r="BG1936" s="1">
        <v>2672639795.68819</v>
      </c>
      <c r="BH1936" s="1">
        <v>2602054660.9896498</v>
      </c>
      <c r="BI1936" s="1">
        <v>3022551736.9225898</v>
      </c>
      <c r="BJ1936" s="1">
        <v>2822633206.9225898</v>
      </c>
      <c r="BK1936" s="1">
        <v>2672639795.68819</v>
      </c>
      <c r="BL1936" s="1">
        <v>2602054660.9896498</v>
      </c>
      <c r="BM1936" s="1" t="s">
        <v>85</v>
      </c>
      <c r="BN1936" s="1" t="s">
        <v>85</v>
      </c>
      <c r="BO1936" s="1" t="s">
        <v>85</v>
      </c>
      <c r="BP1936" t="s">
        <v>85</v>
      </c>
    </row>
    <row r="1937" spans="1:68" x14ac:dyDescent="0.25">
      <c r="A1937">
        <v>2723</v>
      </c>
      <c r="B1937" t="s">
        <v>480</v>
      </c>
      <c r="C1937">
        <v>2017</v>
      </c>
      <c r="D1937" s="2">
        <v>49954</v>
      </c>
      <c r="E1937" s="26">
        <v>80565.37</v>
      </c>
      <c r="F1937" t="s">
        <v>91</v>
      </c>
      <c r="G1937" t="s">
        <v>553</v>
      </c>
      <c r="H1937">
        <v>111</v>
      </c>
      <c r="I1937" s="2">
        <v>134</v>
      </c>
      <c r="J1937" s="1">
        <v>2443250140</v>
      </c>
      <c r="K1937" s="1">
        <v>1736068603</v>
      </c>
      <c r="L1937" s="1">
        <v>63169999.189999998</v>
      </c>
      <c r="M1937" s="1">
        <v>424909993.10000002</v>
      </c>
      <c r="N1937" s="1">
        <v>23180635.379999999</v>
      </c>
      <c r="O1937" s="1">
        <v>65742261.369999997</v>
      </c>
      <c r="P1937" s="1">
        <v>65742261.369999997</v>
      </c>
      <c r="Q1937" s="1">
        <v>24409481</v>
      </c>
      <c r="R1937" s="1">
        <v>10795057</v>
      </c>
      <c r="S1937" s="1">
        <v>548288</v>
      </c>
      <c r="T1937" s="1">
        <v>53.745211400000002</v>
      </c>
      <c r="U1937" s="1">
        <v>3.6178186299999999</v>
      </c>
      <c r="V1937" s="1">
        <v>0</v>
      </c>
      <c r="Y1937" s="1">
        <v>856960870</v>
      </c>
      <c r="Z1937" s="1">
        <v>677617623.62020195</v>
      </c>
      <c r="AA1937" s="1">
        <v>0</v>
      </c>
      <c r="AB1937" s="1">
        <v>765794820</v>
      </c>
      <c r="AC1937" s="1">
        <v>677617623.62020195</v>
      </c>
      <c r="AD1937" s="1">
        <v>0</v>
      </c>
      <c r="AE1937" s="1">
        <v>765794820</v>
      </c>
      <c r="AF1937" s="1">
        <v>537244928.26530099</v>
      </c>
      <c r="AG1937" s="1">
        <v>0</v>
      </c>
      <c r="AH1937" s="1">
        <v>765794820</v>
      </c>
      <c r="AI1937" s="1">
        <v>471187189.27476001</v>
      </c>
      <c r="AJ1937" s="1">
        <v>0</v>
      </c>
      <c r="AK1937" s="1">
        <v>1864980863.5599999</v>
      </c>
      <c r="AL1937" s="1">
        <v>1663490754.1802001</v>
      </c>
      <c r="AM1937" s="1">
        <v>1572324704.1802001</v>
      </c>
      <c r="AN1937" s="1">
        <v>1431952008.8253</v>
      </c>
      <c r="AO1937" s="1">
        <v>1365894269.83476</v>
      </c>
      <c r="AP1937" s="1">
        <v>448090628.48000002</v>
      </c>
      <c r="AQ1937" s="1">
        <v>863445193.39999998</v>
      </c>
      <c r="AR1937" s="1">
        <v>249523613.12702999</v>
      </c>
      <c r="AS1937" s="1">
        <v>235848705.62702999</v>
      </c>
      <c r="AT1937" s="1">
        <v>214792801.32379499</v>
      </c>
      <c r="AU1937" s="1">
        <v>204884140.475214</v>
      </c>
      <c r="AV1937" s="1">
        <v>2313071492.04</v>
      </c>
      <c r="AW1937" s="1">
        <v>2361104995.78723</v>
      </c>
      <c r="AX1937" s="1">
        <v>2256264038.28723</v>
      </c>
      <c r="AY1937" s="1">
        <v>2094835438.6290901</v>
      </c>
      <c r="AZ1937" s="1">
        <v>2018869038.7899699</v>
      </c>
      <c r="BA1937" s="1">
        <v>2361104995.78723</v>
      </c>
      <c r="BB1937" s="1">
        <v>2256264038.28723</v>
      </c>
      <c r="BC1937" s="1">
        <v>2094835438.6290901</v>
      </c>
      <c r="BD1937" s="1">
        <v>2018869038.7899699</v>
      </c>
      <c r="BE1937" s="1">
        <v>1913014367.30723</v>
      </c>
      <c r="BF1937" s="1">
        <v>1808173409.80723</v>
      </c>
      <c r="BG1937" s="1">
        <v>1646744810.1490901</v>
      </c>
      <c r="BH1937" s="1">
        <v>1570778410.3099699</v>
      </c>
      <c r="BI1937" s="1">
        <v>1913014367.30723</v>
      </c>
      <c r="BJ1937" s="1">
        <v>1808173409.80723</v>
      </c>
      <c r="BK1937" s="1">
        <v>1646744810.1490901</v>
      </c>
      <c r="BL1937" s="1">
        <v>1570778410.3099699</v>
      </c>
      <c r="BM1937" s="1" t="s">
        <v>85</v>
      </c>
      <c r="BN1937" s="1" t="s">
        <v>85</v>
      </c>
      <c r="BO1937" s="1" t="s">
        <v>85</v>
      </c>
      <c r="BP1937" t="s">
        <v>85</v>
      </c>
    </row>
    <row r="1938" spans="1:68" x14ac:dyDescent="0.25">
      <c r="A1938">
        <v>2723</v>
      </c>
      <c r="B1938" t="s">
        <v>480</v>
      </c>
      <c r="C1938">
        <v>2018</v>
      </c>
      <c r="D1938" s="2">
        <v>49417</v>
      </c>
      <c r="E1938" s="26">
        <v>80565.37</v>
      </c>
      <c r="F1938" t="s">
        <v>91</v>
      </c>
      <c r="G1938" t="s">
        <v>553</v>
      </c>
      <c r="H1938">
        <v>111</v>
      </c>
      <c r="I1938" s="2">
        <v>134</v>
      </c>
      <c r="J1938" s="1">
        <v>2416985470</v>
      </c>
      <c r="K1938" s="1">
        <v>1745115536</v>
      </c>
      <c r="L1938" s="1">
        <v>263970345.59999999</v>
      </c>
      <c r="M1938" s="1">
        <v>445060269.89999998</v>
      </c>
      <c r="N1938" s="1">
        <v>24462048.449999999</v>
      </c>
      <c r="O1938" s="1">
        <v>65742261.369999997</v>
      </c>
      <c r="P1938" s="1">
        <v>65742261.369999997</v>
      </c>
      <c r="Q1938" s="1">
        <v>24409481</v>
      </c>
      <c r="R1938" s="1">
        <v>10795057</v>
      </c>
      <c r="S1938" s="1">
        <v>548288</v>
      </c>
      <c r="T1938" s="1">
        <v>54.659333310000001</v>
      </c>
      <c r="U1938" s="1">
        <v>2.109479576</v>
      </c>
      <c r="V1938" s="1">
        <v>0</v>
      </c>
      <c r="Y1938" s="1">
        <v>847748635</v>
      </c>
      <c r="Z1938" s="1">
        <v>710364234.82477999</v>
      </c>
      <c r="AA1938" s="1">
        <v>0</v>
      </c>
      <c r="AB1938" s="1">
        <v>757562610</v>
      </c>
      <c r="AC1938" s="1">
        <v>710364234.82477999</v>
      </c>
      <c r="AD1938" s="1">
        <v>0</v>
      </c>
      <c r="AE1938" s="1">
        <v>757562610</v>
      </c>
      <c r="AF1938" s="1">
        <v>563207875.76590502</v>
      </c>
      <c r="AG1938" s="1">
        <v>0</v>
      </c>
      <c r="AH1938" s="1">
        <v>757562610</v>
      </c>
      <c r="AI1938" s="1">
        <v>493957824.44408202</v>
      </c>
      <c r="AJ1938" s="1">
        <v>0</v>
      </c>
      <c r="AK1938" s="1">
        <v>2074828142.96999</v>
      </c>
      <c r="AL1938" s="1">
        <v>1887825476.79478</v>
      </c>
      <c r="AM1938" s="1">
        <v>1797639451.79478</v>
      </c>
      <c r="AN1938" s="1">
        <v>1650483092.7358999</v>
      </c>
      <c r="AO1938" s="1">
        <v>1581233041.4140799</v>
      </c>
      <c r="AP1938" s="1">
        <v>469522318.34999901</v>
      </c>
      <c r="AQ1938" s="1">
        <v>863445193.39999998</v>
      </c>
      <c r="AR1938" s="1">
        <v>283173821.51921701</v>
      </c>
      <c r="AS1938" s="1">
        <v>269645917.76921701</v>
      </c>
      <c r="AT1938" s="1">
        <v>247572463.91038501</v>
      </c>
      <c r="AU1938" s="1">
        <v>237184956.21211201</v>
      </c>
      <c r="AV1938" s="1">
        <v>2544350461.3199902</v>
      </c>
      <c r="AW1938" s="1">
        <v>2640521616.66399</v>
      </c>
      <c r="AX1938" s="1">
        <v>2536807687.91399</v>
      </c>
      <c r="AY1938" s="1">
        <v>2367577874.9962902</v>
      </c>
      <c r="AZ1938" s="1">
        <v>2287940315.9761901</v>
      </c>
      <c r="BA1938" s="1">
        <v>2416985470</v>
      </c>
      <c r="BB1938" s="1">
        <v>2416985470</v>
      </c>
      <c r="BC1938" s="1">
        <v>2367577874.9962902</v>
      </c>
      <c r="BD1938" s="1">
        <v>2287940315.9761901</v>
      </c>
      <c r="BE1938" s="1">
        <v>2170999298.3139901</v>
      </c>
      <c r="BF1938" s="1">
        <v>2067285369.5639901</v>
      </c>
      <c r="BG1938" s="1">
        <v>1898055556.6462901</v>
      </c>
      <c r="BH1938" s="1">
        <v>1818417997.6261899</v>
      </c>
      <c r="BI1938" s="1">
        <v>1947463151.6500001</v>
      </c>
      <c r="BJ1938" s="1">
        <v>1947463151.6500001</v>
      </c>
      <c r="BK1938" s="1">
        <v>1898055556.6462901</v>
      </c>
      <c r="BL1938" s="1">
        <v>1818417997.6261899</v>
      </c>
      <c r="BM1938" s="1" t="s">
        <v>121</v>
      </c>
      <c r="BN1938" s="1" t="s">
        <v>121</v>
      </c>
      <c r="BO1938" s="1" t="s">
        <v>85</v>
      </c>
      <c r="BP1938" t="s">
        <v>85</v>
      </c>
    </row>
    <row r="1939" spans="1:68" x14ac:dyDescent="0.25">
      <c r="A1939">
        <v>2723</v>
      </c>
      <c r="B1939" t="s">
        <v>480</v>
      </c>
      <c r="C1939">
        <v>2019</v>
      </c>
      <c r="D1939" s="2">
        <v>49954</v>
      </c>
      <c r="E1939" s="26">
        <v>80565.37</v>
      </c>
      <c r="F1939" t="s">
        <v>91</v>
      </c>
      <c r="G1939" t="s">
        <v>553</v>
      </c>
      <c r="H1939">
        <v>111</v>
      </c>
      <c r="I1939" s="2">
        <v>134</v>
      </c>
      <c r="J1939" s="1">
        <v>2443250140</v>
      </c>
      <c r="K1939" s="1">
        <v>1665456233</v>
      </c>
      <c r="L1939" s="1">
        <v>76911714.430000007</v>
      </c>
      <c r="M1939" s="1">
        <v>428935261</v>
      </c>
      <c r="N1939" s="1">
        <v>0</v>
      </c>
      <c r="O1939" s="1">
        <v>65742261.369999997</v>
      </c>
      <c r="P1939" s="1">
        <v>65742261.369999997</v>
      </c>
      <c r="Q1939" s="1">
        <v>24409481</v>
      </c>
      <c r="R1939" s="1">
        <v>10795057</v>
      </c>
      <c r="S1939" s="1">
        <v>548288</v>
      </c>
      <c r="T1939" s="1">
        <v>50.622890140000003</v>
      </c>
      <c r="U1939" s="1">
        <v>6.0601183560000003</v>
      </c>
      <c r="V1939" s="1">
        <v>0</v>
      </c>
      <c r="Y1939" s="1">
        <v>856960870</v>
      </c>
      <c r="Z1939" s="1">
        <v>602395573.54906595</v>
      </c>
      <c r="AA1939" s="1">
        <v>0</v>
      </c>
      <c r="AB1939" s="1">
        <v>765794820</v>
      </c>
      <c r="AC1939" s="1">
        <v>602395573.54906595</v>
      </c>
      <c r="AD1939" s="1">
        <v>0</v>
      </c>
      <c r="AE1939" s="1">
        <v>765794820</v>
      </c>
      <c r="AF1939" s="1">
        <v>477605592.619735</v>
      </c>
      <c r="AG1939" s="1">
        <v>0</v>
      </c>
      <c r="AH1939" s="1">
        <v>765794820</v>
      </c>
      <c r="AI1939" s="1">
        <v>418880895.71181399</v>
      </c>
      <c r="AJ1939" s="1">
        <v>0</v>
      </c>
      <c r="AK1939" s="1">
        <v>1808110208.8</v>
      </c>
      <c r="AL1939" s="1">
        <v>1602010419.3490601</v>
      </c>
      <c r="AM1939" s="1">
        <v>1510844369.3490601</v>
      </c>
      <c r="AN1939" s="1">
        <v>1386054388.4197299</v>
      </c>
      <c r="AO1939" s="1">
        <v>1327329691.5118101</v>
      </c>
      <c r="AP1939" s="1">
        <v>428935261</v>
      </c>
      <c r="AQ1939" s="1">
        <v>863445193.39999998</v>
      </c>
      <c r="AR1939" s="1">
        <v>240301562.90235901</v>
      </c>
      <c r="AS1939" s="1">
        <v>226626655.40235901</v>
      </c>
      <c r="AT1939" s="1">
        <v>207908158.26295999</v>
      </c>
      <c r="AU1939" s="1">
        <v>199099453.72677201</v>
      </c>
      <c r="AV1939" s="1">
        <v>2237045469.8000002</v>
      </c>
      <c r="AW1939" s="1">
        <v>2271247243.25142</v>
      </c>
      <c r="AX1939" s="1">
        <v>2166406285.75142</v>
      </c>
      <c r="AY1939" s="1">
        <v>2022897807.6826899</v>
      </c>
      <c r="AZ1939" s="1">
        <v>1955364406.23858</v>
      </c>
      <c r="BA1939" s="1">
        <v>2271247243.25142</v>
      </c>
      <c r="BB1939" s="1">
        <v>2166406285.75142</v>
      </c>
      <c r="BC1939" s="1">
        <v>2022897807.6826899</v>
      </c>
      <c r="BD1939" s="1">
        <v>1955364406.23858</v>
      </c>
      <c r="BE1939" s="1">
        <v>1842311982.25142</v>
      </c>
      <c r="BF1939" s="1">
        <v>1737471024.75142</v>
      </c>
      <c r="BG1939" s="1">
        <v>1593962546.6826899</v>
      </c>
      <c r="BH1939" s="1">
        <v>1526429145.23858</v>
      </c>
      <c r="BI1939" s="1">
        <v>1842311982.25142</v>
      </c>
      <c r="BJ1939" s="1">
        <v>1737471024.75142</v>
      </c>
      <c r="BK1939" s="1">
        <v>1593962546.6826899</v>
      </c>
      <c r="BL1939" s="1">
        <v>1526429145.23858</v>
      </c>
      <c r="BM1939" s="1" t="s">
        <v>85</v>
      </c>
      <c r="BN1939" s="1" t="s">
        <v>85</v>
      </c>
      <c r="BO1939" s="1" t="s">
        <v>85</v>
      </c>
      <c r="BP1939" t="s">
        <v>85</v>
      </c>
    </row>
    <row r="1940" spans="1:68" x14ac:dyDescent="0.25">
      <c r="A1940">
        <v>2723</v>
      </c>
      <c r="B1940" t="s">
        <v>480</v>
      </c>
      <c r="C1940">
        <v>2020</v>
      </c>
      <c r="D1940" s="2">
        <v>49954</v>
      </c>
      <c r="E1940" s="26">
        <v>80565.37</v>
      </c>
      <c r="F1940" t="s">
        <v>91</v>
      </c>
      <c r="G1940" t="s">
        <v>553</v>
      </c>
      <c r="H1940">
        <v>111</v>
      </c>
      <c r="I1940" s="2">
        <v>134</v>
      </c>
      <c r="J1940" s="1">
        <v>2443250140</v>
      </c>
      <c r="K1940" s="1">
        <v>1533279992</v>
      </c>
      <c r="L1940" s="1">
        <v>120374631.5</v>
      </c>
      <c r="M1940" s="1">
        <v>386968140</v>
      </c>
      <c r="N1940" s="1">
        <v>14193642.57</v>
      </c>
      <c r="O1940" s="1">
        <v>65742261.369999997</v>
      </c>
      <c r="P1940" s="1">
        <v>65742261.369999997</v>
      </c>
      <c r="Q1940" s="1">
        <v>24409481</v>
      </c>
      <c r="R1940" s="1">
        <v>10795057</v>
      </c>
      <c r="S1940" s="1">
        <v>548288</v>
      </c>
      <c r="T1940" s="1">
        <v>52.421456650000003</v>
      </c>
      <c r="U1940" s="1">
        <v>2.2628775010000002</v>
      </c>
      <c r="V1940" s="1">
        <v>0</v>
      </c>
      <c r="Y1940" s="1">
        <v>856960870</v>
      </c>
      <c r="Z1940" s="1">
        <v>678039198.30939901</v>
      </c>
      <c r="AA1940" s="1">
        <v>0</v>
      </c>
      <c r="AB1940" s="1">
        <v>765794820</v>
      </c>
      <c r="AC1940" s="1">
        <v>678039198.30939901</v>
      </c>
      <c r="AD1940" s="1">
        <v>0</v>
      </c>
      <c r="AE1940" s="1">
        <v>765794820</v>
      </c>
      <c r="AF1940" s="1">
        <v>537579171.14175797</v>
      </c>
      <c r="AG1940" s="1">
        <v>0</v>
      </c>
      <c r="AH1940" s="1">
        <v>765794820</v>
      </c>
      <c r="AI1940" s="1">
        <v>471480334.827573</v>
      </c>
      <c r="AJ1940" s="1">
        <v>0</v>
      </c>
      <c r="AK1940" s="1">
        <v>1719396884.8699999</v>
      </c>
      <c r="AL1940" s="1">
        <v>1721116961.17939</v>
      </c>
      <c r="AM1940" s="1">
        <v>1629950911.17939</v>
      </c>
      <c r="AN1940" s="1">
        <v>1489490884.01175</v>
      </c>
      <c r="AO1940" s="1">
        <v>1423392047.6975701</v>
      </c>
      <c r="AP1940" s="1">
        <v>401161782.56999999</v>
      </c>
      <c r="AQ1940" s="1">
        <v>863445193.39999998</v>
      </c>
      <c r="AR1940" s="1">
        <v>258167544.176909</v>
      </c>
      <c r="AS1940" s="1">
        <v>244492636.676909</v>
      </c>
      <c r="AT1940" s="1">
        <v>223423632.60176301</v>
      </c>
      <c r="AU1940" s="1">
        <v>213508807.154636</v>
      </c>
      <c r="AV1940" s="1">
        <v>2120558667.43999</v>
      </c>
      <c r="AW1940" s="1">
        <v>2380446287.9263</v>
      </c>
      <c r="AX1940" s="1">
        <v>2275605330.4263</v>
      </c>
      <c r="AY1940" s="1">
        <v>2114076299.1835201</v>
      </c>
      <c r="AZ1940" s="1">
        <v>2038062637.4222</v>
      </c>
      <c r="BA1940" s="1">
        <v>2380446287.9263</v>
      </c>
      <c r="BB1940" s="1">
        <v>2275605330.4263</v>
      </c>
      <c r="BC1940" s="1">
        <v>2114076299.1835201</v>
      </c>
      <c r="BD1940" s="1">
        <v>2038062637.4222</v>
      </c>
      <c r="BE1940" s="1">
        <v>1979284505.3563001</v>
      </c>
      <c r="BF1940" s="1">
        <v>1874443547.8563001</v>
      </c>
      <c r="BG1940" s="1">
        <v>1712914516.6135199</v>
      </c>
      <c r="BH1940" s="1">
        <v>1636900854.8522</v>
      </c>
      <c r="BI1940" s="1">
        <v>1979284505.3563001</v>
      </c>
      <c r="BJ1940" s="1">
        <v>1874443547.8563001</v>
      </c>
      <c r="BK1940" s="1">
        <v>1712914516.6135199</v>
      </c>
      <c r="BL1940" s="1">
        <v>1636900854.8522</v>
      </c>
      <c r="BM1940" s="1" t="s">
        <v>85</v>
      </c>
      <c r="BN1940" s="1" t="s">
        <v>85</v>
      </c>
      <c r="BO1940" s="1" t="s">
        <v>85</v>
      </c>
      <c r="BP1940" t="s">
        <v>85</v>
      </c>
    </row>
    <row r="1941" spans="1:68" x14ac:dyDescent="0.25">
      <c r="A1941">
        <v>2723</v>
      </c>
      <c r="B1941" t="s">
        <v>480</v>
      </c>
      <c r="C1941">
        <v>2021</v>
      </c>
      <c r="D1941" s="2">
        <v>49954</v>
      </c>
      <c r="E1941" s="26">
        <v>80565.37</v>
      </c>
      <c r="F1941" t="s">
        <v>91</v>
      </c>
      <c r="G1941" t="s">
        <v>553</v>
      </c>
      <c r="H1941">
        <v>111</v>
      </c>
      <c r="I1941" s="2">
        <v>134</v>
      </c>
      <c r="J1941" s="1">
        <v>2443250140</v>
      </c>
      <c r="K1941" s="1">
        <v>1712417449</v>
      </c>
      <c r="L1941" s="1">
        <v>100919695.3</v>
      </c>
      <c r="M1941" s="1">
        <v>417472112.10000002</v>
      </c>
      <c r="N1941" s="1">
        <v>28449165.609999999</v>
      </c>
      <c r="O1941" s="1">
        <v>65742261.369999997</v>
      </c>
      <c r="P1941" s="1">
        <v>65742261.369999997</v>
      </c>
      <c r="Q1941" s="1">
        <v>24409481</v>
      </c>
      <c r="R1941" s="1">
        <v>10795057</v>
      </c>
      <c r="S1941" s="1">
        <v>548288</v>
      </c>
      <c r="T1941" s="1">
        <v>52.687025839999997</v>
      </c>
      <c r="U1941" s="1">
        <v>2.94430215</v>
      </c>
      <c r="V1941" s="1">
        <v>0</v>
      </c>
      <c r="Y1941" s="1">
        <v>856960870</v>
      </c>
      <c r="Z1941" s="1">
        <v>672417701.31293595</v>
      </c>
      <c r="AA1941" s="1">
        <v>0</v>
      </c>
      <c r="AB1941" s="1">
        <v>765794820</v>
      </c>
      <c r="AC1941" s="1">
        <v>672417701.31293595</v>
      </c>
      <c r="AD1941" s="1">
        <v>0</v>
      </c>
      <c r="AE1941" s="1">
        <v>765794820</v>
      </c>
      <c r="AF1941" s="1">
        <v>533122202.12953901</v>
      </c>
      <c r="AG1941" s="1">
        <v>0</v>
      </c>
      <c r="AH1941" s="1">
        <v>765794820</v>
      </c>
      <c r="AI1941" s="1">
        <v>467571378.984411</v>
      </c>
      <c r="AJ1941" s="1">
        <v>0</v>
      </c>
      <c r="AK1941" s="1">
        <v>1879079405.6699901</v>
      </c>
      <c r="AL1941" s="1">
        <v>1696040527.9829299</v>
      </c>
      <c r="AM1941" s="1">
        <v>1604874477.9829299</v>
      </c>
      <c r="AN1941" s="1">
        <v>1465578978.79953</v>
      </c>
      <c r="AO1941" s="1">
        <v>1400028155.6544099</v>
      </c>
      <c r="AP1941" s="1">
        <v>445921277.70999998</v>
      </c>
      <c r="AQ1941" s="1">
        <v>863445193.39999998</v>
      </c>
      <c r="AR1941" s="1">
        <v>254406079.19744</v>
      </c>
      <c r="AS1941" s="1">
        <v>240731171.69744</v>
      </c>
      <c r="AT1941" s="1">
        <v>219836846.81992999</v>
      </c>
      <c r="AU1941" s="1">
        <v>210004223.34816101</v>
      </c>
      <c r="AV1941" s="1">
        <v>2325000683.3800001</v>
      </c>
      <c r="AW1941" s="1">
        <v>2396367884.8903699</v>
      </c>
      <c r="AX1941" s="1">
        <v>2291526927.3903699</v>
      </c>
      <c r="AY1941" s="1">
        <v>2131337103.3294699</v>
      </c>
      <c r="AZ1941" s="1">
        <v>2055953656.71257</v>
      </c>
      <c r="BA1941" s="1">
        <v>2396367884.8903699</v>
      </c>
      <c r="BB1941" s="1">
        <v>2291526927.3903699</v>
      </c>
      <c r="BC1941" s="1">
        <v>2131337103.3294699</v>
      </c>
      <c r="BD1941" s="1">
        <v>2055953656.71257</v>
      </c>
      <c r="BE1941" s="1">
        <v>1950446607.1803701</v>
      </c>
      <c r="BF1941" s="1">
        <v>1845605649.6803701</v>
      </c>
      <c r="BG1941" s="1">
        <v>1685415825.6194699</v>
      </c>
      <c r="BH1941" s="1">
        <v>1610032379.0025699</v>
      </c>
      <c r="BI1941" s="1">
        <v>1950446607.1803701</v>
      </c>
      <c r="BJ1941" s="1">
        <v>1845605649.6803701</v>
      </c>
      <c r="BK1941" s="1">
        <v>1685415825.6194699</v>
      </c>
      <c r="BL1941" s="1">
        <v>1610032379.0025699</v>
      </c>
      <c r="BM1941" s="1" t="s">
        <v>85</v>
      </c>
      <c r="BN1941" s="1" t="s">
        <v>85</v>
      </c>
      <c r="BO1941" s="1" t="s">
        <v>85</v>
      </c>
      <c r="BP1941" t="s">
        <v>85</v>
      </c>
    </row>
    <row r="1942" spans="1:68" x14ac:dyDescent="0.25">
      <c r="A1942">
        <v>2751</v>
      </c>
      <c r="B1942" t="s">
        <v>481</v>
      </c>
      <c r="C1942">
        <v>2017</v>
      </c>
      <c r="D1942" s="2">
        <v>27555</v>
      </c>
      <c r="E1942" s="26">
        <v>109846.21</v>
      </c>
      <c r="F1942" t="s">
        <v>102</v>
      </c>
      <c r="G1942" t="s">
        <v>562</v>
      </c>
      <c r="H1942">
        <v>129</v>
      </c>
      <c r="I1942" s="2">
        <v>130</v>
      </c>
      <c r="J1942" s="1">
        <v>1307484750</v>
      </c>
      <c r="K1942" s="1">
        <v>741038000</v>
      </c>
      <c r="L1942" s="1">
        <v>245764000</v>
      </c>
      <c r="M1942" s="1">
        <v>186415800</v>
      </c>
      <c r="N1942" s="1">
        <v>13074000</v>
      </c>
      <c r="O1942" s="1">
        <v>59263321.369999997</v>
      </c>
      <c r="P1942" s="1">
        <v>49418768.57</v>
      </c>
      <c r="Q1942" s="1">
        <v>27748737</v>
      </c>
      <c r="R1942" s="1">
        <v>13419315</v>
      </c>
      <c r="S1942" s="1">
        <v>11685</v>
      </c>
      <c r="T1942" s="1">
        <v>44.105916469999997</v>
      </c>
      <c r="U1942" s="1">
        <v>8.7420729870000002</v>
      </c>
      <c r="V1942" s="1">
        <v>1850760</v>
      </c>
      <c r="W1942" s="1">
        <v>31.98</v>
      </c>
      <c r="X1942" s="1">
        <v>0.89</v>
      </c>
      <c r="Y1942" s="1">
        <v>472706025</v>
      </c>
      <c r="Z1942" s="1">
        <v>534058197.214531</v>
      </c>
      <c r="AA1942" s="1">
        <v>32659554.78864</v>
      </c>
      <c r="AB1942" s="1">
        <v>422418150</v>
      </c>
      <c r="AC1942" s="1">
        <v>534058197.214531</v>
      </c>
      <c r="AD1942" s="1">
        <v>32659554.78864</v>
      </c>
      <c r="AE1942" s="1">
        <v>422418150</v>
      </c>
      <c r="AF1942" s="1">
        <v>420625272.89928001</v>
      </c>
      <c r="AG1942" s="1">
        <v>32659554.78864</v>
      </c>
      <c r="AH1942" s="1">
        <v>422418150</v>
      </c>
      <c r="AI1942" s="1">
        <v>367245073.221515</v>
      </c>
      <c r="AJ1942" s="1">
        <v>32659554.78864</v>
      </c>
      <c r="AK1942" s="1">
        <v>1046065321.37</v>
      </c>
      <c r="AL1942" s="1">
        <v>1334606545.5731699</v>
      </c>
      <c r="AM1942" s="1">
        <v>1284318670.5731699</v>
      </c>
      <c r="AN1942" s="1">
        <v>1170885746.25792</v>
      </c>
      <c r="AO1942" s="1">
        <v>1117505546.5801499</v>
      </c>
      <c r="AP1942" s="1">
        <v>199489800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1245555121.3699999</v>
      </c>
      <c r="AW1942" s="1">
        <v>1534096345.5731699</v>
      </c>
      <c r="AX1942" s="1">
        <v>1483808470.5731699</v>
      </c>
      <c r="AY1942" s="1">
        <v>1370375546.25792</v>
      </c>
      <c r="AZ1942" s="1">
        <v>1316995346.5801499</v>
      </c>
      <c r="BA1942" s="1">
        <v>1307484750</v>
      </c>
      <c r="BB1942" s="1">
        <v>1307484750</v>
      </c>
      <c r="BC1942" s="1">
        <v>1307484750</v>
      </c>
      <c r="BD1942" s="1">
        <v>1307484750</v>
      </c>
      <c r="BE1942" s="1">
        <v>1334606545.5731699</v>
      </c>
      <c r="BF1942" s="1">
        <v>1284318670.5731699</v>
      </c>
      <c r="BG1942" s="1">
        <v>1170885746.25792</v>
      </c>
      <c r="BH1942" s="1">
        <v>1117505546.5801499</v>
      </c>
      <c r="BI1942" s="1">
        <v>1107994950</v>
      </c>
      <c r="BJ1942" s="1">
        <v>1107994950</v>
      </c>
      <c r="BK1942" s="1">
        <v>1107994950</v>
      </c>
      <c r="BL1942" s="1">
        <v>1107994950</v>
      </c>
      <c r="BM1942" s="1" t="s">
        <v>121</v>
      </c>
      <c r="BN1942" s="1" t="s">
        <v>121</v>
      </c>
      <c r="BO1942" s="1" t="s">
        <v>121</v>
      </c>
      <c r="BP1942" t="s">
        <v>121</v>
      </c>
    </row>
    <row r="1943" spans="1:68" x14ac:dyDescent="0.25">
      <c r="A1943">
        <v>2751</v>
      </c>
      <c r="B1943" t="s">
        <v>481</v>
      </c>
      <c r="C1943">
        <v>2018</v>
      </c>
      <c r="D1943" s="2">
        <v>28209</v>
      </c>
      <c r="E1943" s="26">
        <v>109846.21</v>
      </c>
      <c r="F1943" t="s">
        <v>102</v>
      </c>
      <c r="G1943" t="s">
        <v>562</v>
      </c>
      <c r="H1943">
        <v>129</v>
      </c>
      <c r="I1943" s="2">
        <v>130</v>
      </c>
      <c r="J1943" s="1">
        <v>1338517050</v>
      </c>
      <c r="K1943" s="1">
        <v>746200000</v>
      </c>
      <c r="L1943" s="1">
        <v>263020000</v>
      </c>
      <c r="M1943" s="1">
        <v>200250000</v>
      </c>
      <c r="N1943" s="1">
        <v>4340000</v>
      </c>
      <c r="O1943" s="1">
        <v>59263321.369999997</v>
      </c>
      <c r="P1943" s="1">
        <v>49418768.57</v>
      </c>
      <c r="Q1943" s="1">
        <v>27748737</v>
      </c>
      <c r="R1943" s="1">
        <v>13419315</v>
      </c>
      <c r="S1943" s="1">
        <v>11685</v>
      </c>
      <c r="T1943" s="1">
        <v>43.826243900000001</v>
      </c>
      <c r="U1943" s="1">
        <v>7.4906330309999998</v>
      </c>
      <c r="V1943" s="1">
        <v>1850760</v>
      </c>
      <c r="W1943" s="1">
        <v>31.98</v>
      </c>
      <c r="X1943" s="1">
        <v>0.89</v>
      </c>
      <c r="Y1943" s="1">
        <v>483925395</v>
      </c>
      <c r="Z1943" s="1">
        <v>548733647.82069898</v>
      </c>
      <c r="AA1943" s="1">
        <v>32659554.78864</v>
      </c>
      <c r="AB1943" s="1">
        <v>432443970</v>
      </c>
      <c r="AC1943" s="1">
        <v>548733647.82069898</v>
      </c>
      <c r="AD1943" s="1">
        <v>32659554.78864</v>
      </c>
      <c r="AE1943" s="1">
        <v>432443970</v>
      </c>
      <c r="AF1943" s="1">
        <v>432183686.28631401</v>
      </c>
      <c r="AG1943" s="1">
        <v>32659554.78864</v>
      </c>
      <c r="AH1943" s="1">
        <v>432443970</v>
      </c>
      <c r="AI1943" s="1">
        <v>377336645.56424999</v>
      </c>
      <c r="AJ1943" s="1">
        <v>32659554.78864</v>
      </c>
      <c r="AK1943" s="1">
        <v>1068483321.37</v>
      </c>
      <c r="AL1943" s="1">
        <v>1377757366.1793301</v>
      </c>
      <c r="AM1943" s="1">
        <v>1326275941.1793301</v>
      </c>
      <c r="AN1943" s="1">
        <v>1209725979.6449499</v>
      </c>
      <c r="AO1943" s="1">
        <v>1154878938.9228899</v>
      </c>
      <c r="AP1943" s="1">
        <v>204590000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1273073321.3699999</v>
      </c>
      <c r="AW1943" s="1">
        <v>1582347366.1793301</v>
      </c>
      <c r="AX1943" s="1">
        <v>1530865941.1793301</v>
      </c>
      <c r="AY1943" s="1">
        <v>1414315979.6449499</v>
      </c>
      <c r="AZ1943" s="1">
        <v>1359468938.9228899</v>
      </c>
      <c r="BA1943" s="1">
        <v>1338517050</v>
      </c>
      <c r="BB1943" s="1">
        <v>1338517050</v>
      </c>
      <c r="BC1943" s="1">
        <v>1338517050</v>
      </c>
      <c r="BD1943" s="1">
        <v>1338517050</v>
      </c>
      <c r="BE1943" s="1">
        <v>1377757366.1793301</v>
      </c>
      <c r="BF1943" s="1">
        <v>1326275941.1793301</v>
      </c>
      <c r="BG1943" s="1">
        <v>1209725979.6449499</v>
      </c>
      <c r="BH1943" s="1">
        <v>1154878938.9228899</v>
      </c>
      <c r="BI1943" s="1">
        <v>1133927050</v>
      </c>
      <c r="BJ1943" s="1">
        <v>1133927050</v>
      </c>
      <c r="BK1943" s="1">
        <v>1133927050</v>
      </c>
      <c r="BL1943" s="1">
        <v>1133927050</v>
      </c>
      <c r="BM1943" s="1" t="s">
        <v>121</v>
      </c>
      <c r="BN1943" s="1" t="s">
        <v>121</v>
      </c>
      <c r="BO1943" s="1" t="s">
        <v>121</v>
      </c>
      <c r="BP1943" t="s">
        <v>121</v>
      </c>
    </row>
    <row r="1944" spans="1:68" x14ac:dyDescent="0.25">
      <c r="A1944">
        <v>2751</v>
      </c>
      <c r="B1944" t="s">
        <v>481</v>
      </c>
      <c r="C1944">
        <v>2019</v>
      </c>
      <c r="D1944" s="2">
        <v>28710</v>
      </c>
      <c r="E1944" s="26">
        <v>109846.21</v>
      </c>
      <c r="F1944" t="s">
        <v>102</v>
      </c>
      <c r="G1944" t="s">
        <v>562</v>
      </c>
      <c r="H1944">
        <v>129</v>
      </c>
      <c r="I1944" s="2">
        <v>130</v>
      </c>
      <c r="J1944" s="1">
        <v>1362289500</v>
      </c>
      <c r="K1944" s="1">
        <v>748110000</v>
      </c>
      <c r="L1944" s="1">
        <v>255810000</v>
      </c>
      <c r="M1944" s="1">
        <v>208430000</v>
      </c>
      <c r="N1944" s="1">
        <v>4470000</v>
      </c>
      <c r="O1944" s="1">
        <v>59263321.369999997</v>
      </c>
      <c r="P1944" s="1">
        <v>49418768.57</v>
      </c>
      <c r="Q1944" s="1">
        <v>27748737</v>
      </c>
      <c r="R1944" s="1">
        <v>13419315</v>
      </c>
      <c r="S1944" s="1">
        <v>11685</v>
      </c>
      <c r="T1944" s="1">
        <v>45.163037269999997</v>
      </c>
      <c r="U1944" s="1">
        <v>8.9943325390000002</v>
      </c>
      <c r="V1944" s="1">
        <v>1850760</v>
      </c>
      <c r="W1944" s="1">
        <v>31.98</v>
      </c>
      <c r="X1944" s="1">
        <v>0.89</v>
      </c>
      <c r="Y1944" s="1">
        <v>492520050</v>
      </c>
      <c r="Z1944" s="1">
        <v>546213062.31909299</v>
      </c>
      <c r="AA1944" s="1">
        <v>32659554.78864</v>
      </c>
      <c r="AB1944" s="1">
        <v>440124300</v>
      </c>
      <c r="AC1944" s="1">
        <v>546213062.31909299</v>
      </c>
      <c r="AD1944" s="1">
        <v>32659554.78864</v>
      </c>
      <c r="AE1944" s="1">
        <v>440124300</v>
      </c>
      <c r="AF1944" s="1">
        <v>430198468.25200802</v>
      </c>
      <c r="AG1944" s="1">
        <v>32659554.78864</v>
      </c>
      <c r="AH1944" s="1">
        <v>440124300</v>
      </c>
      <c r="AI1944" s="1">
        <v>375603365.16161501</v>
      </c>
      <c r="AJ1944" s="1">
        <v>32659554.78864</v>
      </c>
      <c r="AK1944" s="1">
        <v>1063183321.37</v>
      </c>
      <c r="AL1944" s="1">
        <v>1376621435.6777301</v>
      </c>
      <c r="AM1944" s="1">
        <v>1324225685.6777301</v>
      </c>
      <c r="AN1944" s="1">
        <v>1208211091.61064</v>
      </c>
      <c r="AO1944" s="1">
        <v>1153615988.5202501</v>
      </c>
      <c r="AP1944" s="1">
        <v>212900000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1276083321.3699999</v>
      </c>
      <c r="AW1944" s="1">
        <v>1589521435.6777301</v>
      </c>
      <c r="AX1944" s="1">
        <v>1537125685.6777301</v>
      </c>
      <c r="AY1944" s="1">
        <v>1421111091.61064</v>
      </c>
      <c r="AZ1944" s="1">
        <v>1366515988.5202501</v>
      </c>
      <c r="BA1944" s="1">
        <v>1362289500</v>
      </c>
      <c r="BB1944" s="1">
        <v>1362289500</v>
      </c>
      <c r="BC1944" s="1">
        <v>1362289500</v>
      </c>
      <c r="BD1944" s="1">
        <v>1362289500</v>
      </c>
      <c r="BE1944" s="1">
        <v>1376621435.6777301</v>
      </c>
      <c r="BF1944" s="1">
        <v>1324225685.6777301</v>
      </c>
      <c r="BG1944" s="1">
        <v>1208211091.61064</v>
      </c>
      <c r="BH1944" s="1">
        <v>1153615988.5202501</v>
      </c>
      <c r="BI1944" s="1">
        <v>1149389500</v>
      </c>
      <c r="BJ1944" s="1">
        <v>1149389500</v>
      </c>
      <c r="BK1944" s="1">
        <v>1149389500</v>
      </c>
      <c r="BL1944" s="1">
        <v>1149389500</v>
      </c>
      <c r="BM1944" s="1" t="s">
        <v>121</v>
      </c>
      <c r="BN1944" s="1" t="s">
        <v>121</v>
      </c>
      <c r="BO1944" s="1" t="s">
        <v>121</v>
      </c>
      <c r="BP1944" t="s">
        <v>121</v>
      </c>
    </row>
    <row r="1945" spans="1:68" x14ac:dyDescent="0.25">
      <c r="A1945">
        <v>2751</v>
      </c>
      <c r="B1945" t="s">
        <v>481</v>
      </c>
      <c r="C1945">
        <v>2020</v>
      </c>
      <c r="D1945" s="2">
        <v>28397</v>
      </c>
      <c r="E1945" s="26">
        <v>109846.21</v>
      </c>
      <c r="F1945" t="s">
        <v>102</v>
      </c>
      <c r="G1945" t="s">
        <v>562</v>
      </c>
      <c r="H1945">
        <v>129</v>
      </c>
      <c r="I1945" s="2">
        <v>130</v>
      </c>
      <c r="J1945" s="1">
        <v>1347437650</v>
      </c>
      <c r="K1945" s="1">
        <v>807080000</v>
      </c>
      <c r="L1945" s="1">
        <v>253010000</v>
      </c>
      <c r="M1945" s="1">
        <v>187020000</v>
      </c>
      <c r="N1945" s="1">
        <v>4840000</v>
      </c>
      <c r="O1945" s="1">
        <v>59263321.369999997</v>
      </c>
      <c r="P1945" s="1">
        <v>49418768.57</v>
      </c>
      <c r="Q1945" s="1">
        <v>27748737</v>
      </c>
      <c r="R1945" s="1">
        <v>13419315</v>
      </c>
      <c r="S1945" s="1">
        <v>11685</v>
      </c>
      <c r="T1945" s="1">
        <v>47.119864939999999</v>
      </c>
      <c r="U1945" s="1">
        <v>3.1196455300000001</v>
      </c>
      <c r="V1945" s="1">
        <v>1850760</v>
      </c>
      <c r="W1945" s="1">
        <v>31.98</v>
      </c>
      <c r="X1945" s="1">
        <v>0.89</v>
      </c>
      <c r="Y1945" s="1">
        <v>487150535</v>
      </c>
      <c r="Z1945" s="1">
        <v>664483142.68907499</v>
      </c>
      <c r="AA1945" s="1">
        <v>36696128.976000004</v>
      </c>
      <c r="AB1945" s="1">
        <v>435326010</v>
      </c>
      <c r="AC1945" s="1">
        <v>664483142.68907499</v>
      </c>
      <c r="AD1945" s="1">
        <v>36696128.976000004</v>
      </c>
      <c r="AE1945" s="1">
        <v>435326010</v>
      </c>
      <c r="AF1945" s="1">
        <v>523348213.150428</v>
      </c>
      <c r="AG1945" s="1">
        <v>32659554.78864</v>
      </c>
      <c r="AH1945" s="1">
        <v>435326010</v>
      </c>
      <c r="AI1945" s="1">
        <v>456931775.72047597</v>
      </c>
      <c r="AJ1945" s="1">
        <v>32659554.78864</v>
      </c>
      <c r="AK1945" s="1">
        <v>1119353321.3699999</v>
      </c>
      <c r="AL1945" s="1">
        <v>1490758575.23507</v>
      </c>
      <c r="AM1945" s="1">
        <v>1438934050.23507</v>
      </c>
      <c r="AN1945" s="1">
        <v>1293762546.5090599</v>
      </c>
      <c r="AO1945" s="1">
        <v>1227346109.0791099</v>
      </c>
      <c r="AP1945" s="1">
        <v>191860000</v>
      </c>
      <c r="AQ1945" s="1">
        <v>0</v>
      </c>
      <c r="AR1945" s="1">
        <v>0</v>
      </c>
      <c r="AS1945" s="1">
        <v>0</v>
      </c>
      <c r="AT1945" s="1">
        <v>0</v>
      </c>
      <c r="AU1945" s="1">
        <v>0</v>
      </c>
      <c r="AV1945" s="1">
        <v>1311213321.3699999</v>
      </c>
      <c r="AW1945" s="1">
        <v>1682618575.23507</v>
      </c>
      <c r="AX1945" s="1">
        <v>1630794050.23507</v>
      </c>
      <c r="AY1945" s="1">
        <v>1485622546.5090599</v>
      </c>
      <c r="AZ1945" s="1">
        <v>1419206109.0791099</v>
      </c>
      <c r="BA1945" s="1">
        <v>1347437650</v>
      </c>
      <c r="BB1945" s="1">
        <v>1347437650</v>
      </c>
      <c r="BC1945" s="1">
        <v>1347437650</v>
      </c>
      <c r="BD1945" s="1">
        <v>1347437650</v>
      </c>
      <c r="BE1945" s="1">
        <v>1490758575.23507</v>
      </c>
      <c r="BF1945" s="1">
        <v>1438934050.23507</v>
      </c>
      <c r="BG1945" s="1">
        <v>1293762546.5090599</v>
      </c>
      <c r="BH1945" s="1">
        <v>1227346109.0791099</v>
      </c>
      <c r="BI1945" s="1">
        <v>1155577650</v>
      </c>
      <c r="BJ1945" s="1">
        <v>1155577650</v>
      </c>
      <c r="BK1945" s="1">
        <v>1155577650</v>
      </c>
      <c r="BL1945" s="1">
        <v>1155577650</v>
      </c>
      <c r="BM1945" s="1" t="s">
        <v>121</v>
      </c>
      <c r="BN1945" s="1" t="s">
        <v>121</v>
      </c>
      <c r="BO1945" s="1" t="s">
        <v>121</v>
      </c>
      <c r="BP1945" t="s">
        <v>121</v>
      </c>
    </row>
    <row r="1946" spans="1:68" x14ac:dyDescent="0.25">
      <c r="A1946">
        <v>2751</v>
      </c>
      <c r="B1946" t="s">
        <v>481</v>
      </c>
      <c r="C1946">
        <v>2021</v>
      </c>
      <c r="D1946" s="2">
        <v>28397</v>
      </c>
      <c r="E1946" s="26">
        <v>109846.21</v>
      </c>
      <c r="F1946" t="s">
        <v>102</v>
      </c>
      <c r="G1946" t="s">
        <v>562</v>
      </c>
      <c r="H1946">
        <v>129</v>
      </c>
      <c r="I1946" s="2">
        <v>130</v>
      </c>
      <c r="J1946" s="1">
        <v>1347437650</v>
      </c>
      <c r="K1946" s="1">
        <v>680070000</v>
      </c>
      <c r="L1946" s="1">
        <v>241790000</v>
      </c>
      <c r="M1946" s="1">
        <v>183500000</v>
      </c>
      <c r="N1946" s="1">
        <v>6640000</v>
      </c>
      <c r="O1946" s="1">
        <v>59263321.369999997</v>
      </c>
      <c r="P1946" s="1">
        <v>49418768.57</v>
      </c>
      <c r="Q1946" s="1">
        <v>27748737</v>
      </c>
      <c r="R1946" s="1">
        <v>13419315</v>
      </c>
      <c r="S1946" s="1">
        <v>11685</v>
      </c>
      <c r="T1946" s="1">
        <v>46.761760780000003</v>
      </c>
      <c r="U1946" s="1">
        <v>7.2543534599999999</v>
      </c>
      <c r="V1946" s="1">
        <v>1850760</v>
      </c>
      <c r="W1946" s="1">
        <v>31.98</v>
      </c>
      <c r="X1946" s="1">
        <v>0.89</v>
      </c>
      <c r="Y1946" s="1">
        <v>487150535</v>
      </c>
      <c r="Z1946" s="1">
        <v>596633528.8211</v>
      </c>
      <c r="AA1946" s="1">
        <v>32659554.78864</v>
      </c>
      <c r="AB1946" s="1">
        <v>435326010</v>
      </c>
      <c r="AC1946" s="1">
        <v>596633528.8211</v>
      </c>
      <c r="AD1946" s="1">
        <v>32659554.78864</v>
      </c>
      <c r="AE1946" s="1">
        <v>435326010</v>
      </c>
      <c r="AF1946" s="1">
        <v>469909725.55080098</v>
      </c>
      <c r="AG1946" s="1">
        <v>32659554.78864</v>
      </c>
      <c r="AH1946" s="1">
        <v>435326010</v>
      </c>
      <c r="AI1946" s="1">
        <v>410274994.60007203</v>
      </c>
      <c r="AJ1946" s="1">
        <v>32659554.78864</v>
      </c>
      <c r="AK1946" s="1">
        <v>981123321.37</v>
      </c>
      <c r="AL1946" s="1">
        <v>1407652387.17974</v>
      </c>
      <c r="AM1946" s="1">
        <v>1355827862.17974</v>
      </c>
      <c r="AN1946" s="1">
        <v>1229104058.90944</v>
      </c>
      <c r="AO1946" s="1">
        <v>1169469327.95871</v>
      </c>
      <c r="AP1946" s="1">
        <v>190140000</v>
      </c>
      <c r="AQ1946" s="1">
        <v>0</v>
      </c>
      <c r="AR1946" s="1">
        <v>0</v>
      </c>
      <c r="AS1946" s="1">
        <v>0</v>
      </c>
      <c r="AT1946" s="1">
        <v>0</v>
      </c>
      <c r="AU1946" s="1">
        <v>0</v>
      </c>
      <c r="AV1946" s="1">
        <v>1171263321.3699999</v>
      </c>
      <c r="AW1946" s="1">
        <v>1597792387.17974</v>
      </c>
      <c r="AX1946" s="1">
        <v>1545967862.17974</v>
      </c>
      <c r="AY1946" s="1">
        <v>1419244058.90944</v>
      </c>
      <c r="AZ1946" s="1">
        <v>1359609327.95871</v>
      </c>
      <c r="BA1946" s="1">
        <v>1347437650</v>
      </c>
      <c r="BB1946" s="1">
        <v>1347437650</v>
      </c>
      <c r="BC1946" s="1">
        <v>1347437650</v>
      </c>
      <c r="BD1946" s="1">
        <v>1347437650</v>
      </c>
      <c r="BE1946" s="1">
        <v>1407652387.17974</v>
      </c>
      <c r="BF1946" s="1">
        <v>1355827862.17974</v>
      </c>
      <c r="BG1946" s="1">
        <v>1229104058.90944</v>
      </c>
      <c r="BH1946" s="1">
        <v>1169469327.95871</v>
      </c>
      <c r="BI1946" s="1">
        <v>1157297650</v>
      </c>
      <c r="BJ1946" s="1">
        <v>1157297650</v>
      </c>
      <c r="BK1946" s="1">
        <v>1157297650</v>
      </c>
      <c r="BL1946" s="1">
        <v>1157297650</v>
      </c>
      <c r="BM1946" s="1" t="s">
        <v>121</v>
      </c>
      <c r="BN1946" s="1" t="s">
        <v>121</v>
      </c>
      <c r="BO1946" s="1" t="s">
        <v>121</v>
      </c>
      <c r="BP1946" t="s">
        <v>121</v>
      </c>
    </row>
    <row r="1947" spans="1:68" x14ac:dyDescent="0.25">
      <c r="A1947">
        <v>2766</v>
      </c>
      <c r="B1947" t="s">
        <v>482</v>
      </c>
      <c r="C1947">
        <v>2017</v>
      </c>
      <c r="D1947" s="2">
        <v>60426</v>
      </c>
      <c r="E1947" s="26">
        <v>76418.399999999994</v>
      </c>
      <c r="F1947" t="s">
        <v>97</v>
      </c>
      <c r="I1947" s="2">
        <v>232</v>
      </c>
      <c r="J1947" s="1">
        <v>5116873680</v>
      </c>
      <c r="K1947" s="1">
        <v>1792239834</v>
      </c>
      <c r="L1947" s="1">
        <v>215036524</v>
      </c>
      <c r="M1947" s="1">
        <v>650143962</v>
      </c>
      <c r="N1947" s="1">
        <v>0</v>
      </c>
      <c r="O1947" s="1">
        <v>259154224.80000001</v>
      </c>
      <c r="P1947" s="1">
        <v>250873642</v>
      </c>
      <c r="Q1947" s="1">
        <v>38626332</v>
      </c>
      <c r="R1947" s="1">
        <v>20371254</v>
      </c>
      <c r="S1947" s="1">
        <v>510202</v>
      </c>
      <c r="T1947" s="1">
        <v>55.187339260000002</v>
      </c>
      <c r="U1947" s="1">
        <v>6.9932138889999997</v>
      </c>
      <c r="V1947" s="1">
        <v>10705850</v>
      </c>
      <c r="W1947" s="1">
        <v>34.090000000000003</v>
      </c>
      <c r="X1947" s="1">
        <v>1.08</v>
      </c>
      <c r="Y1947" s="1">
        <v>1036608030</v>
      </c>
      <c r="Z1947" s="1">
        <v>1035971969.7500401</v>
      </c>
      <c r="AA1947" s="1">
        <v>244378840.78439999</v>
      </c>
      <c r="AB1947" s="1">
        <v>926330580</v>
      </c>
      <c r="AC1947" s="1">
        <v>1035971969.7500401</v>
      </c>
      <c r="AD1947" s="1">
        <v>244378840.78439999</v>
      </c>
      <c r="AE1947" s="1">
        <v>926330580</v>
      </c>
      <c r="AF1947" s="1">
        <v>819067492.56150496</v>
      </c>
      <c r="AG1947" s="1">
        <v>244378840.78439999</v>
      </c>
      <c r="AH1947" s="1">
        <v>926330580</v>
      </c>
      <c r="AI1947" s="1">
        <v>716994797.41395795</v>
      </c>
      <c r="AJ1947" s="1">
        <v>244378840.78439999</v>
      </c>
      <c r="AK1947" s="1">
        <v>2266430582.8000002</v>
      </c>
      <c r="AL1947" s="1">
        <v>2782869006.53444</v>
      </c>
      <c r="AM1947" s="1">
        <v>2672591556.53444</v>
      </c>
      <c r="AN1947" s="1">
        <v>2455687079.3459001</v>
      </c>
      <c r="AO1947" s="1">
        <v>2353614384.19835</v>
      </c>
      <c r="AP1947" s="1">
        <v>650143962</v>
      </c>
      <c r="AQ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2916574544.8000002</v>
      </c>
      <c r="AW1947" s="1">
        <v>3433012968.53444</v>
      </c>
      <c r="AX1947" s="1">
        <v>3322735518.53444</v>
      </c>
      <c r="AY1947" s="1">
        <v>3105831041.3459001</v>
      </c>
      <c r="AZ1947" s="1">
        <v>3003758346.19835</v>
      </c>
      <c r="BA1947" s="1">
        <v>3433012968.53444</v>
      </c>
      <c r="BB1947" s="1">
        <v>3322735518.53444</v>
      </c>
      <c r="BC1947" s="1">
        <v>3105831041.3459001</v>
      </c>
      <c r="BD1947" s="1">
        <v>3003758346.19835</v>
      </c>
      <c r="BE1947" s="1">
        <v>2782869006.53444</v>
      </c>
      <c r="BF1947" s="1">
        <v>2672591556.53444</v>
      </c>
      <c r="BG1947" s="1">
        <v>2455687079.3459001</v>
      </c>
      <c r="BH1947" s="1">
        <v>2353614384.19835</v>
      </c>
      <c r="BI1947" s="1">
        <v>2782869006.53444</v>
      </c>
      <c r="BJ1947" s="1">
        <v>2672591556.53444</v>
      </c>
      <c r="BK1947" s="1">
        <v>2455687079.3459001</v>
      </c>
      <c r="BL1947" s="1">
        <v>2353614384.19835</v>
      </c>
      <c r="BM1947" s="1" t="s">
        <v>85</v>
      </c>
      <c r="BN1947" s="1" t="s">
        <v>85</v>
      </c>
      <c r="BO1947" s="1" t="s">
        <v>85</v>
      </c>
      <c r="BP1947" t="s">
        <v>85</v>
      </c>
    </row>
    <row r="1948" spans="1:68" x14ac:dyDescent="0.25">
      <c r="A1948">
        <v>2766</v>
      </c>
      <c r="B1948" t="s">
        <v>482</v>
      </c>
      <c r="C1948">
        <v>2018</v>
      </c>
      <c r="D1948" s="2">
        <v>60292</v>
      </c>
      <c r="E1948" s="26">
        <v>76418.399999999994</v>
      </c>
      <c r="F1948" t="s">
        <v>97</v>
      </c>
      <c r="I1948" s="2">
        <v>232</v>
      </c>
      <c r="J1948" s="1">
        <v>5105526560</v>
      </c>
      <c r="K1948" s="1">
        <v>1845356762</v>
      </c>
      <c r="L1948" s="1">
        <v>259240412.80000001</v>
      </c>
      <c r="M1948" s="1">
        <v>1033124144</v>
      </c>
      <c r="N1948" s="1">
        <v>0</v>
      </c>
      <c r="O1948" s="1">
        <v>259154224.80000001</v>
      </c>
      <c r="P1948" s="1">
        <v>250873642</v>
      </c>
      <c r="Q1948" s="1">
        <v>38626332</v>
      </c>
      <c r="R1948" s="1">
        <v>20371254</v>
      </c>
      <c r="S1948" s="1">
        <v>510202</v>
      </c>
      <c r="T1948" s="1">
        <v>55.431793820000003</v>
      </c>
      <c r="U1948" s="1">
        <v>4.4004031980000002</v>
      </c>
      <c r="V1948" s="1">
        <v>10705850</v>
      </c>
      <c r="W1948" s="1">
        <v>34.090000000000003</v>
      </c>
      <c r="X1948" s="1">
        <v>1.08</v>
      </c>
      <c r="Y1948" s="1">
        <v>1034309260</v>
      </c>
      <c r="Z1948" s="1">
        <v>1096961296.73034</v>
      </c>
      <c r="AA1948" s="1">
        <v>244378840.78439999</v>
      </c>
      <c r="AB1948" s="1">
        <v>924276360</v>
      </c>
      <c r="AC1948" s="1">
        <v>1096961296.73034</v>
      </c>
      <c r="AD1948" s="1">
        <v>244378840.78439999</v>
      </c>
      <c r="AE1948" s="1">
        <v>924276360</v>
      </c>
      <c r="AF1948" s="1">
        <v>867287306.01343298</v>
      </c>
      <c r="AG1948" s="1">
        <v>244378840.78439999</v>
      </c>
      <c r="AH1948" s="1">
        <v>924276360</v>
      </c>
      <c r="AI1948" s="1">
        <v>759205428.02900195</v>
      </c>
      <c r="AJ1948" s="1">
        <v>244378840.78439999</v>
      </c>
      <c r="AK1948" s="1">
        <v>2363751399.5999999</v>
      </c>
      <c r="AL1948" s="1">
        <v>2885763452.3147402</v>
      </c>
      <c r="AM1948" s="1">
        <v>2775730552.3147402</v>
      </c>
      <c r="AN1948" s="1">
        <v>2546056561.5978298</v>
      </c>
      <c r="AO1948" s="1">
        <v>2437974683.6134</v>
      </c>
      <c r="AP1948" s="1">
        <v>1033124144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3396875543.5999999</v>
      </c>
      <c r="AW1948" s="1">
        <v>3918887596.3147402</v>
      </c>
      <c r="AX1948" s="1">
        <v>3808854696.3147402</v>
      </c>
      <c r="AY1948" s="1">
        <v>3579180705.5978298</v>
      </c>
      <c r="AZ1948" s="1">
        <v>3471098827.6134</v>
      </c>
      <c r="BA1948" s="1">
        <v>3918887596.3147402</v>
      </c>
      <c r="BB1948" s="1">
        <v>3808854696.3147402</v>
      </c>
      <c r="BC1948" s="1">
        <v>3579180705.5978298</v>
      </c>
      <c r="BD1948" s="1">
        <v>3471098827.6134</v>
      </c>
      <c r="BE1948" s="1">
        <v>2885763452.3147402</v>
      </c>
      <c r="BF1948" s="1">
        <v>2775730552.3147402</v>
      </c>
      <c r="BG1948" s="1">
        <v>2546056561.5978298</v>
      </c>
      <c r="BH1948" s="1">
        <v>2437974683.6134</v>
      </c>
      <c r="BI1948" s="1">
        <v>2885763452.3147402</v>
      </c>
      <c r="BJ1948" s="1">
        <v>2775730552.3147402</v>
      </c>
      <c r="BK1948" s="1">
        <v>2546056561.5978298</v>
      </c>
      <c r="BL1948" s="1">
        <v>2437974683.6134</v>
      </c>
      <c r="BM1948" s="1" t="s">
        <v>85</v>
      </c>
      <c r="BN1948" s="1" t="s">
        <v>85</v>
      </c>
      <c r="BO1948" s="1" t="s">
        <v>85</v>
      </c>
      <c r="BP1948" t="s">
        <v>85</v>
      </c>
    </row>
    <row r="1949" spans="1:68" x14ac:dyDescent="0.25">
      <c r="A1949">
        <v>2766</v>
      </c>
      <c r="B1949" t="s">
        <v>482</v>
      </c>
      <c r="C1949">
        <v>2019</v>
      </c>
      <c r="D1949" s="2">
        <v>60292</v>
      </c>
      <c r="E1949" s="26">
        <v>76418.399999999994</v>
      </c>
      <c r="F1949" t="s">
        <v>97</v>
      </c>
      <c r="I1949" s="2">
        <v>232</v>
      </c>
      <c r="J1949" s="1">
        <v>5105526560</v>
      </c>
      <c r="K1949" s="1">
        <v>1755989982</v>
      </c>
      <c r="L1949" s="1">
        <v>243569471.5</v>
      </c>
      <c r="M1949" s="1">
        <v>540030707.60000002</v>
      </c>
      <c r="N1949" s="1">
        <v>0</v>
      </c>
      <c r="O1949" s="1">
        <v>259154224.80000001</v>
      </c>
      <c r="P1949" s="1">
        <v>250873642</v>
      </c>
      <c r="Q1949" s="1">
        <v>38626332</v>
      </c>
      <c r="R1949" s="1">
        <v>20371254</v>
      </c>
      <c r="S1949" s="1">
        <v>510202</v>
      </c>
      <c r="T1949" s="1">
        <v>53.829629349999998</v>
      </c>
      <c r="U1949" s="1">
        <v>6.9521578599999998</v>
      </c>
      <c r="V1949" s="1">
        <v>10705850</v>
      </c>
      <c r="W1949" s="1">
        <v>34.090000000000003</v>
      </c>
      <c r="X1949" s="1">
        <v>1.08</v>
      </c>
      <c r="Y1949" s="1">
        <v>1034309260</v>
      </c>
      <c r="Z1949" s="1">
        <v>1007669422.4151</v>
      </c>
      <c r="AA1949" s="1">
        <v>244378840.78439999</v>
      </c>
      <c r="AB1949" s="1">
        <v>924276360</v>
      </c>
      <c r="AC1949" s="1">
        <v>1007669422.4151</v>
      </c>
      <c r="AD1949" s="1">
        <v>244378840.78439999</v>
      </c>
      <c r="AE1949" s="1">
        <v>924276360</v>
      </c>
      <c r="AF1949" s="1">
        <v>796690732.22857499</v>
      </c>
      <c r="AG1949" s="1">
        <v>244378840.78439999</v>
      </c>
      <c r="AH1949" s="1">
        <v>924276360</v>
      </c>
      <c r="AI1949" s="1">
        <v>697406642.72903097</v>
      </c>
      <c r="AJ1949" s="1">
        <v>244378840.78439999</v>
      </c>
      <c r="AK1949" s="1">
        <v>2258713678.3000002</v>
      </c>
      <c r="AL1949" s="1">
        <v>2780800636.6995001</v>
      </c>
      <c r="AM1949" s="1">
        <v>2670767736.6995001</v>
      </c>
      <c r="AN1949" s="1">
        <v>2459789046.51297</v>
      </c>
      <c r="AO1949" s="1">
        <v>2360504957.0134301</v>
      </c>
      <c r="AP1949" s="1">
        <v>540030707.60000002</v>
      </c>
      <c r="AQ1949" s="1">
        <v>0</v>
      </c>
      <c r="AR1949" s="1">
        <v>0</v>
      </c>
      <c r="AS1949" s="1">
        <v>0</v>
      </c>
      <c r="AT1949" s="1">
        <v>0</v>
      </c>
      <c r="AU1949" s="1">
        <v>0</v>
      </c>
      <c r="AV1949" s="1">
        <v>2798744385.9000001</v>
      </c>
      <c r="AW1949" s="1">
        <v>3320831344.2995</v>
      </c>
      <c r="AX1949" s="1">
        <v>3210798444.2995</v>
      </c>
      <c r="AY1949" s="1">
        <v>2999819754.1129699</v>
      </c>
      <c r="AZ1949" s="1">
        <v>2900535664.61343</v>
      </c>
      <c r="BA1949" s="1">
        <v>3320831344.2995</v>
      </c>
      <c r="BB1949" s="1">
        <v>3210798444.2995</v>
      </c>
      <c r="BC1949" s="1">
        <v>2999819754.1129699</v>
      </c>
      <c r="BD1949" s="1">
        <v>2900535664.61343</v>
      </c>
      <c r="BE1949" s="1">
        <v>2780800636.6995001</v>
      </c>
      <c r="BF1949" s="1">
        <v>2670767736.6995001</v>
      </c>
      <c r="BG1949" s="1">
        <v>2459789046.51297</v>
      </c>
      <c r="BH1949" s="1">
        <v>2360504957.0134301</v>
      </c>
      <c r="BI1949" s="1">
        <v>2780800636.6995001</v>
      </c>
      <c r="BJ1949" s="1">
        <v>2670767736.6995001</v>
      </c>
      <c r="BK1949" s="1">
        <v>2459789046.51297</v>
      </c>
      <c r="BL1949" s="1">
        <v>2360504957.0134301</v>
      </c>
      <c r="BM1949" s="1" t="s">
        <v>85</v>
      </c>
      <c r="BN1949" s="1" t="s">
        <v>85</v>
      </c>
      <c r="BO1949" s="1" t="s">
        <v>85</v>
      </c>
      <c r="BP1949" t="s">
        <v>85</v>
      </c>
    </row>
    <row r="1950" spans="1:68" x14ac:dyDescent="0.25">
      <c r="A1950">
        <v>2766</v>
      </c>
      <c r="B1950" t="s">
        <v>482</v>
      </c>
      <c r="C1950">
        <v>2020</v>
      </c>
      <c r="D1950" s="2">
        <v>60978</v>
      </c>
      <c r="E1950" s="26">
        <v>76418.399999999994</v>
      </c>
      <c r="F1950" t="s">
        <v>97</v>
      </c>
      <c r="I1950" s="2">
        <v>232</v>
      </c>
      <c r="J1950" s="1">
        <v>5163617040</v>
      </c>
      <c r="K1950" s="1">
        <v>2033810510</v>
      </c>
      <c r="L1950" s="1">
        <v>279977910.39999998</v>
      </c>
      <c r="M1950" s="1">
        <v>711212683.20000005</v>
      </c>
      <c r="N1950" s="1">
        <v>0</v>
      </c>
      <c r="O1950" s="1">
        <v>259154224.80000001</v>
      </c>
      <c r="P1950" s="1">
        <v>250873642</v>
      </c>
      <c r="Q1950" s="1">
        <v>38626332</v>
      </c>
      <c r="R1950" s="1">
        <v>20371254</v>
      </c>
      <c r="S1950" s="1">
        <v>510202</v>
      </c>
      <c r="T1950" s="1">
        <v>57.48979413</v>
      </c>
      <c r="U1950" s="1">
        <v>1.539546692</v>
      </c>
      <c r="V1950" s="1">
        <v>10705850</v>
      </c>
      <c r="W1950" s="1">
        <v>34.090000000000003</v>
      </c>
      <c r="X1950" s="1">
        <v>1.08</v>
      </c>
      <c r="Y1950" s="1">
        <v>1046077590</v>
      </c>
      <c r="Z1950" s="1">
        <v>1202696129.4586599</v>
      </c>
      <c r="AA1950" s="1">
        <v>244378840.78439999</v>
      </c>
      <c r="AB1950" s="1">
        <v>934792740</v>
      </c>
      <c r="AC1950" s="1">
        <v>1202696129.4586599</v>
      </c>
      <c r="AD1950" s="1">
        <v>244378840.78439999</v>
      </c>
      <c r="AE1950" s="1">
        <v>934792740</v>
      </c>
      <c r="AF1950" s="1">
        <v>950884127.981583</v>
      </c>
      <c r="AG1950" s="1">
        <v>244378840.78439999</v>
      </c>
      <c r="AH1950" s="1">
        <v>934792740</v>
      </c>
      <c r="AI1950" s="1">
        <v>832384362.58060503</v>
      </c>
      <c r="AJ1950" s="1">
        <v>244378840.78439999</v>
      </c>
      <c r="AK1950" s="1">
        <v>2572942645.1999998</v>
      </c>
      <c r="AL1950" s="1">
        <v>3024004112.6430602</v>
      </c>
      <c r="AM1950" s="1">
        <v>2912719262.6430602</v>
      </c>
      <c r="AN1950" s="1">
        <v>2660907261.1659799</v>
      </c>
      <c r="AO1950" s="1">
        <v>2542407495.7649999</v>
      </c>
      <c r="AP1950" s="1">
        <v>711212683.20000005</v>
      </c>
      <c r="AQ1950" s="1">
        <v>0</v>
      </c>
      <c r="AR1950" s="1">
        <v>0</v>
      </c>
      <c r="AS1950" s="1">
        <v>0</v>
      </c>
      <c r="AT1950" s="1">
        <v>0</v>
      </c>
      <c r="AU1950" s="1">
        <v>0</v>
      </c>
      <c r="AV1950" s="1">
        <v>3284155328.4000001</v>
      </c>
      <c r="AW1950" s="1">
        <v>3735216795.84306</v>
      </c>
      <c r="AX1950" s="1">
        <v>3623931945.84306</v>
      </c>
      <c r="AY1950" s="1">
        <v>3372119944.3659801</v>
      </c>
      <c r="AZ1950" s="1">
        <v>3253620178.9650002</v>
      </c>
      <c r="BA1950" s="1">
        <v>3735216795.84306</v>
      </c>
      <c r="BB1950" s="1">
        <v>3623931945.84306</v>
      </c>
      <c r="BC1950" s="1">
        <v>3372119944.3659801</v>
      </c>
      <c r="BD1950" s="1">
        <v>3253620178.9650002</v>
      </c>
      <c r="BE1950" s="1">
        <v>3024004112.6430602</v>
      </c>
      <c r="BF1950" s="1">
        <v>2912719262.6430602</v>
      </c>
      <c r="BG1950" s="1">
        <v>2660907261.1659799</v>
      </c>
      <c r="BH1950" s="1">
        <v>2542407495.7649999</v>
      </c>
      <c r="BI1950" s="1">
        <v>3024004112.6430602</v>
      </c>
      <c r="BJ1950" s="1">
        <v>2912719262.6430602</v>
      </c>
      <c r="BK1950" s="1">
        <v>2660907261.1659799</v>
      </c>
      <c r="BL1950" s="1">
        <v>2542407495.7649999</v>
      </c>
      <c r="BM1950" s="1" t="s">
        <v>85</v>
      </c>
      <c r="BN1950" s="1" t="s">
        <v>85</v>
      </c>
      <c r="BO1950" s="1" t="s">
        <v>85</v>
      </c>
      <c r="BP1950" t="s">
        <v>85</v>
      </c>
    </row>
    <row r="1951" spans="1:68" x14ac:dyDescent="0.25">
      <c r="A1951">
        <v>2766</v>
      </c>
      <c r="B1951" t="s">
        <v>482</v>
      </c>
      <c r="C1951">
        <v>2021</v>
      </c>
      <c r="D1951" s="2">
        <v>60978</v>
      </c>
      <c r="E1951" s="26">
        <v>76418.399999999994</v>
      </c>
      <c r="F1951" t="s">
        <v>97</v>
      </c>
      <c r="I1951" s="2">
        <v>232</v>
      </c>
      <c r="J1951" s="1">
        <v>5163617040</v>
      </c>
      <c r="K1951" s="1">
        <v>1951364707</v>
      </c>
      <c r="L1951" s="1">
        <v>267760725.09999999</v>
      </c>
      <c r="M1951" s="1">
        <v>588165609.70000005</v>
      </c>
      <c r="N1951" s="1">
        <v>0</v>
      </c>
      <c r="O1951" s="1">
        <v>259154224.80000001</v>
      </c>
      <c r="P1951" s="1">
        <v>250873642</v>
      </c>
      <c r="Q1951" s="1">
        <v>38626332</v>
      </c>
      <c r="R1951" s="1">
        <v>20371254</v>
      </c>
      <c r="S1951" s="1">
        <v>510202</v>
      </c>
      <c r="T1951" s="1">
        <v>58.676770449999999</v>
      </c>
      <c r="U1951" s="1">
        <v>4.4881274360000001</v>
      </c>
      <c r="V1951" s="1">
        <v>10705850</v>
      </c>
      <c r="W1951" s="1">
        <v>34.090000000000003</v>
      </c>
      <c r="X1951" s="1">
        <v>1.08</v>
      </c>
      <c r="Y1951" s="1">
        <v>1046077590</v>
      </c>
      <c r="Z1951" s="1">
        <v>1164829007.87479</v>
      </c>
      <c r="AA1951" s="1">
        <v>244378840.78439999</v>
      </c>
      <c r="AB1951" s="1">
        <v>934792740</v>
      </c>
      <c r="AC1951" s="1">
        <v>1164829007.87479</v>
      </c>
      <c r="AD1951" s="1">
        <v>244378840.78439999</v>
      </c>
      <c r="AE1951" s="1">
        <v>934792740</v>
      </c>
      <c r="AF1951" s="1">
        <v>920945356.24657094</v>
      </c>
      <c r="AG1951" s="1">
        <v>244378840.78439999</v>
      </c>
      <c r="AH1951" s="1">
        <v>934792740</v>
      </c>
      <c r="AI1951" s="1">
        <v>806176579.00975895</v>
      </c>
      <c r="AJ1951" s="1">
        <v>244378840.78439999</v>
      </c>
      <c r="AK1951" s="1">
        <v>2478279656.9000001</v>
      </c>
      <c r="AL1951" s="1">
        <v>2973919805.7591901</v>
      </c>
      <c r="AM1951" s="1">
        <v>2862634955.7591901</v>
      </c>
      <c r="AN1951" s="1">
        <v>2618751304.13097</v>
      </c>
      <c r="AO1951" s="1">
        <v>2503982526.8941498</v>
      </c>
      <c r="AP1951" s="1">
        <v>588165609.70000005</v>
      </c>
      <c r="AQ1951" s="1">
        <v>0</v>
      </c>
      <c r="AR1951" s="1">
        <v>0</v>
      </c>
      <c r="AS1951" s="1">
        <v>0</v>
      </c>
      <c r="AT1951" s="1">
        <v>0</v>
      </c>
      <c r="AU1951" s="1">
        <v>0</v>
      </c>
      <c r="AV1951" s="1">
        <v>3066445266.5999999</v>
      </c>
      <c r="AW1951" s="1">
        <v>3562085415.4591899</v>
      </c>
      <c r="AX1951" s="1">
        <v>3450800565.4591899</v>
      </c>
      <c r="AY1951" s="1">
        <v>3206916913.8309698</v>
      </c>
      <c r="AZ1951" s="1">
        <v>3092148136.5941501</v>
      </c>
      <c r="BA1951" s="1">
        <v>3562085415.4591899</v>
      </c>
      <c r="BB1951" s="1">
        <v>3450800565.4591899</v>
      </c>
      <c r="BC1951" s="1">
        <v>3206916913.8309698</v>
      </c>
      <c r="BD1951" s="1">
        <v>3092148136.5941501</v>
      </c>
      <c r="BE1951" s="1">
        <v>2973919805.7591901</v>
      </c>
      <c r="BF1951" s="1">
        <v>2862634955.7591901</v>
      </c>
      <c r="BG1951" s="1">
        <v>2618751304.13097</v>
      </c>
      <c r="BH1951" s="1">
        <v>2503982526.8941498</v>
      </c>
      <c r="BI1951" s="1">
        <v>2973919805.7591901</v>
      </c>
      <c r="BJ1951" s="1">
        <v>2862634955.7591901</v>
      </c>
      <c r="BK1951" s="1">
        <v>2618751304.13097</v>
      </c>
      <c r="BL1951" s="1">
        <v>2503982526.8941498</v>
      </c>
      <c r="BM1951" s="1" t="s">
        <v>85</v>
      </c>
      <c r="BN1951" s="1" t="s">
        <v>85</v>
      </c>
      <c r="BO1951" s="1" t="s">
        <v>85</v>
      </c>
      <c r="BP1951" t="s">
        <v>85</v>
      </c>
    </row>
    <row r="1952" spans="1:68" x14ac:dyDescent="0.25">
      <c r="A1952">
        <v>2782</v>
      </c>
      <c r="B1952" t="s">
        <v>483</v>
      </c>
      <c r="C1952">
        <v>2017</v>
      </c>
      <c r="D1952" s="2">
        <v>80067</v>
      </c>
      <c r="E1952" s="26">
        <v>134974.03</v>
      </c>
      <c r="F1952" t="s">
        <v>91</v>
      </c>
      <c r="G1952" t="s">
        <v>551</v>
      </c>
      <c r="H1952">
        <v>159</v>
      </c>
      <c r="I1952" s="2">
        <v>237</v>
      </c>
      <c r="J1952" s="1">
        <v>7804156859.1999998</v>
      </c>
      <c r="K1952" s="1">
        <v>4135713950</v>
      </c>
      <c r="L1952" s="1">
        <v>983526052.70000005</v>
      </c>
      <c r="M1952" s="1">
        <v>484577612.89999998</v>
      </c>
      <c r="N1952" s="1">
        <v>0</v>
      </c>
      <c r="O1952" s="1">
        <v>346151517.30000001</v>
      </c>
      <c r="P1952" s="1">
        <v>325609200</v>
      </c>
      <c r="Q1952" s="1">
        <v>100108694</v>
      </c>
      <c r="R1952" s="1">
        <v>28182001</v>
      </c>
      <c r="S1952" s="1">
        <v>3106041</v>
      </c>
      <c r="T1952" s="1">
        <v>56.497665079999997</v>
      </c>
      <c r="U1952" s="1">
        <v>3.4358455449999998</v>
      </c>
      <c r="V1952" s="1">
        <v>394405</v>
      </c>
      <c r="W1952" s="1">
        <v>35.97</v>
      </c>
      <c r="X1952" s="1">
        <v>1.01</v>
      </c>
      <c r="Y1952" s="1">
        <v>1373549385</v>
      </c>
      <c r="Z1952" s="1">
        <v>2885253000.1017699</v>
      </c>
      <c r="AA1952" s="1">
        <v>8795783.6669999994</v>
      </c>
      <c r="AB1952" s="1">
        <v>1227427110</v>
      </c>
      <c r="AC1952" s="1">
        <v>2885253000.1017699</v>
      </c>
      <c r="AD1952" s="1">
        <v>8795783.6669999994</v>
      </c>
      <c r="AE1952" s="1">
        <v>1227427110</v>
      </c>
      <c r="AF1952" s="1">
        <v>2293850743.21875</v>
      </c>
      <c r="AG1952" s="1">
        <v>8795783.6669999994</v>
      </c>
      <c r="AH1952" s="1">
        <v>1227427110</v>
      </c>
      <c r="AI1952" s="1">
        <v>2015543798.80321</v>
      </c>
      <c r="AJ1952" s="1">
        <v>8795783.6669999994</v>
      </c>
      <c r="AK1952" s="1">
        <v>5465391520</v>
      </c>
      <c r="AL1952" s="1">
        <v>5576733421.46877</v>
      </c>
      <c r="AM1952" s="1">
        <v>5430611146.46877</v>
      </c>
      <c r="AN1952" s="1">
        <v>4839208889.5857496</v>
      </c>
      <c r="AO1952" s="1">
        <v>4560901945.1702099</v>
      </c>
      <c r="AP1952" s="1">
        <v>484577612.89999998</v>
      </c>
      <c r="AQ1952" s="1">
        <v>1609591663</v>
      </c>
      <c r="AR1952" s="1">
        <v>836510013.22031498</v>
      </c>
      <c r="AS1952" s="1">
        <v>814591671.97031498</v>
      </c>
      <c r="AT1952" s="1">
        <v>725881333.43786299</v>
      </c>
      <c r="AU1952" s="1">
        <v>684135291.77553201</v>
      </c>
      <c r="AV1952" s="1">
        <v>5949969132.8999996</v>
      </c>
      <c r="AW1952" s="1">
        <v>6897821047.5890799</v>
      </c>
      <c r="AX1952" s="1">
        <v>6729780431.3390799</v>
      </c>
      <c r="AY1952" s="1">
        <v>6049667835.9236097</v>
      </c>
      <c r="AZ1952" s="1">
        <v>5729614849.8457403</v>
      </c>
      <c r="BA1952" s="1">
        <v>6897821047.5890799</v>
      </c>
      <c r="BB1952" s="1">
        <v>6729780431.3390799</v>
      </c>
      <c r="BC1952" s="1">
        <v>6049667835.9236097</v>
      </c>
      <c r="BD1952" s="1">
        <v>5729614849.8457403</v>
      </c>
      <c r="BE1952" s="1">
        <v>6413243434.6890802</v>
      </c>
      <c r="BF1952" s="1">
        <v>6245202818.4390802</v>
      </c>
      <c r="BG1952" s="1">
        <v>5565090223.0236101</v>
      </c>
      <c r="BH1952" s="1">
        <v>5245037236.9457397</v>
      </c>
      <c r="BI1952" s="1">
        <v>6413243434.6890802</v>
      </c>
      <c r="BJ1952" s="1">
        <v>6245202818.4390802</v>
      </c>
      <c r="BK1952" s="1">
        <v>5565090223.0236101</v>
      </c>
      <c r="BL1952" s="1">
        <v>5245037236.9457397</v>
      </c>
      <c r="BM1952" s="1" t="s">
        <v>85</v>
      </c>
      <c r="BN1952" s="1" t="s">
        <v>85</v>
      </c>
      <c r="BO1952" s="1" t="s">
        <v>85</v>
      </c>
      <c r="BP1952" t="s">
        <v>85</v>
      </c>
    </row>
    <row r="1953" spans="1:68" x14ac:dyDescent="0.25">
      <c r="A1953">
        <v>2782</v>
      </c>
      <c r="B1953" t="s">
        <v>483</v>
      </c>
      <c r="C1953">
        <v>2018</v>
      </c>
      <c r="D1953" s="2">
        <v>82807</v>
      </c>
      <c r="E1953" s="26">
        <v>134974.03</v>
      </c>
      <c r="F1953" t="s">
        <v>91</v>
      </c>
      <c r="G1953" t="s">
        <v>551</v>
      </c>
      <c r="H1953">
        <v>159</v>
      </c>
      <c r="I1953" s="2">
        <v>237</v>
      </c>
      <c r="J1953" s="1">
        <v>8041180559.1999998</v>
      </c>
      <c r="K1953" s="1">
        <v>4393032617</v>
      </c>
      <c r="L1953" s="1">
        <v>1134708858</v>
      </c>
      <c r="M1953" s="1">
        <v>464899357</v>
      </c>
      <c r="N1953" s="1">
        <v>0</v>
      </c>
      <c r="O1953" s="1">
        <v>346151517.30000001</v>
      </c>
      <c r="P1953" s="1">
        <v>325609200</v>
      </c>
      <c r="Q1953" s="1">
        <v>100108694</v>
      </c>
      <c r="R1953" s="1">
        <v>28182001</v>
      </c>
      <c r="S1953" s="1">
        <v>3106041</v>
      </c>
      <c r="T1953" s="1">
        <v>57.59730012</v>
      </c>
      <c r="U1953" s="1">
        <v>2.4812436369999999</v>
      </c>
      <c r="V1953" s="1">
        <v>394405</v>
      </c>
      <c r="W1953" s="1">
        <v>35.97</v>
      </c>
      <c r="X1953" s="1">
        <v>1.01</v>
      </c>
      <c r="Y1953" s="1">
        <v>1420554085</v>
      </c>
      <c r="Z1953" s="1">
        <v>2996952775.3653598</v>
      </c>
      <c r="AA1953" s="1">
        <v>8795783.6669999994</v>
      </c>
      <c r="AB1953" s="1">
        <v>1269431310</v>
      </c>
      <c r="AC1953" s="1">
        <v>2996952775.3653598</v>
      </c>
      <c r="AD1953" s="1">
        <v>8795783.6669999994</v>
      </c>
      <c r="AE1953" s="1">
        <v>1269431310</v>
      </c>
      <c r="AF1953" s="1">
        <v>2382654952.9351001</v>
      </c>
      <c r="AG1953" s="1">
        <v>8795783.6669999994</v>
      </c>
      <c r="AH1953" s="1">
        <v>1269431310</v>
      </c>
      <c r="AI1953" s="1">
        <v>2093573624.73262</v>
      </c>
      <c r="AJ1953" s="1">
        <v>8795783.6669999994</v>
      </c>
      <c r="AK1953" s="1">
        <v>5873892992.3000002</v>
      </c>
      <c r="AL1953" s="1">
        <v>5886620702.0323601</v>
      </c>
      <c r="AM1953" s="1">
        <v>5735497927.0323601</v>
      </c>
      <c r="AN1953" s="1">
        <v>5121200104.6021004</v>
      </c>
      <c r="AO1953" s="1">
        <v>4832118776.3996201</v>
      </c>
      <c r="AP1953" s="1">
        <v>464899357</v>
      </c>
      <c r="AQ1953" s="1">
        <v>1609591663</v>
      </c>
      <c r="AR1953" s="1">
        <v>882993105.30485499</v>
      </c>
      <c r="AS1953" s="1">
        <v>860324689.05485499</v>
      </c>
      <c r="AT1953" s="1">
        <v>768180015.69031501</v>
      </c>
      <c r="AU1953" s="1">
        <v>724817816.45994401</v>
      </c>
      <c r="AV1953" s="1">
        <v>6338792349.3000002</v>
      </c>
      <c r="AW1953" s="1">
        <v>7234513164.3372202</v>
      </c>
      <c r="AX1953" s="1">
        <v>7060721973.0872202</v>
      </c>
      <c r="AY1953" s="1">
        <v>6354279477.2924099</v>
      </c>
      <c r="AZ1953" s="1">
        <v>6021835949.8595695</v>
      </c>
      <c r="BA1953" s="1">
        <v>7234513164.3372202</v>
      </c>
      <c r="BB1953" s="1">
        <v>7060721973.0872202</v>
      </c>
      <c r="BC1953" s="1">
        <v>6354279477.2924099</v>
      </c>
      <c r="BD1953" s="1">
        <v>6021835949.8595695</v>
      </c>
      <c r="BE1953" s="1">
        <v>6769613807.3372202</v>
      </c>
      <c r="BF1953" s="1">
        <v>6595822616.0872202</v>
      </c>
      <c r="BG1953" s="1">
        <v>5889380120.2924099</v>
      </c>
      <c r="BH1953" s="1">
        <v>5556936592.8595695</v>
      </c>
      <c r="BI1953" s="1">
        <v>6769613807.3372202</v>
      </c>
      <c r="BJ1953" s="1">
        <v>6595822616.0872202</v>
      </c>
      <c r="BK1953" s="1">
        <v>5889380120.2924099</v>
      </c>
      <c r="BL1953" s="1">
        <v>5556936592.8595695</v>
      </c>
      <c r="BM1953" s="1" t="s">
        <v>85</v>
      </c>
      <c r="BN1953" s="1" t="s">
        <v>85</v>
      </c>
      <c r="BO1953" s="1" t="s">
        <v>85</v>
      </c>
      <c r="BP1953" t="s">
        <v>85</v>
      </c>
    </row>
    <row r="1954" spans="1:68" x14ac:dyDescent="0.25">
      <c r="A1954">
        <v>2782</v>
      </c>
      <c r="B1954" t="s">
        <v>483</v>
      </c>
      <c r="C1954">
        <v>2019</v>
      </c>
      <c r="D1954" s="2">
        <v>83490</v>
      </c>
      <c r="E1954" s="26">
        <v>134974.03</v>
      </c>
      <c r="F1954" t="s">
        <v>91</v>
      </c>
      <c r="G1954" t="s">
        <v>551</v>
      </c>
      <c r="H1954">
        <v>159</v>
      </c>
      <c r="I1954" s="2">
        <v>237</v>
      </c>
      <c r="J1954" s="1">
        <v>8100263474.1999998</v>
      </c>
      <c r="K1954" s="1">
        <v>3979325450</v>
      </c>
      <c r="L1954" s="1">
        <v>949995369.89999998</v>
      </c>
      <c r="M1954" s="1">
        <v>383099122.69999999</v>
      </c>
      <c r="N1954" s="1">
        <v>0</v>
      </c>
      <c r="O1954" s="1">
        <v>346151517.30000001</v>
      </c>
      <c r="P1954" s="1">
        <v>325609200</v>
      </c>
      <c r="Q1954" s="1">
        <v>100108694</v>
      </c>
      <c r="R1954" s="1">
        <v>28182001</v>
      </c>
      <c r="S1954" s="1">
        <v>3106041</v>
      </c>
      <c r="T1954" s="1">
        <v>52.49012269</v>
      </c>
      <c r="U1954" s="1">
        <v>6.1184163820000004</v>
      </c>
      <c r="V1954" s="1">
        <v>394405</v>
      </c>
      <c r="W1954" s="1">
        <v>35.97</v>
      </c>
      <c r="X1954" s="1">
        <v>1.01</v>
      </c>
      <c r="Y1954" s="1">
        <v>1432270950</v>
      </c>
      <c r="Z1954" s="1">
        <v>2521476005.1102901</v>
      </c>
      <c r="AA1954" s="1">
        <v>8795783.6669999994</v>
      </c>
      <c r="AB1954" s="1">
        <v>1279901700</v>
      </c>
      <c r="AC1954" s="1">
        <v>2521476005.1102901</v>
      </c>
      <c r="AD1954" s="1">
        <v>8795783.6669999994</v>
      </c>
      <c r="AE1954" s="1">
        <v>1279901700</v>
      </c>
      <c r="AF1954" s="1">
        <v>2004638625.4954</v>
      </c>
      <c r="AG1954" s="1">
        <v>8795783.6669999994</v>
      </c>
      <c r="AH1954" s="1">
        <v>1279901700</v>
      </c>
      <c r="AI1954" s="1">
        <v>1761421035.0883901</v>
      </c>
      <c r="AJ1954" s="1">
        <v>8795783.6669999994</v>
      </c>
      <c r="AK1954" s="1">
        <v>5275472337.1999998</v>
      </c>
      <c r="AL1954" s="1">
        <v>5238147308.67729</v>
      </c>
      <c r="AM1954" s="1">
        <v>5085778058.67729</v>
      </c>
      <c r="AN1954" s="1">
        <v>4568940679.0623999</v>
      </c>
      <c r="AO1954" s="1">
        <v>4325723088.6553898</v>
      </c>
      <c r="AP1954" s="1">
        <v>383099122.69999999</v>
      </c>
      <c r="AQ1954" s="1">
        <v>1609591663</v>
      </c>
      <c r="AR1954" s="1">
        <v>785722096.30159402</v>
      </c>
      <c r="AS1954" s="1">
        <v>762866708.80159402</v>
      </c>
      <c r="AT1954" s="1">
        <v>685341101.85935998</v>
      </c>
      <c r="AU1954" s="1">
        <v>648858463.29830897</v>
      </c>
      <c r="AV1954" s="1">
        <v>5658571459.8999996</v>
      </c>
      <c r="AW1954" s="1">
        <v>6406968527.6788902</v>
      </c>
      <c r="AX1954" s="1">
        <v>6231743890.1788902</v>
      </c>
      <c r="AY1954" s="1">
        <v>5637380903.6217604</v>
      </c>
      <c r="AZ1954" s="1">
        <v>5357680674.6536999</v>
      </c>
      <c r="BA1954" s="1">
        <v>6406968527.6788902</v>
      </c>
      <c r="BB1954" s="1">
        <v>6231743890.1788902</v>
      </c>
      <c r="BC1954" s="1">
        <v>5637380903.6217604</v>
      </c>
      <c r="BD1954" s="1">
        <v>5357680674.6536999</v>
      </c>
      <c r="BE1954" s="1">
        <v>6023869404.9788904</v>
      </c>
      <c r="BF1954" s="1">
        <v>5848644767.4788904</v>
      </c>
      <c r="BG1954" s="1">
        <v>5254281780.9217596</v>
      </c>
      <c r="BH1954" s="1">
        <v>4974581551.9537001</v>
      </c>
      <c r="BI1954" s="1">
        <v>6023869404.9788904</v>
      </c>
      <c r="BJ1954" s="1">
        <v>5848644767.4788904</v>
      </c>
      <c r="BK1954" s="1">
        <v>5254281780.9217596</v>
      </c>
      <c r="BL1954" s="1">
        <v>4974581551.9537001</v>
      </c>
      <c r="BM1954" s="1" t="s">
        <v>85</v>
      </c>
      <c r="BN1954" s="1" t="s">
        <v>85</v>
      </c>
      <c r="BO1954" s="1" t="s">
        <v>85</v>
      </c>
      <c r="BP1954" t="s">
        <v>85</v>
      </c>
    </row>
    <row r="1955" spans="1:68" x14ac:dyDescent="0.25">
      <c r="A1955">
        <v>2782</v>
      </c>
      <c r="B1955" t="s">
        <v>483</v>
      </c>
      <c r="C1955">
        <v>2020</v>
      </c>
      <c r="D1955" s="2">
        <v>83771</v>
      </c>
      <c r="E1955" s="26">
        <v>134974.03</v>
      </c>
      <c r="F1955" t="s">
        <v>91</v>
      </c>
      <c r="G1955" t="s">
        <v>551</v>
      </c>
      <c r="H1955">
        <v>159</v>
      </c>
      <c r="I1955" s="2">
        <v>237</v>
      </c>
      <c r="J1955" s="1">
        <v>8124571379.1999998</v>
      </c>
      <c r="K1955" s="1">
        <v>4473484861</v>
      </c>
      <c r="L1955" s="1">
        <v>1053600572</v>
      </c>
      <c r="M1955" s="1">
        <v>401103238.19999999</v>
      </c>
      <c r="N1955" s="1">
        <v>0</v>
      </c>
      <c r="O1955" s="1">
        <v>346151517.30000001</v>
      </c>
      <c r="P1955" s="1">
        <v>325609200</v>
      </c>
      <c r="Q1955" s="1">
        <v>100108694</v>
      </c>
      <c r="R1955" s="1">
        <v>28182001</v>
      </c>
      <c r="S1955" s="1">
        <v>3106041</v>
      </c>
      <c r="T1955" s="1">
        <v>54.001735060000001</v>
      </c>
      <c r="U1955" s="1">
        <v>2.4799483109999998</v>
      </c>
      <c r="V1955" s="1">
        <v>394405</v>
      </c>
      <c r="W1955" s="1">
        <v>35.97</v>
      </c>
      <c r="X1955" s="1">
        <v>1.01</v>
      </c>
      <c r="Y1955" s="1">
        <v>1437091505</v>
      </c>
      <c r="Z1955" s="1">
        <v>2801513236.6522598</v>
      </c>
      <c r="AA1955" s="1">
        <v>8795783.6669999994</v>
      </c>
      <c r="AB1955" s="1">
        <v>1284209430</v>
      </c>
      <c r="AC1955" s="1">
        <v>2801513236.6522598</v>
      </c>
      <c r="AD1955" s="1">
        <v>8795783.6669999994</v>
      </c>
      <c r="AE1955" s="1">
        <v>1284209430</v>
      </c>
      <c r="AF1955" s="1">
        <v>2227275465.8968501</v>
      </c>
      <c r="AG1955" s="1">
        <v>8795783.6669999994</v>
      </c>
      <c r="AH1955" s="1">
        <v>1284209430</v>
      </c>
      <c r="AI1955" s="1">
        <v>1957045926.7178299</v>
      </c>
      <c r="AJ1955" s="1">
        <v>8795783.6669999994</v>
      </c>
      <c r="AK1955" s="1">
        <v>5873236950.3000002</v>
      </c>
      <c r="AL1955" s="1">
        <v>5626610297.3192596</v>
      </c>
      <c r="AM1955" s="1">
        <v>5473728222.3192596</v>
      </c>
      <c r="AN1955" s="1">
        <v>4899490451.5638504</v>
      </c>
      <c r="AO1955" s="1">
        <v>4629260912.3848305</v>
      </c>
      <c r="AP1955" s="1">
        <v>401103238.19999999</v>
      </c>
      <c r="AQ1955" s="1">
        <v>1609591663</v>
      </c>
      <c r="AR1955" s="1">
        <v>843991544.59788895</v>
      </c>
      <c r="AS1955" s="1">
        <v>821059233.34788895</v>
      </c>
      <c r="AT1955" s="1">
        <v>734923567.73457694</v>
      </c>
      <c r="AU1955" s="1">
        <v>694389136.85772502</v>
      </c>
      <c r="AV1955" s="1">
        <v>6274340188.5</v>
      </c>
      <c r="AW1955" s="1">
        <v>6871705080.1171398</v>
      </c>
      <c r="AX1955" s="1">
        <v>6695890693.8671398</v>
      </c>
      <c r="AY1955" s="1">
        <v>6035517257.4984303</v>
      </c>
      <c r="AZ1955" s="1">
        <v>5724753287.4425602</v>
      </c>
      <c r="BA1955" s="1">
        <v>6871705080.1171398</v>
      </c>
      <c r="BB1955" s="1">
        <v>6695890693.8671398</v>
      </c>
      <c r="BC1955" s="1">
        <v>6035517257.4984303</v>
      </c>
      <c r="BD1955" s="1">
        <v>5724753287.4425602</v>
      </c>
      <c r="BE1955" s="1">
        <v>6470601841.9171495</v>
      </c>
      <c r="BF1955" s="1">
        <v>6294787455.6671495</v>
      </c>
      <c r="BG1955" s="1">
        <v>5634414019.2984304</v>
      </c>
      <c r="BH1955" s="1">
        <v>5323650049.2425604</v>
      </c>
      <c r="BI1955" s="1">
        <v>6470601841.9171495</v>
      </c>
      <c r="BJ1955" s="1">
        <v>6294787455.6671495</v>
      </c>
      <c r="BK1955" s="1">
        <v>5634414019.2984304</v>
      </c>
      <c r="BL1955" s="1">
        <v>5323650049.2425604</v>
      </c>
      <c r="BM1955" s="1" t="s">
        <v>85</v>
      </c>
      <c r="BN1955" s="1" t="s">
        <v>85</v>
      </c>
      <c r="BO1955" s="1" t="s">
        <v>85</v>
      </c>
      <c r="BP1955" t="s">
        <v>85</v>
      </c>
    </row>
    <row r="1956" spans="1:68" x14ac:dyDescent="0.25">
      <c r="A1956">
        <v>2782</v>
      </c>
      <c r="B1956" t="s">
        <v>483</v>
      </c>
      <c r="C1956">
        <v>2021</v>
      </c>
      <c r="D1956" s="2">
        <v>83939</v>
      </c>
      <c r="E1956" s="26">
        <v>134974.03</v>
      </c>
      <c r="F1956" t="s">
        <v>91</v>
      </c>
      <c r="G1956" t="s">
        <v>551</v>
      </c>
      <c r="H1956">
        <v>159</v>
      </c>
      <c r="I1956" s="2">
        <v>237</v>
      </c>
      <c r="J1956" s="1">
        <v>8139104219.1999998</v>
      </c>
      <c r="K1956" s="1">
        <v>4450822626</v>
      </c>
      <c r="L1956" s="1">
        <v>1084781623</v>
      </c>
      <c r="M1956" s="1">
        <v>423327863.19999999</v>
      </c>
      <c r="N1956" s="1">
        <v>2244.1559999999999</v>
      </c>
      <c r="O1956" s="1">
        <v>346151517.30000001</v>
      </c>
      <c r="P1956" s="1">
        <v>325609200</v>
      </c>
      <c r="Q1956" s="1">
        <v>100108694</v>
      </c>
      <c r="R1956" s="1">
        <v>28182001</v>
      </c>
      <c r="S1956" s="1">
        <v>3106041</v>
      </c>
      <c r="T1956" s="1">
        <v>54.114080979999997</v>
      </c>
      <c r="U1956" s="1">
        <v>2.6496953539999999</v>
      </c>
      <c r="V1956" s="1">
        <v>394405</v>
      </c>
      <c r="W1956" s="1">
        <v>35.97</v>
      </c>
      <c r="X1956" s="1">
        <v>1.01</v>
      </c>
      <c r="Y1956" s="1">
        <v>1439973545</v>
      </c>
      <c r="Z1956" s="1">
        <v>2798392032.6717601</v>
      </c>
      <c r="AA1956" s="1">
        <v>8795783.6669999994</v>
      </c>
      <c r="AB1956" s="1">
        <v>1286784870</v>
      </c>
      <c r="AC1956" s="1">
        <v>2798392032.6717601</v>
      </c>
      <c r="AD1956" s="1">
        <v>8795783.6669999994</v>
      </c>
      <c r="AE1956" s="1">
        <v>1286784870</v>
      </c>
      <c r="AF1956" s="1">
        <v>2224794028.0228901</v>
      </c>
      <c r="AG1956" s="1">
        <v>8795783.6669999994</v>
      </c>
      <c r="AH1956" s="1">
        <v>1286784870</v>
      </c>
      <c r="AI1956" s="1">
        <v>1954865555.2469499</v>
      </c>
      <c r="AJ1956" s="1">
        <v>8795783.6669999994</v>
      </c>
      <c r="AK1956" s="1">
        <v>5881755766.3000002</v>
      </c>
      <c r="AL1956" s="1">
        <v>5657552184.3387604</v>
      </c>
      <c r="AM1956" s="1">
        <v>5504363509.3387604</v>
      </c>
      <c r="AN1956" s="1">
        <v>4930765504.6898899</v>
      </c>
      <c r="AO1956" s="1">
        <v>4660837031.91395</v>
      </c>
      <c r="AP1956" s="1">
        <v>423330107.35600001</v>
      </c>
      <c r="AQ1956" s="1">
        <v>1609591663</v>
      </c>
      <c r="AR1956" s="1">
        <v>848632827.65081406</v>
      </c>
      <c r="AS1956" s="1">
        <v>825654526.40081406</v>
      </c>
      <c r="AT1956" s="1">
        <v>739614825.70348406</v>
      </c>
      <c r="AU1956" s="1">
        <v>699125554.78709304</v>
      </c>
      <c r="AV1956" s="1">
        <v>6305085873.6560001</v>
      </c>
      <c r="AW1956" s="1">
        <v>6929515119.3455801</v>
      </c>
      <c r="AX1956" s="1">
        <v>6753348143.0955801</v>
      </c>
      <c r="AY1956" s="1">
        <v>6093710437.7493801</v>
      </c>
      <c r="AZ1956" s="1">
        <v>5783292694.0570498</v>
      </c>
      <c r="BA1956" s="1">
        <v>6929515119.3455801</v>
      </c>
      <c r="BB1956" s="1">
        <v>6753348143.0955801</v>
      </c>
      <c r="BC1956" s="1">
        <v>6093710437.7493801</v>
      </c>
      <c r="BD1956" s="1">
        <v>5783292694.0570498</v>
      </c>
      <c r="BE1956" s="1">
        <v>6506185011.9895802</v>
      </c>
      <c r="BF1956" s="1">
        <v>6330018035.7395802</v>
      </c>
      <c r="BG1956" s="1">
        <v>5670380330.3933802</v>
      </c>
      <c r="BH1956" s="1">
        <v>5359962586.7010498</v>
      </c>
      <c r="BI1956" s="1">
        <v>6506185011.9895802</v>
      </c>
      <c r="BJ1956" s="1">
        <v>6330018035.7395802</v>
      </c>
      <c r="BK1956" s="1">
        <v>5670380330.3933802</v>
      </c>
      <c r="BL1956" s="1">
        <v>5359962586.7010498</v>
      </c>
      <c r="BM1956" s="1" t="s">
        <v>85</v>
      </c>
      <c r="BN1956" s="1" t="s">
        <v>85</v>
      </c>
      <c r="BO1956" s="1" t="s">
        <v>85</v>
      </c>
      <c r="BP1956" t="s">
        <v>85</v>
      </c>
    </row>
    <row r="1957" spans="1:68" x14ac:dyDescent="0.25">
      <c r="A1957">
        <v>2789</v>
      </c>
      <c r="B1957" t="s">
        <v>484</v>
      </c>
      <c r="C1957">
        <v>2017</v>
      </c>
      <c r="D1957" s="2">
        <v>7840</v>
      </c>
      <c r="E1957" s="26">
        <v>41661.14</v>
      </c>
      <c r="F1957" t="s">
        <v>102</v>
      </c>
      <c r="I1957" s="2">
        <v>256</v>
      </c>
      <c r="J1957" s="1">
        <v>732569600</v>
      </c>
      <c r="K1957" s="1">
        <v>344991516</v>
      </c>
      <c r="L1957" s="1">
        <v>43428933</v>
      </c>
      <c r="M1957" s="1">
        <v>204149453</v>
      </c>
      <c r="N1957" s="1">
        <v>114540</v>
      </c>
      <c r="O1957" s="1">
        <v>70589102.129999995</v>
      </c>
      <c r="P1957" s="1">
        <v>32176064</v>
      </c>
      <c r="Q1957" s="1">
        <v>8092189</v>
      </c>
      <c r="R1957" s="1">
        <v>8542123</v>
      </c>
      <c r="S1957" s="1">
        <v>13244</v>
      </c>
      <c r="T1957" s="1">
        <v>45.075950550000002</v>
      </c>
      <c r="U1957" s="1">
        <v>4.624712766</v>
      </c>
      <c r="V1957" s="1">
        <v>0</v>
      </c>
      <c r="Y1957" s="1">
        <v>134495200</v>
      </c>
      <c r="Z1957" s="1">
        <v>196969844.216492</v>
      </c>
      <c r="AA1957" s="1">
        <v>0</v>
      </c>
      <c r="AB1957" s="1">
        <v>120187200</v>
      </c>
      <c r="AC1957" s="1">
        <v>196969844.216492</v>
      </c>
      <c r="AD1957" s="1">
        <v>0</v>
      </c>
      <c r="AE1957" s="1">
        <v>120187200</v>
      </c>
      <c r="AF1957" s="1">
        <v>155184335.563943</v>
      </c>
      <c r="AG1957" s="1">
        <v>0</v>
      </c>
      <c r="AH1957" s="1">
        <v>120187200</v>
      </c>
      <c r="AI1957" s="1">
        <v>135520566.786273</v>
      </c>
      <c r="AJ1957" s="1">
        <v>0</v>
      </c>
      <c r="AK1957" s="1">
        <v>459009551.13</v>
      </c>
      <c r="AL1957" s="1">
        <v>407070041.216492</v>
      </c>
      <c r="AM1957" s="1">
        <v>392762041.216492</v>
      </c>
      <c r="AN1957" s="1">
        <v>350976532.56394303</v>
      </c>
      <c r="AO1957" s="1">
        <v>331312763.786273</v>
      </c>
      <c r="AP1957" s="1">
        <v>204263993</v>
      </c>
      <c r="AQ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663273544.13</v>
      </c>
      <c r="AW1957" s="1">
        <v>611334034.21649206</v>
      </c>
      <c r="AX1957" s="1">
        <v>597026034.21649206</v>
      </c>
      <c r="AY1957" s="1">
        <v>555240525.56394303</v>
      </c>
      <c r="AZ1957" s="1">
        <v>535576756.786273</v>
      </c>
      <c r="BA1957" s="1">
        <v>611334034.21649206</v>
      </c>
      <c r="BB1957" s="1">
        <v>597026034.21649206</v>
      </c>
      <c r="BC1957" s="1">
        <v>555240525.56394303</v>
      </c>
      <c r="BD1957" s="1">
        <v>535576756.786273</v>
      </c>
      <c r="BE1957" s="1">
        <v>407070041.216492</v>
      </c>
      <c r="BF1957" s="1">
        <v>392762041.216492</v>
      </c>
      <c r="BG1957" s="1">
        <v>350976532.56394303</v>
      </c>
      <c r="BH1957" s="1">
        <v>331312763.786273</v>
      </c>
      <c r="BI1957" s="1">
        <v>407070041.216492</v>
      </c>
      <c r="BJ1957" s="1">
        <v>392762041.216492</v>
      </c>
      <c r="BK1957" s="1">
        <v>350976532.56394303</v>
      </c>
      <c r="BL1957" s="1">
        <v>331312763.786273</v>
      </c>
      <c r="BM1957" s="1" t="s">
        <v>85</v>
      </c>
      <c r="BN1957" s="1" t="s">
        <v>85</v>
      </c>
      <c r="BO1957" s="1" t="s">
        <v>85</v>
      </c>
      <c r="BP1957" t="s">
        <v>85</v>
      </c>
    </row>
    <row r="1958" spans="1:68" x14ac:dyDescent="0.25">
      <c r="A1958">
        <v>2789</v>
      </c>
      <c r="B1958" t="s">
        <v>484</v>
      </c>
      <c r="C1958">
        <v>2018</v>
      </c>
      <c r="D1958" s="2">
        <v>7840</v>
      </c>
      <c r="E1958" s="26">
        <v>41661.14</v>
      </c>
      <c r="F1958" t="s">
        <v>102</v>
      </c>
      <c r="I1958" s="2">
        <v>256</v>
      </c>
      <c r="J1958" s="1">
        <v>732569600</v>
      </c>
      <c r="K1958" s="1">
        <v>335273541</v>
      </c>
      <c r="L1958" s="1">
        <v>50461979</v>
      </c>
      <c r="M1958" s="1">
        <v>186744779</v>
      </c>
      <c r="N1958" s="1">
        <v>628100</v>
      </c>
      <c r="O1958" s="1">
        <v>70589102.129999995</v>
      </c>
      <c r="P1958" s="1">
        <v>32176064</v>
      </c>
      <c r="Q1958" s="1">
        <v>8092189</v>
      </c>
      <c r="R1958" s="1">
        <v>8542123</v>
      </c>
      <c r="S1958" s="1">
        <v>13244</v>
      </c>
      <c r="T1958" s="1">
        <v>45.661285650000003</v>
      </c>
      <c r="U1958" s="1">
        <v>3.4575776349999998</v>
      </c>
      <c r="V1958" s="1">
        <v>0</v>
      </c>
      <c r="Y1958" s="1">
        <v>134495200</v>
      </c>
      <c r="Z1958" s="1">
        <v>205503174.89569899</v>
      </c>
      <c r="AA1958" s="1">
        <v>0</v>
      </c>
      <c r="AB1958" s="1">
        <v>120187200</v>
      </c>
      <c r="AC1958" s="1">
        <v>205503174.89569899</v>
      </c>
      <c r="AD1958" s="1">
        <v>0</v>
      </c>
      <c r="AE1958" s="1">
        <v>120187200</v>
      </c>
      <c r="AF1958" s="1">
        <v>161907391.35386699</v>
      </c>
      <c r="AG1958" s="1">
        <v>0</v>
      </c>
      <c r="AH1958" s="1">
        <v>120187200</v>
      </c>
      <c r="AI1958" s="1">
        <v>141391728.51065201</v>
      </c>
      <c r="AJ1958" s="1">
        <v>0</v>
      </c>
      <c r="AK1958" s="1">
        <v>456324622.13</v>
      </c>
      <c r="AL1958" s="1">
        <v>422636417.89569902</v>
      </c>
      <c r="AM1958" s="1">
        <v>408328417.89569902</v>
      </c>
      <c r="AN1958" s="1">
        <v>364732634.35386699</v>
      </c>
      <c r="AO1958" s="1">
        <v>344216971.51065201</v>
      </c>
      <c r="AP1958" s="1">
        <v>187372879</v>
      </c>
      <c r="AQ1958" s="1">
        <v>0</v>
      </c>
      <c r="AR1958" s="1">
        <v>0</v>
      </c>
      <c r="AS1958" s="1">
        <v>0</v>
      </c>
      <c r="AT1958" s="1">
        <v>0</v>
      </c>
      <c r="AU1958" s="1">
        <v>0</v>
      </c>
      <c r="AV1958" s="1">
        <v>643697501.13</v>
      </c>
      <c r="AW1958" s="1">
        <v>610009296.89569902</v>
      </c>
      <c r="AX1958" s="1">
        <v>595701296.89569902</v>
      </c>
      <c r="AY1958" s="1">
        <v>552105513.35386705</v>
      </c>
      <c r="AZ1958" s="1">
        <v>531589850.51065201</v>
      </c>
      <c r="BA1958" s="1">
        <v>610009296.89569902</v>
      </c>
      <c r="BB1958" s="1">
        <v>595701296.89569902</v>
      </c>
      <c r="BC1958" s="1">
        <v>552105513.35386705</v>
      </c>
      <c r="BD1958" s="1">
        <v>531589850.51065201</v>
      </c>
      <c r="BE1958" s="1">
        <v>422636417.89569902</v>
      </c>
      <c r="BF1958" s="1">
        <v>408328417.89569902</v>
      </c>
      <c r="BG1958" s="1">
        <v>364732634.35386699</v>
      </c>
      <c r="BH1958" s="1">
        <v>344216971.51065201</v>
      </c>
      <c r="BI1958" s="1">
        <v>422636417.89569902</v>
      </c>
      <c r="BJ1958" s="1">
        <v>408328417.89569902</v>
      </c>
      <c r="BK1958" s="1">
        <v>364732634.35386699</v>
      </c>
      <c r="BL1958" s="1">
        <v>344216971.51065201</v>
      </c>
      <c r="BM1958" s="1" t="s">
        <v>85</v>
      </c>
      <c r="BN1958" s="1" t="s">
        <v>85</v>
      </c>
      <c r="BO1958" s="1" t="s">
        <v>85</v>
      </c>
      <c r="BP1958" t="s">
        <v>85</v>
      </c>
    </row>
    <row r="1959" spans="1:68" x14ac:dyDescent="0.25">
      <c r="A1959">
        <v>2789</v>
      </c>
      <c r="B1959" t="s">
        <v>484</v>
      </c>
      <c r="C1959">
        <v>2019</v>
      </c>
      <c r="D1959" s="2">
        <v>7659</v>
      </c>
      <c r="E1959" s="26">
        <v>41661.14</v>
      </c>
      <c r="F1959" t="s">
        <v>102</v>
      </c>
      <c r="I1959" s="2">
        <v>256</v>
      </c>
      <c r="J1959" s="1">
        <v>715656960</v>
      </c>
      <c r="K1959" s="1">
        <v>344141203</v>
      </c>
      <c r="L1959" s="1">
        <v>50011325</v>
      </c>
      <c r="M1959" s="1">
        <v>175274429</v>
      </c>
      <c r="N1959" s="1">
        <v>479142</v>
      </c>
      <c r="O1959" s="1">
        <v>70589102.129999995</v>
      </c>
      <c r="P1959" s="1">
        <v>32176064</v>
      </c>
      <c r="Q1959" s="1">
        <v>8092189</v>
      </c>
      <c r="R1959" s="1">
        <v>8542123</v>
      </c>
      <c r="S1959" s="1">
        <v>13244</v>
      </c>
      <c r="T1959" s="1">
        <v>44.740815339999997</v>
      </c>
      <c r="U1959" s="1">
        <v>4.3890673339999999</v>
      </c>
      <c r="V1959" s="1">
        <v>0</v>
      </c>
      <c r="Y1959" s="1">
        <v>131390145</v>
      </c>
      <c r="Z1959" s="1">
        <v>196485397.08588901</v>
      </c>
      <c r="AA1959" s="1">
        <v>0</v>
      </c>
      <c r="AB1959" s="1">
        <v>117412470</v>
      </c>
      <c r="AC1959" s="1">
        <v>196485397.08588901</v>
      </c>
      <c r="AD1959" s="1">
        <v>0</v>
      </c>
      <c r="AE1959" s="1">
        <v>117412470</v>
      </c>
      <c r="AF1959" s="1">
        <v>154802659.84917799</v>
      </c>
      <c r="AG1959" s="1">
        <v>0</v>
      </c>
      <c r="AH1959" s="1">
        <v>117412470</v>
      </c>
      <c r="AI1959" s="1">
        <v>135187254.09072599</v>
      </c>
      <c r="AJ1959" s="1">
        <v>0</v>
      </c>
      <c r="AK1959" s="1">
        <v>464741630.13</v>
      </c>
      <c r="AL1959" s="1">
        <v>410062931.08588898</v>
      </c>
      <c r="AM1959" s="1">
        <v>396085256.08588898</v>
      </c>
      <c r="AN1959" s="1">
        <v>354402518.84917802</v>
      </c>
      <c r="AO1959" s="1">
        <v>334787113.09072602</v>
      </c>
      <c r="AP1959" s="1">
        <v>175753571</v>
      </c>
      <c r="AQ1959" s="1">
        <v>0</v>
      </c>
      <c r="AR1959" s="1">
        <v>0</v>
      </c>
      <c r="AS1959" s="1">
        <v>0</v>
      </c>
      <c r="AT1959" s="1">
        <v>0</v>
      </c>
      <c r="AU1959" s="1">
        <v>0</v>
      </c>
      <c r="AV1959" s="1">
        <v>640495201.13</v>
      </c>
      <c r="AW1959" s="1">
        <v>585816502.08588898</v>
      </c>
      <c r="AX1959" s="1">
        <v>571838827.08588898</v>
      </c>
      <c r="AY1959" s="1">
        <v>530156089.84917802</v>
      </c>
      <c r="AZ1959" s="1">
        <v>510540684.09072602</v>
      </c>
      <c r="BA1959" s="1">
        <v>585816502.08588898</v>
      </c>
      <c r="BB1959" s="1">
        <v>571838827.08588898</v>
      </c>
      <c r="BC1959" s="1">
        <v>530156089.84917802</v>
      </c>
      <c r="BD1959" s="1">
        <v>510540684.09072602</v>
      </c>
      <c r="BE1959" s="1">
        <v>410062931.08588898</v>
      </c>
      <c r="BF1959" s="1">
        <v>396085256.08588898</v>
      </c>
      <c r="BG1959" s="1">
        <v>354402518.84917802</v>
      </c>
      <c r="BH1959" s="1">
        <v>334787113.09072602</v>
      </c>
      <c r="BI1959" s="1">
        <v>410062931.08588898</v>
      </c>
      <c r="BJ1959" s="1">
        <v>396085256.08588898</v>
      </c>
      <c r="BK1959" s="1">
        <v>354402518.84917802</v>
      </c>
      <c r="BL1959" s="1">
        <v>334787113.09072602</v>
      </c>
      <c r="BM1959" s="1" t="s">
        <v>85</v>
      </c>
      <c r="BN1959" s="1" t="s">
        <v>85</v>
      </c>
      <c r="BO1959" s="1" t="s">
        <v>85</v>
      </c>
      <c r="BP1959" t="s">
        <v>85</v>
      </c>
    </row>
    <row r="1960" spans="1:68" x14ac:dyDescent="0.25">
      <c r="A1960">
        <v>2789</v>
      </c>
      <c r="B1960" t="s">
        <v>484</v>
      </c>
      <c r="C1960">
        <v>2020</v>
      </c>
      <c r="D1960" s="2">
        <v>7786</v>
      </c>
      <c r="E1960" s="26">
        <v>41661.14</v>
      </c>
      <c r="F1960" t="s">
        <v>102</v>
      </c>
      <c r="I1960" s="2">
        <v>256</v>
      </c>
      <c r="J1960" s="1">
        <v>727523840</v>
      </c>
      <c r="K1960" s="1">
        <v>389587320</v>
      </c>
      <c r="L1960" s="1">
        <v>51940684</v>
      </c>
      <c r="M1960" s="1">
        <v>186745551</v>
      </c>
      <c r="N1960" s="1">
        <v>501458</v>
      </c>
      <c r="O1960" s="1">
        <v>70589102.129999995</v>
      </c>
      <c r="P1960" s="1">
        <v>32176064</v>
      </c>
      <c r="Q1960" s="1">
        <v>8092189</v>
      </c>
      <c r="R1960" s="1">
        <v>8542123</v>
      </c>
      <c r="S1960" s="1">
        <v>13244</v>
      </c>
      <c r="T1960" s="1">
        <v>47.449305500000001</v>
      </c>
      <c r="U1960" s="1">
        <v>2.8395000939999999</v>
      </c>
      <c r="V1960" s="1">
        <v>0</v>
      </c>
      <c r="Y1960" s="1">
        <v>133568830</v>
      </c>
      <c r="Z1960" s="1">
        <v>217219222.51841101</v>
      </c>
      <c r="AA1960" s="1">
        <v>0</v>
      </c>
      <c r="AB1960" s="1">
        <v>119359380</v>
      </c>
      <c r="AC1960" s="1">
        <v>217219222.51841101</v>
      </c>
      <c r="AD1960" s="1">
        <v>0</v>
      </c>
      <c r="AE1960" s="1">
        <v>119359380</v>
      </c>
      <c r="AF1960" s="1">
        <v>171137977.24887201</v>
      </c>
      <c r="AG1960" s="1">
        <v>0</v>
      </c>
      <c r="AH1960" s="1">
        <v>119359380</v>
      </c>
      <c r="AI1960" s="1">
        <v>149452685.357324</v>
      </c>
      <c r="AJ1960" s="1">
        <v>0</v>
      </c>
      <c r="AK1960" s="1">
        <v>512117106.13</v>
      </c>
      <c r="AL1960" s="1">
        <v>434904800.51841098</v>
      </c>
      <c r="AM1960" s="1">
        <v>420695350.51841098</v>
      </c>
      <c r="AN1960" s="1">
        <v>374614105.24887198</v>
      </c>
      <c r="AO1960" s="1">
        <v>352928813.357324</v>
      </c>
      <c r="AP1960" s="1">
        <v>187247009</v>
      </c>
      <c r="AQ1960" s="1">
        <v>0</v>
      </c>
      <c r="AR1960" s="1">
        <v>0</v>
      </c>
      <c r="AS1960" s="1">
        <v>0</v>
      </c>
      <c r="AT1960" s="1">
        <v>0</v>
      </c>
      <c r="AU1960" s="1">
        <v>0</v>
      </c>
      <c r="AV1960" s="1">
        <v>699364115.13</v>
      </c>
      <c r="AW1960" s="1">
        <v>622151809.51841104</v>
      </c>
      <c r="AX1960" s="1">
        <v>607942359.51841104</v>
      </c>
      <c r="AY1960" s="1">
        <v>561861114.24887204</v>
      </c>
      <c r="AZ1960" s="1">
        <v>540175822.357324</v>
      </c>
      <c r="BA1960" s="1">
        <v>622151809.51841104</v>
      </c>
      <c r="BB1960" s="1">
        <v>607942359.51841104</v>
      </c>
      <c r="BC1960" s="1">
        <v>561861114.24887204</v>
      </c>
      <c r="BD1960" s="1">
        <v>540175822.357324</v>
      </c>
      <c r="BE1960" s="1">
        <v>434904800.51841098</v>
      </c>
      <c r="BF1960" s="1">
        <v>420695350.51841098</v>
      </c>
      <c r="BG1960" s="1">
        <v>374614105.24887198</v>
      </c>
      <c r="BH1960" s="1">
        <v>352928813.357324</v>
      </c>
      <c r="BI1960" s="1">
        <v>434904800.51841098</v>
      </c>
      <c r="BJ1960" s="1">
        <v>420695350.51841098</v>
      </c>
      <c r="BK1960" s="1">
        <v>374614105.24887198</v>
      </c>
      <c r="BL1960" s="1">
        <v>352928813.357324</v>
      </c>
      <c r="BM1960" s="1" t="s">
        <v>85</v>
      </c>
      <c r="BN1960" s="1" t="s">
        <v>85</v>
      </c>
      <c r="BO1960" s="1" t="s">
        <v>85</v>
      </c>
      <c r="BP1960" t="s">
        <v>85</v>
      </c>
    </row>
    <row r="1961" spans="1:68" x14ac:dyDescent="0.25">
      <c r="A1961">
        <v>2789</v>
      </c>
      <c r="B1961" t="s">
        <v>484</v>
      </c>
      <c r="C1961">
        <v>2021</v>
      </c>
      <c r="D1961" s="2">
        <v>7786</v>
      </c>
      <c r="E1961" s="26">
        <v>41661.14</v>
      </c>
      <c r="F1961" t="s">
        <v>102</v>
      </c>
      <c r="I1961" s="2">
        <v>256</v>
      </c>
      <c r="J1961" s="1">
        <v>727523840</v>
      </c>
      <c r="K1961" s="1">
        <v>389061892</v>
      </c>
      <c r="L1961" s="1">
        <v>45746853</v>
      </c>
      <c r="M1961" s="1">
        <v>198293899</v>
      </c>
      <c r="N1961" s="1">
        <v>560370</v>
      </c>
      <c r="O1961" s="1">
        <v>70589102.129999995</v>
      </c>
      <c r="P1961" s="1">
        <v>32176064</v>
      </c>
      <c r="Q1961" s="1">
        <v>8092189</v>
      </c>
      <c r="R1961" s="1">
        <v>8542123</v>
      </c>
      <c r="S1961" s="1">
        <v>13244</v>
      </c>
      <c r="T1961" s="1">
        <v>48.359380270000003</v>
      </c>
      <c r="U1961" s="1">
        <v>3.4171594509999998</v>
      </c>
      <c r="V1961" s="1">
        <v>0</v>
      </c>
      <c r="Y1961" s="1">
        <v>133568830</v>
      </c>
      <c r="Z1961" s="1">
        <v>218837858.08312199</v>
      </c>
      <c r="AA1961" s="1">
        <v>0</v>
      </c>
      <c r="AB1961" s="1">
        <v>119359380</v>
      </c>
      <c r="AC1961" s="1">
        <v>218837858.08312199</v>
      </c>
      <c r="AD1961" s="1">
        <v>0</v>
      </c>
      <c r="AE1961" s="1">
        <v>119359380</v>
      </c>
      <c r="AF1961" s="1">
        <v>172413232.78673899</v>
      </c>
      <c r="AG1961" s="1">
        <v>0</v>
      </c>
      <c r="AH1961" s="1">
        <v>119359380</v>
      </c>
      <c r="AI1961" s="1">
        <v>150566350.294323</v>
      </c>
      <c r="AJ1961" s="1">
        <v>0</v>
      </c>
      <c r="AK1961" s="1">
        <v>505397847.13</v>
      </c>
      <c r="AL1961" s="1">
        <v>430329605.08312201</v>
      </c>
      <c r="AM1961" s="1">
        <v>416120155.08312201</v>
      </c>
      <c r="AN1961" s="1">
        <v>369695529.78673899</v>
      </c>
      <c r="AO1961" s="1">
        <v>347848647.29432303</v>
      </c>
      <c r="AP1961" s="1">
        <v>198854269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704252116.13</v>
      </c>
      <c r="AW1961" s="1">
        <v>629183874.08312201</v>
      </c>
      <c r="AX1961" s="1">
        <v>614974424.08312201</v>
      </c>
      <c r="AY1961" s="1">
        <v>568549798.78673899</v>
      </c>
      <c r="AZ1961" s="1">
        <v>546702916.29432297</v>
      </c>
      <c r="BA1961" s="1">
        <v>629183874.08312201</v>
      </c>
      <c r="BB1961" s="1">
        <v>614974424.08312201</v>
      </c>
      <c r="BC1961" s="1">
        <v>568549798.78673899</v>
      </c>
      <c r="BD1961" s="1">
        <v>546702916.29432297</v>
      </c>
      <c r="BE1961" s="1">
        <v>430329605.08312201</v>
      </c>
      <c r="BF1961" s="1">
        <v>416120155.08312201</v>
      </c>
      <c r="BG1961" s="1">
        <v>369695529.78673899</v>
      </c>
      <c r="BH1961" s="1">
        <v>347848647.29432303</v>
      </c>
      <c r="BI1961" s="1">
        <v>430329605.08312201</v>
      </c>
      <c r="BJ1961" s="1">
        <v>416120155.08312201</v>
      </c>
      <c r="BK1961" s="1">
        <v>369695529.78673899</v>
      </c>
      <c r="BL1961" s="1">
        <v>347848647.29432303</v>
      </c>
      <c r="BM1961" s="1" t="s">
        <v>85</v>
      </c>
      <c r="BN1961" s="1" t="s">
        <v>85</v>
      </c>
      <c r="BO1961" s="1" t="s">
        <v>85</v>
      </c>
      <c r="BP1961" t="s">
        <v>85</v>
      </c>
    </row>
    <row r="1962" spans="1:68" x14ac:dyDescent="0.25">
      <c r="A1962">
        <v>2790</v>
      </c>
      <c r="B1962" t="s">
        <v>485</v>
      </c>
      <c r="C1962">
        <v>2017</v>
      </c>
      <c r="D1962" s="2">
        <v>73202</v>
      </c>
      <c r="E1962" s="26">
        <v>65615.490000000005</v>
      </c>
      <c r="F1962" t="s">
        <v>97</v>
      </c>
      <c r="I1962" s="2">
        <v>192</v>
      </c>
      <c r="J1962" s="1">
        <v>5129996160</v>
      </c>
      <c r="K1962" s="1">
        <v>2839948748</v>
      </c>
      <c r="L1962" s="1">
        <v>314535668.60000002</v>
      </c>
      <c r="M1962" s="1">
        <v>1138244152</v>
      </c>
      <c r="N1962" s="1">
        <v>1446732.568</v>
      </c>
      <c r="O1962" s="1">
        <v>261032070.59999999</v>
      </c>
      <c r="P1962" s="1">
        <v>261032070.59999999</v>
      </c>
      <c r="Q1962" s="1">
        <v>57474408</v>
      </c>
      <c r="R1962" s="1">
        <v>33032232</v>
      </c>
      <c r="S1962" s="1">
        <v>1128433</v>
      </c>
      <c r="T1962" s="1">
        <v>55.538542249999999</v>
      </c>
      <c r="U1962" s="1">
        <v>6.6605752620000001</v>
      </c>
      <c r="V1962" s="1">
        <v>5297680</v>
      </c>
      <c r="W1962" s="1">
        <v>37.340000000000003</v>
      </c>
      <c r="X1962" s="1">
        <v>1.0900000000000001</v>
      </c>
      <c r="Y1962" s="1">
        <v>1255780310</v>
      </c>
      <c r="Z1962" s="1">
        <v>1587738792.1910501</v>
      </c>
      <c r="AA1962" s="1">
        <v>133683627.85696</v>
      </c>
      <c r="AB1962" s="1">
        <v>1122186660</v>
      </c>
      <c r="AC1962" s="1">
        <v>1587738792.1910501</v>
      </c>
      <c r="AD1962" s="1">
        <v>133683627.85696</v>
      </c>
      <c r="AE1962" s="1">
        <v>1122186660</v>
      </c>
      <c r="AF1962" s="1">
        <v>1257611037.4144499</v>
      </c>
      <c r="AG1962" s="1">
        <v>133683627.85696</v>
      </c>
      <c r="AH1962" s="1">
        <v>1122186660</v>
      </c>
      <c r="AI1962" s="1">
        <v>1102256799.87252</v>
      </c>
      <c r="AJ1962" s="1">
        <v>133683627.85696</v>
      </c>
      <c r="AK1962" s="1">
        <v>3415516487.1999998</v>
      </c>
      <c r="AL1962" s="1">
        <v>3552770469.2480102</v>
      </c>
      <c r="AM1962" s="1">
        <v>3419176819.2480102</v>
      </c>
      <c r="AN1962" s="1">
        <v>3089049064.4714098</v>
      </c>
      <c r="AO1962" s="1">
        <v>2933694826.9294801</v>
      </c>
      <c r="AP1962" s="1">
        <v>1139690884.5680001</v>
      </c>
      <c r="AQ1962" s="1">
        <v>0</v>
      </c>
      <c r="AR1962" s="1">
        <v>0</v>
      </c>
      <c r="AS1962" s="1">
        <v>0</v>
      </c>
      <c r="AT1962" s="1">
        <v>0</v>
      </c>
      <c r="AU1962" s="1">
        <v>0</v>
      </c>
      <c r="AV1962" s="1">
        <v>4555207371.7679996</v>
      </c>
      <c r="AW1962" s="1">
        <v>4692461353.8160105</v>
      </c>
      <c r="AX1962" s="1">
        <v>4558867703.8160105</v>
      </c>
      <c r="AY1962" s="1">
        <v>4228739949.0394101</v>
      </c>
      <c r="AZ1962" s="1">
        <v>4073385711.4974799</v>
      </c>
      <c r="BA1962" s="1">
        <v>4692461353.8160105</v>
      </c>
      <c r="BB1962" s="1">
        <v>4558867703.8160105</v>
      </c>
      <c r="BC1962" s="1">
        <v>4228739949.0394101</v>
      </c>
      <c r="BD1962" s="1">
        <v>4073385711.4974799</v>
      </c>
      <c r="BE1962" s="1">
        <v>3552770469.2480102</v>
      </c>
      <c r="BF1962" s="1">
        <v>3419176819.2480102</v>
      </c>
      <c r="BG1962" s="1">
        <v>3089049064.4714098</v>
      </c>
      <c r="BH1962" s="1">
        <v>2933694826.9294801</v>
      </c>
      <c r="BI1962" s="1">
        <v>3552770469.2480102</v>
      </c>
      <c r="BJ1962" s="1">
        <v>3419176819.2480102</v>
      </c>
      <c r="BK1962" s="1">
        <v>3089049064.4714098</v>
      </c>
      <c r="BL1962" s="1">
        <v>2933694826.9294801</v>
      </c>
      <c r="BM1962" s="1" t="s">
        <v>85</v>
      </c>
      <c r="BN1962" s="1" t="s">
        <v>85</v>
      </c>
      <c r="BO1962" s="1" t="s">
        <v>85</v>
      </c>
      <c r="BP1962" t="s">
        <v>85</v>
      </c>
    </row>
    <row r="1963" spans="1:68" x14ac:dyDescent="0.25">
      <c r="A1963">
        <v>2790</v>
      </c>
      <c r="B1963" t="s">
        <v>485</v>
      </c>
      <c r="C1963">
        <v>2018</v>
      </c>
      <c r="D1963" s="2">
        <v>73202</v>
      </c>
      <c r="E1963" s="26">
        <v>65615.490000000005</v>
      </c>
      <c r="F1963" t="s">
        <v>97</v>
      </c>
      <c r="I1963" s="2">
        <v>192</v>
      </c>
      <c r="J1963" s="1">
        <v>5129996160</v>
      </c>
      <c r="K1963" s="1">
        <v>2868265508</v>
      </c>
      <c r="L1963" s="1">
        <v>306821756.39999998</v>
      </c>
      <c r="M1963" s="1">
        <v>1116261896</v>
      </c>
      <c r="N1963" s="1">
        <v>1552207.9</v>
      </c>
      <c r="O1963" s="1">
        <v>261032070.59999999</v>
      </c>
      <c r="P1963" s="1">
        <v>261032070.59999999</v>
      </c>
      <c r="Q1963" s="1">
        <v>57474408</v>
      </c>
      <c r="R1963" s="1">
        <v>33032232</v>
      </c>
      <c r="S1963" s="1">
        <v>1128433</v>
      </c>
      <c r="T1963" s="1">
        <v>55.446800699999997</v>
      </c>
      <c r="U1963" s="1">
        <v>4.8863849640000003</v>
      </c>
      <c r="V1963" s="1">
        <v>5297680</v>
      </c>
      <c r="W1963" s="1">
        <v>37.340000000000003</v>
      </c>
      <c r="X1963" s="1">
        <v>1.0900000000000001</v>
      </c>
      <c r="Y1963" s="1">
        <v>1255780310</v>
      </c>
      <c r="Z1963" s="1">
        <v>1642391006.8326499</v>
      </c>
      <c r="AA1963" s="1">
        <v>133683627.85696</v>
      </c>
      <c r="AB1963" s="1">
        <v>1122186660</v>
      </c>
      <c r="AC1963" s="1">
        <v>1642391006.8326499</v>
      </c>
      <c r="AD1963" s="1">
        <v>133683627.85696</v>
      </c>
      <c r="AE1963" s="1">
        <v>1122186660</v>
      </c>
      <c r="AF1963" s="1">
        <v>1300899787.86285</v>
      </c>
      <c r="AG1963" s="1">
        <v>133683627.85696</v>
      </c>
      <c r="AH1963" s="1">
        <v>1122186660</v>
      </c>
      <c r="AI1963" s="1">
        <v>1140198037.7594199</v>
      </c>
      <c r="AJ1963" s="1">
        <v>133683627.85696</v>
      </c>
      <c r="AK1963" s="1">
        <v>3436119335</v>
      </c>
      <c r="AL1963" s="1">
        <v>3599708771.68961</v>
      </c>
      <c r="AM1963" s="1">
        <v>3466115121.68961</v>
      </c>
      <c r="AN1963" s="1">
        <v>3124623902.71981</v>
      </c>
      <c r="AO1963" s="1">
        <v>2963922152.6163802</v>
      </c>
      <c r="AP1963" s="1">
        <v>1117814103.9000001</v>
      </c>
      <c r="AQ1963" s="1">
        <v>0</v>
      </c>
      <c r="AR1963" s="1">
        <v>0</v>
      </c>
      <c r="AS1963" s="1">
        <v>0</v>
      </c>
      <c r="AT1963" s="1">
        <v>0</v>
      </c>
      <c r="AU1963" s="1">
        <v>0</v>
      </c>
      <c r="AV1963" s="1">
        <v>4553933438.8999996</v>
      </c>
      <c r="AW1963" s="1">
        <v>4717522875.5896101</v>
      </c>
      <c r="AX1963" s="1">
        <v>4583929225.5896101</v>
      </c>
      <c r="AY1963" s="1">
        <v>4242438006.6198101</v>
      </c>
      <c r="AZ1963" s="1">
        <v>4081736256.5163798</v>
      </c>
      <c r="BA1963" s="1">
        <v>4717522875.5896101</v>
      </c>
      <c r="BB1963" s="1">
        <v>4583929225.5896101</v>
      </c>
      <c r="BC1963" s="1">
        <v>4242438006.6198101</v>
      </c>
      <c r="BD1963" s="1">
        <v>4081736256.5163798</v>
      </c>
      <c r="BE1963" s="1">
        <v>3599708771.68961</v>
      </c>
      <c r="BF1963" s="1">
        <v>3466115121.68961</v>
      </c>
      <c r="BG1963" s="1">
        <v>3124623902.71981</v>
      </c>
      <c r="BH1963" s="1">
        <v>2963922152.6163802</v>
      </c>
      <c r="BI1963" s="1">
        <v>3599708771.68961</v>
      </c>
      <c r="BJ1963" s="1">
        <v>3466115121.68961</v>
      </c>
      <c r="BK1963" s="1">
        <v>3124623902.71981</v>
      </c>
      <c r="BL1963" s="1">
        <v>2963922152.6163802</v>
      </c>
      <c r="BM1963" s="1" t="s">
        <v>85</v>
      </c>
      <c r="BN1963" s="1" t="s">
        <v>85</v>
      </c>
      <c r="BO1963" s="1" t="s">
        <v>85</v>
      </c>
      <c r="BP1963" t="s">
        <v>85</v>
      </c>
    </row>
    <row r="1964" spans="1:68" x14ac:dyDescent="0.25">
      <c r="A1964">
        <v>2790</v>
      </c>
      <c r="B1964" t="s">
        <v>485</v>
      </c>
      <c r="C1964">
        <v>2019</v>
      </c>
      <c r="D1964" s="2">
        <v>73202</v>
      </c>
      <c r="E1964" s="26">
        <v>65615.490000000005</v>
      </c>
      <c r="F1964" t="s">
        <v>97</v>
      </c>
      <c r="I1964" s="2">
        <v>192</v>
      </c>
      <c r="J1964" s="1">
        <v>5129996160</v>
      </c>
      <c r="K1964" s="1">
        <v>2786958988</v>
      </c>
      <c r="L1964" s="1">
        <v>291812841</v>
      </c>
      <c r="M1964" s="1">
        <v>948295047.70000005</v>
      </c>
      <c r="N1964" s="1">
        <v>1837963.764</v>
      </c>
      <c r="O1964" s="1">
        <v>261032070.59999999</v>
      </c>
      <c r="P1964" s="1">
        <v>261032070.59999999</v>
      </c>
      <c r="Q1964" s="1">
        <v>57474408</v>
      </c>
      <c r="R1964" s="1">
        <v>33032232</v>
      </c>
      <c r="S1964" s="1">
        <v>1128433</v>
      </c>
      <c r="T1964" s="1">
        <v>52.806031089999998</v>
      </c>
      <c r="U1964" s="1">
        <v>7.3556094229999998</v>
      </c>
      <c r="V1964" s="1">
        <v>5297680</v>
      </c>
      <c r="W1964" s="1">
        <v>37.340000000000003</v>
      </c>
      <c r="X1964" s="1">
        <v>1.0900000000000001</v>
      </c>
      <c r="Y1964" s="1">
        <v>1255780310</v>
      </c>
      <c r="Z1964" s="1">
        <v>1476399327.7349999</v>
      </c>
      <c r="AA1964" s="1">
        <v>133683627.85696</v>
      </c>
      <c r="AB1964" s="1">
        <v>1122186660</v>
      </c>
      <c r="AC1964" s="1">
        <v>1476399327.7349999</v>
      </c>
      <c r="AD1964" s="1">
        <v>133683627.85696</v>
      </c>
      <c r="AE1964" s="1">
        <v>1122186660</v>
      </c>
      <c r="AF1964" s="1">
        <v>1169421632.4012201</v>
      </c>
      <c r="AG1964" s="1">
        <v>133683627.85696</v>
      </c>
      <c r="AH1964" s="1">
        <v>1122186660</v>
      </c>
      <c r="AI1964" s="1">
        <v>1024961540.47945</v>
      </c>
      <c r="AJ1964" s="1">
        <v>133683627.85696</v>
      </c>
      <c r="AK1964" s="1">
        <v>3339803899.5999999</v>
      </c>
      <c r="AL1964" s="1">
        <v>3418708177.1919599</v>
      </c>
      <c r="AM1964" s="1">
        <v>3285114527.1919599</v>
      </c>
      <c r="AN1964" s="1">
        <v>2978136831.85818</v>
      </c>
      <c r="AO1964" s="1">
        <v>2833676739.93641</v>
      </c>
      <c r="AP1964" s="1">
        <v>950133011.46399999</v>
      </c>
      <c r="AQ1964" s="1">
        <v>0</v>
      </c>
      <c r="AR1964" s="1">
        <v>0</v>
      </c>
      <c r="AS1964" s="1">
        <v>0</v>
      </c>
      <c r="AT1964" s="1">
        <v>0</v>
      </c>
      <c r="AU1964" s="1">
        <v>0</v>
      </c>
      <c r="AV1964" s="1">
        <v>4289936911.0640001</v>
      </c>
      <c r="AW1964" s="1">
        <v>4368841188.6559601</v>
      </c>
      <c r="AX1964" s="1">
        <v>4235247538.6559601</v>
      </c>
      <c r="AY1964" s="1">
        <v>3928269843.3221798</v>
      </c>
      <c r="AZ1964" s="1">
        <v>3783809751.4004102</v>
      </c>
      <c r="BA1964" s="1">
        <v>4368841188.6559601</v>
      </c>
      <c r="BB1964" s="1">
        <v>4235247538.6559601</v>
      </c>
      <c r="BC1964" s="1">
        <v>3928269843.3221798</v>
      </c>
      <c r="BD1964" s="1">
        <v>3783809751.4004102</v>
      </c>
      <c r="BE1964" s="1">
        <v>3418708177.1919599</v>
      </c>
      <c r="BF1964" s="1">
        <v>3285114527.1919599</v>
      </c>
      <c r="BG1964" s="1">
        <v>2978136831.85818</v>
      </c>
      <c r="BH1964" s="1">
        <v>2833676739.93641</v>
      </c>
      <c r="BI1964" s="1">
        <v>3418708177.1919599</v>
      </c>
      <c r="BJ1964" s="1">
        <v>3285114527.1919599</v>
      </c>
      <c r="BK1964" s="1">
        <v>2978136831.85818</v>
      </c>
      <c r="BL1964" s="1">
        <v>2833676739.93641</v>
      </c>
      <c r="BM1964" s="1" t="s">
        <v>85</v>
      </c>
      <c r="BN1964" s="1" t="s">
        <v>85</v>
      </c>
      <c r="BO1964" s="1" t="s">
        <v>85</v>
      </c>
      <c r="BP1964" t="s">
        <v>85</v>
      </c>
    </row>
    <row r="1965" spans="1:68" x14ac:dyDescent="0.25">
      <c r="A1965">
        <v>2790</v>
      </c>
      <c r="B1965" t="s">
        <v>485</v>
      </c>
      <c r="C1965">
        <v>2020</v>
      </c>
      <c r="D1965" s="2">
        <v>73202</v>
      </c>
      <c r="E1965" s="26">
        <v>65615.490000000005</v>
      </c>
      <c r="F1965" t="s">
        <v>97</v>
      </c>
      <c r="I1965" s="2">
        <v>192</v>
      </c>
      <c r="J1965" s="1">
        <v>5129996160</v>
      </c>
      <c r="K1965" s="1">
        <v>3147280676</v>
      </c>
      <c r="L1965" s="1">
        <v>511158144.60000002</v>
      </c>
      <c r="M1965" s="1">
        <v>739016279.89999998</v>
      </c>
      <c r="N1965" s="1">
        <v>3396156.08</v>
      </c>
      <c r="O1965" s="1">
        <v>261032070.59999999</v>
      </c>
      <c r="P1965" s="1">
        <v>261032070.59999999</v>
      </c>
      <c r="Q1965" s="1">
        <v>57474408</v>
      </c>
      <c r="R1965" s="1">
        <v>33032232</v>
      </c>
      <c r="S1965" s="1">
        <v>1128433</v>
      </c>
      <c r="T1965" s="1">
        <v>56.305770170000002</v>
      </c>
      <c r="U1965" s="1">
        <v>1.807905418</v>
      </c>
      <c r="V1965" s="1">
        <v>5297680</v>
      </c>
      <c r="W1965" s="1">
        <v>37.340000000000003</v>
      </c>
      <c r="X1965" s="1">
        <v>1.0900000000000001</v>
      </c>
      <c r="Y1965" s="1">
        <v>1255780310</v>
      </c>
      <c r="Z1965" s="1">
        <v>1770294046.3864901</v>
      </c>
      <c r="AA1965" s="1">
        <v>133683627.85696</v>
      </c>
      <c r="AB1965" s="1">
        <v>1122186660</v>
      </c>
      <c r="AC1965" s="1">
        <v>1770294046.3864901</v>
      </c>
      <c r="AD1965" s="1">
        <v>133683627.85696</v>
      </c>
      <c r="AE1965" s="1">
        <v>1122186660</v>
      </c>
      <c r="AF1965" s="1">
        <v>1402208816.1821799</v>
      </c>
      <c r="AG1965" s="1">
        <v>133683627.85696</v>
      </c>
      <c r="AH1965" s="1">
        <v>1122186660</v>
      </c>
      <c r="AI1965" s="1">
        <v>1228992237.2625</v>
      </c>
      <c r="AJ1965" s="1">
        <v>133683627.85696</v>
      </c>
      <c r="AK1965" s="1">
        <v>3919470891.1999998</v>
      </c>
      <c r="AL1965" s="1">
        <v>3931948199.44345</v>
      </c>
      <c r="AM1965" s="1">
        <v>3798354549.44345</v>
      </c>
      <c r="AN1965" s="1">
        <v>3430269319.23914</v>
      </c>
      <c r="AO1965" s="1">
        <v>3257052740.3194599</v>
      </c>
      <c r="AP1965" s="1">
        <v>742412435.98000002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4661883327.1800003</v>
      </c>
      <c r="AW1965" s="1">
        <v>4674360635.4234505</v>
      </c>
      <c r="AX1965" s="1">
        <v>4540766985.4234505</v>
      </c>
      <c r="AY1965" s="1">
        <v>4172681755.2191401</v>
      </c>
      <c r="AZ1965" s="1">
        <v>3999465176.2994599</v>
      </c>
      <c r="BA1965" s="1">
        <v>4674360635.4234505</v>
      </c>
      <c r="BB1965" s="1">
        <v>4540766985.4234505</v>
      </c>
      <c r="BC1965" s="1">
        <v>4172681755.2191401</v>
      </c>
      <c r="BD1965" s="1">
        <v>3999465176.2994599</v>
      </c>
      <c r="BE1965" s="1">
        <v>3931948199.44345</v>
      </c>
      <c r="BF1965" s="1">
        <v>3798354549.44345</v>
      </c>
      <c r="BG1965" s="1">
        <v>3430269319.23914</v>
      </c>
      <c r="BH1965" s="1">
        <v>3257052740.3194599</v>
      </c>
      <c r="BI1965" s="1">
        <v>3931948199.44345</v>
      </c>
      <c r="BJ1965" s="1">
        <v>3798354549.44345</v>
      </c>
      <c r="BK1965" s="1">
        <v>3430269319.23914</v>
      </c>
      <c r="BL1965" s="1">
        <v>3257052740.3194599</v>
      </c>
      <c r="BM1965" s="1" t="s">
        <v>85</v>
      </c>
      <c r="BN1965" s="1" t="s">
        <v>85</v>
      </c>
      <c r="BO1965" s="1" t="s">
        <v>85</v>
      </c>
      <c r="BP1965" t="s">
        <v>85</v>
      </c>
    </row>
    <row r="1966" spans="1:68" x14ac:dyDescent="0.25">
      <c r="A1966">
        <v>2790</v>
      </c>
      <c r="B1966" t="s">
        <v>485</v>
      </c>
      <c r="C1966">
        <v>2021</v>
      </c>
      <c r="D1966" s="2">
        <v>73202</v>
      </c>
      <c r="E1966" s="26">
        <v>65615.490000000005</v>
      </c>
      <c r="F1966" t="s">
        <v>97</v>
      </c>
      <c r="I1966" s="2">
        <v>192</v>
      </c>
      <c r="J1966" s="1">
        <v>5129996160</v>
      </c>
      <c r="K1966" s="1">
        <v>3023766070</v>
      </c>
      <c r="L1966" s="1">
        <v>293998649</v>
      </c>
      <c r="M1966" s="1">
        <v>805628066.29999995</v>
      </c>
      <c r="N1966" s="1">
        <v>6422026.4199999999</v>
      </c>
      <c r="O1966" s="1">
        <v>261032070.59999999</v>
      </c>
      <c r="P1966" s="1">
        <v>261032070.59999999</v>
      </c>
      <c r="Q1966" s="1">
        <v>57474408</v>
      </c>
      <c r="R1966" s="1">
        <v>33032232</v>
      </c>
      <c r="S1966" s="1">
        <v>1128433</v>
      </c>
      <c r="T1966" s="1">
        <v>56.707404740000001</v>
      </c>
      <c r="U1966" s="1">
        <v>4.7489567690000003</v>
      </c>
      <c r="V1966" s="1">
        <v>5297680</v>
      </c>
      <c r="W1966" s="1">
        <v>37.340000000000003</v>
      </c>
      <c r="X1966" s="1">
        <v>1.0900000000000001</v>
      </c>
      <c r="Y1966" s="1">
        <v>1255780310</v>
      </c>
      <c r="Z1966" s="1">
        <v>1687804311.62063</v>
      </c>
      <c r="AA1966" s="1">
        <v>133683627.85696</v>
      </c>
      <c r="AB1966" s="1">
        <v>1122186660</v>
      </c>
      <c r="AC1966" s="1">
        <v>1687804311.62063</v>
      </c>
      <c r="AD1966" s="1">
        <v>133683627.85696</v>
      </c>
      <c r="AE1966" s="1">
        <v>1122186660</v>
      </c>
      <c r="AF1966" s="1">
        <v>1336870612.30056</v>
      </c>
      <c r="AG1966" s="1">
        <v>133683627.85696</v>
      </c>
      <c r="AH1966" s="1">
        <v>1122186660</v>
      </c>
      <c r="AI1966" s="1">
        <v>1171725342.03229</v>
      </c>
      <c r="AJ1966" s="1">
        <v>133683627.85696</v>
      </c>
      <c r="AK1966" s="1">
        <v>3578796789.5999999</v>
      </c>
      <c r="AL1966" s="1">
        <v>3632298969.07759</v>
      </c>
      <c r="AM1966" s="1">
        <v>3498705319.07759</v>
      </c>
      <c r="AN1966" s="1">
        <v>3147771619.7575202</v>
      </c>
      <c r="AO1966" s="1">
        <v>2982626349.4892502</v>
      </c>
      <c r="AP1966" s="1">
        <v>812050092.71999896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4390846882.3199997</v>
      </c>
      <c r="AW1966" s="1">
        <v>4444349061.7975903</v>
      </c>
      <c r="AX1966" s="1">
        <v>4310755411.7975903</v>
      </c>
      <c r="AY1966" s="1">
        <v>3959821712.47752</v>
      </c>
      <c r="AZ1966" s="1">
        <v>3794676442.20925</v>
      </c>
      <c r="BA1966" s="1">
        <v>4444349061.7975903</v>
      </c>
      <c r="BB1966" s="1">
        <v>4310755411.7975903</v>
      </c>
      <c r="BC1966" s="1">
        <v>3959821712.47752</v>
      </c>
      <c r="BD1966" s="1">
        <v>3794676442.20925</v>
      </c>
      <c r="BE1966" s="1">
        <v>3632298969.07759</v>
      </c>
      <c r="BF1966" s="1">
        <v>3498705319.07759</v>
      </c>
      <c r="BG1966" s="1">
        <v>3147771619.7575202</v>
      </c>
      <c r="BH1966" s="1">
        <v>2982626349.4892502</v>
      </c>
      <c r="BI1966" s="1">
        <v>3632298969.07759</v>
      </c>
      <c r="BJ1966" s="1">
        <v>3498705319.07759</v>
      </c>
      <c r="BK1966" s="1">
        <v>3147771619.7575202</v>
      </c>
      <c r="BL1966" s="1">
        <v>2982626349.4892502</v>
      </c>
      <c r="BM1966" s="1" t="s">
        <v>85</v>
      </c>
      <c r="BN1966" s="1" t="s">
        <v>85</v>
      </c>
      <c r="BO1966" s="1" t="s">
        <v>85</v>
      </c>
      <c r="BP1966" t="s">
        <v>85</v>
      </c>
    </row>
    <row r="1967" spans="1:68" x14ac:dyDescent="0.25">
      <c r="A1967">
        <v>2793</v>
      </c>
      <c r="B1967" t="s">
        <v>486</v>
      </c>
      <c r="C1967">
        <v>2017</v>
      </c>
      <c r="D1967" s="2">
        <v>54310</v>
      </c>
      <c r="E1967" s="26">
        <v>100649.33</v>
      </c>
      <c r="F1967" t="s">
        <v>91</v>
      </c>
      <c r="I1967" s="2">
        <v>229</v>
      </c>
      <c r="J1967" s="1">
        <v>4539501350</v>
      </c>
      <c r="K1967" s="1">
        <v>2785190000</v>
      </c>
      <c r="L1967" s="1">
        <v>132170000</v>
      </c>
      <c r="M1967" s="1">
        <v>171240000</v>
      </c>
      <c r="N1967" s="1">
        <v>443990000</v>
      </c>
      <c r="O1967" s="1">
        <v>141350962.40000001</v>
      </c>
      <c r="P1967" s="1">
        <v>141589933.09999999</v>
      </c>
      <c r="Q1967" s="1">
        <v>62751409</v>
      </c>
      <c r="R1967" s="1">
        <v>37607429</v>
      </c>
      <c r="S1967" s="1">
        <v>1066594</v>
      </c>
      <c r="T1967" s="1">
        <v>64.641427910000004</v>
      </c>
      <c r="U1967" s="1">
        <v>2.9195866779999999</v>
      </c>
      <c r="V1967" s="1">
        <v>1358447</v>
      </c>
      <c r="W1967" s="1">
        <v>40.35</v>
      </c>
      <c r="X1967" s="1">
        <v>1</v>
      </c>
      <c r="Y1967" s="1">
        <v>931688050</v>
      </c>
      <c r="Z1967" s="1">
        <v>2192152668.28302</v>
      </c>
      <c r="AA1967" s="1">
        <v>33984268.598999999</v>
      </c>
      <c r="AB1967" s="1">
        <v>832572300</v>
      </c>
      <c r="AC1967" s="1">
        <v>2192152668.28302</v>
      </c>
      <c r="AD1967" s="1">
        <v>33984268.598999999</v>
      </c>
      <c r="AE1967" s="1">
        <v>832572300</v>
      </c>
      <c r="AF1967" s="1">
        <v>1734993611.4460599</v>
      </c>
      <c r="AG1967" s="1">
        <v>33984268.598999999</v>
      </c>
      <c r="AH1967" s="1">
        <v>832572300</v>
      </c>
      <c r="AI1967" s="1">
        <v>1519859937.64043</v>
      </c>
      <c r="AJ1967" s="1">
        <v>33984268.598999999</v>
      </c>
      <c r="AK1967" s="1">
        <v>3058710962.4000001</v>
      </c>
      <c r="AL1967" s="1">
        <v>3431584919.9820199</v>
      </c>
      <c r="AM1967" s="1">
        <v>3332469169.9820199</v>
      </c>
      <c r="AN1967" s="1">
        <v>2875310113.1450601</v>
      </c>
      <c r="AO1967" s="1">
        <v>2660176439.3394299</v>
      </c>
      <c r="AP1967" s="1">
        <v>615230000</v>
      </c>
      <c r="AQ1967" s="1">
        <v>600461930.29999995</v>
      </c>
      <c r="AR1967" s="1">
        <v>514737737.99730402</v>
      </c>
      <c r="AS1967" s="1">
        <v>499870375.49730402</v>
      </c>
      <c r="AT1967" s="1">
        <v>431296516.97175902</v>
      </c>
      <c r="AU1967" s="1">
        <v>399026465.90091503</v>
      </c>
      <c r="AV1967" s="1">
        <v>3673940962.4000001</v>
      </c>
      <c r="AW1967" s="1">
        <v>4561552657.9793301</v>
      </c>
      <c r="AX1967" s="1">
        <v>4447569545.4793301</v>
      </c>
      <c r="AY1967" s="1">
        <v>3921836630.1168199</v>
      </c>
      <c r="AZ1967" s="1">
        <v>3674432905.2403498</v>
      </c>
      <c r="BA1967" s="1">
        <v>4539501350</v>
      </c>
      <c r="BB1967" s="1">
        <v>4447569545.4793301</v>
      </c>
      <c r="BC1967" s="1">
        <v>3921836630.1168199</v>
      </c>
      <c r="BD1967" s="1">
        <v>3674432905.2403498</v>
      </c>
      <c r="BE1967" s="1">
        <v>3946322657.9793301</v>
      </c>
      <c r="BF1967" s="1">
        <v>3832339545.4793301</v>
      </c>
      <c r="BG1967" s="1">
        <v>3306606630.1168199</v>
      </c>
      <c r="BH1967" s="1">
        <v>3059202905.2403498</v>
      </c>
      <c r="BI1967" s="1">
        <v>3924271350</v>
      </c>
      <c r="BJ1967" s="1">
        <v>3832339545.4793301</v>
      </c>
      <c r="BK1967" s="1">
        <v>3306606630.1168199</v>
      </c>
      <c r="BL1967" s="1">
        <v>3059202905.2403498</v>
      </c>
      <c r="BM1967" s="1" t="s">
        <v>121</v>
      </c>
      <c r="BN1967" s="1" t="s">
        <v>85</v>
      </c>
      <c r="BO1967" s="1" t="s">
        <v>85</v>
      </c>
      <c r="BP1967" t="s">
        <v>85</v>
      </c>
    </row>
    <row r="1968" spans="1:68" x14ac:dyDescent="0.25">
      <c r="A1968">
        <v>2793</v>
      </c>
      <c r="B1968" t="s">
        <v>486</v>
      </c>
      <c r="C1968">
        <v>2018</v>
      </c>
      <c r="D1968" s="2">
        <v>53101</v>
      </c>
      <c r="E1968" s="26">
        <v>100649.33</v>
      </c>
      <c r="F1968" t="s">
        <v>91</v>
      </c>
      <c r="I1968" s="2">
        <v>229</v>
      </c>
      <c r="J1968" s="1">
        <v>4438447085</v>
      </c>
      <c r="K1968" s="1">
        <v>2909540000</v>
      </c>
      <c r="L1968" s="1">
        <v>504850000</v>
      </c>
      <c r="M1968" s="1">
        <v>186840000</v>
      </c>
      <c r="N1968" s="1">
        <v>24590000</v>
      </c>
      <c r="O1968" s="1">
        <v>141350962.40000001</v>
      </c>
      <c r="P1968" s="1">
        <v>141589933.09999999</v>
      </c>
      <c r="Q1968" s="1">
        <v>62751409</v>
      </c>
      <c r="R1968" s="1">
        <v>37607429</v>
      </c>
      <c r="S1968" s="1">
        <v>1066594</v>
      </c>
      <c r="T1968" s="1">
        <v>64.702191060000004</v>
      </c>
      <c r="U1968" s="1">
        <v>2.8478833259999998</v>
      </c>
      <c r="V1968" s="1">
        <v>1358447</v>
      </c>
      <c r="W1968" s="1">
        <v>40.35</v>
      </c>
      <c r="X1968" s="1">
        <v>1</v>
      </c>
      <c r="Y1968" s="1">
        <v>910947655</v>
      </c>
      <c r="Z1968" s="1">
        <v>2196857433.8898301</v>
      </c>
      <c r="AA1968" s="1">
        <v>33984268.598999999</v>
      </c>
      <c r="AB1968" s="1">
        <v>814038330</v>
      </c>
      <c r="AC1968" s="1">
        <v>2196857433.8898301</v>
      </c>
      <c r="AD1968" s="1">
        <v>33984268.598999999</v>
      </c>
      <c r="AE1968" s="1">
        <v>814038330</v>
      </c>
      <c r="AF1968" s="1">
        <v>1738717229.05229</v>
      </c>
      <c r="AG1968" s="1">
        <v>33984268.598999999</v>
      </c>
      <c r="AH1968" s="1">
        <v>814038330</v>
      </c>
      <c r="AI1968" s="1">
        <v>1523121838.5405099</v>
      </c>
      <c r="AJ1968" s="1">
        <v>33984268.598999999</v>
      </c>
      <c r="AK1968" s="1">
        <v>3555740962.4000001</v>
      </c>
      <c r="AL1968" s="1">
        <v>3788229290.58883</v>
      </c>
      <c r="AM1968" s="1">
        <v>3691319965.58883</v>
      </c>
      <c r="AN1968" s="1">
        <v>3233179760.7512898</v>
      </c>
      <c r="AO1968" s="1">
        <v>3017584370.2395101</v>
      </c>
      <c r="AP1968" s="1">
        <v>211430000</v>
      </c>
      <c r="AQ1968" s="1">
        <v>600461930.29999995</v>
      </c>
      <c r="AR1968" s="1">
        <v>568234393.58832502</v>
      </c>
      <c r="AS1968" s="1">
        <v>553697994.83832502</v>
      </c>
      <c r="AT1968" s="1">
        <v>484976964.11269403</v>
      </c>
      <c r="AU1968" s="1">
        <v>452637655.535927</v>
      </c>
      <c r="AV1968" s="1">
        <v>3767170962.4000001</v>
      </c>
      <c r="AW1968" s="1">
        <v>4567893684.1771603</v>
      </c>
      <c r="AX1968" s="1">
        <v>4456447960.4271603</v>
      </c>
      <c r="AY1968" s="1">
        <v>3929586724.8639898</v>
      </c>
      <c r="AZ1968" s="1">
        <v>3681652025.7754402</v>
      </c>
      <c r="BA1968" s="1">
        <v>4438447085</v>
      </c>
      <c r="BB1968" s="1">
        <v>4438447085</v>
      </c>
      <c r="BC1968" s="1">
        <v>3929586724.8639898</v>
      </c>
      <c r="BD1968" s="1">
        <v>3681652025.7754402</v>
      </c>
      <c r="BE1968" s="1">
        <v>4356463684.1771603</v>
      </c>
      <c r="BF1968" s="1">
        <v>4245017960.4271598</v>
      </c>
      <c r="BG1968" s="1">
        <v>3718156724.8639898</v>
      </c>
      <c r="BH1968" s="1">
        <v>3470222025.7754402</v>
      </c>
      <c r="BI1968" s="1">
        <v>4227017085</v>
      </c>
      <c r="BJ1968" s="1">
        <v>4227017085</v>
      </c>
      <c r="BK1968" s="1">
        <v>3718156724.8639898</v>
      </c>
      <c r="BL1968" s="1">
        <v>3470222025.7754402</v>
      </c>
      <c r="BM1968" s="1" t="s">
        <v>121</v>
      </c>
      <c r="BN1968" s="1" t="s">
        <v>121</v>
      </c>
      <c r="BO1968" s="1" t="s">
        <v>85</v>
      </c>
      <c r="BP1968" t="s">
        <v>85</v>
      </c>
    </row>
    <row r="1969" spans="1:68" x14ac:dyDescent="0.25">
      <c r="A1969">
        <v>2793</v>
      </c>
      <c r="B1969" t="s">
        <v>486</v>
      </c>
      <c r="C1969">
        <v>2019</v>
      </c>
      <c r="D1969" s="2">
        <v>54292</v>
      </c>
      <c r="E1969" s="26">
        <v>100649.33</v>
      </c>
      <c r="F1969" t="s">
        <v>91</v>
      </c>
      <c r="I1969" s="2">
        <v>229</v>
      </c>
      <c r="J1969" s="1">
        <v>4537996820</v>
      </c>
      <c r="K1969" s="1">
        <v>2789210000</v>
      </c>
      <c r="L1969" s="1">
        <v>567100000</v>
      </c>
      <c r="M1969" s="1">
        <v>184900000</v>
      </c>
      <c r="N1969" s="1">
        <v>4930000</v>
      </c>
      <c r="O1969" s="1">
        <v>141350962.40000001</v>
      </c>
      <c r="P1969" s="1">
        <v>141589933.09999999</v>
      </c>
      <c r="Q1969" s="1">
        <v>62751409</v>
      </c>
      <c r="R1969" s="1">
        <v>37607429</v>
      </c>
      <c r="S1969" s="1">
        <v>1066594</v>
      </c>
      <c r="T1969" s="1">
        <v>60.269299680000003</v>
      </c>
      <c r="U1969" s="1">
        <v>6.19087269</v>
      </c>
      <c r="V1969" s="1">
        <v>1358447</v>
      </c>
      <c r="W1969" s="1">
        <v>40.35</v>
      </c>
      <c r="X1969" s="1">
        <v>1</v>
      </c>
      <c r="Y1969" s="1">
        <v>931379260</v>
      </c>
      <c r="Z1969" s="1">
        <v>1920684244.9349201</v>
      </c>
      <c r="AA1969" s="1">
        <v>33984268.598999999</v>
      </c>
      <c r="AB1969" s="1">
        <v>832296360</v>
      </c>
      <c r="AC1969" s="1">
        <v>1920684244.9349201</v>
      </c>
      <c r="AD1969" s="1">
        <v>33984268.598999999</v>
      </c>
      <c r="AE1969" s="1">
        <v>832296360</v>
      </c>
      <c r="AF1969" s="1">
        <v>1520138146.75473</v>
      </c>
      <c r="AG1969" s="1">
        <v>33984268.598999999</v>
      </c>
      <c r="AH1969" s="1">
        <v>832296360</v>
      </c>
      <c r="AI1969" s="1">
        <v>1331645865.2581699</v>
      </c>
      <c r="AJ1969" s="1">
        <v>33984268.598999999</v>
      </c>
      <c r="AK1969" s="1">
        <v>3497660962.4000001</v>
      </c>
      <c r="AL1969" s="1">
        <v>3594737706.6339202</v>
      </c>
      <c r="AM1969" s="1">
        <v>3495654806.6339202</v>
      </c>
      <c r="AN1969" s="1">
        <v>3095108708.4537301</v>
      </c>
      <c r="AO1969" s="1">
        <v>2906616426.95717</v>
      </c>
      <c r="AP1969" s="1">
        <v>189830000</v>
      </c>
      <c r="AQ1969" s="1">
        <v>600461930.29999995</v>
      </c>
      <c r="AR1969" s="1">
        <v>539210655.99508905</v>
      </c>
      <c r="AS1969" s="1">
        <v>524348220.99508899</v>
      </c>
      <c r="AT1969" s="1">
        <v>464266306.26806003</v>
      </c>
      <c r="AU1969" s="1">
        <v>435992464.043576</v>
      </c>
      <c r="AV1969" s="1">
        <v>3687490962.4000001</v>
      </c>
      <c r="AW1969" s="1">
        <v>4323778362.6290102</v>
      </c>
      <c r="AX1969" s="1">
        <v>4209833027.6290102</v>
      </c>
      <c r="AY1969" s="1">
        <v>3749205014.7217898</v>
      </c>
      <c r="AZ1969" s="1">
        <v>3532438891.0007501</v>
      </c>
      <c r="BA1969" s="1">
        <v>4323778362.6290102</v>
      </c>
      <c r="BB1969" s="1">
        <v>4209833027.6290102</v>
      </c>
      <c r="BC1969" s="1">
        <v>3749205014.7217898</v>
      </c>
      <c r="BD1969" s="1">
        <v>3532438891.0007501</v>
      </c>
      <c r="BE1969" s="1">
        <v>4133948362.6290102</v>
      </c>
      <c r="BF1969" s="1">
        <v>4020003027.6290102</v>
      </c>
      <c r="BG1969" s="1">
        <v>3559375014.7217898</v>
      </c>
      <c r="BH1969" s="1">
        <v>3342608891.0007501</v>
      </c>
      <c r="BI1969" s="1">
        <v>4133948362.6290102</v>
      </c>
      <c r="BJ1969" s="1">
        <v>4020003027.6290102</v>
      </c>
      <c r="BK1969" s="1">
        <v>3559375014.7217898</v>
      </c>
      <c r="BL1969" s="1">
        <v>3342608891.0007501</v>
      </c>
      <c r="BM1969" s="1" t="s">
        <v>85</v>
      </c>
      <c r="BN1969" s="1" t="s">
        <v>85</v>
      </c>
      <c r="BO1969" s="1" t="s">
        <v>85</v>
      </c>
      <c r="BP1969" t="s">
        <v>85</v>
      </c>
    </row>
    <row r="1970" spans="1:68" x14ac:dyDescent="0.25">
      <c r="A1970">
        <v>2793</v>
      </c>
      <c r="B1970" t="s">
        <v>486</v>
      </c>
      <c r="C1970">
        <v>2020</v>
      </c>
      <c r="D1970" s="2">
        <v>51558</v>
      </c>
      <c r="E1970" s="26">
        <v>100649.33</v>
      </c>
      <c r="F1970" t="s">
        <v>91</v>
      </c>
      <c r="I1970" s="2">
        <v>229</v>
      </c>
      <c r="J1970" s="1">
        <v>4309475430</v>
      </c>
      <c r="K1970" s="1">
        <v>3136221000</v>
      </c>
      <c r="L1970" s="1">
        <v>494238000</v>
      </c>
      <c r="M1970" s="1">
        <v>474979000</v>
      </c>
      <c r="N1970" s="1">
        <v>23330000</v>
      </c>
      <c r="O1970" s="1">
        <v>141350962.40000001</v>
      </c>
      <c r="P1970" s="1">
        <v>141589933.09999999</v>
      </c>
      <c r="Q1970" s="1">
        <v>62751409</v>
      </c>
      <c r="R1970" s="1">
        <v>37607429</v>
      </c>
      <c r="S1970" s="1">
        <v>1066594</v>
      </c>
      <c r="T1970" s="1">
        <v>64.179477680000005</v>
      </c>
      <c r="U1970" s="1">
        <v>3.2725211870000002</v>
      </c>
      <c r="V1970" s="1">
        <v>1358447</v>
      </c>
      <c r="W1970" s="1">
        <v>40.35</v>
      </c>
      <c r="X1970" s="1">
        <v>1</v>
      </c>
      <c r="Y1970" s="1">
        <v>884477490</v>
      </c>
      <c r="Z1970" s="1">
        <v>2163210697.0247898</v>
      </c>
      <c r="AA1970" s="1">
        <v>33984268.598999999</v>
      </c>
      <c r="AB1970" s="1">
        <v>790384140</v>
      </c>
      <c r="AC1970" s="1">
        <v>2163210697.0247898</v>
      </c>
      <c r="AD1970" s="1">
        <v>33984268.598999999</v>
      </c>
      <c r="AE1970" s="1">
        <v>790384140</v>
      </c>
      <c r="AF1970" s="1">
        <v>1712087298.41312</v>
      </c>
      <c r="AG1970" s="1">
        <v>33984268.598999999</v>
      </c>
      <c r="AH1970" s="1">
        <v>790384140</v>
      </c>
      <c r="AI1970" s="1">
        <v>1499793934.36057</v>
      </c>
      <c r="AJ1970" s="1">
        <v>33984268.598999999</v>
      </c>
      <c r="AK1970" s="1">
        <v>3771809962.4000001</v>
      </c>
      <c r="AL1970" s="1">
        <v>3717500388.7237902</v>
      </c>
      <c r="AM1970" s="1">
        <v>3623407038.7237902</v>
      </c>
      <c r="AN1970" s="1">
        <v>3172283640.1121202</v>
      </c>
      <c r="AO1970" s="1">
        <v>2959990276.0595698</v>
      </c>
      <c r="AP1970" s="1">
        <v>498309000</v>
      </c>
      <c r="AQ1970" s="1">
        <v>600461930.29999995</v>
      </c>
      <c r="AR1970" s="1">
        <v>557625058.308568</v>
      </c>
      <c r="AS1970" s="1">
        <v>543511055.808568</v>
      </c>
      <c r="AT1970" s="1">
        <v>475842546.01681799</v>
      </c>
      <c r="AU1970" s="1">
        <v>443998541.40893501</v>
      </c>
      <c r="AV1970" s="1">
        <v>4270118962.4000001</v>
      </c>
      <c r="AW1970" s="1">
        <v>4773434447.0323496</v>
      </c>
      <c r="AX1970" s="1">
        <v>4665227094.5323496</v>
      </c>
      <c r="AY1970" s="1">
        <v>4146435186.1289401</v>
      </c>
      <c r="AZ1970" s="1">
        <v>3902297817.4685001</v>
      </c>
      <c r="BA1970" s="1">
        <v>4309475430</v>
      </c>
      <c r="BB1970" s="1">
        <v>4309475430</v>
      </c>
      <c r="BC1970" s="1">
        <v>4146435186.1289401</v>
      </c>
      <c r="BD1970" s="1">
        <v>3902297817.4685001</v>
      </c>
      <c r="BE1970" s="1">
        <v>4275125447.0323501</v>
      </c>
      <c r="BF1970" s="1">
        <v>4166918094.5323501</v>
      </c>
      <c r="BG1970" s="1">
        <v>3648126186.1289401</v>
      </c>
      <c r="BH1970" s="1">
        <v>3403988817.4685001</v>
      </c>
      <c r="BI1970" s="1">
        <v>3811166430</v>
      </c>
      <c r="BJ1970" s="1">
        <v>3811166430</v>
      </c>
      <c r="BK1970" s="1">
        <v>3648126186.1289401</v>
      </c>
      <c r="BL1970" s="1">
        <v>3403988817.4685001</v>
      </c>
      <c r="BM1970" s="1" t="s">
        <v>121</v>
      </c>
      <c r="BN1970" s="1" t="s">
        <v>121</v>
      </c>
      <c r="BO1970" s="1" t="s">
        <v>85</v>
      </c>
      <c r="BP1970" t="s">
        <v>85</v>
      </c>
    </row>
    <row r="1971" spans="1:68" x14ac:dyDescent="0.25">
      <c r="A1971">
        <v>2793</v>
      </c>
      <c r="B1971" t="s">
        <v>486</v>
      </c>
      <c r="C1971">
        <v>2021</v>
      </c>
      <c r="D1971" s="2">
        <v>51558</v>
      </c>
      <c r="E1971" s="26">
        <v>100649.33</v>
      </c>
      <c r="F1971" t="s">
        <v>91</v>
      </c>
      <c r="I1971" s="2">
        <v>229</v>
      </c>
      <c r="J1971" s="1">
        <v>4309475430</v>
      </c>
      <c r="K1971" s="1">
        <v>3047820000</v>
      </c>
      <c r="L1971" s="1">
        <v>537442000</v>
      </c>
      <c r="M1971" s="1">
        <v>451926000</v>
      </c>
      <c r="N1971" s="1">
        <v>45494000</v>
      </c>
      <c r="O1971" s="1">
        <v>141350962.40000001</v>
      </c>
      <c r="P1971" s="1">
        <v>141589933.09999999</v>
      </c>
      <c r="Q1971" s="1">
        <v>62751409</v>
      </c>
      <c r="R1971" s="1">
        <v>37607429</v>
      </c>
      <c r="S1971" s="1">
        <v>1066594</v>
      </c>
      <c r="T1971" s="1">
        <v>64.373460570000006</v>
      </c>
      <c r="U1971" s="1">
        <v>2.9990455850000002</v>
      </c>
      <c r="V1971" s="1">
        <v>1358447</v>
      </c>
      <c r="W1971" s="1">
        <v>40.35</v>
      </c>
      <c r="X1971" s="1">
        <v>1</v>
      </c>
      <c r="Y1971" s="1">
        <v>884477490</v>
      </c>
      <c r="Z1971" s="1">
        <v>2179813253.9170499</v>
      </c>
      <c r="AA1971" s="1">
        <v>33984268.598999999</v>
      </c>
      <c r="AB1971" s="1">
        <v>790384140</v>
      </c>
      <c r="AC1971" s="1">
        <v>2179813253.9170499</v>
      </c>
      <c r="AD1971" s="1">
        <v>33984268.598999999</v>
      </c>
      <c r="AE1971" s="1">
        <v>790384140</v>
      </c>
      <c r="AF1971" s="1">
        <v>1725227500.9904799</v>
      </c>
      <c r="AG1971" s="1">
        <v>33984268.598999999</v>
      </c>
      <c r="AH1971" s="1">
        <v>790384140</v>
      </c>
      <c r="AI1971" s="1">
        <v>1511304793.7309201</v>
      </c>
      <c r="AJ1971" s="1">
        <v>33984268.598999999</v>
      </c>
      <c r="AK1971" s="1">
        <v>3726612962.4000001</v>
      </c>
      <c r="AL1971" s="1">
        <v>3777306945.6160498</v>
      </c>
      <c r="AM1971" s="1">
        <v>3683213595.6160498</v>
      </c>
      <c r="AN1971" s="1">
        <v>3228627842.6894798</v>
      </c>
      <c r="AO1971" s="1">
        <v>3014705135.4299202</v>
      </c>
      <c r="AP1971" s="1">
        <v>497420000</v>
      </c>
      <c r="AQ1971" s="1">
        <v>600461930.29999995</v>
      </c>
      <c r="AR1971" s="1">
        <v>566596041.84240699</v>
      </c>
      <c r="AS1971" s="1">
        <v>552482039.34240699</v>
      </c>
      <c r="AT1971" s="1">
        <v>484294176.403422</v>
      </c>
      <c r="AU1971" s="1">
        <v>452205770.31448799</v>
      </c>
      <c r="AV1971" s="1">
        <v>4224032962.4000001</v>
      </c>
      <c r="AW1971" s="1">
        <v>4841322987.4584503</v>
      </c>
      <c r="AX1971" s="1">
        <v>4733115634.9584503</v>
      </c>
      <c r="AY1971" s="1">
        <v>4210342019.0928998</v>
      </c>
      <c r="AZ1971" s="1">
        <v>3964330905.74441</v>
      </c>
      <c r="BA1971" s="1">
        <v>4309475430</v>
      </c>
      <c r="BB1971" s="1">
        <v>4309475430</v>
      </c>
      <c r="BC1971" s="1">
        <v>4210342019.0928998</v>
      </c>
      <c r="BD1971" s="1">
        <v>3964330905.74441</v>
      </c>
      <c r="BE1971" s="1">
        <v>4343902987.4584503</v>
      </c>
      <c r="BF1971" s="1">
        <v>4235695634.9584498</v>
      </c>
      <c r="BG1971" s="1">
        <v>3712922019.0928998</v>
      </c>
      <c r="BH1971" s="1">
        <v>3466910905.74441</v>
      </c>
      <c r="BI1971" s="1">
        <v>3812055430</v>
      </c>
      <c r="BJ1971" s="1">
        <v>3812055430</v>
      </c>
      <c r="BK1971" s="1">
        <v>3712922019.0928998</v>
      </c>
      <c r="BL1971" s="1">
        <v>3466910905.74441</v>
      </c>
      <c r="BM1971" s="1" t="s">
        <v>121</v>
      </c>
      <c r="BN1971" s="1" t="s">
        <v>121</v>
      </c>
      <c r="BO1971" s="1" t="s">
        <v>85</v>
      </c>
      <c r="BP1971" t="s">
        <v>85</v>
      </c>
    </row>
    <row r="1972" spans="1:68" x14ac:dyDescent="0.25">
      <c r="A1972">
        <v>2979</v>
      </c>
      <c r="B1972" t="s">
        <v>487</v>
      </c>
      <c r="C1972">
        <v>2017</v>
      </c>
      <c r="D1972" s="2">
        <v>13220</v>
      </c>
      <c r="E1972" s="26">
        <v>65933.89</v>
      </c>
      <c r="F1972" t="s">
        <v>93</v>
      </c>
      <c r="I1972" s="2">
        <v>239</v>
      </c>
      <c r="J1972" s="1">
        <v>1153246700</v>
      </c>
      <c r="K1972" s="1">
        <v>443838528.89999998</v>
      </c>
      <c r="L1972" s="1">
        <v>5564459.6069999998</v>
      </c>
      <c r="M1972" s="1">
        <v>163193977</v>
      </c>
      <c r="N1972" s="1">
        <v>10260834.789999999</v>
      </c>
      <c r="O1972" s="1">
        <v>146865379.5</v>
      </c>
      <c r="P1972" s="1">
        <v>20112741</v>
      </c>
      <c r="Q1972" s="1">
        <v>8115612</v>
      </c>
      <c r="R1972" s="1">
        <v>8112283</v>
      </c>
      <c r="S1972" s="1">
        <v>149091</v>
      </c>
      <c r="T1972" s="1">
        <v>58.015908140000001</v>
      </c>
      <c r="U1972" s="1">
        <v>2.9049999999999998</v>
      </c>
      <c r="V1972" s="1">
        <v>2723832</v>
      </c>
      <c r="W1972" s="1">
        <v>41.25</v>
      </c>
      <c r="X1972" s="1">
        <v>1</v>
      </c>
      <c r="Y1972" s="1">
        <v>226789100</v>
      </c>
      <c r="Z1972" s="1">
        <v>271284461.872917</v>
      </c>
      <c r="AA1972" s="1">
        <v>69662003.400000006</v>
      </c>
      <c r="AB1972" s="1">
        <v>202662600</v>
      </c>
      <c r="AC1972" s="1">
        <v>271284461.872917</v>
      </c>
      <c r="AD1972" s="1">
        <v>69662003.400000006</v>
      </c>
      <c r="AE1972" s="1">
        <v>202662600</v>
      </c>
      <c r="AF1972" s="1">
        <v>214719042.923347</v>
      </c>
      <c r="AG1972" s="1">
        <v>69662003.400000006</v>
      </c>
      <c r="AH1972" s="1">
        <v>202662600</v>
      </c>
      <c r="AI1972" s="1">
        <v>188100022.24119601</v>
      </c>
      <c r="AJ1972" s="1">
        <v>69662003.400000006</v>
      </c>
      <c r="AK1972" s="1">
        <v>596268368.00699997</v>
      </c>
      <c r="AL1972" s="1">
        <v>593412765.87991703</v>
      </c>
      <c r="AM1972" s="1">
        <v>569286265.87991703</v>
      </c>
      <c r="AN1972" s="1">
        <v>512720846.93034601</v>
      </c>
      <c r="AO1972" s="1">
        <v>486101826.24819601</v>
      </c>
      <c r="AP1972" s="1">
        <v>173454811.78999999</v>
      </c>
      <c r="AQ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769723179.79699898</v>
      </c>
      <c r="AW1972" s="1">
        <v>766867577.66991699</v>
      </c>
      <c r="AX1972" s="1">
        <v>742741077.66991699</v>
      </c>
      <c r="AY1972" s="1">
        <v>686175658.72034597</v>
      </c>
      <c r="AZ1972" s="1">
        <v>659556638.03819597</v>
      </c>
      <c r="BA1972" s="1">
        <v>766867577.66991699</v>
      </c>
      <c r="BB1972" s="1">
        <v>742741077.66991699</v>
      </c>
      <c r="BC1972" s="1">
        <v>686175658.72034597</v>
      </c>
      <c r="BD1972" s="1">
        <v>659556638.03819597</v>
      </c>
      <c r="BE1972" s="1">
        <v>593412765.87991703</v>
      </c>
      <c r="BF1972" s="1">
        <v>569286265.87991703</v>
      </c>
      <c r="BG1972" s="1">
        <v>512720846.93034601</v>
      </c>
      <c r="BH1972" s="1">
        <v>486101826.24819601</v>
      </c>
      <c r="BI1972" s="1">
        <v>593412765.87991703</v>
      </c>
      <c r="BJ1972" s="1">
        <v>569286265.87991703</v>
      </c>
      <c r="BK1972" s="1">
        <v>512720846.93034601</v>
      </c>
      <c r="BL1972" s="1">
        <v>486101826.24819601</v>
      </c>
      <c r="BM1972" s="1" t="s">
        <v>85</v>
      </c>
      <c r="BN1972" s="1" t="s">
        <v>85</v>
      </c>
      <c r="BO1972" s="1" t="s">
        <v>85</v>
      </c>
      <c r="BP1972" t="s">
        <v>85</v>
      </c>
    </row>
    <row r="1973" spans="1:68" x14ac:dyDescent="0.25">
      <c r="A1973">
        <v>2979</v>
      </c>
      <c r="B1973" t="s">
        <v>487</v>
      </c>
      <c r="C1973">
        <v>2018</v>
      </c>
      <c r="D1973" s="2">
        <v>13220</v>
      </c>
      <c r="E1973" s="26">
        <v>65933.89</v>
      </c>
      <c r="F1973" t="s">
        <v>93</v>
      </c>
      <c r="I1973" s="2">
        <v>239</v>
      </c>
      <c r="J1973" s="1">
        <v>1153246700</v>
      </c>
      <c r="K1973" s="1">
        <v>555137917</v>
      </c>
      <c r="L1973" s="1">
        <v>6000000</v>
      </c>
      <c r="M1973" s="1">
        <v>190596378.5</v>
      </c>
      <c r="N1973" s="1">
        <v>11571878.210000001</v>
      </c>
      <c r="O1973" s="1">
        <v>146865379.5</v>
      </c>
      <c r="P1973" s="1">
        <v>20112741</v>
      </c>
      <c r="Q1973" s="1">
        <v>8115612</v>
      </c>
      <c r="R1973" s="1">
        <v>8112283</v>
      </c>
      <c r="S1973" s="1">
        <v>149091</v>
      </c>
      <c r="T1973" s="1">
        <v>58.305021830000001</v>
      </c>
      <c r="U1973" s="1">
        <v>2.9925000000000002</v>
      </c>
      <c r="V1973" s="1">
        <v>2723832</v>
      </c>
      <c r="W1973" s="1">
        <v>41.25</v>
      </c>
      <c r="X1973" s="1">
        <v>1</v>
      </c>
      <c r="Y1973" s="1">
        <v>226789100</v>
      </c>
      <c r="Z1973" s="1">
        <v>272276908.98082697</v>
      </c>
      <c r="AA1973" s="1">
        <v>69662003.400000006</v>
      </c>
      <c r="AB1973" s="1">
        <v>202662600</v>
      </c>
      <c r="AC1973" s="1">
        <v>272276908.98082697</v>
      </c>
      <c r="AD1973" s="1">
        <v>69662003.400000006</v>
      </c>
      <c r="AE1973" s="1">
        <v>202662600</v>
      </c>
      <c r="AF1973" s="1">
        <v>215504555.26596799</v>
      </c>
      <c r="AG1973" s="1">
        <v>69662003.400000006</v>
      </c>
      <c r="AH1973" s="1">
        <v>202662600</v>
      </c>
      <c r="AI1973" s="1">
        <v>188788153.51779899</v>
      </c>
      <c r="AJ1973" s="1">
        <v>69662003.400000006</v>
      </c>
      <c r="AK1973" s="1">
        <v>708003296.5</v>
      </c>
      <c r="AL1973" s="1">
        <v>594840753.38082695</v>
      </c>
      <c r="AM1973" s="1">
        <v>570714253.38082695</v>
      </c>
      <c r="AN1973" s="1">
        <v>513941899.665968</v>
      </c>
      <c r="AO1973" s="1">
        <v>487225497.917799</v>
      </c>
      <c r="AP1973" s="1">
        <v>202168256.71000001</v>
      </c>
      <c r="AQ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910171553.21000004</v>
      </c>
      <c r="AW1973" s="1">
        <v>797009010.09082699</v>
      </c>
      <c r="AX1973" s="1">
        <v>772882510.09082699</v>
      </c>
      <c r="AY1973" s="1">
        <v>716110156.37596798</v>
      </c>
      <c r="AZ1973" s="1">
        <v>689393754.62779903</v>
      </c>
      <c r="BA1973" s="1">
        <v>797009010.09082699</v>
      </c>
      <c r="BB1973" s="1">
        <v>772882510.09082699</v>
      </c>
      <c r="BC1973" s="1">
        <v>716110156.37596798</v>
      </c>
      <c r="BD1973" s="1">
        <v>689393754.62779903</v>
      </c>
      <c r="BE1973" s="1">
        <v>594840753.38082695</v>
      </c>
      <c r="BF1973" s="1">
        <v>570714253.38082695</v>
      </c>
      <c r="BG1973" s="1">
        <v>513941899.665968</v>
      </c>
      <c r="BH1973" s="1">
        <v>487225497.917799</v>
      </c>
      <c r="BI1973" s="1">
        <v>594840753.38082695</v>
      </c>
      <c r="BJ1973" s="1">
        <v>570714253.38082695</v>
      </c>
      <c r="BK1973" s="1">
        <v>513941899.665968</v>
      </c>
      <c r="BL1973" s="1">
        <v>487225497.917799</v>
      </c>
      <c r="BM1973" s="1" t="s">
        <v>85</v>
      </c>
      <c r="BN1973" s="1" t="s">
        <v>85</v>
      </c>
      <c r="BO1973" s="1" t="s">
        <v>85</v>
      </c>
      <c r="BP1973" t="s">
        <v>85</v>
      </c>
    </row>
    <row r="1974" spans="1:68" x14ac:dyDescent="0.25">
      <c r="A1974">
        <v>2979</v>
      </c>
      <c r="B1974" t="s">
        <v>487</v>
      </c>
      <c r="C1974">
        <v>2019</v>
      </c>
      <c r="D1974" s="2">
        <v>13220</v>
      </c>
      <c r="E1974" s="26">
        <v>65933.89</v>
      </c>
      <c r="F1974" t="s">
        <v>93</v>
      </c>
      <c r="I1974" s="2">
        <v>239</v>
      </c>
      <c r="J1974" s="1">
        <v>1153246700</v>
      </c>
      <c r="K1974" s="1">
        <v>591625462.39999998</v>
      </c>
      <c r="L1974" s="1">
        <v>5229063.0120000001</v>
      </c>
      <c r="M1974" s="1">
        <v>208826518</v>
      </c>
      <c r="N1974" s="1">
        <v>10399860.25</v>
      </c>
      <c r="O1974" s="1">
        <v>146865379.5</v>
      </c>
      <c r="P1974" s="1">
        <v>20112741</v>
      </c>
      <c r="Q1974" s="1">
        <v>8115612</v>
      </c>
      <c r="R1974" s="1">
        <v>8112283</v>
      </c>
      <c r="S1974" s="1">
        <v>149091</v>
      </c>
      <c r="T1974" s="1">
        <v>56.05168287</v>
      </c>
      <c r="U1974" s="1">
        <v>4.0674999999999999</v>
      </c>
      <c r="V1974" s="1">
        <v>2723832</v>
      </c>
      <c r="W1974" s="1">
        <v>41.25</v>
      </c>
      <c r="X1974" s="1">
        <v>1</v>
      </c>
      <c r="Y1974" s="1">
        <v>226789100</v>
      </c>
      <c r="Z1974" s="1">
        <v>255893099.05701801</v>
      </c>
      <c r="AA1974" s="1">
        <v>69662003.400000006</v>
      </c>
      <c r="AB1974" s="1">
        <v>202662600</v>
      </c>
      <c r="AC1974" s="1">
        <v>255893099.05701801</v>
      </c>
      <c r="AD1974" s="1">
        <v>69662003.400000006</v>
      </c>
      <c r="AE1974" s="1">
        <v>202662600</v>
      </c>
      <c r="AF1974" s="1">
        <v>202536927.256641</v>
      </c>
      <c r="AG1974" s="1">
        <v>69662003.400000006</v>
      </c>
      <c r="AH1974" s="1">
        <v>202662600</v>
      </c>
      <c r="AI1974" s="1">
        <v>177428140.52705199</v>
      </c>
      <c r="AJ1974" s="1">
        <v>69662003.400000006</v>
      </c>
      <c r="AK1974" s="1">
        <v>743719904.91199994</v>
      </c>
      <c r="AL1974" s="1">
        <v>577686006.46901798</v>
      </c>
      <c r="AM1974" s="1">
        <v>553559506.46901798</v>
      </c>
      <c r="AN1974" s="1">
        <v>500203334.66864097</v>
      </c>
      <c r="AO1974" s="1">
        <v>475094547.93905199</v>
      </c>
      <c r="AP1974" s="1">
        <v>219226378.25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962946283.16199994</v>
      </c>
      <c r="AW1974" s="1">
        <v>796912384.71901798</v>
      </c>
      <c r="AX1974" s="1">
        <v>772785884.71901798</v>
      </c>
      <c r="AY1974" s="1">
        <v>719429712.91864097</v>
      </c>
      <c r="AZ1974" s="1">
        <v>694320926.18905199</v>
      </c>
      <c r="BA1974" s="1">
        <v>796912384.71901798</v>
      </c>
      <c r="BB1974" s="1">
        <v>772785884.71901798</v>
      </c>
      <c r="BC1974" s="1">
        <v>719429712.91864097</v>
      </c>
      <c r="BD1974" s="1">
        <v>694320926.18905199</v>
      </c>
      <c r="BE1974" s="1">
        <v>577686006.46901798</v>
      </c>
      <c r="BF1974" s="1">
        <v>553559506.46901798</v>
      </c>
      <c r="BG1974" s="1">
        <v>500203334.66864097</v>
      </c>
      <c r="BH1974" s="1">
        <v>475094547.93905199</v>
      </c>
      <c r="BI1974" s="1">
        <v>577686006.46901798</v>
      </c>
      <c r="BJ1974" s="1">
        <v>553559506.46901798</v>
      </c>
      <c r="BK1974" s="1">
        <v>500203334.66864097</v>
      </c>
      <c r="BL1974" s="1">
        <v>475094547.93905199</v>
      </c>
      <c r="BM1974" s="1" t="s">
        <v>85</v>
      </c>
      <c r="BN1974" s="1" t="s">
        <v>85</v>
      </c>
      <c r="BO1974" s="1" t="s">
        <v>85</v>
      </c>
      <c r="BP1974" t="s">
        <v>85</v>
      </c>
    </row>
    <row r="1975" spans="1:68" x14ac:dyDescent="0.25">
      <c r="A1975">
        <v>2979</v>
      </c>
      <c r="B1975" t="s">
        <v>487</v>
      </c>
      <c r="C1975">
        <v>2020</v>
      </c>
      <c r="D1975" s="2">
        <v>13374</v>
      </c>
      <c r="E1975" s="26">
        <v>65933.89</v>
      </c>
      <c r="F1975" t="s">
        <v>93</v>
      </c>
      <c r="I1975" s="2">
        <v>239</v>
      </c>
      <c r="J1975" s="1">
        <v>1166680890</v>
      </c>
      <c r="K1975" s="1">
        <v>567338338.39999998</v>
      </c>
      <c r="L1975" s="1">
        <v>4483412.2589999996</v>
      </c>
      <c r="M1975" s="1">
        <v>163371026</v>
      </c>
      <c r="N1975" s="1">
        <v>0</v>
      </c>
      <c r="O1975" s="1">
        <v>146865379.5</v>
      </c>
      <c r="P1975" s="1">
        <v>20112741</v>
      </c>
      <c r="Q1975" s="1">
        <v>8115612</v>
      </c>
      <c r="R1975" s="1">
        <v>8112283</v>
      </c>
      <c r="S1975" s="1">
        <v>149091</v>
      </c>
      <c r="T1975" s="1">
        <v>56.409822259999999</v>
      </c>
      <c r="U1975" s="1">
        <v>1.722197435</v>
      </c>
      <c r="V1975" s="1">
        <v>2723832</v>
      </c>
      <c r="W1975" s="1">
        <v>41.25</v>
      </c>
      <c r="X1975" s="1">
        <v>1</v>
      </c>
      <c r="Y1975" s="1">
        <v>229430970</v>
      </c>
      <c r="Z1975" s="1">
        <v>269200841.947115</v>
      </c>
      <c r="AA1975" s="1">
        <v>69662003.400000006</v>
      </c>
      <c r="AB1975" s="1">
        <v>205023420</v>
      </c>
      <c r="AC1975" s="1">
        <v>269200841.947115</v>
      </c>
      <c r="AD1975" s="1">
        <v>69662003.400000006</v>
      </c>
      <c r="AE1975" s="1">
        <v>205023420</v>
      </c>
      <c r="AF1975" s="1">
        <v>213069877.787992</v>
      </c>
      <c r="AG1975" s="1">
        <v>69662003.400000006</v>
      </c>
      <c r="AH1975" s="1">
        <v>205023420</v>
      </c>
      <c r="AI1975" s="1">
        <v>186655306.418993</v>
      </c>
      <c r="AJ1975" s="1">
        <v>69662003.400000006</v>
      </c>
      <c r="AK1975" s="1">
        <v>718687130.15899897</v>
      </c>
      <c r="AL1975" s="1">
        <v>592889968.60611498</v>
      </c>
      <c r="AM1975" s="1">
        <v>568482418.60611498</v>
      </c>
      <c r="AN1975" s="1">
        <v>512351454.44699198</v>
      </c>
      <c r="AO1975" s="1">
        <v>485936883.07799298</v>
      </c>
      <c r="AP1975" s="1">
        <v>163371026</v>
      </c>
      <c r="AQ1975" s="1">
        <v>0</v>
      </c>
      <c r="AR1975" s="1">
        <v>0</v>
      </c>
      <c r="AS1975" s="1">
        <v>0</v>
      </c>
      <c r="AT1975" s="1">
        <v>0</v>
      </c>
      <c r="AU1975" s="1">
        <v>0</v>
      </c>
      <c r="AV1975" s="1">
        <v>882058156.15899897</v>
      </c>
      <c r="AW1975" s="1">
        <v>756260994.60611498</v>
      </c>
      <c r="AX1975" s="1">
        <v>731853444.60611498</v>
      </c>
      <c r="AY1975" s="1">
        <v>675722480.44699204</v>
      </c>
      <c r="AZ1975" s="1">
        <v>649307909.07799304</v>
      </c>
      <c r="BA1975" s="1">
        <v>756260994.60611498</v>
      </c>
      <c r="BB1975" s="1">
        <v>731853444.60611498</v>
      </c>
      <c r="BC1975" s="1">
        <v>675722480.44699204</v>
      </c>
      <c r="BD1975" s="1">
        <v>649307909.07799304</v>
      </c>
      <c r="BE1975" s="1">
        <v>592889968.60611498</v>
      </c>
      <c r="BF1975" s="1">
        <v>568482418.60611498</v>
      </c>
      <c r="BG1975" s="1">
        <v>512351454.44699198</v>
      </c>
      <c r="BH1975" s="1">
        <v>485936883.07799298</v>
      </c>
      <c r="BI1975" s="1">
        <v>592889968.60611498</v>
      </c>
      <c r="BJ1975" s="1">
        <v>568482418.60611498</v>
      </c>
      <c r="BK1975" s="1">
        <v>512351454.44699198</v>
      </c>
      <c r="BL1975" s="1">
        <v>485936883.07799298</v>
      </c>
      <c r="BM1975" s="1" t="s">
        <v>85</v>
      </c>
      <c r="BN1975" s="1" t="s">
        <v>85</v>
      </c>
      <c r="BO1975" s="1" t="s">
        <v>85</v>
      </c>
      <c r="BP1975" t="s">
        <v>85</v>
      </c>
    </row>
    <row r="1976" spans="1:68" x14ac:dyDescent="0.25">
      <c r="A1976">
        <v>2979</v>
      </c>
      <c r="B1976" t="s">
        <v>487</v>
      </c>
      <c r="C1976">
        <v>2021</v>
      </c>
      <c r="D1976" s="2">
        <v>13374</v>
      </c>
      <c r="E1976" s="26">
        <v>65933.89</v>
      </c>
      <c r="F1976" t="s">
        <v>93</v>
      </c>
      <c r="I1976" s="2">
        <v>239</v>
      </c>
      <c r="J1976" s="1">
        <v>1166680890</v>
      </c>
      <c r="K1976" s="1">
        <v>587200526.39999998</v>
      </c>
      <c r="L1976" s="1">
        <v>6199643.8399999999</v>
      </c>
      <c r="M1976" s="1">
        <v>207700570.80000001</v>
      </c>
      <c r="N1976" s="1">
        <v>11899258.939999999</v>
      </c>
      <c r="O1976" s="1">
        <v>146865379.5</v>
      </c>
      <c r="P1976" s="1">
        <v>20112741</v>
      </c>
      <c r="Q1976" s="1">
        <v>8115612</v>
      </c>
      <c r="R1976" s="1">
        <v>8112283</v>
      </c>
      <c r="S1976" s="1">
        <v>149091</v>
      </c>
      <c r="T1976" s="1">
        <v>58.411635859999997</v>
      </c>
      <c r="U1976" s="1">
        <v>2.5712804399999998</v>
      </c>
      <c r="V1976" s="1">
        <v>2723832</v>
      </c>
      <c r="W1976" s="1">
        <v>41.25</v>
      </c>
      <c r="X1976" s="1">
        <v>1</v>
      </c>
      <c r="Y1976" s="1">
        <v>229430970</v>
      </c>
      <c r="Z1976" s="1">
        <v>274875179.56380898</v>
      </c>
      <c r="AA1976" s="1">
        <v>69662003.400000006</v>
      </c>
      <c r="AB1976" s="1">
        <v>205023420</v>
      </c>
      <c r="AC1976" s="1">
        <v>274875179.56380898</v>
      </c>
      <c r="AD1976" s="1">
        <v>69662003.400000006</v>
      </c>
      <c r="AE1976" s="1">
        <v>205023420</v>
      </c>
      <c r="AF1976" s="1">
        <v>217561061.447642</v>
      </c>
      <c r="AG1976" s="1">
        <v>69662003.400000006</v>
      </c>
      <c r="AH1976" s="1">
        <v>205023420</v>
      </c>
      <c r="AI1976" s="1">
        <v>190589711.74591601</v>
      </c>
      <c r="AJ1976" s="1">
        <v>69662003.400000006</v>
      </c>
      <c r="AK1976" s="1">
        <v>740265549.74000001</v>
      </c>
      <c r="AL1976" s="1">
        <v>600280537.80380905</v>
      </c>
      <c r="AM1976" s="1">
        <v>575872987.80380905</v>
      </c>
      <c r="AN1976" s="1">
        <v>518558869.68764198</v>
      </c>
      <c r="AO1976" s="1">
        <v>491587519.98591697</v>
      </c>
      <c r="AP1976" s="1">
        <v>219599829.74000001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959865379.48000002</v>
      </c>
      <c r="AW1976" s="1">
        <v>819880367.54380906</v>
      </c>
      <c r="AX1976" s="1">
        <v>795472817.54380906</v>
      </c>
      <c r="AY1976" s="1">
        <v>738158699.42764199</v>
      </c>
      <c r="AZ1976" s="1">
        <v>711187349.72591698</v>
      </c>
      <c r="BA1976" s="1">
        <v>819880367.54380906</v>
      </c>
      <c r="BB1976" s="1">
        <v>795472817.54380906</v>
      </c>
      <c r="BC1976" s="1">
        <v>738158699.42764199</v>
      </c>
      <c r="BD1976" s="1">
        <v>711187349.72591698</v>
      </c>
      <c r="BE1976" s="1">
        <v>600280537.80380905</v>
      </c>
      <c r="BF1976" s="1">
        <v>575872987.80380905</v>
      </c>
      <c r="BG1976" s="1">
        <v>518558869.68764198</v>
      </c>
      <c r="BH1976" s="1">
        <v>491587519.98591697</v>
      </c>
      <c r="BI1976" s="1">
        <v>600280537.80380905</v>
      </c>
      <c r="BJ1976" s="1">
        <v>575872987.80380905</v>
      </c>
      <c r="BK1976" s="1">
        <v>518558869.68764198</v>
      </c>
      <c r="BL1976" s="1">
        <v>491587519.98591697</v>
      </c>
      <c r="BM1976" s="1" t="s">
        <v>85</v>
      </c>
      <c r="BN1976" s="1" t="s">
        <v>85</v>
      </c>
      <c r="BO1976" s="1" t="s">
        <v>85</v>
      </c>
      <c r="BP1976" t="s">
        <v>85</v>
      </c>
    </row>
    <row r="1977" spans="1:68" x14ac:dyDescent="0.25">
      <c r="A1977">
        <v>4231</v>
      </c>
      <c r="B1977" t="s">
        <v>488</v>
      </c>
      <c r="C1977">
        <v>2017</v>
      </c>
      <c r="D1977" s="2">
        <v>15178</v>
      </c>
      <c r="E1977" s="26">
        <v>146993.92000000001</v>
      </c>
      <c r="F1977" t="s">
        <v>93</v>
      </c>
      <c r="I1977" s="2">
        <v>217</v>
      </c>
      <c r="J1977" s="1">
        <v>1202173490</v>
      </c>
      <c r="K1977" s="1">
        <v>687801598.5</v>
      </c>
      <c r="L1977" s="1">
        <v>152969000</v>
      </c>
      <c r="M1977" s="1">
        <v>125126784</v>
      </c>
      <c r="N1977" s="1">
        <v>11078934</v>
      </c>
      <c r="O1977" s="1">
        <v>63077791.340000004</v>
      </c>
      <c r="P1977" s="1">
        <v>31811761.940000001</v>
      </c>
      <c r="Q1977" s="1">
        <v>7373753</v>
      </c>
      <c r="R1977" s="1">
        <v>1325465</v>
      </c>
      <c r="S1977" s="1">
        <v>61468</v>
      </c>
      <c r="T1977" s="1">
        <v>52.789139030000001</v>
      </c>
      <c r="U1977" s="1">
        <v>4.0125000000000002</v>
      </c>
      <c r="V1977" s="1">
        <v>261633</v>
      </c>
      <c r="W1977" s="1">
        <v>34.619999999999997</v>
      </c>
      <c r="X1977" s="1">
        <v>1.03</v>
      </c>
      <c r="Y1977" s="1">
        <v>260378590</v>
      </c>
      <c r="Z1977" s="1">
        <v>186667113.55578399</v>
      </c>
      <c r="AA1977" s="1">
        <v>5615795.3651999896</v>
      </c>
      <c r="AB1977" s="1">
        <v>232678740</v>
      </c>
      <c r="AC1977" s="1">
        <v>186667113.55578399</v>
      </c>
      <c r="AD1977" s="1">
        <v>5615795.3651999896</v>
      </c>
      <c r="AE1977" s="1">
        <v>232678740</v>
      </c>
      <c r="AF1977" s="1">
        <v>147395365.09768999</v>
      </c>
      <c r="AG1977" s="1">
        <v>5615795.3651999896</v>
      </c>
      <c r="AH1977" s="1">
        <v>232678740</v>
      </c>
      <c r="AI1977" s="1">
        <v>128914542.293881</v>
      </c>
      <c r="AJ1977" s="1">
        <v>5615795.3651999896</v>
      </c>
      <c r="AK1977" s="1">
        <v>903848389.84000003</v>
      </c>
      <c r="AL1977" s="1">
        <v>637442260.86098397</v>
      </c>
      <c r="AM1977" s="1">
        <v>609742410.86098397</v>
      </c>
      <c r="AN1977" s="1">
        <v>570470662.40288997</v>
      </c>
      <c r="AO1977" s="1">
        <v>551989839.59908104</v>
      </c>
      <c r="AP1977" s="1">
        <v>136205718</v>
      </c>
      <c r="AQ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1040054107.84</v>
      </c>
      <c r="AW1977" s="1">
        <v>773647978.86098397</v>
      </c>
      <c r="AX1977" s="1">
        <v>745948128.86098397</v>
      </c>
      <c r="AY1977" s="1">
        <v>706676380.40288997</v>
      </c>
      <c r="AZ1977" s="1">
        <v>688195557.59908104</v>
      </c>
      <c r="BA1977" s="1">
        <v>773647978.86098397</v>
      </c>
      <c r="BB1977" s="1">
        <v>745948128.86098397</v>
      </c>
      <c r="BC1977" s="1">
        <v>706676380.40288997</v>
      </c>
      <c r="BD1977" s="1">
        <v>688195557.59908104</v>
      </c>
      <c r="BE1977" s="1">
        <v>637442260.86098397</v>
      </c>
      <c r="BF1977" s="1">
        <v>609742410.86098397</v>
      </c>
      <c r="BG1977" s="1">
        <v>570470662.40288997</v>
      </c>
      <c r="BH1977" s="1">
        <v>551989839.59908104</v>
      </c>
      <c r="BI1977" s="1">
        <v>637442260.86098397</v>
      </c>
      <c r="BJ1977" s="1">
        <v>609742410.86098397</v>
      </c>
      <c r="BK1977" s="1">
        <v>570470662.40288997</v>
      </c>
      <c r="BL1977" s="1">
        <v>551989839.59908104</v>
      </c>
      <c r="BM1977" s="1" t="s">
        <v>85</v>
      </c>
      <c r="BN1977" s="1" t="s">
        <v>85</v>
      </c>
      <c r="BO1977" s="1" t="s">
        <v>85</v>
      </c>
      <c r="BP1977" t="s">
        <v>85</v>
      </c>
    </row>
    <row r="1978" spans="1:68" x14ac:dyDescent="0.25">
      <c r="A1978">
        <v>4231</v>
      </c>
      <c r="B1978" t="s">
        <v>488</v>
      </c>
      <c r="C1978">
        <v>2018</v>
      </c>
      <c r="D1978" s="2">
        <v>16739</v>
      </c>
      <c r="E1978" s="26">
        <v>146993.92000000001</v>
      </c>
      <c r="F1978" t="s">
        <v>93</v>
      </c>
      <c r="I1978" s="2">
        <v>217</v>
      </c>
      <c r="J1978" s="1">
        <v>1325812495</v>
      </c>
      <c r="K1978" s="1">
        <v>762062167</v>
      </c>
      <c r="L1978" s="1">
        <v>166420000</v>
      </c>
      <c r="M1978" s="1">
        <v>125126784</v>
      </c>
      <c r="N1978" s="1">
        <v>11078934</v>
      </c>
      <c r="O1978" s="1">
        <v>63077791.340000004</v>
      </c>
      <c r="P1978" s="1">
        <v>31811761.940000001</v>
      </c>
      <c r="Q1978" s="1">
        <v>7373753</v>
      </c>
      <c r="R1978" s="1">
        <v>1325465</v>
      </c>
      <c r="S1978" s="1">
        <v>61468</v>
      </c>
      <c r="T1978" s="1">
        <v>53.053784</v>
      </c>
      <c r="U1978" s="1">
        <v>2.9325000000000001</v>
      </c>
      <c r="V1978" s="1">
        <v>261633</v>
      </c>
      <c r="W1978" s="1">
        <v>34.619999999999997</v>
      </c>
      <c r="X1978" s="1">
        <v>1.03</v>
      </c>
      <c r="Y1978" s="1">
        <v>287157545</v>
      </c>
      <c r="Z1978" s="1">
        <v>191813039.97258401</v>
      </c>
      <c r="AA1978" s="1">
        <v>5615795.3651999896</v>
      </c>
      <c r="AB1978" s="1">
        <v>256608870</v>
      </c>
      <c r="AC1978" s="1">
        <v>191813039.97258401</v>
      </c>
      <c r="AD1978" s="1">
        <v>5615795.3651999896</v>
      </c>
      <c r="AE1978" s="1">
        <v>256608870</v>
      </c>
      <c r="AF1978" s="1">
        <v>151458671.635847</v>
      </c>
      <c r="AG1978" s="1">
        <v>5615795.3651999896</v>
      </c>
      <c r="AH1978" s="1">
        <v>256608870</v>
      </c>
      <c r="AI1978" s="1">
        <v>132468380.653853</v>
      </c>
      <c r="AJ1978" s="1">
        <v>5615795.3651999896</v>
      </c>
      <c r="AK1978" s="1">
        <v>991559958.34000003</v>
      </c>
      <c r="AL1978" s="1">
        <v>682818142.27778399</v>
      </c>
      <c r="AM1978" s="1">
        <v>652269467.27778399</v>
      </c>
      <c r="AN1978" s="1">
        <v>611915098.94104695</v>
      </c>
      <c r="AO1978" s="1">
        <v>592924807.95905304</v>
      </c>
      <c r="AP1978" s="1">
        <v>136205718</v>
      </c>
      <c r="AQ1978" s="1">
        <v>0</v>
      </c>
      <c r="AR1978" s="1">
        <v>0</v>
      </c>
      <c r="AS1978" s="1">
        <v>0</v>
      </c>
      <c r="AT1978" s="1">
        <v>0</v>
      </c>
      <c r="AU1978" s="1">
        <v>0</v>
      </c>
      <c r="AV1978" s="1">
        <v>1127765676.3399999</v>
      </c>
      <c r="AW1978" s="1">
        <v>819023860.27778399</v>
      </c>
      <c r="AX1978" s="1">
        <v>788475185.27778399</v>
      </c>
      <c r="AY1978" s="1">
        <v>748120816.94104695</v>
      </c>
      <c r="AZ1978" s="1">
        <v>729130525.95905304</v>
      </c>
      <c r="BA1978" s="1">
        <v>819023860.27778399</v>
      </c>
      <c r="BB1978" s="1">
        <v>788475185.27778399</v>
      </c>
      <c r="BC1978" s="1">
        <v>748120816.94104695</v>
      </c>
      <c r="BD1978" s="1">
        <v>729130525.95905304</v>
      </c>
      <c r="BE1978" s="1">
        <v>682818142.27778399</v>
      </c>
      <c r="BF1978" s="1">
        <v>652269467.27778399</v>
      </c>
      <c r="BG1978" s="1">
        <v>611915098.94104695</v>
      </c>
      <c r="BH1978" s="1">
        <v>592924807.95905304</v>
      </c>
      <c r="BI1978" s="1">
        <v>682818142.27778399</v>
      </c>
      <c r="BJ1978" s="1">
        <v>652269467.27778399</v>
      </c>
      <c r="BK1978" s="1">
        <v>611915098.94104695</v>
      </c>
      <c r="BL1978" s="1">
        <v>592924807.95905304</v>
      </c>
      <c r="BM1978" s="1" t="s">
        <v>85</v>
      </c>
      <c r="BN1978" s="1" t="s">
        <v>85</v>
      </c>
      <c r="BO1978" s="1" t="s">
        <v>85</v>
      </c>
      <c r="BP1978" t="s">
        <v>85</v>
      </c>
    </row>
    <row r="1979" spans="1:68" x14ac:dyDescent="0.25">
      <c r="A1979">
        <v>4231</v>
      </c>
      <c r="B1979" t="s">
        <v>488</v>
      </c>
      <c r="C1979">
        <v>2019</v>
      </c>
      <c r="D1979" s="2">
        <v>19635</v>
      </c>
      <c r="E1979" s="26">
        <v>146993.92000000001</v>
      </c>
      <c r="F1979" t="s">
        <v>93</v>
      </c>
      <c r="I1979" s="2">
        <v>217</v>
      </c>
      <c r="J1979" s="1">
        <v>1555190175</v>
      </c>
      <c r="K1979" s="1">
        <v>772266870</v>
      </c>
      <c r="L1979" s="1">
        <v>173689000</v>
      </c>
      <c r="M1979" s="1">
        <v>125126784</v>
      </c>
      <c r="N1979" s="1">
        <v>11078934</v>
      </c>
      <c r="O1979" s="1">
        <v>63077791.340000004</v>
      </c>
      <c r="P1979" s="1">
        <v>31811761.940000001</v>
      </c>
      <c r="Q1979" s="1">
        <v>7373753</v>
      </c>
      <c r="R1979" s="1">
        <v>1325465</v>
      </c>
      <c r="S1979" s="1">
        <v>61468</v>
      </c>
      <c r="T1979" s="1">
        <v>51.751211410000003</v>
      </c>
      <c r="U1979" s="1">
        <v>3.6575000000000002</v>
      </c>
      <c r="V1979" s="1">
        <v>261633</v>
      </c>
      <c r="W1979" s="1">
        <v>34.619999999999997</v>
      </c>
      <c r="X1979" s="1">
        <v>1.03</v>
      </c>
      <c r="Y1979" s="1">
        <v>336838425</v>
      </c>
      <c r="Z1979" s="1">
        <v>184053564.73142701</v>
      </c>
      <c r="AA1979" s="1">
        <v>5615795.3651999896</v>
      </c>
      <c r="AB1979" s="1">
        <v>301004550</v>
      </c>
      <c r="AC1979" s="1">
        <v>184053564.73142701</v>
      </c>
      <c r="AD1979" s="1">
        <v>5615795.3651999896</v>
      </c>
      <c r="AE1979" s="1">
        <v>301004550</v>
      </c>
      <c r="AF1979" s="1">
        <v>145331664.77132499</v>
      </c>
      <c r="AG1979" s="1">
        <v>5615795.3651999896</v>
      </c>
      <c r="AH1979" s="1">
        <v>301004550</v>
      </c>
      <c r="AI1979" s="1">
        <v>127109594.201865</v>
      </c>
      <c r="AJ1979" s="1">
        <v>5615795.3651999896</v>
      </c>
      <c r="AK1979" s="1">
        <v>1009033661.34</v>
      </c>
      <c r="AL1979" s="1">
        <v>732008547.03662705</v>
      </c>
      <c r="AM1979" s="1">
        <v>696174672.03662705</v>
      </c>
      <c r="AN1979" s="1">
        <v>657452772.07652497</v>
      </c>
      <c r="AO1979" s="1">
        <v>639230701.50706506</v>
      </c>
      <c r="AP1979" s="1">
        <v>136205718</v>
      </c>
      <c r="AQ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1145239379.3399999</v>
      </c>
      <c r="AW1979" s="1">
        <v>868214265.03662705</v>
      </c>
      <c r="AX1979" s="1">
        <v>832380390.03662705</v>
      </c>
      <c r="AY1979" s="1">
        <v>793658490.07652497</v>
      </c>
      <c r="AZ1979" s="1">
        <v>775436419.50706506</v>
      </c>
      <c r="BA1979" s="1">
        <v>868214265.03662705</v>
      </c>
      <c r="BB1979" s="1">
        <v>832380390.03662705</v>
      </c>
      <c r="BC1979" s="1">
        <v>793658490.07652497</v>
      </c>
      <c r="BD1979" s="1">
        <v>775436419.50706506</v>
      </c>
      <c r="BE1979" s="1">
        <v>732008547.03662705</v>
      </c>
      <c r="BF1979" s="1">
        <v>696174672.03662705</v>
      </c>
      <c r="BG1979" s="1">
        <v>657452772.07652497</v>
      </c>
      <c r="BH1979" s="1">
        <v>639230701.50706506</v>
      </c>
      <c r="BI1979" s="1">
        <v>732008547.03662705</v>
      </c>
      <c r="BJ1979" s="1">
        <v>696174672.03662705</v>
      </c>
      <c r="BK1979" s="1">
        <v>657452772.07652497</v>
      </c>
      <c r="BL1979" s="1">
        <v>639230701.50706506</v>
      </c>
      <c r="BM1979" s="1" t="s">
        <v>85</v>
      </c>
      <c r="BN1979" s="1" t="s">
        <v>85</v>
      </c>
      <c r="BO1979" s="1" t="s">
        <v>85</v>
      </c>
      <c r="BP1979" t="s">
        <v>85</v>
      </c>
    </row>
    <row r="1980" spans="1:68" x14ac:dyDescent="0.25">
      <c r="A1980">
        <v>4231</v>
      </c>
      <c r="B1980" t="s">
        <v>488</v>
      </c>
      <c r="C1980">
        <v>2020</v>
      </c>
      <c r="D1980" s="2">
        <v>21750</v>
      </c>
      <c r="E1980" s="26">
        <v>146993.92000000001</v>
      </c>
      <c r="F1980" t="s">
        <v>93</v>
      </c>
      <c r="I1980" s="2">
        <v>217</v>
      </c>
      <c r="J1980" s="1">
        <v>1722708750</v>
      </c>
      <c r="K1980" s="1">
        <v>1031010314</v>
      </c>
      <c r="L1980" s="1">
        <v>228775255.40000001</v>
      </c>
      <c r="M1980" s="1">
        <v>174166634.69999999</v>
      </c>
      <c r="N1980" s="1">
        <v>15421004.119999999</v>
      </c>
      <c r="O1980" s="1">
        <v>63077791.340000004</v>
      </c>
      <c r="P1980" s="1">
        <v>31811761.940000001</v>
      </c>
      <c r="Q1980" s="1">
        <v>7373753</v>
      </c>
      <c r="R1980" s="1">
        <v>1325465</v>
      </c>
      <c r="S1980" s="1">
        <v>61468</v>
      </c>
      <c r="T1980" s="1">
        <v>54.187503839999998</v>
      </c>
      <c r="U1980" s="1">
        <v>1.3607965019999999</v>
      </c>
      <c r="V1980" s="1">
        <v>261633</v>
      </c>
      <c r="W1980" s="1">
        <v>34.619999999999997</v>
      </c>
      <c r="X1980" s="1">
        <v>1.03</v>
      </c>
      <c r="Y1980" s="1">
        <v>373121250</v>
      </c>
      <c r="Z1980" s="1">
        <v>202166634.96178201</v>
      </c>
      <c r="AA1980" s="1">
        <v>5615795.3651999896</v>
      </c>
      <c r="AB1980" s="1">
        <v>333427500</v>
      </c>
      <c r="AC1980" s="1">
        <v>202166634.96178201</v>
      </c>
      <c r="AD1980" s="1">
        <v>5615795.3651999896</v>
      </c>
      <c r="AE1980" s="1">
        <v>333427500</v>
      </c>
      <c r="AF1980" s="1">
        <v>159634037.314549</v>
      </c>
      <c r="AG1980" s="1">
        <v>5615795.3651999896</v>
      </c>
      <c r="AH1980" s="1">
        <v>333427500</v>
      </c>
      <c r="AI1980" s="1">
        <v>139618697.24526399</v>
      </c>
      <c r="AJ1980" s="1">
        <v>5615795.3651999896</v>
      </c>
      <c r="AK1980" s="1">
        <v>1322863360.74</v>
      </c>
      <c r="AL1980" s="1">
        <v>841490697.66698205</v>
      </c>
      <c r="AM1980" s="1">
        <v>801796947.66698205</v>
      </c>
      <c r="AN1980" s="1">
        <v>759264350.01975</v>
      </c>
      <c r="AO1980" s="1">
        <v>739249009.95046401</v>
      </c>
      <c r="AP1980" s="1">
        <v>189587638.81999999</v>
      </c>
      <c r="AQ1980" s="1">
        <v>0</v>
      </c>
      <c r="AR1980" s="1">
        <v>0</v>
      </c>
      <c r="AS1980" s="1">
        <v>0</v>
      </c>
      <c r="AT1980" s="1">
        <v>0</v>
      </c>
      <c r="AU1980" s="1">
        <v>0</v>
      </c>
      <c r="AV1980" s="1">
        <v>1512450999.5599999</v>
      </c>
      <c r="AW1980" s="1">
        <v>1031078336.48698</v>
      </c>
      <c r="AX1980" s="1">
        <v>991384586.48698199</v>
      </c>
      <c r="AY1980" s="1">
        <v>948851988.83975005</v>
      </c>
      <c r="AZ1980" s="1">
        <v>928836648.77046394</v>
      </c>
      <c r="BA1980" s="1">
        <v>1031078336.48698</v>
      </c>
      <c r="BB1980" s="1">
        <v>991384586.48698199</v>
      </c>
      <c r="BC1980" s="1">
        <v>948851988.83975005</v>
      </c>
      <c r="BD1980" s="1">
        <v>928836648.77046394</v>
      </c>
      <c r="BE1980" s="1">
        <v>841490697.66698205</v>
      </c>
      <c r="BF1980" s="1">
        <v>801796947.66698205</v>
      </c>
      <c r="BG1980" s="1">
        <v>759264350.01975</v>
      </c>
      <c r="BH1980" s="1">
        <v>739249009.95046401</v>
      </c>
      <c r="BI1980" s="1">
        <v>841490697.66698205</v>
      </c>
      <c r="BJ1980" s="1">
        <v>801796947.66698205</v>
      </c>
      <c r="BK1980" s="1">
        <v>759264350.01975</v>
      </c>
      <c r="BL1980" s="1">
        <v>739249009.95046401</v>
      </c>
      <c r="BM1980" s="1" t="s">
        <v>85</v>
      </c>
      <c r="BN1980" s="1" t="s">
        <v>85</v>
      </c>
      <c r="BO1980" s="1" t="s">
        <v>85</v>
      </c>
      <c r="BP1980" t="s">
        <v>85</v>
      </c>
    </row>
    <row r="1981" spans="1:68" x14ac:dyDescent="0.25">
      <c r="A1981">
        <v>4231</v>
      </c>
      <c r="B1981" t="s">
        <v>488</v>
      </c>
      <c r="C1981">
        <v>2021</v>
      </c>
      <c r="D1981" s="2">
        <v>21750</v>
      </c>
      <c r="E1981" s="26">
        <v>146993.92000000001</v>
      </c>
      <c r="F1981" t="s">
        <v>93</v>
      </c>
      <c r="I1981" s="2">
        <v>217</v>
      </c>
      <c r="J1981" s="1">
        <v>1722708750</v>
      </c>
      <c r="K1981" s="1">
        <v>1022053723</v>
      </c>
      <c r="L1981" s="1">
        <v>278644133.60000002</v>
      </c>
      <c r="M1981" s="1">
        <v>140554482.5</v>
      </c>
      <c r="N1981" s="1">
        <v>345600.02399999998</v>
      </c>
      <c r="O1981" s="1">
        <v>63077791.340000004</v>
      </c>
      <c r="P1981" s="1">
        <v>31811761.940000001</v>
      </c>
      <c r="Q1981" s="1">
        <v>7373753</v>
      </c>
      <c r="R1981" s="1">
        <v>1325465</v>
      </c>
      <c r="S1981" s="1">
        <v>61468</v>
      </c>
      <c r="T1981" s="1">
        <v>55.139222910000001</v>
      </c>
      <c r="U1981" s="1">
        <v>2.9034480349999998</v>
      </c>
      <c r="V1981" s="1">
        <v>261633</v>
      </c>
      <c r="W1981" s="1">
        <v>34.619999999999997</v>
      </c>
      <c r="X1981" s="1">
        <v>1.03</v>
      </c>
      <c r="Y1981" s="1">
        <v>373121250</v>
      </c>
      <c r="Z1981" s="1">
        <v>199905149.55876401</v>
      </c>
      <c r="AA1981" s="1">
        <v>5615795.3651999896</v>
      </c>
      <c r="AB1981" s="1">
        <v>333427500</v>
      </c>
      <c r="AC1981" s="1">
        <v>199905149.55876401</v>
      </c>
      <c r="AD1981" s="1">
        <v>5615795.3651999896</v>
      </c>
      <c r="AE1981" s="1">
        <v>333427500</v>
      </c>
      <c r="AF1981" s="1">
        <v>157848331.94689599</v>
      </c>
      <c r="AG1981" s="1">
        <v>5615795.3651999896</v>
      </c>
      <c r="AH1981" s="1">
        <v>333427500</v>
      </c>
      <c r="AI1981" s="1">
        <v>138056888.36484101</v>
      </c>
      <c r="AJ1981" s="1">
        <v>5615795.3651999896</v>
      </c>
      <c r="AK1981" s="1">
        <v>1363775647.93999</v>
      </c>
      <c r="AL1981" s="1">
        <v>889098090.46396399</v>
      </c>
      <c r="AM1981" s="1">
        <v>849404340.46396399</v>
      </c>
      <c r="AN1981" s="1">
        <v>807347522.85209596</v>
      </c>
      <c r="AO1981" s="1">
        <v>787556079.27004099</v>
      </c>
      <c r="AP1981" s="1">
        <v>140900082.52399999</v>
      </c>
      <c r="AQ1981" s="1">
        <v>0</v>
      </c>
      <c r="AR1981" s="1">
        <v>0</v>
      </c>
      <c r="AS1981" s="1">
        <v>0</v>
      </c>
      <c r="AT1981" s="1">
        <v>0</v>
      </c>
      <c r="AU1981" s="1">
        <v>0</v>
      </c>
      <c r="AV1981" s="1">
        <v>1504675730.46399</v>
      </c>
      <c r="AW1981" s="1">
        <v>1029998172.98796</v>
      </c>
      <c r="AX1981" s="1">
        <v>990304422.98796403</v>
      </c>
      <c r="AY1981" s="1">
        <v>948247605.37609601</v>
      </c>
      <c r="AZ1981" s="1">
        <v>928456161.79404104</v>
      </c>
      <c r="BA1981" s="1">
        <v>1029998172.98796</v>
      </c>
      <c r="BB1981" s="1">
        <v>990304422.98796403</v>
      </c>
      <c r="BC1981" s="1">
        <v>948247605.37609601</v>
      </c>
      <c r="BD1981" s="1">
        <v>928456161.79404104</v>
      </c>
      <c r="BE1981" s="1">
        <v>889098090.46396399</v>
      </c>
      <c r="BF1981" s="1">
        <v>849404340.46396399</v>
      </c>
      <c r="BG1981" s="1">
        <v>807347522.85209596</v>
      </c>
      <c r="BH1981" s="1">
        <v>787556079.27004099</v>
      </c>
      <c r="BI1981" s="1">
        <v>889098090.46396399</v>
      </c>
      <c r="BJ1981" s="1">
        <v>849404340.46396399</v>
      </c>
      <c r="BK1981" s="1">
        <v>807347522.85209596</v>
      </c>
      <c r="BL1981" s="1">
        <v>787556079.27004099</v>
      </c>
      <c r="BM1981" s="1" t="s">
        <v>85</v>
      </c>
      <c r="BN1981" s="1" t="s">
        <v>85</v>
      </c>
      <c r="BO1981" s="1" t="s">
        <v>85</v>
      </c>
      <c r="BP1981" t="s">
        <v>85</v>
      </c>
    </row>
    <row r="1982" spans="1:68" x14ac:dyDescent="0.25">
      <c r="A1982">
        <v>4993</v>
      </c>
      <c r="B1982" t="s">
        <v>489</v>
      </c>
      <c r="C1982">
        <v>2017</v>
      </c>
      <c r="D1982" s="2">
        <v>273001</v>
      </c>
      <c r="E1982" s="26">
        <v>115291.59</v>
      </c>
      <c r="F1982" t="s">
        <v>91</v>
      </c>
      <c r="I1982" s="2">
        <v>220</v>
      </c>
      <c r="J1982" s="1">
        <v>21921980300</v>
      </c>
      <c r="K1982" s="1">
        <v>11585130695</v>
      </c>
      <c r="L1982" s="1">
        <v>4488874535</v>
      </c>
      <c r="M1982" s="1">
        <v>2444052700</v>
      </c>
      <c r="N1982" s="1">
        <v>306932468.10000002</v>
      </c>
      <c r="O1982" s="1">
        <v>1200229798</v>
      </c>
      <c r="P1982" s="1">
        <v>645051542.5</v>
      </c>
      <c r="Q1982" s="1">
        <v>227346901</v>
      </c>
      <c r="R1982" s="1">
        <v>71505642</v>
      </c>
      <c r="S1982" s="1">
        <v>4987700</v>
      </c>
      <c r="T1982" s="1">
        <v>58.518312700000003</v>
      </c>
      <c r="U1982" s="1">
        <v>3.0699012360000002</v>
      </c>
      <c r="V1982" s="1">
        <v>3207343</v>
      </c>
      <c r="W1982" s="1">
        <v>39.78106614</v>
      </c>
      <c r="X1982" s="1">
        <v>1.1497777410000001</v>
      </c>
      <c r="Y1982" s="1">
        <v>4683332155</v>
      </c>
      <c r="Z1982" s="1">
        <v>6817370910.3160105</v>
      </c>
      <c r="AA1982" s="1">
        <v>79106744.890332907</v>
      </c>
      <c r="AB1982" s="1">
        <v>4185105330</v>
      </c>
      <c r="AC1982" s="1">
        <v>6817370910.3160105</v>
      </c>
      <c r="AD1982" s="1">
        <v>79106744.890332907</v>
      </c>
      <c r="AE1982" s="1">
        <v>4185105330</v>
      </c>
      <c r="AF1982" s="1">
        <v>5405116377.3887796</v>
      </c>
      <c r="AG1982" s="1">
        <v>79106744.890332907</v>
      </c>
      <c r="AH1982" s="1">
        <v>4185105330</v>
      </c>
      <c r="AI1982" s="1">
        <v>4740526008.9524403</v>
      </c>
      <c r="AJ1982" s="1">
        <v>79106744.890332907</v>
      </c>
      <c r="AK1982" s="1">
        <v>17274235028</v>
      </c>
      <c r="AL1982" s="1">
        <v>16713735887.706301</v>
      </c>
      <c r="AM1982" s="1">
        <v>16215509062.706301</v>
      </c>
      <c r="AN1982" s="1">
        <v>14803254529.7791</v>
      </c>
      <c r="AO1982" s="1">
        <v>14138664161.342699</v>
      </c>
      <c r="AP1982" s="1">
        <v>2750985168.0999999</v>
      </c>
      <c r="AQ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20025220196.099998</v>
      </c>
      <c r="AW1982" s="1">
        <v>19464721055.806301</v>
      </c>
      <c r="AX1982" s="1">
        <v>18966494230.806301</v>
      </c>
      <c r="AY1982" s="1">
        <v>17554239697.879101</v>
      </c>
      <c r="AZ1982" s="1">
        <v>16889649329.442699</v>
      </c>
      <c r="BA1982" s="1">
        <v>19464721055.806301</v>
      </c>
      <c r="BB1982" s="1">
        <v>18966494230.806301</v>
      </c>
      <c r="BC1982" s="1">
        <v>17554239697.879101</v>
      </c>
      <c r="BD1982" s="1">
        <v>16889649329.442699</v>
      </c>
      <c r="BE1982" s="1">
        <v>16713735887.706301</v>
      </c>
      <c r="BF1982" s="1">
        <v>16215509062.706301</v>
      </c>
      <c r="BG1982" s="1">
        <v>14803254529.7791</v>
      </c>
      <c r="BH1982" s="1">
        <v>14138664161.342699</v>
      </c>
      <c r="BI1982" s="1">
        <v>16713735887.706301</v>
      </c>
      <c r="BJ1982" s="1">
        <v>16215509062.706301</v>
      </c>
      <c r="BK1982" s="1">
        <v>14803254529.7791</v>
      </c>
      <c r="BL1982" s="1">
        <v>14138664161.342699</v>
      </c>
      <c r="BM1982" s="1" t="s">
        <v>85</v>
      </c>
      <c r="BN1982" s="1" t="s">
        <v>85</v>
      </c>
      <c r="BO1982" s="1" t="s">
        <v>85</v>
      </c>
      <c r="BP1982" t="s">
        <v>85</v>
      </c>
    </row>
    <row r="1983" spans="1:68" x14ac:dyDescent="0.25">
      <c r="A1983">
        <v>4993</v>
      </c>
      <c r="B1983" t="s">
        <v>489</v>
      </c>
      <c r="C1983">
        <v>2018</v>
      </c>
      <c r="D1983" s="2">
        <v>273001</v>
      </c>
      <c r="E1983" s="26">
        <v>115291.59</v>
      </c>
      <c r="F1983" t="s">
        <v>91</v>
      </c>
      <c r="I1983" s="2">
        <v>220</v>
      </c>
      <c r="J1983" s="1">
        <v>21921980300</v>
      </c>
      <c r="K1983" s="1">
        <v>12014986808</v>
      </c>
      <c r="L1983" s="1">
        <v>4749887083</v>
      </c>
      <c r="M1983" s="1">
        <v>2429130558</v>
      </c>
      <c r="N1983" s="1">
        <v>1005410314</v>
      </c>
      <c r="O1983" s="1">
        <v>1200229798</v>
      </c>
      <c r="P1983" s="1">
        <v>645051542.5</v>
      </c>
      <c r="Q1983" s="1">
        <v>227346901</v>
      </c>
      <c r="R1983" s="1">
        <v>71505642</v>
      </c>
      <c r="S1983" s="1">
        <v>4987700</v>
      </c>
      <c r="T1983" s="1">
        <v>60.119475739999999</v>
      </c>
      <c r="U1983" s="1">
        <v>2.6311738880000002</v>
      </c>
      <c r="V1983" s="1">
        <v>3207343</v>
      </c>
      <c r="W1983" s="1">
        <v>39.78106614</v>
      </c>
      <c r="X1983" s="1">
        <v>1.1497777410000001</v>
      </c>
      <c r="Y1983" s="1">
        <v>4683332155</v>
      </c>
      <c r="Z1983" s="1">
        <v>7068175018.5710096</v>
      </c>
      <c r="AA1983" s="1">
        <v>79106744.890332907</v>
      </c>
      <c r="AB1983" s="1">
        <v>4185105330</v>
      </c>
      <c r="AC1983" s="1">
        <v>7068175018.5710096</v>
      </c>
      <c r="AD1983" s="1">
        <v>79106744.890332907</v>
      </c>
      <c r="AE1983" s="1">
        <v>4185105330</v>
      </c>
      <c r="AF1983" s="1">
        <v>5603965084.7393103</v>
      </c>
      <c r="AG1983" s="1">
        <v>79106744.890332907</v>
      </c>
      <c r="AH1983" s="1">
        <v>4185105330</v>
      </c>
      <c r="AI1983" s="1">
        <v>4914925115.8773403</v>
      </c>
      <c r="AJ1983" s="1">
        <v>79106744.890332907</v>
      </c>
      <c r="AK1983" s="1">
        <v>17965103689</v>
      </c>
      <c r="AL1983" s="1">
        <v>17225552543.9613</v>
      </c>
      <c r="AM1983" s="1">
        <v>16727325718.9613</v>
      </c>
      <c r="AN1983" s="1">
        <v>15263115785.129601</v>
      </c>
      <c r="AO1983" s="1">
        <v>14574075816.267599</v>
      </c>
      <c r="AP1983" s="1">
        <v>3434540872</v>
      </c>
      <c r="AQ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21399644561</v>
      </c>
      <c r="AW1983" s="1">
        <v>20660093415.9613</v>
      </c>
      <c r="AX1983" s="1">
        <v>20161866590.9613</v>
      </c>
      <c r="AY1983" s="1">
        <v>18697656657.129601</v>
      </c>
      <c r="AZ1983" s="1">
        <v>18008616688.267601</v>
      </c>
      <c r="BA1983" s="1">
        <v>20660093415.9613</v>
      </c>
      <c r="BB1983" s="1">
        <v>20161866590.9613</v>
      </c>
      <c r="BC1983" s="1">
        <v>18697656657.129601</v>
      </c>
      <c r="BD1983" s="1">
        <v>18008616688.267601</v>
      </c>
      <c r="BE1983" s="1">
        <v>17225552543.9613</v>
      </c>
      <c r="BF1983" s="1">
        <v>16727325718.9613</v>
      </c>
      <c r="BG1983" s="1">
        <v>15263115785.129601</v>
      </c>
      <c r="BH1983" s="1">
        <v>14574075816.267599</v>
      </c>
      <c r="BI1983" s="1">
        <v>17225552543.9613</v>
      </c>
      <c r="BJ1983" s="1">
        <v>16727325718.9613</v>
      </c>
      <c r="BK1983" s="1">
        <v>15263115785.129601</v>
      </c>
      <c r="BL1983" s="1">
        <v>14574075816.267599</v>
      </c>
      <c r="BM1983" s="1" t="s">
        <v>85</v>
      </c>
      <c r="BN1983" s="1" t="s">
        <v>85</v>
      </c>
      <c r="BO1983" s="1" t="s">
        <v>85</v>
      </c>
      <c r="BP1983" t="s">
        <v>85</v>
      </c>
    </row>
    <row r="1984" spans="1:68" x14ac:dyDescent="0.25">
      <c r="A1984">
        <v>4993</v>
      </c>
      <c r="B1984" t="s">
        <v>489</v>
      </c>
      <c r="C1984">
        <v>2019</v>
      </c>
      <c r="D1984" s="2">
        <v>273001</v>
      </c>
      <c r="E1984" s="26">
        <v>115291.59</v>
      </c>
      <c r="F1984" t="s">
        <v>91</v>
      </c>
      <c r="I1984">
        <v>220</v>
      </c>
      <c r="J1984" s="1">
        <v>21921980300</v>
      </c>
      <c r="K1984" s="1">
        <v>11793888071</v>
      </c>
      <c r="L1984" s="1">
        <v>4032604706</v>
      </c>
      <c r="M1984" s="1">
        <v>2310746093</v>
      </c>
      <c r="N1984" s="1">
        <v>376389096.30000001</v>
      </c>
      <c r="O1984" s="1">
        <v>1200229798</v>
      </c>
      <c r="P1984" s="1">
        <v>645051542.5</v>
      </c>
      <c r="Q1984" s="1">
        <v>227346901</v>
      </c>
      <c r="R1984" s="1">
        <v>71505642</v>
      </c>
      <c r="S1984" s="1">
        <v>4987700</v>
      </c>
      <c r="T1984" s="1">
        <v>59.339388110000002</v>
      </c>
      <c r="U1984" s="1">
        <v>5.485353001</v>
      </c>
      <c r="V1984" s="1">
        <v>3207343</v>
      </c>
      <c r="W1984" s="1">
        <v>39.78106614</v>
      </c>
      <c r="X1984" s="1">
        <v>1.1497777410000001</v>
      </c>
      <c r="Y1984" s="1">
        <v>4683332155</v>
      </c>
      <c r="Z1984" s="1">
        <v>6621342661.7929697</v>
      </c>
      <c r="AA1984" s="1">
        <v>79106744.890332907</v>
      </c>
      <c r="AB1984" s="1">
        <v>4185105330</v>
      </c>
      <c r="AC1984" s="1">
        <v>6621342661.7929697</v>
      </c>
      <c r="AD1984" s="1">
        <v>79106744.890332907</v>
      </c>
      <c r="AE1984" s="1">
        <v>4185105330</v>
      </c>
      <c r="AF1984" s="1">
        <v>5249696419.9797697</v>
      </c>
      <c r="AG1984" s="1">
        <v>79106744.890332907</v>
      </c>
      <c r="AH1984" s="1">
        <v>4185105330</v>
      </c>
      <c r="AI1984" s="1">
        <v>4604215835.5970898</v>
      </c>
      <c r="AJ1984" s="1">
        <v>79106744.890332907</v>
      </c>
      <c r="AK1984" s="1">
        <v>17026722575</v>
      </c>
      <c r="AL1984" s="1">
        <v>16061437810.1833</v>
      </c>
      <c r="AM1984" s="1">
        <v>15563210985.1833</v>
      </c>
      <c r="AN1984" s="1">
        <v>14191564743.3701</v>
      </c>
      <c r="AO1984" s="1">
        <v>13546084158.9874</v>
      </c>
      <c r="AP1984" s="1">
        <v>2687135189.3000002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19713857764.299999</v>
      </c>
      <c r="AW1984" s="1">
        <v>18748572999.483299</v>
      </c>
      <c r="AX1984" s="1">
        <v>18250346174.483299</v>
      </c>
      <c r="AY1984" s="1">
        <v>16878699932.670099</v>
      </c>
      <c r="AZ1984" s="1">
        <v>16233219348.287399</v>
      </c>
      <c r="BA1984" s="1">
        <v>18748572999.483299</v>
      </c>
      <c r="BB1984" s="1">
        <v>18250346174.483299</v>
      </c>
      <c r="BC1984" s="1">
        <v>16878699932.670099</v>
      </c>
      <c r="BD1984" s="1">
        <v>16233219348.287399</v>
      </c>
      <c r="BE1984" s="1">
        <v>16061437810.1833</v>
      </c>
      <c r="BF1984" s="1">
        <v>15563210985.1833</v>
      </c>
      <c r="BG1984" s="1">
        <v>14191564743.3701</v>
      </c>
      <c r="BH1984" s="1">
        <v>13546084158.9874</v>
      </c>
      <c r="BI1984" s="1">
        <v>16061437810.1833</v>
      </c>
      <c r="BJ1984" s="1">
        <v>15563210985.1833</v>
      </c>
      <c r="BK1984" s="1">
        <v>14191564743.3701</v>
      </c>
      <c r="BL1984" s="1">
        <v>13546084158.9874</v>
      </c>
      <c r="BM1984" s="1" t="s">
        <v>85</v>
      </c>
      <c r="BN1984" s="1" t="s">
        <v>85</v>
      </c>
      <c r="BO1984" s="1" t="s">
        <v>85</v>
      </c>
      <c r="BP1984" t="s">
        <v>85</v>
      </c>
    </row>
    <row r="1985" spans="1:68" x14ac:dyDescent="0.25">
      <c r="A1985">
        <v>4993</v>
      </c>
      <c r="B1985" t="s">
        <v>489</v>
      </c>
      <c r="C1985">
        <v>2020</v>
      </c>
      <c r="D1985" s="2">
        <v>279589</v>
      </c>
      <c r="E1985" s="26">
        <v>115291.59</v>
      </c>
      <c r="F1985" t="s">
        <v>91</v>
      </c>
      <c r="I1985">
        <v>220</v>
      </c>
      <c r="J1985" s="1">
        <v>22450996700</v>
      </c>
      <c r="K1985" s="1">
        <v>12080958410</v>
      </c>
      <c r="L1985" s="1">
        <v>4522391532</v>
      </c>
      <c r="M1985" s="1">
        <v>2027917406</v>
      </c>
      <c r="N1985" s="1">
        <v>344681929.30000001</v>
      </c>
      <c r="O1985" s="1">
        <v>1200229798</v>
      </c>
      <c r="P1985" s="1">
        <v>645051542.5</v>
      </c>
      <c r="Q1985" s="1">
        <v>227346901</v>
      </c>
      <c r="R1985" s="1">
        <v>71505642</v>
      </c>
      <c r="S1985" s="1">
        <v>4987700</v>
      </c>
      <c r="T1985" s="1">
        <v>60.757663409999999</v>
      </c>
      <c r="U1985" s="1">
        <v>2.7389584130000002</v>
      </c>
      <c r="V1985" s="1">
        <v>3207343</v>
      </c>
      <c r="W1985" s="1">
        <v>39.78106614</v>
      </c>
      <c r="X1985" s="1">
        <v>1.1497777410000001</v>
      </c>
      <c r="Y1985" s="1">
        <v>4796349295</v>
      </c>
      <c r="Z1985" s="1">
        <v>7133387977.3554201</v>
      </c>
      <c r="AA1985" s="1">
        <v>79106744.890332907</v>
      </c>
      <c r="AB1985" s="1">
        <v>4286099370</v>
      </c>
      <c r="AC1985" s="1">
        <v>7133387977.3554201</v>
      </c>
      <c r="AD1985" s="1">
        <v>79106744.890332907</v>
      </c>
      <c r="AE1985" s="1">
        <v>4286099370</v>
      </c>
      <c r="AF1985" s="1">
        <v>5655668833.3222504</v>
      </c>
      <c r="AG1985" s="1">
        <v>79106744.890332907</v>
      </c>
      <c r="AH1985" s="1">
        <v>4286099370</v>
      </c>
      <c r="AI1985" s="1">
        <v>4960271589.0713501</v>
      </c>
      <c r="AJ1985" s="1">
        <v>79106744.890332907</v>
      </c>
      <c r="AK1985" s="1">
        <v>17803579740</v>
      </c>
      <c r="AL1985" s="1">
        <v>17176287091.745701</v>
      </c>
      <c r="AM1985" s="1">
        <v>16666037166.745701</v>
      </c>
      <c r="AN1985" s="1">
        <v>15188318022.7125</v>
      </c>
      <c r="AO1985" s="1">
        <v>14492920778.461599</v>
      </c>
      <c r="AP1985" s="1">
        <v>2372599335.3000002</v>
      </c>
      <c r="AQ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20176179075.299999</v>
      </c>
      <c r="AW1985" s="1">
        <v>19548886427.0457</v>
      </c>
      <c r="AX1985" s="1">
        <v>19038636502.0457</v>
      </c>
      <c r="AY1985" s="1">
        <v>17560917358.012501</v>
      </c>
      <c r="AZ1985" s="1">
        <v>16865520113.7616</v>
      </c>
      <c r="BA1985" s="1">
        <v>19548886427.0457</v>
      </c>
      <c r="BB1985" s="1">
        <v>19038636502.0457</v>
      </c>
      <c r="BC1985" s="1">
        <v>17560917358.012501</v>
      </c>
      <c r="BD1985" s="1">
        <v>16865520113.7616</v>
      </c>
      <c r="BE1985" s="1">
        <v>17176287091.745701</v>
      </c>
      <c r="BF1985" s="1">
        <v>16666037166.745701</v>
      </c>
      <c r="BG1985" s="1">
        <v>15188318022.7125</v>
      </c>
      <c r="BH1985" s="1">
        <v>14492920778.461599</v>
      </c>
      <c r="BI1985" s="1">
        <v>17176287091.745701</v>
      </c>
      <c r="BJ1985" s="1">
        <v>16666037166.745701</v>
      </c>
      <c r="BK1985" s="1">
        <v>15188318022.7125</v>
      </c>
      <c r="BL1985" s="1">
        <v>14492920778.461599</v>
      </c>
      <c r="BM1985" s="1" t="s">
        <v>85</v>
      </c>
      <c r="BN1985" s="1" t="s">
        <v>85</v>
      </c>
      <c r="BO1985" s="1" t="s">
        <v>85</v>
      </c>
      <c r="BP1985" t="s">
        <v>85</v>
      </c>
    </row>
    <row r="1986" spans="1:68" x14ac:dyDescent="0.25">
      <c r="A1986">
        <v>4993</v>
      </c>
      <c r="B1986" t="s">
        <v>489</v>
      </c>
      <c r="C1986">
        <v>2021</v>
      </c>
      <c r="D1986" s="2">
        <v>279589</v>
      </c>
      <c r="E1986" s="26">
        <v>115291.59</v>
      </c>
      <c r="F1986" t="s">
        <v>91</v>
      </c>
      <c r="I1986">
        <v>220</v>
      </c>
      <c r="J1986" s="1">
        <v>22450996700</v>
      </c>
      <c r="K1986" s="1">
        <v>12801268306</v>
      </c>
      <c r="L1986" s="1">
        <v>4845529236</v>
      </c>
      <c r="M1986" s="1">
        <v>2473915926</v>
      </c>
      <c r="N1986" s="1">
        <v>346317766.5</v>
      </c>
      <c r="O1986" s="1">
        <v>1200229798</v>
      </c>
      <c r="P1986" s="1">
        <v>645051542.5</v>
      </c>
      <c r="Q1986" s="1">
        <v>227346901</v>
      </c>
      <c r="R1986" s="1">
        <v>71505642</v>
      </c>
      <c r="S1986" s="1">
        <v>4987700</v>
      </c>
      <c r="T1986" s="1">
        <v>62.974913049999998</v>
      </c>
      <c r="U1986" s="1">
        <v>3.0085521310000001</v>
      </c>
      <c r="V1986" s="1">
        <v>3207343</v>
      </c>
      <c r="W1986" s="1">
        <v>39.78106614</v>
      </c>
      <c r="X1986" s="1">
        <v>1.1497777410000001</v>
      </c>
      <c r="Y1986" s="1">
        <v>4796349295</v>
      </c>
      <c r="Z1986" s="1">
        <v>7372851876.7778301</v>
      </c>
      <c r="AA1986" s="1">
        <v>79106744.890332907</v>
      </c>
      <c r="AB1986" s="1">
        <v>4286099370</v>
      </c>
      <c r="AC1986" s="1">
        <v>7372851876.7778301</v>
      </c>
      <c r="AD1986" s="1">
        <v>79106744.890332907</v>
      </c>
      <c r="AE1986" s="1">
        <v>4286099370</v>
      </c>
      <c r="AF1986" s="1">
        <v>5845526516.2308998</v>
      </c>
      <c r="AG1986" s="1">
        <v>79106744.890332907</v>
      </c>
      <c r="AH1986" s="1">
        <v>4286099370</v>
      </c>
      <c r="AI1986" s="1">
        <v>5126785170.0911703</v>
      </c>
      <c r="AJ1986" s="1">
        <v>79106744.890332907</v>
      </c>
      <c r="AK1986" s="1">
        <v>18847027340</v>
      </c>
      <c r="AL1986" s="1">
        <v>17738888695.168098</v>
      </c>
      <c r="AM1986" s="1">
        <v>17228638770.168098</v>
      </c>
      <c r="AN1986" s="1">
        <v>15701313409.621201</v>
      </c>
      <c r="AO1986" s="1">
        <v>14982572063.481501</v>
      </c>
      <c r="AP1986" s="1">
        <v>2820233692.5</v>
      </c>
      <c r="AQ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21667261032.5</v>
      </c>
      <c r="AW1986" s="1">
        <v>20559122387.668098</v>
      </c>
      <c r="AX1986" s="1">
        <v>20048872462.668098</v>
      </c>
      <c r="AY1986" s="1">
        <v>18521547102.121201</v>
      </c>
      <c r="AZ1986" s="1">
        <v>17802805755.981499</v>
      </c>
      <c r="BA1986" s="1">
        <v>20559122387.668098</v>
      </c>
      <c r="BB1986" s="1">
        <v>20048872462.668098</v>
      </c>
      <c r="BC1986" s="1">
        <v>18521547102.121201</v>
      </c>
      <c r="BD1986" s="1">
        <v>17802805755.981499</v>
      </c>
      <c r="BE1986" s="1">
        <v>17738888695.168098</v>
      </c>
      <c r="BF1986" s="1">
        <v>17228638770.168098</v>
      </c>
      <c r="BG1986" s="1">
        <v>15701313409.621201</v>
      </c>
      <c r="BH1986" s="1">
        <v>14982572063.481501</v>
      </c>
      <c r="BI1986" s="1">
        <v>17738888695.168098</v>
      </c>
      <c r="BJ1986" s="1">
        <v>17228638770.168098</v>
      </c>
      <c r="BK1986" s="1">
        <v>15701313409.621201</v>
      </c>
      <c r="BL1986" s="1">
        <v>14982572063.481501</v>
      </c>
      <c r="BM1986" s="1" t="s">
        <v>85</v>
      </c>
      <c r="BN1986" s="1" t="s">
        <v>85</v>
      </c>
      <c r="BO1986" s="1" t="s">
        <v>85</v>
      </c>
      <c r="BP1986" t="s">
        <v>85</v>
      </c>
    </row>
    <row r="1988" spans="1:68" x14ac:dyDescent="0.25">
      <c r="I1988" s="2"/>
      <c r="AD1988" s="24"/>
      <c r="BA1988" s="24"/>
      <c r="BB1988" s="24"/>
      <c r="BC1988" s="24"/>
      <c r="BI1988" s="24"/>
      <c r="BJ1988" s="24"/>
      <c r="BK1988" s="24"/>
      <c r="BM1988" s="24"/>
      <c r="BN1988" s="24"/>
      <c r="BO1988" s="24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6851-CD3A-4536-9BAE-79CD57FFB02A}">
  <dimension ref="A1:AS398"/>
  <sheetViews>
    <sheetView workbookViewId="0"/>
  </sheetViews>
  <sheetFormatPr defaultRowHeight="15" x14ac:dyDescent="0.25"/>
  <cols>
    <col min="1" max="1" width="12" customWidth="1"/>
    <col min="2" max="2" width="48.5703125" customWidth="1"/>
    <col min="3" max="3" width="14.42578125" style="6" customWidth="1"/>
    <col min="4" max="4" width="23.5703125" customWidth="1"/>
    <col min="5" max="7" width="19" style="28" customWidth="1"/>
    <col min="8" max="8" width="19.5703125" customWidth="1"/>
    <col min="9" max="9" width="19" bestFit="1" customWidth="1"/>
    <col min="10" max="10" width="18.140625" style="2" customWidth="1"/>
    <col min="11" max="11" width="19" bestFit="1" customWidth="1"/>
    <col min="12" max="12" width="19.5703125" customWidth="1"/>
    <col min="13" max="13" width="20" style="1" customWidth="1"/>
    <col min="14" max="14" width="24.5703125" style="1" customWidth="1"/>
    <col min="15" max="18" width="24.7109375" style="1" customWidth="1"/>
    <col min="19" max="19" width="25.28515625" style="1" customWidth="1"/>
    <col min="20" max="20" width="24.28515625" style="1" customWidth="1"/>
    <col min="21" max="21" width="23.7109375" style="1" customWidth="1"/>
    <col min="22" max="22" width="23.28515625" style="21" customWidth="1"/>
    <col min="23" max="23" width="27.85546875" style="21" bestFit="1" customWidth="1"/>
    <col min="24" max="24" width="23.42578125" style="1" bestFit="1" customWidth="1"/>
    <col min="25" max="27" width="23.42578125" style="1" customWidth="1"/>
    <col min="28" max="29" width="23.42578125" style="1" bestFit="1" customWidth="1"/>
    <col min="30" max="30" width="26.85546875" style="1" customWidth="1"/>
    <col min="31" max="31" width="24.140625" style="8" customWidth="1"/>
    <col min="32" max="32" width="26.28515625" style="8" bestFit="1" customWidth="1"/>
    <col min="33" max="33" width="23.28515625" style="8" customWidth="1"/>
    <col min="34" max="34" width="26" style="8" customWidth="1"/>
    <col min="35" max="35" width="24" style="8" customWidth="1"/>
    <col min="36" max="36" width="22.85546875" style="8" customWidth="1"/>
    <col min="37" max="37" width="31.42578125" style="8" customWidth="1"/>
    <col min="38" max="38" width="26.7109375" style="8" customWidth="1"/>
    <col min="39" max="39" width="35.7109375" style="8" customWidth="1"/>
    <col min="40" max="40" width="30.28515625" style="8" customWidth="1"/>
    <col min="41" max="41" width="36.140625" style="8" customWidth="1"/>
    <col min="42" max="42" width="30.28515625" style="8" customWidth="1"/>
    <col min="43" max="43" width="36.5703125" style="8" customWidth="1"/>
    <col min="44" max="44" width="30.28515625" style="8" customWidth="1"/>
    <col min="45" max="45" width="35.7109375" style="8" bestFit="1" customWidth="1"/>
    <col min="46" max="46" width="30.28515625" customWidth="1"/>
  </cols>
  <sheetData>
    <row r="1" spans="1:45" s="3" customFormat="1" ht="105" x14ac:dyDescent="0.25">
      <c r="A1" s="3" t="s">
        <v>34</v>
      </c>
      <c r="B1" s="3" t="s">
        <v>35</v>
      </c>
      <c r="C1" s="4" t="s">
        <v>490</v>
      </c>
      <c r="D1" s="25" t="s">
        <v>38</v>
      </c>
      <c r="E1" s="3" t="s">
        <v>39</v>
      </c>
      <c r="F1" s="3" t="s">
        <v>549</v>
      </c>
      <c r="G1" s="3" t="s">
        <v>550</v>
      </c>
      <c r="H1" s="3" t="s">
        <v>40</v>
      </c>
      <c r="I1" s="5" t="s">
        <v>491</v>
      </c>
      <c r="J1" s="5" t="s">
        <v>492</v>
      </c>
      <c r="K1" s="5" t="s">
        <v>493</v>
      </c>
      <c r="L1" s="5" t="s">
        <v>566</v>
      </c>
      <c r="M1" s="5" t="s">
        <v>494</v>
      </c>
      <c r="N1" s="5" t="s">
        <v>532</v>
      </c>
      <c r="O1" s="5" t="s">
        <v>533</v>
      </c>
      <c r="P1" s="5" t="s">
        <v>567</v>
      </c>
      <c r="Q1" s="5" t="s">
        <v>495</v>
      </c>
      <c r="R1" s="20" t="s">
        <v>496</v>
      </c>
      <c r="S1" s="20" t="s">
        <v>497</v>
      </c>
      <c r="T1" s="5" t="s">
        <v>498</v>
      </c>
      <c r="U1" s="5" t="s">
        <v>568</v>
      </c>
      <c r="V1" s="5" t="s">
        <v>499</v>
      </c>
      <c r="W1" s="5" t="s">
        <v>534</v>
      </c>
      <c r="X1" s="5" t="s">
        <v>535</v>
      </c>
      <c r="Y1" s="5" t="s">
        <v>569</v>
      </c>
      <c r="Z1" s="5" t="s">
        <v>500</v>
      </c>
      <c r="AA1" s="7" t="s">
        <v>501</v>
      </c>
      <c r="AB1" s="7" t="s">
        <v>502</v>
      </c>
      <c r="AC1" s="7" t="s">
        <v>503</v>
      </c>
      <c r="AD1" s="7" t="s">
        <v>504</v>
      </c>
      <c r="AE1" s="7" t="s">
        <v>570</v>
      </c>
      <c r="AF1" s="7" t="s">
        <v>571</v>
      </c>
      <c r="AG1" s="7" t="s">
        <v>505</v>
      </c>
      <c r="AH1" s="7" t="s">
        <v>506</v>
      </c>
      <c r="AI1" s="7" t="s">
        <v>507</v>
      </c>
      <c r="AJ1" s="7" t="s">
        <v>508</v>
      </c>
      <c r="AK1" s="7" t="s">
        <v>509</v>
      </c>
      <c r="AL1" s="7" t="s">
        <v>510</v>
      </c>
      <c r="AM1" s="7" t="s">
        <v>572</v>
      </c>
      <c r="AN1" s="7" t="s">
        <v>573</v>
      </c>
      <c r="AO1" s="7" t="s">
        <v>511</v>
      </c>
      <c r="AP1" s="3" t="s">
        <v>512</v>
      </c>
    </row>
    <row r="2" spans="1:45" x14ac:dyDescent="0.25">
      <c r="A2">
        <v>13</v>
      </c>
      <c r="B2" t="s">
        <v>83</v>
      </c>
      <c r="C2" s="2">
        <v>31765</v>
      </c>
      <c r="D2" s="26">
        <v>34875.86</v>
      </c>
      <c r="E2" t="s">
        <v>84</v>
      </c>
      <c r="F2"/>
      <c r="G2"/>
      <c r="H2" s="2">
        <v>192</v>
      </c>
      <c r="I2" s="1">
        <v>1397138482.4784</v>
      </c>
      <c r="J2" s="1">
        <v>1311361340.7265401</v>
      </c>
      <c r="K2" s="1">
        <v>1253390215.7265401</v>
      </c>
      <c r="L2" s="1">
        <v>1180813562.4706099</v>
      </c>
      <c r="M2" s="1">
        <v>1146659843.2913499</v>
      </c>
      <c r="N2" s="1">
        <v>1311361340.7265401</v>
      </c>
      <c r="O2" s="1">
        <v>1253390215.7265401</v>
      </c>
      <c r="P2" s="1">
        <v>1180813562.4706099</v>
      </c>
      <c r="Q2" s="1">
        <v>1146659843.2913499</v>
      </c>
      <c r="R2" s="21">
        <v>1070524249.806</v>
      </c>
      <c r="S2" s="21">
        <v>984747108.05414104</v>
      </c>
      <c r="T2" s="1">
        <v>926775983.05414104</v>
      </c>
      <c r="U2" s="1">
        <v>854199329.79821396</v>
      </c>
      <c r="V2" s="1">
        <v>820045610.61895502</v>
      </c>
      <c r="W2" s="1">
        <v>984747108.05414104</v>
      </c>
      <c r="X2" s="1">
        <v>926775983.05414104</v>
      </c>
      <c r="Y2" s="1">
        <v>854199329.79821503</v>
      </c>
      <c r="Z2" s="1">
        <v>820045610.61895502</v>
      </c>
      <c r="AA2" s="8">
        <v>-6.1394874472068997E-2</v>
      </c>
      <c r="AB2" s="8" t="s">
        <v>513</v>
      </c>
      <c r="AC2" s="8">
        <v>-0.10288762964775</v>
      </c>
      <c r="AD2" s="8" t="s">
        <v>514</v>
      </c>
      <c r="AE2" s="8">
        <v>-0.15483427213603301</v>
      </c>
      <c r="AF2" s="8" t="s">
        <v>514</v>
      </c>
      <c r="AG2" s="8">
        <v>-0.17927975095404799</v>
      </c>
      <c r="AH2" s="8" t="s">
        <v>514</v>
      </c>
      <c r="AI2" s="8">
        <v>-8.0126294913359306E-2</v>
      </c>
      <c r="AJ2" s="8" t="s">
        <v>513</v>
      </c>
      <c r="AK2" s="8">
        <v>-0.134278384425115</v>
      </c>
      <c r="AL2" s="8" t="s">
        <v>514</v>
      </c>
      <c r="AM2" s="8">
        <v>-0.202073815746805</v>
      </c>
      <c r="AN2" s="8" t="s">
        <v>515</v>
      </c>
      <c r="AO2" s="8">
        <v>-0.23397754813348301</v>
      </c>
      <c r="AP2" t="s">
        <v>515</v>
      </c>
      <c r="AQ2"/>
      <c r="AR2"/>
      <c r="AS2"/>
    </row>
    <row r="3" spans="1:45" x14ac:dyDescent="0.25">
      <c r="A3">
        <v>23</v>
      </c>
      <c r="B3" t="s">
        <v>86</v>
      </c>
      <c r="C3" s="2">
        <v>355529.2</v>
      </c>
      <c r="D3" s="27">
        <v>185212.93</v>
      </c>
      <c r="E3" t="s">
        <v>87</v>
      </c>
      <c r="F3"/>
      <c r="G3"/>
      <c r="H3" s="17">
        <v>138</v>
      </c>
      <c r="I3" s="18">
        <v>13926897252.618</v>
      </c>
      <c r="J3" s="18">
        <v>15117247312.3507</v>
      </c>
      <c r="K3" s="18">
        <v>14468379576.7887</v>
      </c>
      <c r="L3" s="18">
        <v>13679120979.516399</v>
      </c>
      <c r="M3" s="18">
        <v>13307705169.035299</v>
      </c>
      <c r="N3" s="18">
        <v>15117247312.3507</v>
      </c>
      <c r="O3" s="18">
        <v>14468379576.7887</v>
      </c>
      <c r="P3" s="18">
        <v>13679120979.516399</v>
      </c>
      <c r="Q3" s="18">
        <v>13307705169.035299</v>
      </c>
      <c r="R3" s="22">
        <v>11031435524.8594</v>
      </c>
      <c r="S3" s="22">
        <v>12221785584.592199</v>
      </c>
      <c r="T3" s="18">
        <v>11572917849.030199</v>
      </c>
      <c r="U3" s="18">
        <v>10783659251.757799</v>
      </c>
      <c r="V3" s="18">
        <v>10412243441.276699</v>
      </c>
      <c r="W3" s="18">
        <v>12221785584.592199</v>
      </c>
      <c r="X3" s="18">
        <v>11572917849.030199</v>
      </c>
      <c r="Y3" s="18">
        <v>10783659251.757799</v>
      </c>
      <c r="Z3" s="18">
        <v>10412243441.276699</v>
      </c>
      <c r="AA3" s="19">
        <v>0</v>
      </c>
      <c r="AB3" s="19" t="s">
        <v>516</v>
      </c>
      <c r="AC3" s="19">
        <v>0</v>
      </c>
      <c r="AD3" s="19" t="s">
        <v>516</v>
      </c>
      <c r="AE3" s="19">
        <v>-1.77912042149228E-2</v>
      </c>
      <c r="AF3" s="19" t="s">
        <v>517</v>
      </c>
      <c r="AG3" s="19">
        <v>-4.4460160246122503E-2</v>
      </c>
      <c r="AH3" s="19" t="s">
        <v>517</v>
      </c>
      <c r="AI3" s="19">
        <v>0</v>
      </c>
      <c r="AJ3" s="19" t="s">
        <v>516</v>
      </c>
      <c r="AK3" s="19">
        <v>0</v>
      </c>
      <c r="AL3" s="19" t="s">
        <v>516</v>
      </c>
      <c r="AM3" s="19">
        <v>-2.2460927459822099E-2</v>
      </c>
      <c r="AN3" s="19" t="s">
        <v>517</v>
      </c>
      <c r="AO3" s="19">
        <v>-5.6129783126350398E-2</v>
      </c>
      <c r="AP3" t="s">
        <v>513</v>
      </c>
      <c r="AQ3"/>
      <c r="AR3"/>
      <c r="AS3"/>
    </row>
    <row r="4" spans="1:45" x14ac:dyDescent="0.25">
      <c r="A4">
        <v>25</v>
      </c>
      <c r="B4" t="s">
        <v>88</v>
      </c>
      <c r="C4" s="2">
        <v>29846.400000000001</v>
      </c>
      <c r="D4" s="26">
        <v>83540.240000000005</v>
      </c>
      <c r="E4" t="s">
        <v>89</v>
      </c>
      <c r="F4"/>
      <c r="G4"/>
      <c r="H4" s="2">
        <v>120</v>
      </c>
      <c r="I4" s="1">
        <v>1247145505.9267299</v>
      </c>
      <c r="J4" s="1">
        <v>1060455699.27177</v>
      </c>
      <c r="K4" s="1">
        <v>1005982853.80565</v>
      </c>
      <c r="L4" s="1">
        <v>949194957.29245698</v>
      </c>
      <c r="M4" s="1">
        <v>922471241.28624797</v>
      </c>
      <c r="N4" s="1">
        <v>1060455699.27177</v>
      </c>
      <c r="O4" s="1">
        <v>1005982853.80565</v>
      </c>
      <c r="P4" s="1">
        <v>949194957.29245698</v>
      </c>
      <c r="Q4" s="1">
        <v>922471241.28624797</v>
      </c>
      <c r="R4" s="21">
        <v>1147921099.16871</v>
      </c>
      <c r="S4" s="21">
        <v>961231292.51374602</v>
      </c>
      <c r="T4" s="1">
        <v>906758447.04762602</v>
      </c>
      <c r="U4" s="1">
        <v>849970550.53443098</v>
      </c>
      <c r="V4" s="1">
        <v>823246834.52822196</v>
      </c>
      <c r="W4" s="1">
        <v>961231292.51374602</v>
      </c>
      <c r="X4" s="1">
        <v>906758447.04762602</v>
      </c>
      <c r="Y4" s="1">
        <v>849970550.53443098</v>
      </c>
      <c r="Z4" s="1">
        <v>823246834.52822196</v>
      </c>
      <c r="AA4" s="8">
        <v>-0.149693685113541</v>
      </c>
      <c r="AB4" s="8" t="s">
        <v>514</v>
      </c>
      <c r="AC4" s="8">
        <v>-0.19337170440419499</v>
      </c>
      <c r="AD4" s="8" t="s">
        <v>514</v>
      </c>
      <c r="AE4" s="8">
        <v>-0.238906003524326</v>
      </c>
      <c r="AF4" s="8" t="s">
        <v>515</v>
      </c>
      <c r="AG4" s="8">
        <v>-0.26033390899262199</v>
      </c>
      <c r="AH4" s="8" t="s">
        <v>515</v>
      </c>
      <c r="AI4" s="8">
        <v>-0.16263296039262701</v>
      </c>
      <c r="AJ4" s="8" t="s">
        <v>514</v>
      </c>
      <c r="AK4" s="8">
        <v>-0.210086435640679</v>
      </c>
      <c r="AL4" s="8" t="s">
        <v>515</v>
      </c>
      <c r="AM4" s="8">
        <v>-0.25955664448545002</v>
      </c>
      <c r="AN4" s="8" t="s">
        <v>515</v>
      </c>
      <c r="AO4" s="8">
        <v>-0.28283674276534199</v>
      </c>
      <c r="AP4" t="s">
        <v>515</v>
      </c>
      <c r="AQ4"/>
      <c r="AR4"/>
      <c r="AS4"/>
    </row>
    <row r="5" spans="1:45" x14ac:dyDescent="0.25">
      <c r="A5">
        <v>30</v>
      </c>
      <c r="B5" t="s">
        <v>90</v>
      </c>
      <c r="C5" s="2">
        <v>84519.6</v>
      </c>
      <c r="D5" s="26">
        <v>72185.59</v>
      </c>
      <c r="E5" t="s">
        <v>91</v>
      </c>
      <c r="F5"/>
      <c r="G5"/>
      <c r="H5" s="2">
        <v>132</v>
      </c>
      <c r="I5" s="1">
        <v>2992057283.73493</v>
      </c>
      <c r="J5" s="1">
        <v>2846808883.7425399</v>
      </c>
      <c r="K5" s="1">
        <v>2692550880.1967301</v>
      </c>
      <c r="L5" s="1">
        <v>2560029637.1549301</v>
      </c>
      <c r="M5" s="1">
        <v>2497666699.2529001</v>
      </c>
      <c r="N5" s="1">
        <v>2846808883.7425399</v>
      </c>
      <c r="O5" s="1">
        <v>2692550880.1967301</v>
      </c>
      <c r="P5" s="1">
        <v>2560029637.1549301</v>
      </c>
      <c r="Q5" s="1">
        <v>2497666699.2529001</v>
      </c>
      <c r="R5" s="21">
        <v>2401988896.6872501</v>
      </c>
      <c r="S5" s="21">
        <v>2256740496.69485</v>
      </c>
      <c r="T5" s="1">
        <v>2102482493.14904</v>
      </c>
      <c r="U5" s="1">
        <v>1969961250.10724</v>
      </c>
      <c r="V5" s="1">
        <v>1907598312.20521</v>
      </c>
      <c r="W5" s="1">
        <v>2256740496.69485</v>
      </c>
      <c r="X5" s="1">
        <v>2102482493.14904</v>
      </c>
      <c r="Y5" s="1">
        <v>1969961250.10724</v>
      </c>
      <c r="Z5" s="1">
        <v>1907598312.20521</v>
      </c>
      <c r="AA5" s="8">
        <v>-4.85446588145153E-2</v>
      </c>
      <c r="AB5" s="8" t="s">
        <v>517</v>
      </c>
      <c r="AC5" s="8">
        <v>-0.100100491112367</v>
      </c>
      <c r="AD5" s="8" t="s">
        <v>514</v>
      </c>
      <c r="AE5" s="8">
        <v>-0.14439150243832</v>
      </c>
      <c r="AF5" s="8" t="s">
        <v>514</v>
      </c>
      <c r="AG5" s="8">
        <v>-0.16523433129759199</v>
      </c>
      <c r="AH5" s="8" t="s">
        <v>514</v>
      </c>
      <c r="AI5" s="8">
        <v>-6.0470054708712098E-2</v>
      </c>
      <c r="AJ5" s="8" t="s">
        <v>513</v>
      </c>
      <c r="AK5" s="8">
        <v>-0.12469100250682701</v>
      </c>
      <c r="AL5" s="8" t="s">
        <v>514</v>
      </c>
      <c r="AM5" s="8">
        <v>-0.179862466132065</v>
      </c>
      <c r="AN5" s="8" t="s">
        <v>514</v>
      </c>
      <c r="AO5" s="8">
        <v>-0.205825507838059</v>
      </c>
      <c r="AP5" t="s">
        <v>515</v>
      </c>
      <c r="AQ5"/>
      <c r="AR5"/>
      <c r="AS5"/>
    </row>
    <row r="6" spans="1:45" x14ac:dyDescent="0.25">
      <c r="A6">
        <v>55</v>
      </c>
      <c r="B6" t="s">
        <v>92</v>
      </c>
      <c r="C6" s="2">
        <v>14643</v>
      </c>
      <c r="D6" s="26">
        <v>85377.7</v>
      </c>
      <c r="E6" t="s">
        <v>93</v>
      </c>
      <c r="F6"/>
      <c r="G6"/>
      <c r="H6" s="2">
        <v>495</v>
      </c>
      <c r="I6" s="1">
        <v>1120383094.5680001</v>
      </c>
      <c r="J6" s="1">
        <v>1398204137.70819</v>
      </c>
      <c r="K6" s="1">
        <v>1371480662.70819</v>
      </c>
      <c r="L6" s="1">
        <v>1224362767.17559</v>
      </c>
      <c r="M6" s="1">
        <v>1155130816.33672</v>
      </c>
      <c r="N6" s="1">
        <v>1398204137.70819</v>
      </c>
      <c r="O6" s="1">
        <v>1371480662.70819</v>
      </c>
      <c r="P6" s="1">
        <v>1224362767.17559</v>
      </c>
      <c r="Q6" s="1">
        <v>1155130816.33672</v>
      </c>
      <c r="R6" s="21">
        <v>776325404.18799996</v>
      </c>
      <c r="S6" s="21">
        <v>1054146447.32819</v>
      </c>
      <c r="T6" s="1">
        <v>1027422972.32819</v>
      </c>
      <c r="U6" s="1">
        <v>880305076.79559004</v>
      </c>
      <c r="V6" s="1">
        <v>811073125.95671999</v>
      </c>
      <c r="W6" s="1">
        <v>1054146447.32819</v>
      </c>
      <c r="X6" s="1">
        <v>1027422972.32819</v>
      </c>
      <c r="Y6" s="1">
        <v>880305076.79559004</v>
      </c>
      <c r="Z6" s="1">
        <v>811073125.95671999</v>
      </c>
      <c r="AA6" s="8">
        <v>0</v>
      </c>
      <c r="AB6" s="8" t="s">
        <v>516</v>
      </c>
      <c r="AC6" s="8">
        <v>0</v>
      </c>
      <c r="AD6" s="8" t="s">
        <v>516</v>
      </c>
      <c r="AE6" s="8">
        <v>0</v>
      </c>
      <c r="AF6" s="8" t="s">
        <v>516</v>
      </c>
      <c r="AG6" s="8">
        <v>0</v>
      </c>
      <c r="AH6" s="8" t="s">
        <v>516</v>
      </c>
      <c r="AI6" s="8">
        <v>0</v>
      </c>
      <c r="AJ6" s="8" t="s">
        <v>516</v>
      </c>
      <c r="AK6" s="8">
        <v>0</v>
      </c>
      <c r="AL6" s="8" t="s">
        <v>516</v>
      </c>
      <c r="AM6" s="8">
        <v>0</v>
      </c>
      <c r="AN6" s="8" t="s">
        <v>516</v>
      </c>
      <c r="AO6" s="8">
        <v>0</v>
      </c>
      <c r="AP6" t="s">
        <v>516</v>
      </c>
      <c r="AQ6"/>
      <c r="AR6"/>
      <c r="AS6"/>
    </row>
    <row r="7" spans="1:45" x14ac:dyDescent="0.25">
      <c r="A7">
        <v>57</v>
      </c>
      <c r="B7" t="s">
        <v>94</v>
      </c>
      <c r="C7" s="2">
        <v>20720</v>
      </c>
      <c r="D7" s="26">
        <v>121544.59</v>
      </c>
      <c r="E7" t="s">
        <v>87</v>
      </c>
      <c r="F7"/>
      <c r="G7"/>
      <c r="H7" s="2">
        <v>162</v>
      </c>
      <c r="I7" s="1">
        <v>925685011.05352604</v>
      </c>
      <c r="J7" s="1">
        <v>1027342322.9161299</v>
      </c>
      <c r="K7" s="1">
        <v>989518691.46101999</v>
      </c>
      <c r="L7" s="1">
        <v>943081126.12693</v>
      </c>
      <c r="M7" s="1">
        <v>921228154.20500505</v>
      </c>
      <c r="N7" s="1">
        <v>1027342322.9161299</v>
      </c>
      <c r="O7" s="1">
        <v>989518691.46101999</v>
      </c>
      <c r="P7" s="1">
        <v>943081126.12693</v>
      </c>
      <c r="Q7" s="1">
        <v>921228154.20500505</v>
      </c>
      <c r="R7" s="21">
        <v>617306690.33666003</v>
      </c>
      <c r="S7" s="21">
        <v>718964002.19927001</v>
      </c>
      <c r="T7" s="1">
        <v>681140370.74415398</v>
      </c>
      <c r="U7" s="1">
        <v>634702805.41006398</v>
      </c>
      <c r="V7" s="1">
        <v>612849833.48813999</v>
      </c>
      <c r="W7" s="1">
        <v>718964002.19927001</v>
      </c>
      <c r="X7" s="1">
        <v>681140370.74415398</v>
      </c>
      <c r="Y7" s="1">
        <v>634702805.41006398</v>
      </c>
      <c r="Z7" s="1">
        <v>612849833.48813999</v>
      </c>
      <c r="AA7" s="8">
        <v>0</v>
      </c>
      <c r="AB7" s="8" t="s">
        <v>516</v>
      </c>
      <c r="AC7" s="8">
        <v>0</v>
      </c>
      <c r="AD7" s="8" t="s">
        <v>516</v>
      </c>
      <c r="AE7" s="8">
        <v>0</v>
      </c>
      <c r="AF7" s="8" t="s">
        <v>516</v>
      </c>
      <c r="AG7" s="8">
        <v>-4.8146581129664299E-3</v>
      </c>
      <c r="AH7" s="8" t="s">
        <v>517</v>
      </c>
      <c r="AI7" s="8">
        <v>0</v>
      </c>
      <c r="AJ7" s="8" t="s">
        <v>516</v>
      </c>
      <c r="AK7" s="8">
        <v>0</v>
      </c>
      <c r="AL7" s="8" t="s">
        <v>516</v>
      </c>
      <c r="AM7" s="8">
        <v>0</v>
      </c>
      <c r="AN7" s="8" t="s">
        <v>516</v>
      </c>
      <c r="AO7" s="8">
        <v>-7.2198421275648898E-3</v>
      </c>
      <c r="AP7" t="s">
        <v>517</v>
      </c>
      <c r="AQ7"/>
      <c r="AR7"/>
      <c r="AS7"/>
    </row>
    <row r="8" spans="1:45" x14ac:dyDescent="0.25">
      <c r="A8">
        <v>64</v>
      </c>
      <c r="B8" t="s">
        <v>95</v>
      </c>
      <c r="C8" s="2">
        <v>363993.2</v>
      </c>
      <c r="D8" s="26">
        <v>99475.72</v>
      </c>
      <c r="E8" t="s">
        <v>91</v>
      </c>
      <c r="F8" t="s">
        <v>551</v>
      </c>
      <c r="G8">
        <v>159</v>
      </c>
      <c r="H8" s="2">
        <v>162</v>
      </c>
      <c r="I8" s="1">
        <v>18472864484.4758</v>
      </c>
      <c r="J8" s="1">
        <v>19601267102.436501</v>
      </c>
      <c r="K8" s="1">
        <v>18837316740.694302</v>
      </c>
      <c r="L8" s="1">
        <v>17963222436.1968</v>
      </c>
      <c r="M8" s="1">
        <v>17551883939.9627</v>
      </c>
      <c r="N8" s="1">
        <v>19601267102.436501</v>
      </c>
      <c r="O8" s="1">
        <v>18837316740.694302</v>
      </c>
      <c r="P8" s="1">
        <v>17963222436.1968</v>
      </c>
      <c r="Q8" s="1">
        <v>17551883939.9627</v>
      </c>
      <c r="R8" s="21">
        <v>11272244213.6908</v>
      </c>
      <c r="S8" s="21">
        <v>12400646831.651501</v>
      </c>
      <c r="T8" s="1">
        <v>11636696469.9093</v>
      </c>
      <c r="U8" s="1">
        <v>10762602165.4118</v>
      </c>
      <c r="V8" s="1">
        <v>10351263669.1777</v>
      </c>
      <c r="W8" s="1">
        <v>12400646831.651501</v>
      </c>
      <c r="X8" s="1">
        <v>11636696469.9093</v>
      </c>
      <c r="Y8" s="1">
        <v>10762602165.4118</v>
      </c>
      <c r="Z8" s="1">
        <v>10351263669.1777</v>
      </c>
      <c r="AA8" s="8">
        <v>0</v>
      </c>
      <c r="AB8" s="8" t="s">
        <v>516</v>
      </c>
      <c r="AC8" s="8">
        <v>0</v>
      </c>
      <c r="AD8" s="8" t="s">
        <v>516</v>
      </c>
      <c r="AE8" s="8">
        <v>-2.7588685485529101E-2</v>
      </c>
      <c r="AF8" s="8" t="s">
        <v>517</v>
      </c>
      <c r="AG8" s="8">
        <v>-4.9855859944574102E-2</v>
      </c>
      <c r="AH8" s="8" t="s">
        <v>517</v>
      </c>
      <c r="AI8" s="8">
        <v>0</v>
      </c>
      <c r="AJ8" s="8" t="s">
        <v>516</v>
      </c>
      <c r="AK8" s="8">
        <v>0</v>
      </c>
      <c r="AL8" s="8" t="s">
        <v>516</v>
      </c>
      <c r="AM8" s="8">
        <v>-4.5212119132409898E-2</v>
      </c>
      <c r="AN8" s="8" t="s">
        <v>517</v>
      </c>
      <c r="AO8" s="8">
        <v>-8.1703388167774102E-2</v>
      </c>
      <c r="AP8" t="s">
        <v>513</v>
      </c>
      <c r="AQ8"/>
      <c r="AR8"/>
      <c r="AS8"/>
    </row>
    <row r="9" spans="1:45" x14ac:dyDescent="0.25">
      <c r="A9">
        <v>66</v>
      </c>
      <c r="B9" t="s">
        <v>96</v>
      </c>
      <c r="C9" s="2">
        <v>11147</v>
      </c>
      <c r="D9" s="26">
        <v>48826.2</v>
      </c>
      <c r="E9" t="s">
        <v>97</v>
      </c>
      <c r="F9"/>
      <c r="G9"/>
      <c r="H9" s="2">
        <v>187</v>
      </c>
      <c r="I9" s="1">
        <v>803013455.24000001</v>
      </c>
      <c r="J9" s="1">
        <v>825145607.69770098</v>
      </c>
      <c r="K9" s="1">
        <v>804802332.69770098</v>
      </c>
      <c r="L9" s="1">
        <v>736913169.82402396</v>
      </c>
      <c r="M9" s="1">
        <v>704965328.47170496</v>
      </c>
      <c r="N9" s="1">
        <v>760838485</v>
      </c>
      <c r="O9" s="1">
        <v>760838485</v>
      </c>
      <c r="P9" s="1">
        <v>736168705.21410704</v>
      </c>
      <c r="Q9" s="1">
        <v>704965328.47170496</v>
      </c>
      <c r="R9" s="21">
        <v>649471855.24000001</v>
      </c>
      <c r="S9" s="21">
        <v>671604007.69770098</v>
      </c>
      <c r="T9" s="1">
        <v>651260732.69770098</v>
      </c>
      <c r="U9" s="1">
        <v>583371569.82402396</v>
      </c>
      <c r="V9" s="1">
        <v>551423728.47170496</v>
      </c>
      <c r="W9" s="1">
        <v>607296885</v>
      </c>
      <c r="X9" s="1">
        <v>607296885</v>
      </c>
      <c r="Y9" s="1">
        <v>582627105.21410704</v>
      </c>
      <c r="Z9" s="1">
        <v>551423728.47170496</v>
      </c>
      <c r="AA9" s="8">
        <v>-5.2520876163145901E-2</v>
      </c>
      <c r="AB9" s="8" t="s">
        <v>513</v>
      </c>
      <c r="AC9" s="8">
        <v>-5.2520876163145901E-2</v>
      </c>
      <c r="AD9" s="8" t="s">
        <v>513</v>
      </c>
      <c r="AE9" s="8">
        <v>-8.32423785550577E-2</v>
      </c>
      <c r="AF9" s="8" t="s">
        <v>513</v>
      </c>
      <c r="AG9" s="8">
        <v>-0.122100228991792</v>
      </c>
      <c r="AH9" s="8" t="s">
        <v>514</v>
      </c>
      <c r="AI9" s="8">
        <v>-6.4937333157285199E-2</v>
      </c>
      <c r="AJ9" s="8" t="s">
        <v>513</v>
      </c>
      <c r="AK9" s="8">
        <v>-6.4937333157285199E-2</v>
      </c>
      <c r="AL9" s="8" t="s">
        <v>513</v>
      </c>
      <c r="AM9" s="8">
        <v>-0.102921703976212</v>
      </c>
      <c r="AN9" s="8" t="s">
        <v>514</v>
      </c>
      <c r="AO9" s="8">
        <v>-0.150965936363882</v>
      </c>
      <c r="AP9" t="s">
        <v>514</v>
      </c>
      <c r="AQ9"/>
      <c r="AR9"/>
      <c r="AS9"/>
    </row>
    <row r="10" spans="1:45" x14ac:dyDescent="0.25">
      <c r="A10">
        <v>82</v>
      </c>
      <c r="B10" t="s">
        <v>98</v>
      </c>
      <c r="C10" s="2">
        <v>112736.4</v>
      </c>
      <c r="D10" s="26">
        <v>93488.38</v>
      </c>
      <c r="E10" t="s">
        <v>93</v>
      </c>
      <c r="F10" t="s">
        <v>552</v>
      </c>
      <c r="G10">
        <v>210</v>
      </c>
      <c r="H10" s="2">
        <v>165</v>
      </c>
      <c r="I10" s="1">
        <v>4822610363.7821903</v>
      </c>
      <c r="J10" s="1">
        <v>5069865831.6391296</v>
      </c>
      <c r="K10" s="1">
        <v>4864120764.5239</v>
      </c>
      <c r="L10" s="1">
        <v>4499706227.2444</v>
      </c>
      <c r="M10" s="1">
        <v>4328217033.2305202</v>
      </c>
      <c r="N10" s="1">
        <v>5069865831.6391296</v>
      </c>
      <c r="O10" s="1">
        <v>4864120764.5239</v>
      </c>
      <c r="P10" s="1">
        <v>4499706227.2444</v>
      </c>
      <c r="Q10" s="1">
        <v>4328217033.2305202</v>
      </c>
      <c r="R10" s="21">
        <v>4233143983.5995498</v>
      </c>
      <c r="S10" s="21">
        <v>4480399451.4565001</v>
      </c>
      <c r="T10" s="1">
        <v>4274654384.34126</v>
      </c>
      <c r="U10" s="1">
        <v>3910239847.06177</v>
      </c>
      <c r="V10" s="1">
        <v>3738750653.0478902</v>
      </c>
      <c r="W10" s="1">
        <v>4480399451.4565001</v>
      </c>
      <c r="X10" s="1">
        <v>4274654384.34126</v>
      </c>
      <c r="Y10" s="1">
        <v>3910239847.06177</v>
      </c>
      <c r="Z10" s="1">
        <v>3738750653.0478902</v>
      </c>
      <c r="AA10" s="8">
        <v>0</v>
      </c>
      <c r="AB10" s="8" t="s">
        <v>516</v>
      </c>
      <c r="AC10" s="8">
        <v>0</v>
      </c>
      <c r="AD10" s="8" t="s">
        <v>516</v>
      </c>
      <c r="AE10" s="8">
        <v>-6.6956297975634294E-2</v>
      </c>
      <c r="AF10" s="8" t="s">
        <v>513</v>
      </c>
      <c r="AG10" s="8">
        <v>-0.102515711048223</v>
      </c>
      <c r="AH10" s="8" t="s">
        <v>514</v>
      </c>
      <c r="AI10" s="8">
        <v>0</v>
      </c>
      <c r="AJ10" s="8" t="s">
        <v>516</v>
      </c>
      <c r="AK10" s="8">
        <v>0</v>
      </c>
      <c r="AL10" s="8" t="s">
        <v>516</v>
      </c>
      <c r="AM10" s="8">
        <v>-7.6279979558647001E-2</v>
      </c>
      <c r="AN10" s="8" t="s">
        <v>513</v>
      </c>
      <c r="AO10" s="8">
        <v>-0.116791049977768</v>
      </c>
      <c r="AP10" t="s">
        <v>514</v>
      </c>
      <c r="AQ10"/>
      <c r="AR10"/>
      <c r="AS10"/>
    </row>
    <row r="11" spans="1:45" x14ac:dyDescent="0.25">
      <c r="A11">
        <v>87</v>
      </c>
      <c r="B11" t="s">
        <v>99</v>
      </c>
      <c r="C11" s="2">
        <v>62772</v>
      </c>
      <c r="D11" s="26">
        <v>68183.399999999994</v>
      </c>
      <c r="E11" t="s">
        <v>84</v>
      </c>
      <c r="F11"/>
      <c r="G11"/>
      <c r="H11" s="2">
        <v>238</v>
      </c>
      <c r="I11" s="1">
        <v>3566244143.7184</v>
      </c>
      <c r="J11" s="1">
        <v>5015312889.7449503</v>
      </c>
      <c r="K11" s="1">
        <v>4900753989.7449503</v>
      </c>
      <c r="L11" s="1">
        <v>4414920177.4990597</v>
      </c>
      <c r="M11" s="1">
        <v>4192012732.8162498</v>
      </c>
      <c r="N11" s="1">
        <v>5015312889.7449503</v>
      </c>
      <c r="O11" s="1">
        <v>4900753989.7449503</v>
      </c>
      <c r="P11" s="1">
        <v>4414920177.4990597</v>
      </c>
      <c r="Q11" s="1">
        <v>4192012732.8162498</v>
      </c>
      <c r="R11" s="21">
        <v>2870677566.5799999</v>
      </c>
      <c r="S11" s="21">
        <v>4319746312.6065502</v>
      </c>
      <c r="T11" s="1">
        <v>4205187412.6065502</v>
      </c>
      <c r="U11" s="1">
        <v>3719353600.3606601</v>
      </c>
      <c r="V11" s="1">
        <v>3496446155.6778498</v>
      </c>
      <c r="W11" s="1">
        <v>4319746312.6065502</v>
      </c>
      <c r="X11" s="1">
        <v>4205187412.6065502</v>
      </c>
      <c r="Y11" s="1">
        <v>3719353600.3606601</v>
      </c>
      <c r="Z11" s="1">
        <v>3496446155.6778498</v>
      </c>
      <c r="AA11" s="8">
        <v>0</v>
      </c>
      <c r="AB11" s="8" t="s">
        <v>516</v>
      </c>
      <c r="AC11" s="8">
        <v>0</v>
      </c>
      <c r="AD11" s="8" t="s">
        <v>516</v>
      </c>
      <c r="AE11" s="8">
        <v>0</v>
      </c>
      <c r="AF11" s="8" t="s">
        <v>516</v>
      </c>
      <c r="AG11" s="8">
        <v>0</v>
      </c>
      <c r="AH11" s="8" t="s">
        <v>516</v>
      </c>
      <c r="AI11" s="8">
        <v>0</v>
      </c>
      <c r="AJ11" s="8" t="s">
        <v>516</v>
      </c>
      <c r="AK11" s="8">
        <v>0</v>
      </c>
      <c r="AL11" s="8" t="s">
        <v>516</v>
      </c>
      <c r="AM11" s="8">
        <v>0</v>
      </c>
      <c r="AN11" s="8" t="s">
        <v>516</v>
      </c>
      <c r="AO11" s="8">
        <v>0</v>
      </c>
      <c r="AP11" t="s">
        <v>516</v>
      </c>
      <c r="AQ11"/>
      <c r="AR11"/>
      <c r="AS11"/>
    </row>
    <row r="12" spans="1:45" x14ac:dyDescent="0.25">
      <c r="A12">
        <v>93</v>
      </c>
      <c r="B12" t="s">
        <v>100</v>
      </c>
      <c r="C12" s="2">
        <v>45030.6</v>
      </c>
      <c r="D12" s="26">
        <v>113796.47</v>
      </c>
      <c r="E12" t="s">
        <v>91</v>
      </c>
      <c r="F12"/>
      <c r="G12"/>
      <c r="H12" s="2">
        <v>238</v>
      </c>
      <c r="I12" s="1">
        <v>4320497368.5064802</v>
      </c>
      <c r="J12" s="1">
        <v>3578139122.45784</v>
      </c>
      <c r="K12" s="1">
        <v>3495942627.4812002</v>
      </c>
      <c r="L12" s="1">
        <v>3161461914.6318202</v>
      </c>
      <c r="M12" s="1">
        <v>3004059226.23211</v>
      </c>
      <c r="N12" s="1">
        <v>3578139122.45784</v>
      </c>
      <c r="O12" s="1">
        <v>3495942627.4812002</v>
      </c>
      <c r="P12" s="1">
        <v>3161461914.6318202</v>
      </c>
      <c r="Q12" s="1">
        <v>3004059226.23211</v>
      </c>
      <c r="R12" s="21">
        <v>3496812289.87222</v>
      </c>
      <c r="S12" s="21">
        <v>2754454043.8235698</v>
      </c>
      <c r="T12" s="1">
        <v>2672257548.84694</v>
      </c>
      <c r="U12" s="1">
        <v>2337776835.99756</v>
      </c>
      <c r="V12" s="1">
        <v>2180374147.5978498</v>
      </c>
      <c r="W12" s="1">
        <v>2754454043.8235698</v>
      </c>
      <c r="X12" s="1">
        <v>2672257548.84694</v>
      </c>
      <c r="Y12" s="1">
        <v>2337776835.99756</v>
      </c>
      <c r="Z12" s="1">
        <v>2180374147.5978498</v>
      </c>
      <c r="AA12" s="8">
        <v>-0.17182240439721899</v>
      </c>
      <c r="AB12" s="8" t="s">
        <v>514</v>
      </c>
      <c r="AC12" s="8">
        <v>-0.190847180474112</v>
      </c>
      <c r="AD12" s="8" t="s">
        <v>514</v>
      </c>
      <c r="AE12" s="8">
        <v>-0.26826435824802197</v>
      </c>
      <c r="AF12" s="8" t="s">
        <v>515</v>
      </c>
      <c r="AG12" s="8">
        <v>-0.304695971318098</v>
      </c>
      <c r="AH12" s="8" t="s">
        <v>518</v>
      </c>
      <c r="AI12" s="8">
        <v>-0.21229570949482399</v>
      </c>
      <c r="AJ12" s="8" t="s">
        <v>515</v>
      </c>
      <c r="AK12" s="8">
        <v>-0.23580183111728101</v>
      </c>
      <c r="AL12" s="8" t="s">
        <v>515</v>
      </c>
      <c r="AM12" s="8">
        <v>-0.33145486740353902</v>
      </c>
      <c r="AN12" s="8" t="s">
        <v>518</v>
      </c>
      <c r="AO12" s="8">
        <v>-0.37646806095001301</v>
      </c>
      <c r="AP12" t="s">
        <v>518</v>
      </c>
      <c r="AQ12"/>
      <c r="AR12"/>
      <c r="AS12"/>
    </row>
    <row r="13" spans="1:45" x14ac:dyDescent="0.25">
      <c r="A13">
        <v>94</v>
      </c>
      <c r="B13" t="s">
        <v>101</v>
      </c>
      <c r="C13" s="2">
        <v>19885.400000000001</v>
      </c>
      <c r="D13" s="26">
        <v>45889.34</v>
      </c>
      <c r="E13" t="s">
        <v>102</v>
      </c>
      <c r="F13"/>
      <c r="G13"/>
      <c r="H13" s="2">
        <v>113</v>
      </c>
      <c r="I13" s="1">
        <v>595792356.00582397</v>
      </c>
      <c r="J13" s="1">
        <v>809107493.99695396</v>
      </c>
      <c r="K13" s="1">
        <v>772815217.95397794</v>
      </c>
      <c r="L13" s="1">
        <v>725296182.86713398</v>
      </c>
      <c r="M13" s="1">
        <v>702934284.00273705</v>
      </c>
      <c r="N13" s="1">
        <v>787269978.90983403</v>
      </c>
      <c r="O13" s="1">
        <v>766173402.52042401</v>
      </c>
      <c r="P13" s="1">
        <v>725296182.86713398</v>
      </c>
      <c r="Q13" s="1">
        <v>702934284.00273705</v>
      </c>
      <c r="R13" s="21">
        <v>448478246.08598298</v>
      </c>
      <c r="S13" s="21">
        <v>661793384.07711399</v>
      </c>
      <c r="T13" s="1">
        <v>625501108.03413701</v>
      </c>
      <c r="U13" s="1">
        <v>577982072.94729304</v>
      </c>
      <c r="V13" s="1">
        <v>555620174.08289599</v>
      </c>
      <c r="W13" s="1">
        <v>639955868.98999405</v>
      </c>
      <c r="X13" s="1">
        <v>618859292.60058403</v>
      </c>
      <c r="Y13" s="1">
        <v>577982072.94729304</v>
      </c>
      <c r="Z13" s="1">
        <v>555620174.08289599</v>
      </c>
      <c r="AA13" s="8">
        <v>0</v>
      </c>
      <c r="AB13" s="8" t="s">
        <v>516</v>
      </c>
      <c r="AC13" s="8">
        <v>0</v>
      </c>
      <c r="AD13" s="8" t="s">
        <v>516</v>
      </c>
      <c r="AE13" s="8">
        <v>0</v>
      </c>
      <c r="AF13" s="8" t="s">
        <v>516</v>
      </c>
      <c r="AG13" s="8">
        <v>0</v>
      </c>
      <c r="AH13" s="8" t="s">
        <v>516</v>
      </c>
      <c r="AI13" s="8">
        <v>0</v>
      </c>
      <c r="AJ13" s="8" t="s">
        <v>516</v>
      </c>
      <c r="AK13" s="8">
        <v>0</v>
      </c>
      <c r="AL13" s="8" t="s">
        <v>516</v>
      </c>
      <c r="AM13" s="8">
        <v>0</v>
      </c>
      <c r="AN13" s="8" t="s">
        <v>516</v>
      </c>
      <c r="AO13" s="8">
        <v>0</v>
      </c>
      <c r="AP13" t="s">
        <v>516</v>
      </c>
      <c r="AQ13"/>
      <c r="AR13"/>
      <c r="AS13"/>
    </row>
    <row r="14" spans="1:45" x14ac:dyDescent="0.25">
      <c r="A14">
        <v>99</v>
      </c>
      <c r="B14" t="s">
        <v>103</v>
      </c>
      <c r="C14" s="2">
        <v>17641</v>
      </c>
      <c r="D14" s="26">
        <v>100527.1</v>
      </c>
      <c r="E14" t="s">
        <v>89</v>
      </c>
      <c r="F14"/>
      <c r="G14"/>
      <c r="H14" s="2">
        <v>153</v>
      </c>
      <c r="I14" s="1">
        <v>717517984.99199998</v>
      </c>
      <c r="J14" s="1">
        <v>882329940.65406406</v>
      </c>
      <c r="K14" s="1">
        <v>850135115.65406406</v>
      </c>
      <c r="L14" s="1">
        <v>771388877.56915605</v>
      </c>
      <c r="M14" s="1">
        <v>734331824.35272896</v>
      </c>
      <c r="N14" s="1">
        <v>882329940.65406406</v>
      </c>
      <c r="O14" s="1">
        <v>850135115.65406406</v>
      </c>
      <c r="P14" s="1">
        <v>771388877.56915605</v>
      </c>
      <c r="Q14" s="1">
        <v>734331824.35272896</v>
      </c>
      <c r="R14" s="21">
        <v>621962803.10800004</v>
      </c>
      <c r="S14" s="21">
        <v>786774758.770064</v>
      </c>
      <c r="T14" s="1">
        <v>754579933.770064</v>
      </c>
      <c r="U14" s="1">
        <v>675833695.68515599</v>
      </c>
      <c r="V14" s="1">
        <v>638776642.46872902</v>
      </c>
      <c r="W14" s="1">
        <v>786774758.770064</v>
      </c>
      <c r="X14" s="1">
        <v>754579933.770064</v>
      </c>
      <c r="Y14" s="1">
        <v>675833695.68515599</v>
      </c>
      <c r="Z14" s="1">
        <v>638776642.46872902</v>
      </c>
      <c r="AA14" s="8">
        <v>0</v>
      </c>
      <c r="AB14" s="8" t="s">
        <v>516</v>
      </c>
      <c r="AC14" s="8">
        <v>0</v>
      </c>
      <c r="AD14" s="8" t="s">
        <v>516</v>
      </c>
      <c r="AE14" s="8">
        <v>0</v>
      </c>
      <c r="AF14" s="8" t="s">
        <v>516</v>
      </c>
      <c r="AG14" s="8">
        <v>0</v>
      </c>
      <c r="AH14" s="8" t="s">
        <v>516</v>
      </c>
      <c r="AI14" s="8">
        <v>0</v>
      </c>
      <c r="AJ14" s="8" t="s">
        <v>516</v>
      </c>
      <c r="AK14" s="8">
        <v>0</v>
      </c>
      <c r="AL14" s="8" t="s">
        <v>516</v>
      </c>
      <c r="AM14" s="8">
        <v>0</v>
      </c>
      <c r="AN14" s="8" t="s">
        <v>516</v>
      </c>
      <c r="AO14" s="8">
        <v>0</v>
      </c>
      <c r="AP14" t="s">
        <v>516</v>
      </c>
      <c r="AQ14"/>
      <c r="AR14"/>
      <c r="AS14"/>
    </row>
    <row r="15" spans="1:45" x14ac:dyDescent="0.25">
      <c r="A15">
        <v>102</v>
      </c>
      <c r="B15" t="s">
        <v>104</v>
      </c>
      <c r="C15" s="2">
        <v>21799.8</v>
      </c>
      <c r="D15" s="26">
        <v>36225.769999999997</v>
      </c>
      <c r="E15" t="s">
        <v>105</v>
      </c>
      <c r="F15"/>
      <c r="G15"/>
      <c r="H15" s="2">
        <v>127</v>
      </c>
      <c r="I15" s="1">
        <v>849032926.34608901</v>
      </c>
      <c r="J15" s="1">
        <v>744625574.30592406</v>
      </c>
      <c r="K15" s="1">
        <v>704817175.39790702</v>
      </c>
      <c r="L15" s="1">
        <v>653942446.24106801</v>
      </c>
      <c r="M15" s="1">
        <v>630001397.22608602</v>
      </c>
      <c r="N15" s="1">
        <v>744625574.30592406</v>
      </c>
      <c r="O15" s="1">
        <v>704817175.39790702</v>
      </c>
      <c r="P15" s="1">
        <v>653942446.24106801</v>
      </c>
      <c r="Q15" s="1">
        <v>630001397.22608602</v>
      </c>
      <c r="R15" s="21">
        <v>770630259.98660398</v>
      </c>
      <c r="S15" s="21">
        <v>666222907.94643903</v>
      </c>
      <c r="T15" s="1">
        <v>626414509.03842199</v>
      </c>
      <c r="U15" s="1">
        <v>575539779.88158405</v>
      </c>
      <c r="V15" s="1">
        <v>551598730.86660099</v>
      </c>
      <c r="W15" s="1">
        <v>666222907.94643903</v>
      </c>
      <c r="X15" s="1">
        <v>626414509.03842199</v>
      </c>
      <c r="Y15" s="1">
        <v>575539779.88158405</v>
      </c>
      <c r="Z15" s="1">
        <v>551598730.86660099</v>
      </c>
      <c r="AA15" s="8">
        <v>-0.122972088361159</v>
      </c>
      <c r="AB15" s="8" t="s">
        <v>514</v>
      </c>
      <c r="AC15" s="8">
        <v>-0.16985884348305699</v>
      </c>
      <c r="AD15" s="8" t="s">
        <v>514</v>
      </c>
      <c r="AE15" s="8">
        <v>-0.229779639930591</v>
      </c>
      <c r="AF15" s="8" t="s">
        <v>515</v>
      </c>
      <c r="AG15" s="8">
        <v>-0.25797766178825399</v>
      </c>
      <c r="AH15" s="8" t="s">
        <v>515</v>
      </c>
      <c r="AI15" s="8">
        <v>-0.135483068160312</v>
      </c>
      <c r="AJ15" s="8" t="s">
        <v>514</v>
      </c>
      <c r="AK15" s="8">
        <v>-0.187140005312909</v>
      </c>
      <c r="AL15" s="8" t="s">
        <v>514</v>
      </c>
      <c r="AM15" s="8">
        <v>-0.253157045907347</v>
      </c>
      <c r="AN15" s="8" t="s">
        <v>515</v>
      </c>
      <c r="AO15" s="8">
        <v>-0.28422388854002401</v>
      </c>
      <c r="AP15" t="s">
        <v>515</v>
      </c>
      <c r="AQ15"/>
      <c r="AR15"/>
      <c r="AS15"/>
    </row>
    <row r="16" spans="1:45" x14ac:dyDescent="0.25">
      <c r="A16">
        <v>107</v>
      </c>
      <c r="B16" t="s">
        <v>106</v>
      </c>
      <c r="C16" s="2">
        <v>32937.4</v>
      </c>
      <c r="D16" s="26">
        <v>98922.37</v>
      </c>
      <c r="E16" t="s">
        <v>89</v>
      </c>
      <c r="F16"/>
      <c r="G16"/>
      <c r="H16" s="2">
        <v>158</v>
      </c>
      <c r="I16" s="1">
        <v>1714477114.78755</v>
      </c>
      <c r="J16" s="1">
        <v>1866540544.07827</v>
      </c>
      <c r="K16" s="1">
        <v>1806116858.97334</v>
      </c>
      <c r="L16" s="1">
        <v>1622062134.7521601</v>
      </c>
      <c r="M16" s="1">
        <v>1534733566.6431201</v>
      </c>
      <c r="N16" s="1">
        <v>1852230183.8838301</v>
      </c>
      <c r="O16" s="1">
        <v>1804318408.3852501</v>
      </c>
      <c r="P16" s="1">
        <v>1622062134.7521601</v>
      </c>
      <c r="Q16" s="1">
        <v>1534733566.6431201</v>
      </c>
      <c r="R16" s="21">
        <v>1583860840.7869899</v>
      </c>
      <c r="S16" s="21">
        <v>1735924270.0777099</v>
      </c>
      <c r="T16" s="1">
        <v>1675500584.97278</v>
      </c>
      <c r="U16" s="1">
        <v>1491445860.7516</v>
      </c>
      <c r="V16" s="1">
        <v>1404117292.64256</v>
      </c>
      <c r="W16" s="1">
        <v>1721613909.88328</v>
      </c>
      <c r="X16" s="1">
        <v>1673702134.38469</v>
      </c>
      <c r="Y16" s="1">
        <v>1491445860.7516</v>
      </c>
      <c r="Z16" s="1">
        <v>1404117292.64256</v>
      </c>
      <c r="AA16" s="8">
        <v>0</v>
      </c>
      <c r="AB16" s="8" t="s">
        <v>516</v>
      </c>
      <c r="AC16" s="8">
        <v>0</v>
      </c>
      <c r="AD16" s="8" t="s">
        <v>516</v>
      </c>
      <c r="AE16" s="8">
        <v>-5.3902720099500402E-2</v>
      </c>
      <c r="AF16" s="8" t="s">
        <v>513</v>
      </c>
      <c r="AG16" s="8">
        <v>-0.10483869781294899</v>
      </c>
      <c r="AH16" s="8" t="s">
        <v>514</v>
      </c>
      <c r="AI16" s="8">
        <v>0</v>
      </c>
      <c r="AJ16" s="8" t="s">
        <v>516</v>
      </c>
      <c r="AK16" s="8">
        <v>0</v>
      </c>
      <c r="AL16" s="8" t="s">
        <v>516</v>
      </c>
      <c r="AM16" s="8">
        <v>-5.83479164681368E-2</v>
      </c>
      <c r="AN16" s="8" t="s">
        <v>513</v>
      </c>
      <c r="AO16" s="8">
        <v>-0.113484432164581</v>
      </c>
      <c r="AP16" t="s">
        <v>514</v>
      </c>
      <c r="AQ16"/>
      <c r="AR16"/>
      <c r="AS16"/>
    </row>
    <row r="17" spans="1:45" x14ac:dyDescent="0.25">
      <c r="A17">
        <v>110</v>
      </c>
      <c r="B17" t="s">
        <v>107</v>
      </c>
      <c r="C17" s="2">
        <v>29813.8</v>
      </c>
      <c r="D17" s="26">
        <v>60577.64</v>
      </c>
      <c r="E17" t="s">
        <v>93</v>
      </c>
      <c r="F17"/>
      <c r="G17"/>
      <c r="H17" s="2">
        <v>254</v>
      </c>
      <c r="I17" s="1">
        <v>2912074139.4008098</v>
      </c>
      <c r="J17" s="1">
        <v>1641337736.7969301</v>
      </c>
      <c r="K17" s="1">
        <v>1586896580.27528</v>
      </c>
      <c r="L17" s="1">
        <v>1440111271.9108</v>
      </c>
      <c r="M17" s="1">
        <v>1370894146.61005</v>
      </c>
      <c r="N17" s="1">
        <v>1641337736.7969301</v>
      </c>
      <c r="O17" s="1">
        <v>1586896580.27528</v>
      </c>
      <c r="P17" s="1">
        <v>1440111271.9108</v>
      </c>
      <c r="Q17" s="1">
        <v>1370894146.61005</v>
      </c>
      <c r="R17" s="21">
        <v>2671448839.10743</v>
      </c>
      <c r="S17" s="21">
        <v>1400712436.5035501</v>
      </c>
      <c r="T17" s="1">
        <v>1346271279.98191</v>
      </c>
      <c r="U17" s="1">
        <v>1199485971.61743</v>
      </c>
      <c r="V17" s="1">
        <v>1130268846.31668</v>
      </c>
      <c r="W17" s="1">
        <v>1400712436.5035501</v>
      </c>
      <c r="X17" s="1">
        <v>1346271279.98191</v>
      </c>
      <c r="Y17" s="1">
        <v>1199485971.61743</v>
      </c>
      <c r="Z17" s="1">
        <v>1130268846.31668</v>
      </c>
      <c r="AA17" s="8">
        <v>-0.43636814922072897</v>
      </c>
      <c r="AB17" s="8" t="s">
        <v>518</v>
      </c>
      <c r="AC17" s="8">
        <v>-0.45506312534961502</v>
      </c>
      <c r="AD17" s="8" t="s">
        <v>518</v>
      </c>
      <c r="AE17" s="8">
        <v>-0.50546888472862705</v>
      </c>
      <c r="AF17" s="8" t="s">
        <v>518</v>
      </c>
      <c r="AG17" s="8">
        <v>-0.52923789677548005</v>
      </c>
      <c r="AH17" s="8" t="s">
        <v>518</v>
      </c>
      <c r="AI17" s="8">
        <v>-0.47567311939555901</v>
      </c>
      <c r="AJ17" s="8" t="s">
        <v>518</v>
      </c>
      <c r="AK17" s="8">
        <v>-0.49605200733257598</v>
      </c>
      <c r="AL17" s="8" t="s">
        <v>518</v>
      </c>
      <c r="AM17" s="8">
        <v>-0.55099796258191003</v>
      </c>
      <c r="AN17" s="8" t="s">
        <v>518</v>
      </c>
      <c r="AO17" s="8">
        <v>-0.57690791986331902</v>
      </c>
      <c r="AP17" t="s">
        <v>518</v>
      </c>
      <c r="AQ17"/>
      <c r="AR17"/>
      <c r="AS17"/>
    </row>
    <row r="18" spans="1:45" x14ac:dyDescent="0.25">
      <c r="A18">
        <v>117</v>
      </c>
      <c r="B18" t="s">
        <v>108</v>
      </c>
      <c r="C18" s="2">
        <v>106400</v>
      </c>
      <c r="D18" s="26">
        <v>82380.86</v>
      </c>
      <c r="E18" t="s">
        <v>91</v>
      </c>
      <c r="F18"/>
      <c r="G18"/>
      <c r="H18" s="2">
        <v>168</v>
      </c>
      <c r="I18" s="1">
        <v>5749934493.6515999</v>
      </c>
      <c r="J18" s="1">
        <v>5271278265.6523399</v>
      </c>
      <c r="K18" s="1">
        <v>5077098265.6523399</v>
      </c>
      <c r="L18" s="1">
        <v>4845834816.3870602</v>
      </c>
      <c r="M18" s="1">
        <v>4737004957.9092798</v>
      </c>
      <c r="N18" s="1">
        <v>5271278265.6523399</v>
      </c>
      <c r="O18" s="1">
        <v>5077098265.6523399</v>
      </c>
      <c r="P18" s="1">
        <v>4845834816.3870602</v>
      </c>
      <c r="Q18" s="1">
        <v>4737004957.9092798</v>
      </c>
      <c r="R18" s="21">
        <v>3885300880.3800001</v>
      </c>
      <c r="S18" s="21">
        <v>3406644652.3807402</v>
      </c>
      <c r="T18" s="1">
        <v>3212464652.3807402</v>
      </c>
      <c r="U18" s="1">
        <v>2981201203.1154599</v>
      </c>
      <c r="V18" s="1">
        <v>2872371344.6376801</v>
      </c>
      <c r="W18" s="1">
        <v>3406644652.3807402</v>
      </c>
      <c r="X18" s="1">
        <v>3212464652.3807402</v>
      </c>
      <c r="Y18" s="1">
        <v>2981201203.1154599</v>
      </c>
      <c r="Z18" s="1">
        <v>2872371344.6376801</v>
      </c>
      <c r="AA18" s="8">
        <v>-8.3245509758021502E-2</v>
      </c>
      <c r="AB18" s="8" t="s">
        <v>513</v>
      </c>
      <c r="AC18" s="8">
        <v>-0.117016329271598</v>
      </c>
      <c r="AD18" s="8" t="s">
        <v>514</v>
      </c>
      <c r="AE18" s="8">
        <v>-0.15723651778341799</v>
      </c>
      <c r="AF18" s="8" t="s">
        <v>514</v>
      </c>
      <c r="AG18" s="8">
        <v>-0.176163665318392</v>
      </c>
      <c r="AH18" s="8" t="s">
        <v>514</v>
      </c>
      <c r="AI18" s="8">
        <v>-0.123196695117327</v>
      </c>
      <c r="AJ18" s="8" t="s">
        <v>514</v>
      </c>
      <c r="AK18" s="8">
        <v>-0.17317480646014999</v>
      </c>
      <c r="AL18" s="8" t="s">
        <v>514</v>
      </c>
      <c r="AM18" s="8">
        <v>-0.23269746799535199</v>
      </c>
      <c r="AN18" s="8" t="s">
        <v>515</v>
      </c>
      <c r="AO18" s="8">
        <v>-0.26070813224721201</v>
      </c>
      <c r="AP18" t="s">
        <v>515</v>
      </c>
      <c r="AQ18"/>
      <c r="AR18"/>
      <c r="AS18"/>
    </row>
    <row r="19" spans="1:45" x14ac:dyDescent="0.25">
      <c r="A19">
        <v>123</v>
      </c>
      <c r="B19" t="s">
        <v>109</v>
      </c>
      <c r="C19" s="2">
        <v>149555.20000000001</v>
      </c>
      <c r="D19" s="26">
        <v>105465.99</v>
      </c>
      <c r="E19" t="s">
        <v>105</v>
      </c>
      <c r="F19"/>
      <c r="G19"/>
      <c r="H19" s="2">
        <v>253</v>
      </c>
      <c r="I19" s="1">
        <v>13808761615.5138</v>
      </c>
      <c r="J19" s="1">
        <v>11542756142.137899</v>
      </c>
      <c r="K19" s="1">
        <v>11269750510.7474</v>
      </c>
      <c r="L19" s="1">
        <v>10238195776.170099</v>
      </c>
      <c r="M19" s="1">
        <v>9752758254.01618</v>
      </c>
      <c r="N19" s="1">
        <v>11542756142.137899</v>
      </c>
      <c r="O19" s="1">
        <v>11269750510.7474</v>
      </c>
      <c r="P19" s="1">
        <v>10238195776.170099</v>
      </c>
      <c r="Q19" s="1">
        <v>9752758254.01618</v>
      </c>
      <c r="R19" s="21">
        <v>10306993706.8167</v>
      </c>
      <c r="S19" s="21">
        <v>8040988233.4408302</v>
      </c>
      <c r="T19" s="1">
        <v>7767982602.0503502</v>
      </c>
      <c r="U19" s="1">
        <v>6736427867.4731102</v>
      </c>
      <c r="V19" s="1">
        <v>6250990345.3191099</v>
      </c>
      <c r="W19" s="1">
        <v>8040988233.4408302</v>
      </c>
      <c r="X19" s="1">
        <v>7767982602.0503502</v>
      </c>
      <c r="Y19" s="1">
        <v>6736427867.4731102</v>
      </c>
      <c r="Z19" s="1">
        <v>6250990345.3191099</v>
      </c>
      <c r="AA19" s="8">
        <v>-0.16409910870140099</v>
      </c>
      <c r="AB19" s="8" t="s">
        <v>514</v>
      </c>
      <c r="AC19" s="8">
        <v>-0.18386957320733999</v>
      </c>
      <c r="AD19" s="8" t="s">
        <v>514</v>
      </c>
      <c r="AE19" s="8">
        <v>-0.25857248743668698</v>
      </c>
      <c r="AF19" s="8" t="s">
        <v>515</v>
      </c>
      <c r="AG19" s="8">
        <v>-0.29372680001520401</v>
      </c>
      <c r="AH19" s="8" t="s">
        <v>515</v>
      </c>
      <c r="AI19" s="8">
        <v>-0.21985125224994201</v>
      </c>
      <c r="AJ19" s="8" t="s">
        <v>515</v>
      </c>
      <c r="AK19" s="8">
        <v>-0.24633866838273</v>
      </c>
      <c r="AL19" s="8" t="s">
        <v>515</v>
      </c>
      <c r="AM19" s="8">
        <v>-0.34642165707175898</v>
      </c>
      <c r="AN19" s="8" t="s">
        <v>518</v>
      </c>
      <c r="AO19" s="8">
        <v>-0.393519534101891</v>
      </c>
      <c r="AP19" t="s">
        <v>518</v>
      </c>
      <c r="AQ19"/>
      <c r="AR19"/>
      <c r="AS19"/>
    </row>
    <row r="20" spans="1:45" x14ac:dyDescent="0.25">
      <c r="A20">
        <v>124</v>
      </c>
      <c r="B20" t="s">
        <v>110</v>
      </c>
      <c r="C20" s="2">
        <v>16756</v>
      </c>
      <c r="D20" s="26">
        <v>57066.76</v>
      </c>
      <c r="E20" t="s">
        <v>105</v>
      </c>
      <c r="F20"/>
      <c r="G20"/>
      <c r="H20" s="2">
        <v>206</v>
      </c>
      <c r="I20" s="1">
        <v>681320567.42400002</v>
      </c>
      <c r="J20" s="1">
        <v>861561066.620502</v>
      </c>
      <c r="K20" s="1">
        <v>830981366.62050104</v>
      </c>
      <c r="L20" s="1">
        <v>750074475.65666294</v>
      </c>
      <c r="M20" s="1">
        <v>712000644.61485696</v>
      </c>
      <c r="N20" s="1">
        <v>861561066.620502</v>
      </c>
      <c r="O20" s="1">
        <v>830981366.62050104</v>
      </c>
      <c r="P20" s="1">
        <v>750074475.65666294</v>
      </c>
      <c r="Q20" s="1">
        <v>712000644.61485696</v>
      </c>
      <c r="R20" s="21">
        <v>557586632.59599996</v>
      </c>
      <c r="S20" s="21">
        <v>737827131.79250205</v>
      </c>
      <c r="T20" s="1">
        <v>707247431.79250205</v>
      </c>
      <c r="U20" s="1">
        <v>626340540.82866395</v>
      </c>
      <c r="V20" s="1">
        <v>588266709.78685701</v>
      </c>
      <c r="W20" s="1">
        <v>737827131.79250205</v>
      </c>
      <c r="X20" s="1">
        <v>707247431.79250205</v>
      </c>
      <c r="Y20" s="1">
        <v>626340540.82866395</v>
      </c>
      <c r="Z20" s="1">
        <v>588266709.78685701</v>
      </c>
      <c r="AA20" s="8">
        <v>0</v>
      </c>
      <c r="AB20" s="8" t="s">
        <v>516</v>
      </c>
      <c r="AC20" s="8">
        <v>0</v>
      </c>
      <c r="AD20" s="8" t="s">
        <v>516</v>
      </c>
      <c r="AE20" s="8">
        <v>0</v>
      </c>
      <c r="AF20" s="8" t="s">
        <v>516</v>
      </c>
      <c r="AG20" s="8">
        <v>0</v>
      </c>
      <c r="AH20" s="8" t="s">
        <v>516</v>
      </c>
      <c r="AI20" s="8">
        <v>0</v>
      </c>
      <c r="AJ20" s="8" t="s">
        <v>516</v>
      </c>
      <c r="AK20" s="8">
        <v>0</v>
      </c>
      <c r="AL20" s="8" t="s">
        <v>516</v>
      </c>
      <c r="AM20" s="8">
        <v>0</v>
      </c>
      <c r="AN20" s="8" t="s">
        <v>516</v>
      </c>
      <c r="AO20" s="8">
        <v>0</v>
      </c>
      <c r="AP20" t="s">
        <v>516</v>
      </c>
      <c r="AQ20"/>
      <c r="AR20"/>
      <c r="AS20"/>
    </row>
    <row r="21" spans="1:45" x14ac:dyDescent="0.25">
      <c r="A21">
        <v>129</v>
      </c>
      <c r="B21" t="s">
        <v>111</v>
      </c>
      <c r="C21" s="2">
        <v>30925</v>
      </c>
      <c r="D21" s="26">
        <v>58227.89</v>
      </c>
      <c r="E21" t="s">
        <v>112</v>
      </c>
      <c r="F21"/>
      <c r="G21"/>
      <c r="H21" s="2">
        <v>252</v>
      </c>
      <c r="I21" s="1">
        <v>2542395162.0874</v>
      </c>
      <c r="J21" s="1">
        <v>2563624447.08322</v>
      </c>
      <c r="K21" s="1">
        <v>2498715170.5669899</v>
      </c>
      <c r="L21" s="1">
        <v>2348770985.3955202</v>
      </c>
      <c r="M21" s="1">
        <v>2278209015.90307</v>
      </c>
      <c r="N21" s="1">
        <v>2563624447.08322</v>
      </c>
      <c r="O21" s="1">
        <v>2498715170.5669899</v>
      </c>
      <c r="P21" s="1">
        <v>2348770985.3955202</v>
      </c>
      <c r="Q21" s="1">
        <v>2278209015.90307</v>
      </c>
      <c r="R21" s="21">
        <v>1835128432.4340701</v>
      </c>
      <c r="S21" s="21">
        <v>1856357717.4298899</v>
      </c>
      <c r="T21" s="1">
        <v>1791448440.91366</v>
      </c>
      <c r="U21" s="1">
        <v>1641504255.7421999</v>
      </c>
      <c r="V21" s="1">
        <v>1570942286.2497399</v>
      </c>
      <c r="W21" s="1">
        <v>1856357717.4298899</v>
      </c>
      <c r="X21" s="1">
        <v>1791448440.91366</v>
      </c>
      <c r="Y21" s="1">
        <v>1641504255.7421999</v>
      </c>
      <c r="Z21" s="1">
        <v>1570942286.2497399</v>
      </c>
      <c r="AA21" s="8">
        <v>0</v>
      </c>
      <c r="AB21" s="8" t="s">
        <v>516</v>
      </c>
      <c r="AC21" s="8">
        <v>-1.7180646097730099E-2</v>
      </c>
      <c r="AD21" s="8" t="s">
        <v>517</v>
      </c>
      <c r="AE21" s="8">
        <v>-7.6158175400593095E-2</v>
      </c>
      <c r="AF21" s="8" t="s">
        <v>513</v>
      </c>
      <c r="AG21" s="8">
        <v>-0.103912306837234</v>
      </c>
      <c r="AH21" s="8" t="s">
        <v>514</v>
      </c>
      <c r="AI21" s="8">
        <v>0</v>
      </c>
      <c r="AJ21" s="8" t="s">
        <v>516</v>
      </c>
      <c r="AK21" s="8">
        <v>-2.3802144170622999E-2</v>
      </c>
      <c r="AL21" s="8" t="s">
        <v>517</v>
      </c>
      <c r="AM21" s="8">
        <v>-0.10550987782095</v>
      </c>
      <c r="AN21" s="8" t="s">
        <v>514</v>
      </c>
      <c r="AO21" s="8">
        <v>-0.14396057600934001</v>
      </c>
      <c r="AP21" t="s">
        <v>514</v>
      </c>
      <c r="AQ21"/>
      <c r="AR21"/>
      <c r="AS21"/>
    </row>
    <row r="22" spans="1:45" x14ac:dyDescent="0.25">
      <c r="A22">
        <v>159</v>
      </c>
      <c r="B22" t="s">
        <v>113</v>
      </c>
      <c r="C22" s="2">
        <v>57914.400000000001</v>
      </c>
      <c r="D22" s="26">
        <v>95995.66</v>
      </c>
      <c r="E22" t="s">
        <v>91</v>
      </c>
      <c r="F22"/>
      <c r="G22"/>
      <c r="H22" s="2">
        <v>242</v>
      </c>
      <c r="I22" s="1">
        <v>4313282552.8494797</v>
      </c>
      <c r="J22" s="1">
        <v>3803147334.4022398</v>
      </c>
      <c r="K22" s="1">
        <v>3697285961.9520302</v>
      </c>
      <c r="L22" s="1">
        <v>3386052340.4214101</v>
      </c>
      <c r="M22" s="1">
        <v>3239589459.7011099</v>
      </c>
      <c r="N22" s="1">
        <v>3803147334.4022398</v>
      </c>
      <c r="O22" s="1">
        <v>3697285961.9520302</v>
      </c>
      <c r="P22" s="1">
        <v>3386052340.4214101</v>
      </c>
      <c r="Q22" s="1">
        <v>3239589459.7011099</v>
      </c>
      <c r="R22" s="21">
        <v>3789419155.6448398</v>
      </c>
      <c r="S22" s="21">
        <v>3279283937.1975899</v>
      </c>
      <c r="T22" s="1">
        <v>3173422564.7473898</v>
      </c>
      <c r="U22" s="1">
        <v>2862188943.2167702</v>
      </c>
      <c r="V22" s="1">
        <v>2715726062.49647</v>
      </c>
      <c r="W22" s="1">
        <v>3279283937.1975899</v>
      </c>
      <c r="X22" s="1">
        <v>3173422564.7473898</v>
      </c>
      <c r="Y22" s="1">
        <v>2862188943.2167702</v>
      </c>
      <c r="Z22" s="1">
        <v>2715726062.49647</v>
      </c>
      <c r="AA22" s="8">
        <v>-0.118270762973836</v>
      </c>
      <c r="AB22" s="8" t="s">
        <v>514</v>
      </c>
      <c r="AC22" s="8">
        <v>-0.14281387396949</v>
      </c>
      <c r="AD22" s="8" t="s">
        <v>514</v>
      </c>
      <c r="AE22" s="8">
        <v>-0.21497089538349801</v>
      </c>
      <c r="AF22" s="8" t="s">
        <v>515</v>
      </c>
      <c r="AG22" s="8">
        <v>-0.248927140754795</v>
      </c>
      <c r="AH22" s="8" t="s">
        <v>515</v>
      </c>
      <c r="AI22" s="8">
        <v>-0.134620953104997</v>
      </c>
      <c r="AJ22" s="8" t="s">
        <v>514</v>
      </c>
      <c r="AK22" s="8">
        <v>-0.16255699504232399</v>
      </c>
      <c r="AL22" s="8" t="s">
        <v>514</v>
      </c>
      <c r="AM22" s="8">
        <v>-0.24468927145386901</v>
      </c>
      <c r="AN22" s="8" t="s">
        <v>515</v>
      </c>
      <c r="AO22" s="8">
        <v>-0.28333975447106602</v>
      </c>
      <c r="AP22" t="s">
        <v>515</v>
      </c>
      <c r="AQ22"/>
      <c r="AR22"/>
      <c r="AS22"/>
    </row>
    <row r="23" spans="1:45" x14ac:dyDescent="0.25">
      <c r="A23">
        <v>167</v>
      </c>
      <c r="B23" t="s">
        <v>114</v>
      </c>
      <c r="C23" s="2">
        <v>19065</v>
      </c>
      <c r="D23" s="26">
        <v>77762.240000000005</v>
      </c>
      <c r="E23" t="s">
        <v>97</v>
      </c>
      <c r="F23"/>
      <c r="G23"/>
      <c r="H23" s="2">
        <v>758</v>
      </c>
      <c r="I23" s="1">
        <v>2367857184.07724</v>
      </c>
      <c r="J23" s="1">
        <v>3521260584.5452399</v>
      </c>
      <c r="K23" s="1">
        <v>3486463177.5594001</v>
      </c>
      <c r="L23" s="1">
        <v>3079432191.2058001</v>
      </c>
      <c r="M23" s="1">
        <v>2887888197.6276398</v>
      </c>
      <c r="N23" s="1">
        <v>3521260584.5452399</v>
      </c>
      <c r="O23" s="1">
        <v>3486463177.5594001</v>
      </c>
      <c r="P23" s="1">
        <v>3079432191.2058001</v>
      </c>
      <c r="Q23" s="1">
        <v>2887888197.6276398</v>
      </c>
      <c r="R23" s="21">
        <v>1973053004.1218901</v>
      </c>
      <c r="S23" s="21">
        <v>3126456404.58989</v>
      </c>
      <c r="T23" s="1">
        <v>3091658997.6040502</v>
      </c>
      <c r="U23" s="1">
        <v>2684628011.2504501</v>
      </c>
      <c r="V23" s="1">
        <v>2493084017.6722798</v>
      </c>
      <c r="W23" s="1">
        <v>3126456404.58989</v>
      </c>
      <c r="X23" s="1">
        <v>3091658997.6040502</v>
      </c>
      <c r="Y23" s="1">
        <v>2684628011.2504501</v>
      </c>
      <c r="Z23" s="1">
        <v>2493084017.6722798</v>
      </c>
      <c r="AA23" s="8">
        <v>0</v>
      </c>
      <c r="AB23" s="8" t="s">
        <v>516</v>
      </c>
      <c r="AC23" s="8">
        <v>0</v>
      </c>
      <c r="AD23" s="8" t="s">
        <v>516</v>
      </c>
      <c r="AE23" s="8">
        <v>0</v>
      </c>
      <c r="AF23" s="8" t="s">
        <v>516</v>
      </c>
      <c r="AG23" s="8">
        <v>0</v>
      </c>
      <c r="AH23" s="8" t="s">
        <v>516</v>
      </c>
      <c r="AI23" s="8">
        <v>0</v>
      </c>
      <c r="AJ23" s="8" t="s">
        <v>516</v>
      </c>
      <c r="AK23" s="8">
        <v>0</v>
      </c>
      <c r="AL23" s="8" t="s">
        <v>516</v>
      </c>
      <c r="AM23" s="8">
        <v>0</v>
      </c>
      <c r="AN23" s="8" t="s">
        <v>516</v>
      </c>
      <c r="AO23" s="8">
        <v>0</v>
      </c>
      <c r="AP23" t="s">
        <v>516</v>
      </c>
      <c r="AQ23"/>
      <c r="AR23"/>
      <c r="AS23"/>
    </row>
    <row r="24" spans="1:45" x14ac:dyDescent="0.25">
      <c r="A24">
        <v>170</v>
      </c>
      <c r="B24" t="s">
        <v>115</v>
      </c>
      <c r="C24" s="2">
        <v>46300</v>
      </c>
      <c r="D24" s="26">
        <v>59184.71</v>
      </c>
      <c r="E24" t="s">
        <v>91</v>
      </c>
      <c r="F24" t="s">
        <v>553</v>
      </c>
      <c r="G24">
        <v>111</v>
      </c>
      <c r="H24" s="2">
        <v>107</v>
      </c>
      <c r="I24" s="1">
        <v>1576666942.9932001</v>
      </c>
      <c r="J24" s="1">
        <v>1574104923.0171299</v>
      </c>
      <c r="K24" s="1">
        <v>1476932798.0171299</v>
      </c>
      <c r="L24" s="1">
        <v>1408795922.24717</v>
      </c>
      <c r="M24" s="1">
        <v>1376731510.1201401</v>
      </c>
      <c r="N24" s="1">
        <v>1574104923.0171299</v>
      </c>
      <c r="O24" s="1">
        <v>1476932798.0171299</v>
      </c>
      <c r="P24" s="1">
        <v>1408795922.24717</v>
      </c>
      <c r="Q24" s="1">
        <v>1376731510.1201401</v>
      </c>
      <c r="R24" s="21">
        <v>1285461672.5832</v>
      </c>
      <c r="S24" s="21">
        <v>1282899652.6071301</v>
      </c>
      <c r="T24" s="1">
        <v>1185727527.6071301</v>
      </c>
      <c r="U24" s="1">
        <v>1117590651.8371699</v>
      </c>
      <c r="V24" s="1">
        <v>1085526239.71014</v>
      </c>
      <c r="W24" s="1">
        <v>1282899652.6071301</v>
      </c>
      <c r="X24" s="1">
        <v>1185727527.6071301</v>
      </c>
      <c r="Y24" s="1">
        <v>1117590651.8371699</v>
      </c>
      <c r="Z24" s="1">
        <v>1085526239.71014</v>
      </c>
      <c r="AA24" s="8">
        <v>-1.6249595308980699E-3</v>
      </c>
      <c r="AB24" s="8" t="s">
        <v>517</v>
      </c>
      <c r="AC24" s="8">
        <v>-6.3256317651164698E-2</v>
      </c>
      <c r="AD24" s="8" t="s">
        <v>513</v>
      </c>
      <c r="AE24" s="8">
        <v>-0.106472087521116</v>
      </c>
      <c r="AF24" s="8" t="s">
        <v>514</v>
      </c>
      <c r="AG24" s="8">
        <v>-0.12680892040109201</v>
      </c>
      <c r="AH24" s="8" t="s">
        <v>514</v>
      </c>
      <c r="AI24" s="8">
        <v>-1.9930737965296302E-3</v>
      </c>
      <c r="AJ24" s="8" t="s">
        <v>517</v>
      </c>
      <c r="AK24" s="8">
        <v>-7.7586245551489602E-2</v>
      </c>
      <c r="AL24" s="8" t="s">
        <v>513</v>
      </c>
      <c r="AM24" s="8">
        <v>-0.130592007779335</v>
      </c>
      <c r="AN24" s="8" t="s">
        <v>514</v>
      </c>
      <c r="AO24" s="8">
        <v>-0.155535895886556</v>
      </c>
      <c r="AP24" t="s">
        <v>514</v>
      </c>
      <c r="AQ24"/>
      <c r="AR24"/>
      <c r="AS24"/>
    </row>
    <row r="25" spans="1:45" x14ac:dyDescent="0.25">
      <c r="A25">
        <v>178</v>
      </c>
      <c r="B25" t="s">
        <v>116</v>
      </c>
      <c r="C25" s="2">
        <v>28123.599999999999</v>
      </c>
      <c r="D25" s="26">
        <v>113694.11</v>
      </c>
      <c r="E25" t="s">
        <v>87</v>
      </c>
      <c r="F25"/>
      <c r="G25"/>
      <c r="H25" s="2">
        <v>180</v>
      </c>
      <c r="I25" s="1">
        <v>1259880171.23932</v>
      </c>
      <c r="J25" s="1">
        <v>1510193207.0209601</v>
      </c>
      <c r="K25" s="1">
        <v>1458866781.44173</v>
      </c>
      <c r="L25" s="1">
        <v>1325812403.9096</v>
      </c>
      <c r="M25" s="1">
        <v>1263198579.1886001</v>
      </c>
      <c r="N25" s="1">
        <v>1510193207.0209601</v>
      </c>
      <c r="O25" s="1">
        <v>1458866781.44173</v>
      </c>
      <c r="P25" s="1">
        <v>1325812403.9096</v>
      </c>
      <c r="Q25" s="1">
        <v>1263198579.1886001</v>
      </c>
      <c r="R25" s="21">
        <v>1112805882.08218</v>
      </c>
      <c r="S25" s="21">
        <v>1363118917.8638201</v>
      </c>
      <c r="T25" s="1">
        <v>1311792492.28459</v>
      </c>
      <c r="U25" s="1">
        <v>1178738114.75246</v>
      </c>
      <c r="V25" s="1">
        <v>1116124290.03146</v>
      </c>
      <c r="W25" s="1">
        <v>1363118917.8638201</v>
      </c>
      <c r="X25" s="1">
        <v>1311792492.28459</v>
      </c>
      <c r="Y25" s="1">
        <v>1178738114.75246</v>
      </c>
      <c r="Z25" s="1">
        <v>1116124290.03146</v>
      </c>
      <c r="AA25" s="8">
        <v>0</v>
      </c>
      <c r="AB25" s="8" t="s">
        <v>516</v>
      </c>
      <c r="AC25" s="8">
        <v>0</v>
      </c>
      <c r="AD25" s="8" t="s">
        <v>516</v>
      </c>
      <c r="AE25" s="8">
        <v>0</v>
      </c>
      <c r="AF25" s="8" t="s">
        <v>516</v>
      </c>
      <c r="AG25" s="8">
        <v>0</v>
      </c>
      <c r="AH25" s="8" t="s">
        <v>516</v>
      </c>
      <c r="AI25" s="8">
        <v>0</v>
      </c>
      <c r="AJ25" s="8" t="s">
        <v>516</v>
      </c>
      <c r="AK25" s="8">
        <v>0</v>
      </c>
      <c r="AL25" s="8" t="s">
        <v>516</v>
      </c>
      <c r="AM25" s="8">
        <v>0</v>
      </c>
      <c r="AN25" s="8" t="s">
        <v>516</v>
      </c>
      <c r="AO25" s="8">
        <v>0</v>
      </c>
      <c r="AP25" t="s">
        <v>516</v>
      </c>
      <c r="AQ25"/>
      <c r="AR25"/>
      <c r="AS25"/>
    </row>
    <row r="26" spans="1:45" x14ac:dyDescent="0.25">
      <c r="A26">
        <v>193</v>
      </c>
      <c r="B26" t="s">
        <v>117</v>
      </c>
      <c r="C26" s="2">
        <v>44580.2</v>
      </c>
      <c r="D26" s="26">
        <v>138186.37</v>
      </c>
      <c r="E26" t="s">
        <v>91</v>
      </c>
      <c r="F26"/>
      <c r="G26"/>
      <c r="H26" s="2">
        <v>233</v>
      </c>
      <c r="I26" s="1">
        <v>3092789366.0252199</v>
      </c>
      <c r="J26" s="1">
        <v>2673529305.6430202</v>
      </c>
      <c r="K26" s="1">
        <v>2592129192.9886298</v>
      </c>
      <c r="L26" s="1">
        <v>2364053392.1233301</v>
      </c>
      <c r="M26" s="1">
        <v>2256723603.4808302</v>
      </c>
      <c r="N26" s="1">
        <v>2673529305.6430202</v>
      </c>
      <c r="O26" s="1">
        <v>2592129192.9886298</v>
      </c>
      <c r="P26" s="1">
        <v>2364053392.1233301</v>
      </c>
      <c r="Q26" s="1">
        <v>2256723603.4808302</v>
      </c>
      <c r="R26" s="21">
        <v>2417404668.3818302</v>
      </c>
      <c r="S26" s="21">
        <v>1998144607.99963</v>
      </c>
      <c r="T26" s="1">
        <v>1916744495.3452401</v>
      </c>
      <c r="U26" s="1">
        <v>1688668694.4799299</v>
      </c>
      <c r="V26" s="1">
        <v>1581338905.83743</v>
      </c>
      <c r="W26" s="1">
        <v>1998144607.99963</v>
      </c>
      <c r="X26" s="1">
        <v>1916744495.3452401</v>
      </c>
      <c r="Y26" s="1">
        <v>1688668694.4799299</v>
      </c>
      <c r="Z26" s="1">
        <v>1581338905.83743</v>
      </c>
      <c r="AA26" s="8">
        <v>-0.13556049596776301</v>
      </c>
      <c r="AB26" s="8" t="s">
        <v>514</v>
      </c>
      <c r="AC26" s="8">
        <v>-0.161879815850512</v>
      </c>
      <c r="AD26" s="8" t="s">
        <v>514</v>
      </c>
      <c r="AE26" s="8">
        <v>-0.23562418505028901</v>
      </c>
      <c r="AF26" s="8" t="s">
        <v>515</v>
      </c>
      <c r="AG26" s="8">
        <v>-0.27032741761488999</v>
      </c>
      <c r="AH26" s="8" t="s">
        <v>515</v>
      </c>
      <c r="AI26" s="8">
        <v>-0.17343395827180499</v>
      </c>
      <c r="AJ26" s="8" t="s">
        <v>514</v>
      </c>
      <c r="AK26" s="8">
        <v>-0.20710648059256001</v>
      </c>
      <c r="AL26" s="8" t="s">
        <v>515</v>
      </c>
      <c r="AM26" s="8">
        <v>-0.30145386224876403</v>
      </c>
      <c r="AN26" s="8" t="s">
        <v>518</v>
      </c>
      <c r="AO26" s="8">
        <v>-0.34585263008697698</v>
      </c>
      <c r="AP26" t="s">
        <v>518</v>
      </c>
      <c r="AQ26"/>
      <c r="AR26"/>
      <c r="AS26"/>
    </row>
    <row r="27" spans="1:45" x14ac:dyDescent="0.25">
      <c r="A27">
        <v>197</v>
      </c>
      <c r="B27" t="s">
        <v>118</v>
      </c>
      <c r="C27" s="2">
        <v>12436.6</v>
      </c>
      <c r="D27" s="26">
        <v>53910.82</v>
      </c>
      <c r="E27" t="s">
        <v>91</v>
      </c>
      <c r="F27"/>
      <c r="G27"/>
      <c r="H27" s="2">
        <v>94</v>
      </c>
      <c r="I27" s="1">
        <v>349478250.98552299</v>
      </c>
      <c r="J27" s="1">
        <v>379996289.90140003</v>
      </c>
      <c r="K27" s="1">
        <v>357297642.13151097</v>
      </c>
      <c r="L27" s="1">
        <v>337186763.32486302</v>
      </c>
      <c r="M27" s="1">
        <v>327722820.35702801</v>
      </c>
      <c r="N27" s="1">
        <v>379996289.90140003</v>
      </c>
      <c r="O27" s="1">
        <v>357297642.13151097</v>
      </c>
      <c r="P27" s="1">
        <v>337186763.32486302</v>
      </c>
      <c r="Q27" s="1">
        <v>327722820.35702801</v>
      </c>
      <c r="R27" s="21">
        <v>312223560.426512</v>
      </c>
      <c r="S27" s="21">
        <v>342741599.34238797</v>
      </c>
      <c r="T27" s="1">
        <v>320042951.57249898</v>
      </c>
      <c r="U27" s="1">
        <v>299932072.76585197</v>
      </c>
      <c r="V27" s="1">
        <v>290468129.79801702</v>
      </c>
      <c r="W27" s="1">
        <v>342741599.34238797</v>
      </c>
      <c r="X27" s="1">
        <v>320042951.57249898</v>
      </c>
      <c r="Y27" s="1">
        <v>299932072.76585197</v>
      </c>
      <c r="Z27" s="1">
        <v>290468129.79801702</v>
      </c>
      <c r="AA27" s="8">
        <v>0</v>
      </c>
      <c r="AB27" s="8" t="s">
        <v>516</v>
      </c>
      <c r="AC27" s="8">
        <v>0</v>
      </c>
      <c r="AD27" s="8" t="s">
        <v>516</v>
      </c>
      <c r="AE27" s="8">
        <v>-3.5170965935644199E-2</v>
      </c>
      <c r="AF27" s="8" t="s">
        <v>517</v>
      </c>
      <c r="AG27" s="8">
        <v>-6.2251171760029998E-2</v>
      </c>
      <c r="AH27" s="8" t="s">
        <v>513</v>
      </c>
      <c r="AI27" s="8">
        <v>0</v>
      </c>
      <c r="AJ27" s="8" t="s">
        <v>516</v>
      </c>
      <c r="AK27" s="8">
        <v>0</v>
      </c>
      <c r="AL27" s="8" t="s">
        <v>516</v>
      </c>
      <c r="AM27" s="8">
        <v>-3.9367585341316499E-2</v>
      </c>
      <c r="AN27" s="8" t="s">
        <v>517</v>
      </c>
      <c r="AO27" s="8">
        <v>-6.9679016531538407E-2</v>
      </c>
      <c r="AP27" t="s">
        <v>513</v>
      </c>
      <c r="AQ27"/>
      <c r="AR27"/>
      <c r="AS27"/>
    </row>
    <row r="28" spans="1:45" x14ac:dyDescent="0.25">
      <c r="A28">
        <v>198</v>
      </c>
      <c r="B28" t="s">
        <v>119</v>
      </c>
      <c r="C28" s="2">
        <v>26897</v>
      </c>
      <c r="D28" s="26">
        <v>59673.2</v>
      </c>
      <c r="E28" t="s">
        <v>91</v>
      </c>
      <c r="F28"/>
      <c r="G28"/>
      <c r="H28" s="2">
        <v>142</v>
      </c>
      <c r="I28" s="1">
        <v>757882318.27600002</v>
      </c>
      <c r="J28" s="1">
        <v>931471691.21628797</v>
      </c>
      <c r="K28" s="1">
        <v>882384666.21628797</v>
      </c>
      <c r="L28" s="1">
        <v>831078903.05082405</v>
      </c>
      <c r="M28" s="1">
        <v>806935014.50237095</v>
      </c>
      <c r="N28" s="1">
        <v>931471691.21628797</v>
      </c>
      <c r="O28" s="1">
        <v>882384666.21628797</v>
      </c>
      <c r="P28" s="1">
        <v>831078903.05082405</v>
      </c>
      <c r="Q28" s="1">
        <v>806935014.50237095</v>
      </c>
      <c r="R28" s="21">
        <v>612368437.37600005</v>
      </c>
      <c r="S28" s="21">
        <v>785957810.31628799</v>
      </c>
      <c r="T28" s="1">
        <v>736870785.31628799</v>
      </c>
      <c r="U28" s="1">
        <v>685565022.15082395</v>
      </c>
      <c r="V28" s="1">
        <v>661421133.60237098</v>
      </c>
      <c r="W28" s="1">
        <v>785957810.31628799</v>
      </c>
      <c r="X28" s="1">
        <v>736870785.31628799</v>
      </c>
      <c r="Y28" s="1">
        <v>685565022.15082395</v>
      </c>
      <c r="Z28" s="1">
        <v>661421133.60237098</v>
      </c>
      <c r="AA28" s="8">
        <v>0</v>
      </c>
      <c r="AB28" s="8" t="s">
        <v>516</v>
      </c>
      <c r="AC28" s="8">
        <v>0</v>
      </c>
      <c r="AD28" s="8" t="s">
        <v>516</v>
      </c>
      <c r="AE28" s="8">
        <v>0</v>
      </c>
      <c r="AF28" s="8" t="s">
        <v>516</v>
      </c>
      <c r="AG28" s="8">
        <v>0</v>
      </c>
      <c r="AH28" s="8" t="s">
        <v>516</v>
      </c>
      <c r="AI28" s="8">
        <v>0</v>
      </c>
      <c r="AJ28" s="8" t="s">
        <v>516</v>
      </c>
      <c r="AK28" s="8">
        <v>0</v>
      </c>
      <c r="AL28" s="8" t="s">
        <v>516</v>
      </c>
      <c r="AM28" s="8">
        <v>0</v>
      </c>
      <c r="AN28" s="8" t="s">
        <v>516</v>
      </c>
      <c r="AO28" s="8">
        <v>0</v>
      </c>
      <c r="AP28" t="s">
        <v>516</v>
      </c>
      <c r="AQ28"/>
      <c r="AR28"/>
      <c r="AS28"/>
    </row>
    <row r="29" spans="1:45" x14ac:dyDescent="0.25">
      <c r="A29">
        <v>241</v>
      </c>
      <c r="B29" t="s">
        <v>120</v>
      </c>
      <c r="C29" s="2">
        <v>12736.2</v>
      </c>
      <c r="D29" s="26">
        <v>41180.269999999997</v>
      </c>
      <c r="E29" t="s">
        <v>112</v>
      </c>
      <c r="F29"/>
      <c r="G29"/>
      <c r="H29" s="2">
        <v>219</v>
      </c>
      <c r="I29" s="1">
        <v>757216532.35658896</v>
      </c>
      <c r="J29" s="1">
        <v>1396402627.5534599</v>
      </c>
      <c r="K29" s="1">
        <v>1372948060.7081699</v>
      </c>
      <c r="L29" s="1">
        <v>1275858437.30267</v>
      </c>
      <c r="M29" s="1">
        <v>1230169202.7588999</v>
      </c>
      <c r="N29" s="1">
        <v>1027310027.82376</v>
      </c>
      <c r="O29" s="1">
        <v>1027310027.82376</v>
      </c>
      <c r="P29" s="1">
        <v>1027310027.82376</v>
      </c>
      <c r="Q29" s="1">
        <v>1027310027.82376</v>
      </c>
      <c r="R29" s="21">
        <v>606672255.30377901</v>
      </c>
      <c r="S29" s="21">
        <v>1245858350.5006499</v>
      </c>
      <c r="T29" s="1">
        <v>1222403783.65536</v>
      </c>
      <c r="U29" s="1">
        <v>1125314160.24986</v>
      </c>
      <c r="V29" s="1">
        <v>1079624925.70609</v>
      </c>
      <c r="W29" s="1">
        <v>876765750.77095199</v>
      </c>
      <c r="X29" s="1">
        <v>876765750.77095199</v>
      </c>
      <c r="Y29" s="1">
        <v>876765750.77095199</v>
      </c>
      <c r="Z29" s="1">
        <v>876765750.77095199</v>
      </c>
      <c r="AA29" s="8">
        <v>0</v>
      </c>
      <c r="AB29" s="8" t="s">
        <v>516</v>
      </c>
      <c r="AC29" s="8">
        <v>0</v>
      </c>
      <c r="AD29" s="8" t="s">
        <v>516</v>
      </c>
      <c r="AE29" s="8">
        <v>0</v>
      </c>
      <c r="AF29" s="8" t="s">
        <v>516</v>
      </c>
      <c r="AG29" s="8">
        <v>0</v>
      </c>
      <c r="AH29" s="8" t="s">
        <v>516</v>
      </c>
      <c r="AI29" s="8">
        <v>0</v>
      </c>
      <c r="AJ29" s="8" t="s">
        <v>516</v>
      </c>
      <c r="AK29" s="8">
        <v>0</v>
      </c>
      <c r="AL29" s="8" t="s">
        <v>516</v>
      </c>
      <c r="AM29" s="8">
        <v>0</v>
      </c>
      <c r="AN29" s="8" t="s">
        <v>516</v>
      </c>
      <c r="AO29" s="8">
        <v>0</v>
      </c>
      <c r="AP29" t="s">
        <v>516</v>
      </c>
      <c r="AQ29"/>
      <c r="AR29"/>
      <c r="AS29"/>
    </row>
    <row r="30" spans="1:45" x14ac:dyDescent="0.25">
      <c r="A30">
        <v>262</v>
      </c>
      <c r="B30" t="s">
        <v>122</v>
      </c>
      <c r="C30" s="2">
        <v>26911.4</v>
      </c>
      <c r="D30" s="26">
        <v>56460.9</v>
      </c>
      <c r="E30" t="s">
        <v>112</v>
      </c>
      <c r="F30"/>
      <c r="G30"/>
      <c r="H30" s="2">
        <v>275</v>
      </c>
      <c r="I30" s="1">
        <v>1863332753.2193201</v>
      </c>
      <c r="J30" s="1">
        <v>1567904956.0399101</v>
      </c>
      <c r="K30" s="1">
        <v>1518773225.46383</v>
      </c>
      <c r="L30" s="1">
        <v>1386039780.1626301</v>
      </c>
      <c r="M30" s="1">
        <v>1323576982.3738301</v>
      </c>
      <c r="N30" s="1">
        <v>1567904956.0399101</v>
      </c>
      <c r="O30" s="1">
        <v>1518773225.46383</v>
      </c>
      <c r="P30" s="1">
        <v>1386039780.1626301</v>
      </c>
      <c r="Q30" s="1">
        <v>1323576982.3738301</v>
      </c>
      <c r="R30" s="21">
        <v>1445495858.6405001</v>
      </c>
      <c r="S30" s="21">
        <v>1150068061.4610801</v>
      </c>
      <c r="T30" s="1">
        <v>1100936330.88501</v>
      </c>
      <c r="U30" s="1">
        <v>968202885.583812</v>
      </c>
      <c r="V30" s="1">
        <v>905740087.79501295</v>
      </c>
      <c r="W30" s="1">
        <v>1150068061.4610801</v>
      </c>
      <c r="X30" s="1">
        <v>1100936330.88501</v>
      </c>
      <c r="Y30" s="1">
        <v>968202885.583812</v>
      </c>
      <c r="Z30" s="1">
        <v>905740087.79501295</v>
      </c>
      <c r="AA30" s="8">
        <v>-0.158548062158515</v>
      </c>
      <c r="AB30" s="8" t="s">
        <v>514</v>
      </c>
      <c r="AC30" s="8">
        <v>-0.18491572541736601</v>
      </c>
      <c r="AD30" s="8" t="s">
        <v>514</v>
      </c>
      <c r="AE30" s="8">
        <v>-0.25615015473326302</v>
      </c>
      <c r="AF30" s="8" t="s">
        <v>515</v>
      </c>
      <c r="AG30" s="8">
        <v>-0.28967223911721501</v>
      </c>
      <c r="AH30" s="8" t="s">
        <v>515</v>
      </c>
      <c r="AI30" s="8">
        <v>-0.204378169202965</v>
      </c>
      <c r="AJ30" s="8" t="s">
        <v>515</v>
      </c>
      <c r="AK30" s="8">
        <v>-0.23836770316281</v>
      </c>
      <c r="AL30" s="8" t="s">
        <v>515</v>
      </c>
      <c r="AM30" s="8">
        <v>-0.330193248360867</v>
      </c>
      <c r="AN30" s="8" t="s">
        <v>518</v>
      </c>
      <c r="AO30" s="8">
        <v>-0.37340526963054099</v>
      </c>
      <c r="AP30" t="s">
        <v>518</v>
      </c>
      <c r="AQ30"/>
      <c r="AR30"/>
      <c r="AS30"/>
    </row>
    <row r="31" spans="1:45" x14ac:dyDescent="0.25">
      <c r="A31">
        <v>263</v>
      </c>
      <c r="B31" t="s">
        <v>123</v>
      </c>
      <c r="C31" s="2">
        <v>44248.4</v>
      </c>
      <c r="D31" s="26">
        <v>133919.71</v>
      </c>
      <c r="E31" t="s">
        <v>91</v>
      </c>
      <c r="F31" t="s">
        <v>551</v>
      </c>
      <c r="G31">
        <v>159</v>
      </c>
      <c r="H31" s="2">
        <v>221</v>
      </c>
      <c r="I31" s="1">
        <v>3036594032.51999</v>
      </c>
      <c r="J31" s="1">
        <v>2878974786.0173998</v>
      </c>
      <c r="K31" s="1">
        <v>2798169046.54637</v>
      </c>
      <c r="L31" s="1">
        <v>2661274776.7139001</v>
      </c>
      <c r="M31" s="1">
        <v>2596853943.8515601</v>
      </c>
      <c r="N31" s="1">
        <v>2878974786.0173998</v>
      </c>
      <c r="O31" s="1">
        <v>2798169046.54637</v>
      </c>
      <c r="P31" s="1">
        <v>2661274776.7139001</v>
      </c>
      <c r="Q31" s="1">
        <v>2596853943.8515601</v>
      </c>
      <c r="R31" s="21">
        <v>2107662634.563</v>
      </c>
      <c r="S31" s="21">
        <v>1950043388.06041</v>
      </c>
      <c r="T31" s="1">
        <v>1869237648.58938</v>
      </c>
      <c r="U31" s="1">
        <v>1732343378.7569101</v>
      </c>
      <c r="V31" s="1">
        <v>1667922545.8945701</v>
      </c>
      <c r="W31" s="1">
        <v>1950043388.06041</v>
      </c>
      <c r="X31" s="1">
        <v>1869237648.58938</v>
      </c>
      <c r="Y31" s="1">
        <v>1732343378.7569101</v>
      </c>
      <c r="Z31" s="1">
        <v>1667922545.8945701</v>
      </c>
      <c r="AA31" s="8">
        <v>-5.1906591666380897E-2</v>
      </c>
      <c r="AB31" s="8" t="s">
        <v>513</v>
      </c>
      <c r="AC31" s="8">
        <v>-7.8517241165673199E-2</v>
      </c>
      <c r="AD31" s="8" t="s">
        <v>513</v>
      </c>
      <c r="AE31" s="8">
        <v>-0.123598759592707</v>
      </c>
      <c r="AF31" s="8" t="s">
        <v>514</v>
      </c>
      <c r="AG31" s="8">
        <v>-0.14481359179366499</v>
      </c>
      <c r="AH31" s="8" t="s">
        <v>514</v>
      </c>
      <c r="AI31" s="8">
        <v>-7.4783907024695895E-2</v>
      </c>
      <c r="AJ31" s="8" t="s">
        <v>513</v>
      </c>
      <c r="AK31" s="8">
        <v>-0.113122936310464</v>
      </c>
      <c r="AL31" s="8" t="s">
        <v>514</v>
      </c>
      <c r="AM31" s="8">
        <v>-0.178073686770988</v>
      </c>
      <c r="AN31" s="8" t="s">
        <v>514</v>
      </c>
      <c r="AO31" s="8">
        <v>-0.20863874581123501</v>
      </c>
      <c r="AP31" t="s">
        <v>515</v>
      </c>
      <c r="AQ31"/>
      <c r="AR31"/>
      <c r="AS31"/>
    </row>
    <row r="32" spans="1:45" x14ac:dyDescent="0.25">
      <c r="A32">
        <v>264</v>
      </c>
      <c r="B32" t="s">
        <v>124</v>
      </c>
      <c r="C32" s="2">
        <v>63955.8</v>
      </c>
      <c r="D32" s="26">
        <v>121397.58</v>
      </c>
      <c r="E32" t="s">
        <v>93</v>
      </c>
      <c r="F32"/>
      <c r="G32"/>
      <c r="H32" s="2">
        <v>193</v>
      </c>
      <c r="I32" s="1">
        <v>3806627803.04811</v>
      </c>
      <c r="J32" s="1">
        <v>3653301730.1628299</v>
      </c>
      <c r="K32" s="1">
        <v>3536516727.0493598</v>
      </c>
      <c r="L32" s="1">
        <v>3265110921.3709602</v>
      </c>
      <c r="M32" s="1">
        <v>3137390542.2281899</v>
      </c>
      <c r="N32" s="1">
        <v>3653301730.1628299</v>
      </c>
      <c r="O32" s="1">
        <v>3536516727.0493598</v>
      </c>
      <c r="P32" s="1">
        <v>3265110921.3709602</v>
      </c>
      <c r="Q32" s="1">
        <v>3137390542.2281899</v>
      </c>
      <c r="R32" s="21">
        <v>3571061419.9460301</v>
      </c>
      <c r="S32" s="21">
        <v>3417735347.06075</v>
      </c>
      <c r="T32" s="1">
        <v>3300950343.9472799</v>
      </c>
      <c r="U32" s="1">
        <v>3029544538.2688799</v>
      </c>
      <c r="V32" s="1">
        <v>2901824159.1261101</v>
      </c>
      <c r="W32" s="1">
        <v>3417735347.06075</v>
      </c>
      <c r="X32" s="1">
        <v>3300950343.9472799</v>
      </c>
      <c r="Y32" s="1">
        <v>3029544538.2688799</v>
      </c>
      <c r="Z32" s="1">
        <v>2901824159.1261101</v>
      </c>
      <c r="AA32" s="8">
        <v>-4.0278714079296597E-2</v>
      </c>
      <c r="AB32" s="8" t="s">
        <v>517</v>
      </c>
      <c r="AC32" s="8">
        <v>-7.0958099917850098E-2</v>
      </c>
      <c r="AD32" s="8" t="s">
        <v>513</v>
      </c>
      <c r="AE32" s="8">
        <v>-0.142256324940288</v>
      </c>
      <c r="AF32" s="8" t="s">
        <v>514</v>
      </c>
      <c r="AG32" s="8">
        <v>-0.1758084308332</v>
      </c>
      <c r="AH32" s="8" t="s">
        <v>514</v>
      </c>
      <c r="AI32" s="8">
        <v>-4.2935714303001998E-2</v>
      </c>
      <c r="AJ32" s="8" t="s">
        <v>517</v>
      </c>
      <c r="AK32" s="8">
        <v>-7.5638877138897206E-2</v>
      </c>
      <c r="AL32" s="8" t="s">
        <v>513</v>
      </c>
      <c r="AM32" s="8">
        <v>-0.1516403158603</v>
      </c>
      <c r="AN32" s="8" t="s">
        <v>514</v>
      </c>
      <c r="AO32" s="8">
        <v>-0.18740569878801899</v>
      </c>
      <c r="AP32" t="s">
        <v>514</v>
      </c>
      <c r="AQ32"/>
      <c r="AR32"/>
      <c r="AS32"/>
    </row>
    <row r="33" spans="1:45" x14ac:dyDescent="0.25">
      <c r="A33">
        <v>283</v>
      </c>
      <c r="B33" t="s">
        <v>125</v>
      </c>
      <c r="C33" s="2">
        <v>83022.2</v>
      </c>
      <c r="D33" s="26">
        <v>85980.52</v>
      </c>
      <c r="E33" t="s">
        <v>91</v>
      </c>
      <c r="F33" t="s">
        <v>551</v>
      </c>
      <c r="G33">
        <v>159</v>
      </c>
      <c r="H33" s="2">
        <v>158</v>
      </c>
      <c r="I33" s="1">
        <v>4183180338.2152901</v>
      </c>
      <c r="J33" s="1">
        <v>4142476211.9910498</v>
      </c>
      <c r="K33" s="1">
        <v>3968214719.2957501</v>
      </c>
      <c r="L33" s="1">
        <v>3809131024.0125198</v>
      </c>
      <c r="M33" s="1">
        <v>3734268108.5851102</v>
      </c>
      <c r="N33" s="1">
        <v>4142476211.9910498</v>
      </c>
      <c r="O33" s="1">
        <v>3968214719.2957501</v>
      </c>
      <c r="P33" s="1">
        <v>3809131024.0125198</v>
      </c>
      <c r="Q33" s="1">
        <v>3734268108.5851102</v>
      </c>
      <c r="R33" s="21">
        <v>3004631340.1676402</v>
      </c>
      <c r="S33" s="21">
        <v>2963927213.9434099</v>
      </c>
      <c r="T33" s="1">
        <v>2789665721.2481098</v>
      </c>
      <c r="U33" s="1">
        <v>2630582025.96487</v>
      </c>
      <c r="V33" s="1">
        <v>2555719110.5374599</v>
      </c>
      <c r="W33" s="1">
        <v>2963927213.9434099</v>
      </c>
      <c r="X33" s="1">
        <v>2789665721.2481098</v>
      </c>
      <c r="Y33" s="1">
        <v>2630582025.96487</v>
      </c>
      <c r="Z33" s="1">
        <v>2555719110.5374599</v>
      </c>
      <c r="AA33" s="8">
        <v>-9.7304258801325493E-3</v>
      </c>
      <c r="AB33" s="8" t="s">
        <v>517</v>
      </c>
      <c r="AC33" s="8">
        <v>-5.1388083118416202E-2</v>
      </c>
      <c r="AD33" s="8" t="s">
        <v>513</v>
      </c>
      <c r="AE33" s="8">
        <v>-8.9417448916953399E-2</v>
      </c>
      <c r="AF33" s="8" t="s">
        <v>513</v>
      </c>
      <c r="AG33" s="8">
        <v>-0.10731362105744099</v>
      </c>
      <c r="AH33" s="8" t="s">
        <v>514</v>
      </c>
      <c r="AI33" s="8">
        <v>-1.3547128288278001E-2</v>
      </c>
      <c r="AJ33" s="8" t="s">
        <v>517</v>
      </c>
      <c r="AK33" s="8">
        <v>-7.1544756937647405E-2</v>
      </c>
      <c r="AL33" s="8" t="s">
        <v>513</v>
      </c>
      <c r="AM33" s="8">
        <v>-0.124490918137697</v>
      </c>
      <c r="AN33" s="8" t="s">
        <v>514</v>
      </c>
      <c r="AO33" s="8">
        <v>-0.14940675870242601</v>
      </c>
      <c r="AP33" t="s">
        <v>514</v>
      </c>
      <c r="AQ33"/>
      <c r="AR33"/>
      <c r="AS33"/>
    </row>
    <row r="34" spans="1:45" x14ac:dyDescent="0.25">
      <c r="A34">
        <v>285</v>
      </c>
      <c r="B34" t="s">
        <v>126</v>
      </c>
      <c r="C34" s="2">
        <v>105971.2</v>
      </c>
      <c r="D34" s="26">
        <v>103829</v>
      </c>
      <c r="E34" t="s">
        <v>91</v>
      </c>
      <c r="F34"/>
      <c r="G34"/>
      <c r="H34" s="2">
        <v>157</v>
      </c>
      <c r="I34" s="1">
        <v>5141602610.2584696</v>
      </c>
      <c r="J34" s="1">
        <v>4430280806.0325003</v>
      </c>
      <c r="K34" s="1">
        <v>4236875471.3175902</v>
      </c>
      <c r="L34" s="1">
        <v>3968520583.4282298</v>
      </c>
      <c r="M34" s="1">
        <v>3842235930.3038201</v>
      </c>
      <c r="N34" s="1">
        <v>4430280806.0325003</v>
      </c>
      <c r="O34" s="1">
        <v>4236875471.3175902</v>
      </c>
      <c r="P34" s="1">
        <v>3968520583.4282298</v>
      </c>
      <c r="Q34" s="1">
        <v>3842235930.3038201</v>
      </c>
      <c r="R34" s="21">
        <v>4011844575.2641001</v>
      </c>
      <c r="S34" s="21">
        <v>3300522771.0381298</v>
      </c>
      <c r="T34" s="1">
        <v>3107117436.3232298</v>
      </c>
      <c r="U34" s="1">
        <v>2838762548.4338598</v>
      </c>
      <c r="V34" s="1">
        <v>2712477895.3094501</v>
      </c>
      <c r="W34" s="1">
        <v>3300522771.0381298</v>
      </c>
      <c r="X34" s="1">
        <v>3107117436.3232298</v>
      </c>
      <c r="Y34" s="1">
        <v>2838762548.4338598</v>
      </c>
      <c r="Z34" s="1">
        <v>2712477895.3094501</v>
      </c>
      <c r="AA34" s="8">
        <v>-0.13834632081576001</v>
      </c>
      <c r="AB34" s="8" t="s">
        <v>514</v>
      </c>
      <c r="AC34" s="8">
        <v>-0.17596208955078901</v>
      </c>
      <c r="AD34" s="8" t="s">
        <v>514</v>
      </c>
      <c r="AE34" s="8">
        <v>-0.22815493840183501</v>
      </c>
      <c r="AF34" s="8" t="s">
        <v>515</v>
      </c>
      <c r="AG34" s="8">
        <v>-0.252716279037622</v>
      </c>
      <c r="AH34" s="8" t="s">
        <v>515</v>
      </c>
      <c r="AI34" s="8">
        <v>-0.177305424196086</v>
      </c>
      <c r="AJ34" s="8" t="s">
        <v>514</v>
      </c>
      <c r="AK34" s="8">
        <v>-0.225514005332899</v>
      </c>
      <c r="AL34" s="8" t="s">
        <v>515</v>
      </c>
      <c r="AM34" s="8">
        <v>-0.29240465447318897</v>
      </c>
      <c r="AN34" s="8" t="s">
        <v>515</v>
      </c>
      <c r="AO34" s="8">
        <v>-0.32388260700979599</v>
      </c>
      <c r="AP34" t="s">
        <v>518</v>
      </c>
      <c r="AQ34"/>
      <c r="AR34"/>
      <c r="AS34"/>
    </row>
    <row r="35" spans="1:45" x14ac:dyDescent="0.25">
      <c r="A35">
        <v>286</v>
      </c>
      <c r="B35" t="s">
        <v>127</v>
      </c>
      <c r="C35" s="2">
        <v>31108.799999999999</v>
      </c>
      <c r="D35" s="26">
        <v>156657.54999999999</v>
      </c>
      <c r="E35" t="s">
        <v>87</v>
      </c>
      <c r="F35"/>
      <c r="G35"/>
      <c r="H35" s="2">
        <v>135</v>
      </c>
      <c r="I35" s="1">
        <v>1212402576.90888</v>
      </c>
      <c r="J35" s="1">
        <v>1400960657.6335499</v>
      </c>
      <c r="K35" s="1">
        <v>1344186646.8652201</v>
      </c>
      <c r="L35" s="1">
        <v>1259896618.09972</v>
      </c>
      <c r="M35" s="1">
        <v>1220230722.2100699</v>
      </c>
      <c r="N35" s="1">
        <v>1400960657.6335499</v>
      </c>
      <c r="O35" s="1">
        <v>1344186646.8652201</v>
      </c>
      <c r="P35" s="1">
        <v>1259896618.09972</v>
      </c>
      <c r="Q35" s="1">
        <v>1220230722.2100699</v>
      </c>
      <c r="R35" s="21">
        <v>881013808.91140497</v>
      </c>
      <c r="S35" s="21">
        <v>1069571889.63607</v>
      </c>
      <c r="T35" s="1">
        <v>1012797878.86774</v>
      </c>
      <c r="U35" s="1">
        <v>928507850.10224295</v>
      </c>
      <c r="V35" s="1">
        <v>888841954.21259701</v>
      </c>
      <c r="W35" s="1">
        <v>1069571889.63607</v>
      </c>
      <c r="X35" s="1">
        <v>1012797878.86774</v>
      </c>
      <c r="Y35" s="1">
        <v>928507850.10224295</v>
      </c>
      <c r="Z35" s="1">
        <v>888841954.21259701</v>
      </c>
      <c r="AA35" s="8">
        <v>0</v>
      </c>
      <c r="AB35" s="8" t="s">
        <v>516</v>
      </c>
      <c r="AC35" s="8">
        <v>0</v>
      </c>
      <c r="AD35" s="8" t="s">
        <v>516</v>
      </c>
      <c r="AE35" s="8">
        <v>0</v>
      </c>
      <c r="AF35" s="8" t="s">
        <v>516</v>
      </c>
      <c r="AG35" s="8">
        <v>0</v>
      </c>
      <c r="AH35" s="8" t="s">
        <v>516</v>
      </c>
      <c r="AI35" s="8">
        <v>0</v>
      </c>
      <c r="AJ35" s="8" t="s">
        <v>516</v>
      </c>
      <c r="AK35" s="8">
        <v>0</v>
      </c>
      <c r="AL35" s="8" t="s">
        <v>516</v>
      </c>
      <c r="AM35" s="8">
        <v>0</v>
      </c>
      <c r="AN35" s="8" t="s">
        <v>516</v>
      </c>
      <c r="AO35" s="8">
        <v>0</v>
      </c>
      <c r="AP35" t="s">
        <v>516</v>
      </c>
      <c r="AQ35"/>
      <c r="AR35"/>
      <c r="AS35"/>
    </row>
    <row r="36" spans="1:45" x14ac:dyDescent="0.25">
      <c r="A36">
        <v>351</v>
      </c>
      <c r="B36" t="s">
        <v>128</v>
      </c>
      <c r="C36" s="2">
        <v>22510</v>
      </c>
      <c r="D36" s="26">
        <v>60638.41</v>
      </c>
      <c r="E36" t="s">
        <v>93</v>
      </c>
      <c r="F36"/>
      <c r="G36"/>
      <c r="H36" s="2">
        <v>192</v>
      </c>
      <c r="I36" s="1">
        <v>1605660741.02</v>
      </c>
      <c r="J36" s="1">
        <v>1471069685.1597199</v>
      </c>
      <c r="K36" s="1">
        <v>1429988935.1597199</v>
      </c>
      <c r="L36" s="1">
        <v>1268577236.6575</v>
      </c>
      <c r="M36" s="1">
        <v>1192618790.30352</v>
      </c>
      <c r="N36" s="1">
        <v>1471069685.1597199</v>
      </c>
      <c r="O36" s="1">
        <v>1429988935.1597199</v>
      </c>
      <c r="P36" s="1">
        <v>1268577236.6575</v>
      </c>
      <c r="Q36" s="1">
        <v>1192618790.30352</v>
      </c>
      <c r="R36" s="21">
        <v>1518375069.4200001</v>
      </c>
      <c r="S36" s="21">
        <v>1383784013.55972</v>
      </c>
      <c r="T36" s="1">
        <v>1342703263.55972</v>
      </c>
      <c r="U36" s="1">
        <v>1181291565.0574999</v>
      </c>
      <c r="V36" s="1">
        <v>1105333118.7035201</v>
      </c>
      <c r="W36" s="1">
        <v>1383784013.55972</v>
      </c>
      <c r="X36" s="1">
        <v>1342703263.55972</v>
      </c>
      <c r="Y36" s="1">
        <v>1181291565.0574999</v>
      </c>
      <c r="Z36" s="1">
        <v>1105333118.7035201</v>
      </c>
      <c r="AA36" s="8">
        <v>-8.3822847767191705E-2</v>
      </c>
      <c r="AB36" s="8" t="s">
        <v>513</v>
      </c>
      <c r="AC36" s="8">
        <v>-0.109407797906723</v>
      </c>
      <c r="AD36" s="8" t="s">
        <v>514</v>
      </c>
      <c r="AE36" s="8">
        <v>-0.209934449881584</v>
      </c>
      <c r="AF36" s="8" t="s">
        <v>515</v>
      </c>
      <c r="AG36" s="8">
        <v>-0.25724110963446101</v>
      </c>
      <c r="AH36" s="8" t="s">
        <v>515</v>
      </c>
      <c r="AI36" s="8">
        <v>-8.8641507998209995E-2</v>
      </c>
      <c r="AJ36" s="8" t="s">
        <v>513</v>
      </c>
      <c r="AK36" s="8">
        <v>-0.115697240687296</v>
      </c>
      <c r="AL36" s="8" t="s">
        <v>514</v>
      </c>
      <c r="AM36" s="8">
        <v>-0.222002791768211</v>
      </c>
      <c r="AN36" s="8" t="s">
        <v>515</v>
      </c>
      <c r="AO36" s="8">
        <v>-0.272028933453347</v>
      </c>
      <c r="AP36" t="s">
        <v>515</v>
      </c>
      <c r="AQ36"/>
      <c r="AR36"/>
      <c r="AS36"/>
    </row>
    <row r="37" spans="1:45" x14ac:dyDescent="0.25">
      <c r="A37">
        <v>353</v>
      </c>
      <c r="B37" t="s">
        <v>129</v>
      </c>
      <c r="C37" s="2">
        <v>40327.800000000003</v>
      </c>
      <c r="D37" s="26">
        <v>56030.45</v>
      </c>
      <c r="E37" t="s">
        <v>112</v>
      </c>
      <c r="F37"/>
      <c r="G37"/>
      <c r="H37" s="2">
        <v>172</v>
      </c>
      <c r="I37" s="1">
        <v>1785510201.3003399</v>
      </c>
      <c r="J37" s="1">
        <v>1700649149.75774</v>
      </c>
      <c r="K37" s="1">
        <v>1627050760.4157701</v>
      </c>
      <c r="L37" s="1">
        <v>1491718150.00582</v>
      </c>
      <c r="M37" s="1">
        <v>1428032215.69526</v>
      </c>
      <c r="N37" s="1">
        <v>1700649149.75774</v>
      </c>
      <c r="O37" s="1">
        <v>1627050760.4157701</v>
      </c>
      <c r="P37" s="1">
        <v>1491718150.00582</v>
      </c>
      <c r="Q37" s="1">
        <v>1428032215.69526</v>
      </c>
      <c r="R37" s="21">
        <v>1524425336.6660199</v>
      </c>
      <c r="S37" s="21">
        <v>1439564285.12342</v>
      </c>
      <c r="T37" s="1">
        <v>1365965895.78145</v>
      </c>
      <c r="U37" s="1">
        <v>1230633285.3715</v>
      </c>
      <c r="V37" s="1">
        <v>1166947351.06094</v>
      </c>
      <c r="W37" s="1">
        <v>1439564285.12342</v>
      </c>
      <c r="X37" s="1">
        <v>1365965895.78145</v>
      </c>
      <c r="Y37" s="1">
        <v>1230633285.3715</v>
      </c>
      <c r="Z37" s="1">
        <v>1166947351.06094</v>
      </c>
      <c r="AA37" s="8">
        <v>-4.7527620665956102E-2</v>
      </c>
      <c r="AB37" s="8" t="s">
        <v>517</v>
      </c>
      <c r="AC37" s="8">
        <v>-8.8747429596965105E-2</v>
      </c>
      <c r="AD37" s="8" t="s">
        <v>513</v>
      </c>
      <c r="AE37" s="8">
        <v>-0.16454235382164301</v>
      </c>
      <c r="AF37" s="8" t="s">
        <v>514</v>
      </c>
      <c r="AG37" s="8">
        <v>-0.20021055345678501</v>
      </c>
      <c r="AH37" s="8" t="s">
        <v>515</v>
      </c>
      <c r="AI37" s="8">
        <v>-5.5667568297042599E-2</v>
      </c>
      <c r="AJ37" s="8" t="s">
        <v>513</v>
      </c>
      <c r="AK37" s="8">
        <v>-0.103947000271671</v>
      </c>
      <c r="AL37" s="8" t="s">
        <v>514</v>
      </c>
      <c r="AM37" s="8">
        <v>-0.19272314899793599</v>
      </c>
      <c r="AN37" s="8" t="s">
        <v>514</v>
      </c>
      <c r="AO37" s="8">
        <v>-0.23450016016323699</v>
      </c>
      <c r="AP37" t="s">
        <v>515</v>
      </c>
      <c r="AQ37"/>
      <c r="AR37"/>
      <c r="AS37"/>
    </row>
    <row r="38" spans="1:45" x14ac:dyDescent="0.25">
      <c r="A38">
        <v>368</v>
      </c>
      <c r="B38" t="s">
        <v>130</v>
      </c>
      <c r="C38" s="2">
        <v>98237.2</v>
      </c>
      <c r="D38" s="26">
        <v>113768</v>
      </c>
      <c r="E38" t="s">
        <v>91</v>
      </c>
      <c r="F38"/>
      <c r="G38"/>
      <c r="H38" s="2">
        <v>187</v>
      </c>
      <c r="I38" s="1">
        <v>6068595953.74613</v>
      </c>
      <c r="J38" s="1">
        <v>6426933809.2223597</v>
      </c>
      <c r="K38" s="1">
        <v>6220371552.8579702</v>
      </c>
      <c r="L38" s="1">
        <v>5688807928.7913799</v>
      </c>
      <c r="M38" s="1">
        <v>5438660340.9953403</v>
      </c>
      <c r="N38" s="1">
        <v>6411694420.3461103</v>
      </c>
      <c r="O38" s="1">
        <v>6220371552.8579702</v>
      </c>
      <c r="P38" s="1">
        <v>5688807928.7913799</v>
      </c>
      <c r="Q38" s="1">
        <v>5438660340.9953403</v>
      </c>
      <c r="R38" s="21">
        <v>4737398120.2825499</v>
      </c>
      <c r="S38" s="21">
        <v>5095735975.7587795</v>
      </c>
      <c r="T38" s="1">
        <v>4889173719.3943901</v>
      </c>
      <c r="U38" s="1">
        <v>4357610095.3277998</v>
      </c>
      <c r="V38" s="1">
        <v>4107462507.5317602</v>
      </c>
      <c r="W38" s="1">
        <v>5080496586.8825302</v>
      </c>
      <c r="X38" s="1">
        <v>4889173719.3943901</v>
      </c>
      <c r="Y38" s="1">
        <v>4357610095.3277998</v>
      </c>
      <c r="Z38" s="1">
        <v>4107462507.5317602</v>
      </c>
      <c r="AA38" s="8">
        <v>0</v>
      </c>
      <c r="AB38" s="8" t="s">
        <v>516</v>
      </c>
      <c r="AC38" s="8">
        <v>0</v>
      </c>
      <c r="AD38" s="8" t="s">
        <v>516</v>
      </c>
      <c r="AE38" s="8">
        <v>-6.2582519556324295E-2</v>
      </c>
      <c r="AF38" s="8" t="s">
        <v>513</v>
      </c>
      <c r="AG38" s="8">
        <v>-0.103802529868862</v>
      </c>
      <c r="AH38" s="8" t="s">
        <v>514</v>
      </c>
      <c r="AI38" s="8">
        <v>0</v>
      </c>
      <c r="AJ38" s="8" t="s">
        <v>516</v>
      </c>
      <c r="AK38" s="8">
        <v>0</v>
      </c>
      <c r="AL38" s="8" t="s">
        <v>516</v>
      </c>
      <c r="AM38" s="8">
        <v>-8.0168061731762594E-2</v>
      </c>
      <c r="AN38" s="8" t="s">
        <v>513</v>
      </c>
      <c r="AO38" s="8">
        <v>-0.13297079889777499</v>
      </c>
      <c r="AP38" t="s">
        <v>514</v>
      </c>
      <c r="AQ38"/>
      <c r="AR38"/>
      <c r="AS38"/>
    </row>
    <row r="39" spans="1:45" x14ac:dyDescent="0.25">
      <c r="A39">
        <v>369</v>
      </c>
      <c r="B39" t="s">
        <v>131</v>
      </c>
      <c r="C39" s="2">
        <v>93341.2</v>
      </c>
      <c r="D39" s="26">
        <v>119736.01</v>
      </c>
      <c r="E39" t="s">
        <v>89</v>
      </c>
      <c r="F39"/>
      <c r="G39"/>
      <c r="H39" s="2">
        <v>118</v>
      </c>
      <c r="I39" s="1">
        <v>2870496722.3962898</v>
      </c>
      <c r="J39" s="1">
        <v>4893457163.0809402</v>
      </c>
      <c r="K39" s="1">
        <v>4723107850.6904898</v>
      </c>
      <c r="L39" s="1">
        <v>4283444811.3340201</v>
      </c>
      <c r="M39" s="1">
        <v>4078952713.0299401</v>
      </c>
      <c r="N39" s="1">
        <v>4020243772.4147501</v>
      </c>
      <c r="O39" s="1">
        <v>4020243772.4147501</v>
      </c>
      <c r="P39" s="1">
        <v>4020243772.4147501</v>
      </c>
      <c r="Q39" s="1">
        <v>3998174180.78408</v>
      </c>
      <c r="R39" s="21">
        <v>1951282150.3691199</v>
      </c>
      <c r="S39" s="21">
        <v>3974242591.0537701</v>
      </c>
      <c r="T39" s="1">
        <v>3803893278.6633201</v>
      </c>
      <c r="U39" s="1">
        <v>3364230239.30686</v>
      </c>
      <c r="V39" s="1">
        <v>3159738141.0027699</v>
      </c>
      <c r="W39" s="1">
        <v>3101029200.3875799</v>
      </c>
      <c r="X39" s="1">
        <v>3101029200.3875799</v>
      </c>
      <c r="Y39" s="1">
        <v>3101029200.3875799</v>
      </c>
      <c r="Z39" s="1">
        <v>3078959608.7569199</v>
      </c>
      <c r="AA39" s="8">
        <v>0</v>
      </c>
      <c r="AB39" s="8" t="s">
        <v>516</v>
      </c>
      <c r="AC39" s="8">
        <v>0</v>
      </c>
      <c r="AD39" s="8" t="s">
        <v>516</v>
      </c>
      <c r="AE39" s="8">
        <v>0</v>
      </c>
      <c r="AF39" s="8" t="s">
        <v>516</v>
      </c>
      <c r="AG39" s="8">
        <v>0</v>
      </c>
      <c r="AH39" s="8" t="s">
        <v>516</v>
      </c>
      <c r="AI39" s="8">
        <v>0</v>
      </c>
      <c r="AJ39" s="8" t="s">
        <v>516</v>
      </c>
      <c r="AK39" s="8">
        <v>0</v>
      </c>
      <c r="AL39" s="8" t="s">
        <v>516</v>
      </c>
      <c r="AM39" s="8">
        <v>0</v>
      </c>
      <c r="AN39" s="8" t="s">
        <v>516</v>
      </c>
      <c r="AO39" s="8">
        <v>0</v>
      </c>
      <c r="AP39" t="s">
        <v>516</v>
      </c>
      <c r="AQ39"/>
      <c r="AR39"/>
      <c r="AS39"/>
    </row>
    <row r="40" spans="1:45" x14ac:dyDescent="0.25">
      <c r="A40">
        <v>372</v>
      </c>
      <c r="B40" t="s">
        <v>132</v>
      </c>
      <c r="C40" s="2">
        <v>203286.8</v>
      </c>
      <c r="D40" s="26">
        <v>66292.800000000003</v>
      </c>
      <c r="E40" t="s">
        <v>97</v>
      </c>
      <c r="F40"/>
      <c r="G40"/>
      <c r="H40" s="2">
        <v>159</v>
      </c>
      <c r="I40" s="1">
        <v>8829841957.5967102</v>
      </c>
      <c r="J40" s="1">
        <v>11328510415.2349</v>
      </c>
      <c r="K40" s="1">
        <v>10957121480.4314</v>
      </c>
      <c r="L40" s="1">
        <v>10029769582.971201</v>
      </c>
      <c r="M40" s="1">
        <v>9593368690.0488491</v>
      </c>
      <c r="N40" s="1">
        <v>11254517112.4704</v>
      </c>
      <c r="O40" s="1">
        <v>10957121480.4314</v>
      </c>
      <c r="P40" s="1">
        <v>10029769582.971201</v>
      </c>
      <c r="Q40" s="1">
        <v>9593368690.0488491</v>
      </c>
      <c r="R40" s="21">
        <v>6836151041.5799704</v>
      </c>
      <c r="S40" s="21">
        <v>9334819499.2182293</v>
      </c>
      <c r="T40" s="1">
        <v>8963430564.4147396</v>
      </c>
      <c r="U40" s="1">
        <v>8036078666.9545603</v>
      </c>
      <c r="V40" s="1">
        <v>7599677774.0321198</v>
      </c>
      <c r="W40" s="1">
        <v>9260826196.4537506</v>
      </c>
      <c r="X40" s="1">
        <v>8963430564.4147396</v>
      </c>
      <c r="Y40" s="1">
        <v>8036078666.9545603</v>
      </c>
      <c r="Z40" s="1">
        <v>7599677774.0321198</v>
      </c>
      <c r="AA40" s="8">
        <v>0</v>
      </c>
      <c r="AB40" s="8" t="s">
        <v>516</v>
      </c>
      <c r="AC40" s="8">
        <v>0</v>
      </c>
      <c r="AD40" s="8" t="s">
        <v>516</v>
      </c>
      <c r="AE40" s="8">
        <v>0</v>
      </c>
      <c r="AF40" s="8" t="s">
        <v>516</v>
      </c>
      <c r="AG40" s="8">
        <v>0</v>
      </c>
      <c r="AH40" s="8" t="s">
        <v>516</v>
      </c>
      <c r="AI40" s="8">
        <v>0</v>
      </c>
      <c r="AJ40" s="8" t="s">
        <v>516</v>
      </c>
      <c r="AK40" s="8">
        <v>0</v>
      </c>
      <c r="AL40" s="8" t="s">
        <v>516</v>
      </c>
      <c r="AM40" s="8">
        <v>0</v>
      </c>
      <c r="AN40" s="8" t="s">
        <v>516</v>
      </c>
      <c r="AO40" s="8">
        <v>0</v>
      </c>
      <c r="AP40" t="s">
        <v>516</v>
      </c>
      <c r="AQ40"/>
      <c r="AR40"/>
      <c r="AS40"/>
    </row>
    <row r="41" spans="1:45" x14ac:dyDescent="0.25">
      <c r="A41">
        <v>373</v>
      </c>
      <c r="B41" t="s">
        <v>133</v>
      </c>
      <c r="C41" s="2">
        <v>95000</v>
      </c>
      <c r="D41" s="26">
        <v>82959.740000000005</v>
      </c>
      <c r="E41" t="s">
        <v>91</v>
      </c>
      <c r="F41"/>
      <c r="G41"/>
      <c r="H41" s="2">
        <v>116</v>
      </c>
      <c r="I41" s="1">
        <v>3265113514.4842601</v>
      </c>
      <c r="J41" s="1">
        <v>3809654228.4998698</v>
      </c>
      <c r="K41" s="1">
        <v>3636271544.28935</v>
      </c>
      <c r="L41" s="1">
        <v>3448466404.8252902</v>
      </c>
      <c r="M41" s="1">
        <v>3360087515.66574</v>
      </c>
      <c r="N41" s="1">
        <v>3740358118.6448898</v>
      </c>
      <c r="O41" s="1">
        <v>3602384276.5396299</v>
      </c>
      <c r="P41" s="1">
        <v>3448466404.8252902</v>
      </c>
      <c r="Q41" s="1">
        <v>3360087515.66574</v>
      </c>
      <c r="R41" s="21">
        <v>2251179920.8000002</v>
      </c>
      <c r="S41" s="21">
        <v>2795720634.8156099</v>
      </c>
      <c r="T41" s="1">
        <v>2622337950.6050901</v>
      </c>
      <c r="U41" s="1">
        <v>2434532811.1410298</v>
      </c>
      <c r="V41" s="1">
        <v>2346153921.9814801</v>
      </c>
      <c r="W41" s="1">
        <v>2726424524.9606299</v>
      </c>
      <c r="X41" s="1">
        <v>2588450682.85537</v>
      </c>
      <c r="Y41" s="1">
        <v>2434532811.1410298</v>
      </c>
      <c r="Z41" s="1">
        <v>2346153921.9814801</v>
      </c>
      <c r="AA41" s="8">
        <v>0</v>
      </c>
      <c r="AB41" s="8" t="s">
        <v>516</v>
      </c>
      <c r="AC41" s="8">
        <v>0</v>
      </c>
      <c r="AD41" s="8" t="s">
        <v>516</v>
      </c>
      <c r="AE41" s="8">
        <v>0</v>
      </c>
      <c r="AF41" s="8" t="s">
        <v>516</v>
      </c>
      <c r="AG41" s="8">
        <v>0</v>
      </c>
      <c r="AH41" s="8" t="s">
        <v>516</v>
      </c>
      <c r="AI41" s="8">
        <v>0</v>
      </c>
      <c r="AJ41" s="8" t="s">
        <v>516</v>
      </c>
      <c r="AK41" s="8">
        <v>0</v>
      </c>
      <c r="AL41" s="8" t="s">
        <v>516</v>
      </c>
      <c r="AM41" s="8">
        <v>0</v>
      </c>
      <c r="AN41" s="8" t="s">
        <v>516</v>
      </c>
      <c r="AO41" s="8">
        <v>0</v>
      </c>
      <c r="AP41" t="s">
        <v>516</v>
      </c>
      <c r="AQ41"/>
      <c r="AR41"/>
      <c r="AS41"/>
    </row>
    <row r="42" spans="1:45" x14ac:dyDescent="0.25">
      <c r="A42">
        <v>376</v>
      </c>
      <c r="B42" t="s">
        <v>134</v>
      </c>
      <c r="C42" s="2">
        <v>72204.399999999994</v>
      </c>
      <c r="D42" s="26">
        <v>120322.6</v>
      </c>
      <c r="E42" t="s">
        <v>91</v>
      </c>
      <c r="F42"/>
      <c r="G42"/>
      <c r="H42" s="2">
        <v>234</v>
      </c>
      <c r="I42" s="1">
        <v>4759344647.901</v>
      </c>
      <c r="J42" s="1">
        <v>4982469313.2234201</v>
      </c>
      <c r="K42" s="1">
        <v>4850685446.0369301</v>
      </c>
      <c r="L42" s="1">
        <v>4472983298.37502</v>
      </c>
      <c r="M42" s="1">
        <v>4295241111.2400103</v>
      </c>
      <c r="N42" s="1">
        <v>4982469313.2234201</v>
      </c>
      <c r="O42" s="1">
        <v>4850685446.0369301</v>
      </c>
      <c r="P42" s="1">
        <v>4472983298.37502</v>
      </c>
      <c r="Q42" s="1">
        <v>4295241111.2400103</v>
      </c>
      <c r="R42" s="21">
        <v>3173357538.0323501</v>
      </c>
      <c r="S42" s="21">
        <v>3396482203.3547702</v>
      </c>
      <c r="T42" s="1">
        <v>3264698336.1682801</v>
      </c>
      <c r="U42" s="1">
        <v>2886996188.5063701</v>
      </c>
      <c r="V42" s="1">
        <v>2709254001.3713598</v>
      </c>
      <c r="W42" s="1">
        <v>3396482203.3547702</v>
      </c>
      <c r="X42" s="1">
        <v>3264698336.1682801</v>
      </c>
      <c r="Y42" s="1">
        <v>2886996188.5063701</v>
      </c>
      <c r="Z42" s="1">
        <v>2709254001.3713598</v>
      </c>
      <c r="AA42" s="8">
        <v>0</v>
      </c>
      <c r="AB42" s="8" t="s">
        <v>516</v>
      </c>
      <c r="AC42" s="8">
        <v>0</v>
      </c>
      <c r="AD42" s="8" t="s">
        <v>516</v>
      </c>
      <c r="AE42" s="8">
        <v>-6.0168231282067101E-2</v>
      </c>
      <c r="AF42" s="8" t="s">
        <v>513</v>
      </c>
      <c r="AG42" s="8">
        <v>-9.7514168650441199E-2</v>
      </c>
      <c r="AH42" s="8" t="s">
        <v>513</v>
      </c>
      <c r="AI42" s="8">
        <v>0</v>
      </c>
      <c r="AJ42" s="8" t="s">
        <v>516</v>
      </c>
      <c r="AK42" s="8">
        <v>0</v>
      </c>
      <c r="AL42" s="8" t="s">
        <v>516</v>
      </c>
      <c r="AM42" s="8">
        <v>-9.0239232766546801E-2</v>
      </c>
      <c r="AN42" s="8" t="s">
        <v>513</v>
      </c>
      <c r="AO42" s="8">
        <v>-0.14624999896757901</v>
      </c>
      <c r="AP42" t="s">
        <v>514</v>
      </c>
      <c r="AQ42"/>
      <c r="AR42"/>
      <c r="AS42"/>
    </row>
    <row r="43" spans="1:45" x14ac:dyDescent="0.25">
      <c r="A43">
        <v>378</v>
      </c>
      <c r="B43" t="s">
        <v>135</v>
      </c>
      <c r="C43" s="2">
        <v>14151.2</v>
      </c>
      <c r="D43" s="26">
        <v>34345.17</v>
      </c>
      <c r="E43" t="s">
        <v>84</v>
      </c>
      <c r="F43"/>
      <c r="G43"/>
      <c r="H43" s="2">
        <v>311</v>
      </c>
      <c r="I43" s="1">
        <v>991535899.20957899</v>
      </c>
      <c r="J43" s="1">
        <v>1025643417.86959</v>
      </c>
      <c r="K43" s="1">
        <v>999817289.561041</v>
      </c>
      <c r="L43" s="1">
        <v>935231932.22423005</v>
      </c>
      <c r="M43" s="1">
        <v>904838822.88926005</v>
      </c>
      <c r="N43" s="1">
        <v>1025643417.86959</v>
      </c>
      <c r="O43" s="1">
        <v>999817289.561041</v>
      </c>
      <c r="P43" s="1">
        <v>935231932.22423005</v>
      </c>
      <c r="Q43" s="1">
        <v>904838822.88926005</v>
      </c>
      <c r="R43" s="21">
        <v>756467762.46636796</v>
      </c>
      <c r="S43" s="21">
        <v>790575281.12638295</v>
      </c>
      <c r="T43" s="1">
        <v>764749152.81782901</v>
      </c>
      <c r="U43" s="1">
        <v>700163795.48101902</v>
      </c>
      <c r="V43" s="1">
        <v>669770686.14604902</v>
      </c>
      <c r="W43" s="1">
        <v>790575281.12638295</v>
      </c>
      <c r="X43" s="1">
        <v>764749152.81782901</v>
      </c>
      <c r="Y43" s="1">
        <v>700163795.48101902</v>
      </c>
      <c r="Z43" s="1">
        <v>669770686.14604902</v>
      </c>
      <c r="AA43" s="8">
        <v>0</v>
      </c>
      <c r="AB43" s="8" t="s">
        <v>516</v>
      </c>
      <c r="AC43" s="8">
        <v>0</v>
      </c>
      <c r="AD43" s="8" t="s">
        <v>516</v>
      </c>
      <c r="AE43" s="8">
        <v>-5.6784597542290302E-2</v>
      </c>
      <c r="AF43" s="8" t="s">
        <v>513</v>
      </c>
      <c r="AG43" s="8">
        <v>-8.7437153197812201E-2</v>
      </c>
      <c r="AH43" s="8" t="s">
        <v>513</v>
      </c>
      <c r="AI43" s="8">
        <v>0</v>
      </c>
      <c r="AJ43" s="8" t="s">
        <v>516</v>
      </c>
      <c r="AK43" s="8">
        <v>0</v>
      </c>
      <c r="AL43" s="8" t="s">
        <v>516</v>
      </c>
      <c r="AM43" s="8">
        <v>-7.4430094419062898E-2</v>
      </c>
      <c r="AN43" s="8" t="s">
        <v>513</v>
      </c>
      <c r="AO43" s="8">
        <v>-0.11460776072949</v>
      </c>
      <c r="AP43" t="s">
        <v>514</v>
      </c>
      <c r="AQ43"/>
      <c r="AR43"/>
      <c r="AS43"/>
    </row>
    <row r="44" spans="1:45" x14ac:dyDescent="0.25">
      <c r="A44">
        <v>386</v>
      </c>
      <c r="B44" t="s">
        <v>136</v>
      </c>
      <c r="C44" s="2">
        <v>283749.8</v>
      </c>
      <c r="D44" s="26">
        <v>64351.06</v>
      </c>
      <c r="E44" t="s">
        <v>105</v>
      </c>
      <c r="F44" t="s">
        <v>554</v>
      </c>
      <c r="G44">
        <v>222</v>
      </c>
      <c r="H44" s="2">
        <v>235</v>
      </c>
      <c r="I44" s="1">
        <v>16924022933.6735</v>
      </c>
      <c r="J44" s="1">
        <v>17001054581.249701</v>
      </c>
      <c r="K44" s="1">
        <v>16483183091.233999</v>
      </c>
      <c r="L44" s="1">
        <v>15293292697.978901</v>
      </c>
      <c r="M44" s="1">
        <v>14733344277.6236</v>
      </c>
      <c r="N44" s="1">
        <v>17001054581.249701</v>
      </c>
      <c r="O44" s="1">
        <v>16483183091.233999</v>
      </c>
      <c r="P44" s="1">
        <v>15293292697.978901</v>
      </c>
      <c r="Q44" s="1">
        <v>14733344277.6236</v>
      </c>
      <c r="R44" s="21">
        <v>11836274881.866699</v>
      </c>
      <c r="S44" s="21">
        <v>11913306529.4429</v>
      </c>
      <c r="T44" s="1">
        <v>11395435039.4272</v>
      </c>
      <c r="U44" s="1">
        <v>10205544646.172199</v>
      </c>
      <c r="V44" s="1">
        <v>9645596225.8168907</v>
      </c>
      <c r="W44" s="1">
        <v>11913306529.4429</v>
      </c>
      <c r="X44" s="1">
        <v>11395435039.4272</v>
      </c>
      <c r="Y44" s="1">
        <v>10205544646.172199</v>
      </c>
      <c r="Z44" s="1">
        <v>9645596225.8168907</v>
      </c>
      <c r="AA44" s="8">
        <v>0</v>
      </c>
      <c r="AB44" s="8" t="s">
        <v>516</v>
      </c>
      <c r="AC44" s="8">
        <v>-2.6048170944178699E-2</v>
      </c>
      <c r="AD44" s="8" t="s">
        <v>517</v>
      </c>
      <c r="AE44" s="8">
        <v>-9.6355945751521399E-2</v>
      </c>
      <c r="AF44" s="8" t="s">
        <v>513</v>
      </c>
      <c r="AG44" s="8">
        <v>-0.129441957425564</v>
      </c>
      <c r="AH44" s="8" t="s">
        <v>514</v>
      </c>
      <c r="AI44" s="8">
        <v>0</v>
      </c>
      <c r="AJ44" s="8" t="s">
        <v>516</v>
      </c>
      <c r="AK44" s="8">
        <v>-3.7244812818169402E-2</v>
      </c>
      <c r="AL44" s="8" t="s">
        <v>517</v>
      </c>
      <c r="AM44" s="8">
        <v>-0.13777394086993</v>
      </c>
      <c r="AN44" s="8" t="s">
        <v>514</v>
      </c>
      <c r="AO44" s="8">
        <v>-0.18508176583546401</v>
      </c>
      <c r="AP44" t="s">
        <v>514</v>
      </c>
      <c r="AQ44"/>
      <c r="AR44"/>
      <c r="AS44"/>
    </row>
    <row r="45" spans="1:45" x14ac:dyDescent="0.25">
      <c r="A45">
        <v>387</v>
      </c>
      <c r="B45" t="s">
        <v>137</v>
      </c>
      <c r="C45" s="2">
        <v>59854.6</v>
      </c>
      <c r="D45" s="26">
        <v>203547.34</v>
      </c>
      <c r="E45" t="s">
        <v>87</v>
      </c>
      <c r="F45" t="s">
        <v>555</v>
      </c>
      <c r="G45">
        <v>150</v>
      </c>
      <c r="H45" s="2">
        <v>187</v>
      </c>
      <c r="I45" s="1">
        <v>3841659557.80511</v>
      </c>
      <c r="J45" s="1">
        <v>4284146082.52952</v>
      </c>
      <c r="K45" s="1">
        <v>4174870299.8599401</v>
      </c>
      <c r="L45" s="1">
        <v>3633854529.4417701</v>
      </c>
      <c r="M45" s="1">
        <v>3379258872.7743902</v>
      </c>
      <c r="N45" s="1">
        <v>4086914271.8425102</v>
      </c>
      <c r="O45" s="1">
        <v>4054628550.7989302</v>
      </c>
      <c r="P45" s="1">
        <v>3633854529.4417701</v>
      </c>
      <c r="Q45" s="1">
        <v>3379258872.7743902</v>
      </c>
      <c r="R45" s="21">
        <v>3366952988.8313899</v>
      </c>
      <c r="S45" s="21">
        <v>3809439513.55581</v>
      </c>
      <c r="T45" s="1">
        <v>3700163730.88623</v>
      </c>
      <c r="U45" s="1">
        <v>3159147960.46806</v>
      </c>
      <c r="V45" s="1">
        <v>2904552303.8006802</v>
      </c>
      <c r="W45" s="1">
        <v>3612207702.8688002</v>
      </c>
      <c r="X45" s="1">
        <v>3579921981.8252201</v>
      </c>
      <c r="Y45" s="1">
        <v>3159147960.46806</v>
      </c>
      <c r="Z45" s="1">
        <v>2904552303.8006802</v>
      </c>
      <c r="AA45" s="8">
        <v>0</v>
      </c>
      <c r="AB45" s="8" t="s">
        <v>516</v>
      </c>
      <c r="AC45" s="8">
        <v>0</v>
      </c>
      <c r="AD45" s="8" t="s">
        <v>516</v>
      </c>
      <c r="AE45" s="8">
        <v>-5.40925152883837E-2</v>
      </c>
      <c r="AF45" s="8" t="s">
        <v>513</v>
      </c>
      <c r="AG45" s="8">
        <v>-0.120364826209352</v>
      </c>
      <c r="AH45" s="8" t="s">
        <v>514</v>
      </c>
      <c r="AI45" s="8">
        <v>0</v>
      </c>
      <c r="AJ45" s="8" t="s">
        <v>516</v>
      </c>
      <c r="AK45" s="8">
        <v>0</v>
      </c>
      <c r="AL45" s="8" t="s">
        <v>516</v>
      </c>
      <c r="AM45" s="8">
        <v>-6.1719016883411498E-2</v>
      </c>
      <c r="AN45" s="8" t="s">
        <v>513</v>
      </c>
      <c r="AO45" s="8">
        <v>-0.13733505830480899</v>
      </c>
      <c r="AP45" t="s">
        <v>514</v>
      </c>
      <c r="AQ45"/>
      <c r="AR45"/>
      <c r="AS45"/>
    </row>
    <row r="46" spans="1:45" x14ac:dyDescent="0.25">
      <c r="A46">
        <v>388</v>
      </c>
      <c r="B46" t="s">
        <v>138</v>
      </c>
      <c r="C46" s="2">
        <v>106907.8</v>
      </c>
      <c r="D46" s="26">
        <v>70359.929999999993</v>
      </c>
      <c r="E46" t="s">
        <v>97</v>
      </c>
      <c r="F46" t="s">
        <v>556</v>
      </c>
      <c r="G46">
        <v>226</v>
      </c>
      <c r="H46" s="2">
        <v>234</v>
      </c>
      <c r="I46" s="1">
        <v>6721713116.6745796</v>
      </c>
      <c r="J46" s="1">
        <v>6992179537.7537203</v>
      </c>
      <c r="K46" s="1">
        <v>6797068606.8477898</v>
      </c>
      <c r="L46" s="1">
        <v>6226056278.4918699</v>
      </c>
      <c r="M46" s="1">
        <v>5957344594.5596704</v>
      </c>
      <c r="N46" s="1">
        <v>6992179537.7537203</v>
      </c>
      <c r="O46" s="1">
        <v>6797068606.8477898</v>
      </c>
      <c r="P46" s="1">
        <v>6226056278.4918699</v>
      </c>
      <c r="Q46" s="1">
        <v>5957344594.5596704</v>
      </c>
      <c r="R46" s="21">
        <v>4957402854.8527203</v>
      </c>
      <c r="S46" s="21">
        <v>5227869275.93186</v>
      </c>
      <c r="T46" s="1">
        <v>5032758345.0259304</v>
      </c>
      <c r="U46" s="1">
        <v>4461746016.6700096</v>
      </c>
      <c r="V46" s="1">
        <v>4193034332.7378101</v>
      </c>
      <c r="W46" s="1">
        <v>5227869275.93186</v>
      </c>
      <c r="X46" s="1">
        <v>5032758345.0259304</v>
      </c>
      <c r="Y46" s="1">
        <v>4461746016.6700096</v>
      </c>
      <c r="Z46" s="1">
        <v>4193034332.7378101</v>
      </c>
      <c r="AA46" s="8">
        <v>0</v>
      </c>
      <c r="AB46" s="8" t="s">
        <v>516</v>
      </c>
      <c r="AC46" s="8">
        <v>0</v>
      </c>
      <c r="AD46" s="8" t="s">
        <v>516</v>
      </c>
      <c r="AE46" s="8">
        <v>-7.3739659753274595E-2</v>
      </c>
      <c r="AF46" s="8" t="s">
        <v>513</v>
      </c>
      <c r="AG46" s="8">
        <v>-0.113716326306567</v>
      </c>
      <c r="AH46" s="8" t="s">
        <v>514</v>
      </c>
      <c r="AI46" s="8">
        <v>0</v>
      </c>
      <c r="AJ46" s="8" t="s">
        <v>516</v>
      </c>
      <c r="AK46" s="8">
        <v>0</v>
      </c>
      <c r="AL46" s="8" t="s">
        <v>516</v>
      </c>
      <c r="AM46" s="8">
        <v>-9.9983167133071899E-2</v>
      </c>
      <c r="AN46" s="8" t="s">
        <v>513</v>
      </c>
      <c r="AO46" s="8">
        <v>-0.154187292115402</v>
      </c>
      <c r="AP46" t="s">
        <v>514</v>
      </c>
      <c r="AQ46"/>
      <c r="AR46"/>
      <c r="AS46"/>
    </row>
    <row r="47" spans="1:45" x14ac:dyDescent="0.25">
      <c r="A47">
        <v>391</v>
      </c>
      <c r="B47" t="s">
        <v>139</v>
      </c>
      <c r="C47" s="2">
        <v>143048.20000000001</v>
      </c>
      <c r="D47" s="26">
        <v>87125.78</v>
      </c>
      <c r="E47" t="s">
        <v>91</v>
      </c>
      <c r="F47" t="s">
        <v>557</v>
      </c>
      <c r="G47">
        <v>161</v>
      </c>
      <c r="H47" s="2">
        <v>173</v>
      </c>
      <c r="I47" s="1">
        <v>9572104442.2477894</v>
      </c>
      <c r="J47" s="1">
        <v>9928396502.1489506</v>
      </c>
      <c r="K47" s="1">
        <v>9667333265.2395401</v>
      </c>
      <c r="L47" s="1">
        <v>9454235526.8623905</v>
      </c>
      <c r="M47" s="1">
        <v>9353954238.2143192</v>
      </c>
      <c r="N47" s="1">
        <v>9769143418.9666691</v>
      </c>
      <c r="O47" s="1">
        <v>9612548993.8846703</v>
      </c>
      <c r="P47" s="1">
        <v>9454235526.8623905</v>
      </c>
      <c r="Q47" s="1">
        <v>9353954238.2143192</v>
      </c>
      <c r="R47" s="21">
        <v>3987259969.3076701</v>
      </c>
      <c r="S47" s="21">
        <v>4343552029.2088299</v>
      </c>
      <c r="T47" s="1">
        <v>4082488792.2994199</v>
      </c>
      <c r="U47" s="1">
        <v>3869391053.9222698</v>
      </c>
      <c r="V47" s="1">
        <v>3769109765.2742</v>
      </c>
      <c r="W47" s="1">
        <v>4184298946.0265498</v>
      </c>
      <c r="X47" s="1">
        <v>4027704520.94455</v>
      </c>
      <c r="Y47" s="1">
        <v>3869391053.9222698</v>
      </c>
      <c r="Z47" s="1">
        <v>3769109765.2742</v>
      </c>
      <c r="AA47" s="8">
        <v>0</v>
      </c>
      <c r="AB47" s="8" t="s">
        <v>516</v>
      </c>
      <c r="AC47" s="8">
        <v>0</v>
      </c>
      <c r="AD47" s="8" t="s">
        <v>516</v>
      </c>
      <c r="AE47" s="8">
        <v>-1.2313793283028699E-2</v>
      </c>
      <c r="AF47" s="8" t="s">
        <v>517</v>
      </c>
      <c r="AG47" s="8">
        <v>-2.2790203068682999E-2</v>
      </c>
      <c r="AH47" s="8" t="s">
        <v>517</v>
      </c>
      <c r="AI47" s="8">
        <v>0</v>
      </c>
      <c r="AJ47" s="8" t="s">
        <v>516</v>
      </c>
      <c r="AK47" s="8">
        <v>0</v>
      </c>
      <c r="AL47" s="8" t="s">
        <v>516</v>
      </c>
      <c r="AM47" s="8">
        <v>-2.95613820750864E-2</v>
      </c>
      <c r="AN47" s="8" t="s">
        <v>517</v>
      </c>
      <c r="AO47" s="8">
        <v>-5.47118085383708E-2</v>
      </c>
      <c r="AP47" t="s">
        <v>513</v>
      </c>
      <c r="AQ47"/>
      <c r="AR47"/>
      <c r="AS47"/>
    </row>
    <row r="48" spans="1:45" x14ac:dyDescent="0.25">
      <c r="A48">
        <v>392</v>
      </c>
      <c r="B48" t="s">
        <v>140</v>
      </c>
      <c r="C48" s="2">
        <v>151406.20000000001</v>
      </c>
      <c r="D48" s="26">
        <v>52052.58</v>
      </c>
      <c r="E48" t="s">
        <v>91</v>
      </c>
      <c r="F48" t="s">
        <v>557</v>
      </c>
      <c r="G48">
        <v>161</v>
      </c>
      <c r="H48" s="2">
        <v>115</v>
      </c>
      <c r="I48" s="1">
        <v>4496959056.9864902</v>
      </c>
      <c r="J48" s="1">
        <v>5929055327.8116598</v>
      </c>
      <c r="K48" s="1">
        <v>5611291299.1205902</v>
      </c>
      <c r="L48" s="1">
        <v>5442385219.5975599</v>
      </c>
      <c r="M48" s="1">
        <v>5362900005.7043695</v>
      </c>
      <c r="N48" s="1">
        <v>5929055327.8116598</v>
      </c>
      <c r="O48" s="1">
        <v>5611291299.1205902</v>
      </c>
      <c r="P48" s="1">
        <v>5442385219.5975599</v>
      </c>
      <c r="Q48" s="1">
        <v>5362900005.7043695</v>
      </c>
      <c r="R48" s="21">
        <v>2458592967.0535102</v>
      </c>
      <c r="S48" s="21">
        <v>3890689237.8786802</v>
      </c>
      <c r="T48" s="1">
        <v>3572925209.1876101</v>
      </c>
      <c r="U48" s="1">
        <v>3404019129.6645799</v>
      </c>
      <c r="V48" s="1">
        <v>3324533915.77139</v>
      </c>
      <c r="W48" s="1">
        <v>3890689237.8786802</v>
      </c>
      <c r="X48" s="1">
        <v>3572925209.1876101</v>
      </c>
      <c r="Y48" s="1">
        <v>3404019129.6645799</v>
      </c>
      <c r="Z48" s="1">
        <v>3324533915.77139</v>
      </c>
      <c r="AA48" s="8">
        <v>0</v>
      </c>
      <c r="AB48" s="8" t="s">
        <v>516</v>
      </c>
      <c r="AC48" s="8">
        <v>0</v>
      </c>
      <c r="AD48" s="8" t="s">
        <v>516</v>
      </c>
      <c r="AE48" s="8">
        <v>0</v>
      </c>
      <c r="AF48" s="8" t="s">
        <v>516</v>
      </c>
      <c r="AG48" s="8">
        <v>0</v>
      </c>
      <c r="AH48" s="8" t="s">
        <v>516</v>
      </c>
      <c r="AI48" s="8">
        <v>0</v>
      </c>
      <c r="AJ48" s="8" t="s">
        <v>516</v>
      </c>
      <c r="AK48" s="8">
        <v>0</v>
      </c>
      <c r="AL48" s="8" t="s">
        <v>516</v>
      </c>
      <c r="AM48" s="8">
        <v>0</v>
      </c>
      <c r="AN48" s="8" t="s">
        <v>516</v>
      </c>
      <c r="AO48" s="8">
        <v>0</v>
      </c>
      <c r="AP48" t="s">
        <v>516</v>
      </c>
      <c r="AQ48"/>
      <c r="AR48"/>
      <c r="AS48"/>
    </row>
    <row r="49" spans="1:45" x14ac:dyDescent="0.25">
      <c r="A49">
        <v>396</v>
      </c>
      <c r="B49" t="s">
        <v>141</v>
      </c>
      <c r="C49" s="2">
        <v>96278.399999999994</v>
      </c>
      <c r="D49" s="26">
        <v>130886.24</v>
      </c>
      <c r="E49" t="s">
        <v>91</v>
      </c>
      <c r="F49" t="s">
        <v>557</v>
      </c>
      <c r="G49">
        <v>161</v>
      </c>
      <c r="H49" s="2">
        <v>128</v>
      </c>
      <c r="I49" s="1">
        <v>3445032761.9438701</v>
      </c>
      <c r="J49" s="1">
        <v>3286366397.6869798</v>
      </c>
      <c r="K49" s="1">
        <v>3110657919.0948901</v>
      </c>
      <c r="L49" s="1">
        <v>2971173168.5188699</v>
      </c>
      <c r="M49" s="1">
        <v>2905533285.8948498</v>
      </c>
      <c r="N49" s="1">
        <v>3286366397.6869798</v>
      </c>
      <c r="O49" s="1">
        <v>3110657919.0948901</v>
      </c>
      <c r="P49" s="1">
        <v>2971173168.5188699</v>
      </c>
      <c r="Q49" s="1">
        <v>2905533285.8948498</v>
      </c>
      <c r="R49" s="21">
        <v>2701186778.7969699</v>
      </c>
      <c r="S49" s="21">
        <v>2542520414.5400801</v>
      </c>
      <c r="T49" s="1">
        <v>2366811935.948</v>
      </c>
      <c r="U49" s="1">
        <v>2227327185.3719702</v>
      </c>
      <c r="V49" s="1">
        <v>2161687302.7479501</v>
      </c>
      <c r="W49" s="1">
        <v>2542520414.5400801</v>
      </c>
      <c r="X49" s="1">
        <v>2366811935.948</v>
      </c>
      <c r="Y49" s="1">
        <v>2227327185.3719702</v>
      </c>
      <c r="Z49" s="1">
        <v>2161687302.7479501</v>
      </c>
      <c r="AA49" s="8">
        <v>-4.6056561786472099E-2</v>
      </c>
      <c r="AB49" s="8" t="s">
        <v>517</v>
      </c>
      <c r="AC49" s="8">
        <v>-9.7059989252554907E-2</v>
      </c>
      <c r="AD49" s="8" t="s">
        <v>513</v>
      </c>
      <c r="AE49" s="8">
        <v>-0.13754864646268899</v>
      </c>
      <c r="AF49" s="8" t="s">
        <v>514</v>
      </c>
      <c r="AG49" s="8">
        <v>-0.156602132208635</v>
      </c>
      <c r="AH49" s="8" t="s">
        <v>514</v>
      </c>
      <c r="AI49" s="8">
        <v>-5.8739501282304603E-2</v>
      </c>
      <c r="AJ49" s="8" t="s">
        <v>513</v>
      </c>
      <c r="AK49" s="8">
        <v>-0.123788123603171</v>
      </c>
      <c r="AL49" s="8" t="s">
        <v>514</v>
      </c>
      <c r="AM49" s="8">
        <v>-0.17542644482957301</v>
      </c>
      <c r="AN49" s="8" t="s">
        <v>514</v>
      </c>
      <c r="AO49" s="8">
        <v>-0.19972683128905699</v>
      </c>
      <c r="AP49" t="s">
        <v>514</v>
      </c>
      <c r="AQ49"/>
      <c r="AR49"/>
      <c r="AS49"/>
    </row>
    <row r="50" spans="1:45" x14ac:dyDescent="0.25">
      <c r="A50">
        <v>401</v>
      </c>
      <c r="B50" t="s">
        <v>142</v>
      </c>
      <c r="C50" s="2">
        <v>59145.2</v>
      </c>
      <c r="D50" s="26">
        <v>154273.70000000001</v>
      </c>
      <c r="E50" t="s">
        <v>87</v>
      </c>
      <c r="F50" t="s">
        <v>555</v>
      </c>
      <c r="G50">
        <v>150</v>
      </c>
      <c r="H50" s="2">
        <v>158</v>
      </c>
      <c r="I50" s="1">
        <v>2926027570.3509402</v>
      </c>
      <c r="J50" s="1">
        <v>3522620727.3788199</v>
      </c>
      <c r="K50" s="1">
        <v>3414680303.6829</v>
      </c>
      <c r="L50" s="1">
        <v>3133599960.4390998</v>
      </c>
      <c r="M50" s="1">
        <v>3001326857.7361398</v>
      </c>
      <c r="N50" s="1">
        <v>3410917388.79111</v>
      </c>
      <c r="O50" s="1">
        <v>3388446770.4619002</v>
      </c>
      <c r="P50" s="1">
        <v>3133599960.4390998</v>
      </c>
      <c r="Q50" s="1">
        <v>3001326857.7361398</v>
      </c>
      <c r="R50" s="21">
        <v>2271212954.2860198</v>
      </c>
      <c r="S50" s="21">
        <v>2867806111.31389</v>
      </c>
      <c r="T50" s="1">
        <v>2759865687.61797</v>
      </c>
      <c r="U50" s="1">
        <v>2478785344.3741798</v>
      </c>
      <c r="V50" s="1">
        <v>2346512241.6712198</v>
      </c>
      <c r="W50" s="1">
        <v>2756102772.7261801</v>
      </c>
      <c r="X50" s="1">
        <v>2733632154.3969698</v>
      </c>
      <c r="Y50" s="1">
        <v>2478785344.3741798</v>
      </c>
      <c r="Z50" s="1">
        <v>2346512241.6712198</v>
      </c>
      <c r="AA50" s="8">
        <v>0</v>
      </c>
      <c r="AB50" s="8" t="s">
        <v>516</v>
      </c>
      <c r="AC50" s="8">
        <v>0</v>
      </c>
      <c r="AD50" s="8" t="s">
        <v>516</v>
      </c>
      <c r="AE50" s="8">
        <v>0</v>
      </c>
      <c r="AF50" s="8" t="s">
        <v>516</v>
      </c>
      <c r="AG50" s="8">
        <v>0</v>
      </c>
      <c r="AH50" s="8" t="s">
        <v>516</v>
      </c>
      <c r="AI50" s="8">
        <v>0</v>
      </c>
      <c r="AJ50" s="8" t="s">
        <v>516</v>
      </c>
      <c r="AK50" s="8">
        <v>0</v>
      </c>
      <c r="AL50" s="8" t="s">
        <v>516</v>
      </c>
      <c r="AM50" s="8">
        <v>0</v>
      </c>
      <c r="AN50" s="8" t="s">
        <v>516</v>
      </c>
      <c r="AO50" s="8">
        <v>0</v>
      </c>
      <c r="AP50" t="s">
        <v>516</v>
      </c>
      <c r="AQ50"/>
      <c r="AR50"/>
      <c r="AS50"/>
    </row>
    <row r="51" spans="1:45" x14ac:dyDescent="0.25">
      <c r="A51">
        <v>402</v>
      </c>
      <c r="B51" t="s">
        <v>143</v>
      </c>
      <c r="C51" s="2">
        <v>70057.8</v>
      </c>
      <c r="D51" s="26">
        <v>205286.86</v>
      </c>
      <c r="E51" t="s">
        <v>87</v>
      </c>
      <c r="F51" t="s">
        <v>555</v>
      </c>
      <c r="G51">
        <v>150</v>
      </c>
      <c r="H51" s="2">
        <v>185</v>
      </c>
      <c r="I51" s="1">
        <v>3923436872.5599098</v>
      </c>
      <c r="J51" s="1">
        <v>4431194941.9650402</v>
      </c>
      <c r="K51" s="1">
        <v>4303339423.6482296</v>
      </c>
      <c r="L51" s="1">
        <v>3864670083.0943599</v>
      </c>
      <c r="M51" s="1">
        <v>3658237452.24547</v>
      </c>
      <c r="N51" s="1">
        <v>4431194941.9650402</v>
      </c>
      <c r="O51" s="1">
        <v>4303339423.6482296</v>
      </c>
      <c r="P51" s="1">
        <v>3864670083.0943599</v>
      </c>
      <c r="Q51" s="1">
        <v>3658237452.24547</v>
      </c>
      <c r="R51" s="21">
        <v>2973367017.32129</v>
      </c>
      <c r="S51" s="21">
        <v>3481125086.7264199</v>
      </c>
      <c r="T51" s="1">
        <v>3353269568.4096198</v>
      </c>
      <c r="U51" s="1">
        <v>2914600227.8557401</v>
      </c>
      <c r="V51" s="1">
        <v>2708167597.0068598</v>
      </c>
      <c r="W51" s="1">
        <v>3481125086.7264199</v>
      </c>
      <c r="X51" s="1">
        <v>3353269568.4096198</v>
      </c>
      <c r="Y51" s="1">
        <v>2914600227.8557401</v>
      </c>
      <c r="Z51" s="1">
        <v>2708167597.0068598</v>
      </c>
      <c r="AA51" s="8">
        <v>0</v>
      </c>
      <c r="AB51" s="8" t="s">
        <v>516</v>
      </c>
      <c r="AC51" s="8">
        <v>0</v>
      </c>
      <c r="AD51" s="8" t="s">
        <v>516</v>
      </c>
      <c r="AE51" s="8">
        <v>-1.4978395568578501E-2</v>
      </c>
      <c r="AF51" s="8" t="s">
        <v>517</v>
      </c>
      <c r="AG51" s="8">
        <v>-6.7593650395959298E-2</v>
      </c>
      <c r="AH51" s="8" t="s">
        <v>513</v>
      </c>
      <c r="AI51" s="8">
        <v>0</v>
      </c>
      <c r="AJ51" s="8" t="s">
        <v>516</v>
      </c>
      <c r="AK51" s="8">
        <v>0</v>
      </c>
      <c r="AL51" s="8" t="s">
        <v>516</v>
      </c>
      <c r="AM51" s="8">
        <v>-1.9764391386332101E-2</v>
      </c>
      <c r="AN51" s="8" t="s">
        <v>517</v>
      </c>
      <c r="AO51" s="8">
        <v>-8.9191619725892193E-2</v>
      </c>
      <c r="AP51" t="s">
        <v>513</v>
      </c>
      <c r="AQ51"/>
      <c r="AR51"/>
      <c r="AS51"/>
    </row>
    <row r="52" spans="1:45" x14ac:dyDescent="0.25">
      <c r="A52">
        <v>405</v>
      </c>
      <c r="B52" t="s">
        <v>144</v>
      </c>
      <c r="C52" s="2">
        <v>12228.6</v>
      </c>
      <c r="D52" s="26">
        <v>44478.87</v>
      </c>
      <c r="E52" t="s">
        <v>97</v>
      </c>
      <c r="F52" t="s">
        <v>556</v>
      </c>
      <c r="G52">
        <v>226</v>
      </c>
      <c r="H52" s="2">
        <v>201</v>
      </c>
      <c r="I52" s="1">
        <v>611428165.06470597</v>
      </c>
      <c r="J52" s="1">
        <v>639788536.806409</v>
      </c>
      <c r="K52" s="1">
        <v>617471341.23332596</v>
      </c>
      <c r="L52" s="1">
        <v>575886957.73589098</v>
      </c>
      <c r="M52" s="1">
        <v>556317836.09003901</v>
      </c>
      <c r="N52" s="1">
        <v>639788536.806409</v>
      </c>
      <c r="O52" s="1">
        <v>617471341.23332596</v>
      </c>
      <c r="P52" s="1">
        <v>575886957.73589098</v>
      </c>
      <c r="Q52" s="1">
        <v>556317836.09003901</v>
      </c>
      <c r="R52" s="21">
        <v>407648047.30842501</v>
      </c>
      <c r="S52" s="21">
        <v>436008419.05012798</v>
      </c>
      <c r="T52" s="1">
        <v>413691223.47704601</v>
      </c>
      <c r="U52" s="1">
        <v>372106839.97961003</v>
      </c>
      <c r="V52" s="1">
        <v>352537718.33375901</v>
      </c>
      <c r="W52" s="1">
        <v>436008419.05012798</v>
      </c>
      <c r="X52" s="1">
        <v>413691223.47704601</v>
      </c>
      <c r="Y52" s="1">
        <v>372106839.97961003</v>
      </c>
      <c r="Z52" s="1">
        <v>352537718.33375901</v>
      </c>
      <c r="AA52" s="8">
        <v>0</v>
      </c>
      <c r="AB52" s="8" t="s">
        <v>516</v>
      </c>
      <c r="AC52" s="8">
        <v>0</v>
      </c>
      <c r="AD52" s="8" t="s">
        <v>516</v>
      </c>
      <c r="AE52" s="8">
        <v>-5.8128181460292902E-2</v>
      </c>
      <c r="AF52" s="8" t="s">
        <v>513</v>
      </c>
      <c r="AG52" s="8">
        <v>-9.0133775516923795E-2</v>
      </c>
      <c r="AH52" s="8" t="s">
        <v>513</v>
      </c>
      <c r="AI52" s="8">
        <v>0</v>
      </c>
      <c r="AJ52" s="8" t="s">
        <v>516</v>
      </c>
      <c r="AK52" s="8">
        <v>0</v>
      </c>
      <c r="AL52" s="8" t="s">
        <v>516</v>
      </c>
      <c r="AM52" s="8">
        <v>-8.7186011471127201E-2</v>
      </c>
      <c r="AN52" s="8" t="s">
        <v>513</v>
      </c>
      <c r="AO52" s="8">
        <v>-0.13519095538061099</v>
      </c>
      <c r="AP52" t="s">
        <v>514</v>
      </c>
      <c r="AQ52"/>
      <c r="AR52"/>
      <c r="AS52"/>
    </row>
    <row r="53" spans="1:45" x14ac:dyDescent="0.25">
      <c r="A53">
        <v>412</v>
      </c>
      <c r="B53" t="s">
        <v>145</v>
      </c>
      <c r="C53" s="2">
        <v>10641.6</v>
      </c>
      <c r="D53" s="26">
        <v>34356.43</v>
      </c>
      <c r="E53" t="s">
        <v>97</v>
      </c>
      <c r="F53" t="s">
        <v>556</v>
      </c>
      <c r="G53">
        <v>226</v>
      </c>
      <c r="H53" s="2">
        <v>261</v>
      </c>
      <c r="I53" s="1">
        <v>817839657.95398295</v>
      </c>
      <c r="J53" s="1">
        <v>857596038.70846796</v>
      </c>
      <c r="K53" s="1">
        <v>838174755.025563</v>
      </c>
      <c r="L53" s="1">
        <v>806991419.72885501</v>
      </c>
      <c r="M53" s="1">
        <v>792316909.00099194</v>
      </c>
      <c r="N53" s="1">
        <v>857596038.70846796</v>
      </c>
      <c r="O53" s="1">
        <v>838174755.025563</v>
      </c>
      <c r="P53" s="1">
        <v>806991419.72885501</v>
      </c>
      <c r="Q53" s="1">
        <v>792316909.00099194</v>
      </c>
      <c r="R53" s="21">
        <v>341978317.05614799</v>
      </c>
      <c r="S53" s="21">
        <v>381734697.810633</v>
      </c>
      <c r="T53" s="1">
        <v>362313414.12772799</v>
      </c>
      <c r="U53" s="1">
        <v>331130078.83101898</v>
      </c>
      <c r="V53" s="1">
        <v>316455568.10315698</v>
      </c>
      <c r="W53" s="1">
        <v>381734697.810633</v>
      </c>
      <c r="X53" s="1">
        <v>362313414.12772799</v>
      </c>
      <c r="Y53" s="1">
        <v>331130078.83101898</v>
      </c>
      <c r="Z53" s="1">
        <v>316455568.10315698</v>
      </c>
      <c r="AA53" s="8">
        <v>0</v>
      </c>
      <c r="AB53" s="8" t="s">
        <v>516</v>
      </c>
      <c r="AC53" s="8">
        <v>0</v>
      </c>
      <c r="AD53" s="8" t="s">
        <v>516</v>
      </c>
      <c r="AE53" s="8">
        <v>-1.32645049914404E-2</v>
      </c>
      <c r="AF53" s="8" t="s">
        <v>517</v>
      </c>
      <c r="AG53" s="8">
        <v>-3.12075217981512E-2</v>
      </c>
      <c r="AH53" s="8" t="s">
        <v>517</v>
      </c>
      <c r="AI53" s="8">
        <v>0</v>
      </c>
      <c r="AJ53" s="8" t="s">
        <v>516</v>
      </c>
      <c r="AK53" s="8">
        <v>0</v>
      </c>
      <c r="AL53" s="8" t="s">
        <v>516</v>
      </c>
      <c r="AM53" s="8">
        <v>-3.1722005998840203E-2</v>
      </c>
      <c r="AN53" s="8" t="s">
        <v>517</v>
      </c>
      <c r="AO53" s="8">
        <v>-7.4632652656749607E-2</v>
      </c>
      <c r="AP53" t="s">
        <v>513</v>
      </c>
      <c r="AQ53"/>
      <c r="AR53"/>
      <c r="AS53"/>
    </row>
    <row r="54" spans="1:45" x14ac:dyDescent="0.25">
      <c r="A54">
        <v>413</v>
      </c>
      <c r="B54" t="s">
        <v>146</v>
      </c>
      <c r="C54" s="2">
        <v>70231.600000000006</v>
      </c>
      <c r="D54" s="26">
        <v>179144.56</v>
      </c>
      <c r="E54" t="s">
        <v>91</v>
      </c>
      <c r="F54" t="s">
        <v>557</v>
      </c>
      <c r="G54">
        <v>161</v>
      </c>
      <c r="H54" s="2">
        <v>223</v>
      </c>
      <c r="I54" s="1">
        <v>5624853617.5366898</v>
      </c>
      <c r="J54" s="1">
        <v>5171780213.1565504</v>
      </c>
      <c r="K54" s="1">
        <v>5043607244.0473499</v>
      </c>
      <c r="L54" s="1">
        <v>4478459526.4260302</v>
      </c>
      <c r="M54" s="1">
        <v>4212507659.3101101</v>
      </c>
      <c r="N54" s="1">
        <v>5171780213.1565504</v>
      </c>
      <c r="O54" s="1">
        <v>5043607244.0473499</v>
      </c>
      <c r="P54" s="1">
        <v>4478459526.4260302</v>
      </c>
      <c r="Q54" s="1">
        <v>4212507659.3101101</v>
      </c>
      <c r="R54" s="21">
        <v>4652909855.17873</v>
      </c>
      <c r="S54" s="21">
        <v>4199836450.7985902</v>
      </c>
      <c r="T54" s="1">
        <v>4071663481.6893802</v>
      </c>
      <c r="U54" s="1">
        <v>3506515764.0680599</v>
      </c>
      <c r="V54" s="1">
        <v>3240563896.9521399</v>
      </c>
      <c r="W54" s="1">
        <v>4199836450.7985902</v>
      </c>
      <c r="X54" s="1">
        <v>4071663481.6893802</v>
      </c>
      <c r="Y54" s="1">
        <v>3506515764.0680599</v>
      </c>
      <c r="Z54" s="1">
        <v>3240563896.9521399</v>
      </c>
      <c r="AA54" s="8">
        <v>-8.0548479158210798E-2</v>
      </c>
      <c r="AB54" s="8" t="s">
        <v>513</v>
      </c>
      <c r="AC54" s="8">
        <v>-0.103335377773598</v>
      </c>
      <c r="AD54" s="8" t="s">
        <v>514</v>
      </c>
      <c r="AE54" s="8">
        <v>-0.20380869780086999</v>
      </c>
      <c r="AF54" s="8" t="s">
        <v>515</v>
      </c>
      <c r="AG54" s="8">
        <v>-0.25109026016664499</v>
      </c>
      <c r="AH54" s="8" t="s">
        <v>515</v>
      </c>
      <c r="AI54" s="8">
        <v>-9.7374206353012693E-2</v>
      </c>
      <c r="AJ54" s="8" t="s">
        <v>513</v>
      </c>
      <c r="AK54" s="8">
        <v>-0.12492104759829201</v>
      </c>
      <c r="AL54" s="8" t="s">
        <v>514</v>
      </c>
      <c r="AM54" s="8">
        <v>-0.24638218379294799</v>
      </c>
      <c r="AN54" s="8" t="s">
        <v>515</v>
      </c>
      <c r="AO54" s="8">
        <v>-0.30354036553161001</v>
      </c>
      <c r="AP54" t="s">
        <v>518</v>
      </c>
      <c r="AQ54"/>
      <c r="AR54"/>
      <c r="AS54"/>
    </row>
    <row r="55" spans="1:45" x14ac:dyDescent="0.25">
      <c r="A55">
        <v>417</v>
      </c>
      <c r="B55" t="s">
        <v>147</v>
      </c>
      <c r="C55" s="2">
        <v>123112.4</v>
      </c>
      <c r="D55" s="26">
        <v>75886.78</v>
      </c>
      <c r="E55" t="s">
        <v>89</v>
      </c>
      <c r="F55" t="s">
        <v>558</v>
      </c>
      <c r="G55">
        <v>120</v>
      </c>
      <c r="H55" s="2">
        <v>120</v>
      </c>
      <c r="I55" s="1">
        <v>5227793384.0480099</v>
      </c>
      <c r="J55" s="1">
        <v>5770993958.5219898</v>
      </c>
      <c r="K55" s="1">
        <v>5546313806.3182297</v>
      </c>
      <c r="L55" s="1">
        <v>5306855669.7133398</v>
      </c>
      <c r="M55" s="1">
        <v>5194169487.7816296</v>
      </c>
      <c r="N55" s="1">
        <v>5392323652.8901997</v>
      </c>
      <c r="O55" s="1">
        <v>5392323652.8901997</v>
      </c>
      <c r="P55" s="1">
        <v>5289095676.1378002</v>
      </c>
      <c r="Q55" s="1">
        <v>5194169487.7816296</v>
      </c>
      <c r="R55" s="21">
        <v>2847548665.7718101</v>
      </c>
      <c r="S55" s="21">
        <v>3390749240.24578</v>
      </c>
      <c r="T55" s="1">
        <v>3166069088.0420299</v>
      </c>
      <c r="U55" s="1">
        <v>2926610951.43714</v>
      </c>
      <c r="V55" s="1">
        <v>2813924769.5054302</v>
      </c>
      <c r="W55" s="1">
        <v>3012078934.6139998</v>
      </c>
      <c r="X55" s="1">
        <v>3012078934.6139998</v>
      </c>
      <c r="Y55" s="1">
        <v>2908850957.8615999</v>
      </c>
      <c r="Z55" s="1">
        <v>2813924769.5054302</v>
      </c>
      <c r="AA55" s="8">
        <v>0</v>
      </c>
      <c r="AB55" s="8" t="s">
        <v>516</v>
      </c>
      <c r="AC55" s="8">
        <v>0</v>
      </c>
      <c r="AD55" s="8" t="s">
        <v>516</v>
      </c>
      <c r="AE55" s="8">
        <v>0</v>
      </c>
      <c r="AF55" s="8" t="s">
        <v>516</v>
      </c>
      <c r="AG55" s="8">
        <v>-6.4317569185082003E-3</v>
      </c>
      <c r="AH55" s="8" t="s">
        <v>517</v>
      </c>
      <c r="AI55" s="8">
        <v>0</v>
      </c>
      <c r="AJ55" s="8" t="s">
        <v>516</v>
      </c>
      <c r="AK55" s="8">
        <v>0</v>
      </c>
      <c r="AL55" s="8" t="s">
        <v>516</v>
      </c>
      <c r="AM55" s="8">
        <v>0</v>
      </c>
      <c r="AN55" s="8" t="s">
        <v>516</v>
      </c>
      <c r="AO55" s="8">
        <v>-1.18080146164132E-2</v>
      </c>
      <c r="AP55" t="s">
        <v>517</v>
      </c>
      <c r="AQ55"/>
      <c r="AR55"/>
      <c r="AS55"/>
    </row>
    <row r="56" spans="1:45" x14ac:dyDescent="0.25">
      <c r="A56">
        <v>420</v>
      </c>
      <c r="B56" t="s">
        <v>148</v>
      </c>
      <c r="C56" s="2">
        <v>137530.79999999999</v>
      </c>
      <c r="D56" s="26">
        <v>165152.67000000001</v>
      </c>
      <c r="E56" t="s">
        <v>87</v>
      </c>
      <c r="F56"/>
      <c r="G56"/>
      <c r="H56" s="2">
        <v>124</v>
      </c>
      <c r="I56" s="1">
        <v>4460309176.0659399</v>
      </c>
      <c r="J56" s="1">
        <v>5051055243.8246899</v>
      </c>
      <c r="K56" s="1">
        <v>4800054539.1012402</v>
      </c>
      <c r="L56" s="1">
        <v>4514393828.8319902</v>
      </c>
      <c r="M56" s="1">
        <v>4379965259.29352</v>
      </c>
      <c r="N56" s="1">
        <v>5051055243.8246899</v>
      </c>
      <c r="O56" s="1">
        <v>4800054539.1012402</v>
      </c>
      <c r="P56" s="1">
        <v>4514393828.8319902</v>
      </c>
      <c r="Q56" s="1">
        <v>4379965259.29352</v>
      </c>
      <c r="R56" s="21">
        <v>3350071565.78017</v>
      </c>
      <c r="S56" s="21">
        <v>3940817633.5389299</v>
      </c>
      <c r="T56" s="1">
        <v>3689816928.8154702</v>
      </c>
      <c r="U56" s="1">
        <v>3404156218.5462298</v>
      </c>
      <c r="V56" s="1">
        <v>3269727649.00776</v>
      </c>
      <c r="W56" s="1">
        <v>3940817633.5389299</v>
      </c>
      <c r="X56" s="1">
        <v>3689816928.8154702</v>
      </c>
      <c r="Y56" s="1">
        <v>3404156218.5462298</v>
      </c>
      <c r="Z56" s="1">
        <v>3269727649.00776</v>
      </c>
      <c r="AA56" s="8">
        <v>0</v>
      </c>
      <c r="AB56" s="8" t="s">
        <v>516</v>
      </c>
      <c r="AC56" s="8">
        <v>0</v>
      </c>
      <c r="AD56" s="8" t="s">
        <v>516</v>
      </c>
      <c r="AE56" s="8">
        <v>0</v>
      </c>
      <c r="AF56" s="8" t="s">
        <v>516</v>
      </c>
      <c r="AG56" s="8">
        <v>-1.8013082412209499E-2</v>
      </c>
      <c r="AH56" s="8" t="s">
        <v>517</v>
      </c>
      <c r="AI56" s="8">
        <v>0</v>
      </c>
      <c r="AJ56" s="8" t="s">
        <v>516</v>
      </c>
      <c r="AK56" s="8">
        <v>0</v>
      </c>
      <c r="AL56" s="8" t="s">
        <v>516</v>
      </c>
      <c r="AM56" s="8">
        <v>0</v>
      </c>
      <c r="AN56" s="8" t="s">
        <v>516</v>
      </c>
      <c r="AO56" s="8">
        <v>-2.39827463965533E-2</v>
      </c>
      <c r="AP56" t="s">
        <v>517</v>
      </c>
      <c r="AQ56"/>
      <c r="AR56"/>
      <c r="AS56"/>
    </row>
    <row r="57" spans="1:45" x14ac:dyDescent="0.25">
      <c r="A57">
        <v>421</v>
      </c>
      <c r="B57" t="s">
        <v>149</v>
      </c>
      <c r="C57" s="2">
        <v>25978.2</v>
      </c>
      <c r="D57" s="26">
        <v>41557.46</v>
      </c>
      <c r="E57" t="s">
        <v>105</v>
      </c>
      <c r="F57" t="s">
        <v>554</v>
      </c>
      <c r="G57">
        <v>222</v>
      </c>
      <c r="H57" s="2">
        <v>218</v>
      </c>
      <c r="I57" s="1">
        <v>1256621780.4465301</v>
      </c>
      <c r="J57" s="1">
        <v>1411574116.39061</v>
      </c>
      <c r="K57" s="1">
        <v>1364162404.12937</v>
      </c>
      <c r="L57" s="1">
        <v>1262014030.63726</v>
      </c>
      <c r="M57" s="1">
        <v>1213944207.81744</v>
      </c>
      <c r="N57" s="1">
        <v>1411574116.39061</v>
      </c>
      <c r="O57" s="1">
        <v>1364162404.12937</v>
      </c>
      <c r="P57" s="1">
        <v>1262014030.63726</v>
      </c>
      <c r="Q57" s="1">
        <v>1213944207.81744</v>
      </c>
      <c r="R57" s="21">
        <v>1002833870.62139</v>
      </c>
      <c r="S57" s="21">
        <v>1157786206.56547</v>
      </c>
      <c r="T57" s="1">
        <v>1110374494.30423</v>
      </c>
      <c r="U57" s="1">
        <v>1008226120.81212</v>
      </c>
      <c r="V57" s="1">
        <v>960156297.99230695</v>
      </c>
      <c r="W57" s="1">
        <v>1157786206.56547</v>
      </c>
      <c r="X57" s="1">
        <v>1110374494.30423</v>
      </c>
      <c r="Y57" s="1">
        <v>1008226120.81212</v>
      </c>
      <c r="Z57" s="1">
        <v>960156297.99230695</v>
      </c>
      <c r="AA57" s="8">
        <v>0</v>
      </c>
      <c r="AB57" s="8" t="s">
        <v>516</v>
      </c>
      <c r="AC57" s="8">
        <v>0</v>
      </c>
      <c r="AD57" s="8" t="s">
        <v>516</v>
      </c>
      <c r="AE57" s="8">
        <v>0</v>
      </c>
      <c r="AF57" s="8" t="s">
        <v>516</v>
      </c>
      <c r="AG57" s="8">
        <v>-3.3962146202749302E-2</v>
      </c>
      <c r="AH57" s="8" t="s">
        <v>517</v>
      </c>
      <c r="AI57" s="8">
        <v>0</v>
      </c>
      <c r="AJ57" s="8" t="s">
        <v>516</v>
      </c>
      <c r="AK57" s="8">
        <v>0</v>
      </c>
      <c r="AL57" s="8" t="s">
        <v>516</v>
      </c>
      <c r="AM57" s="8">
        <v>0</v>
      </c>
      <c r="AN57" s="8" t="s">
        <v>516</v>
      </c>
      <c r="AO57" s="8">
        <v>-4.2556971677312497E-2</v>
      </c>
      <c r="AP57" t="s">
        <v>517</v>
      </c>
      <c r="AQ57"/>
      <c r="AR57"/>
      <c r="AS57"/>
    </row>
    <row r="58" spans="1:45" x14ac:dyDescent="0.25">
      <c r="A58">
        <v>422</v>
      </c>
      <c r="B58" t="s">
        <v>150</v>
      </c>
      <c r="C58" s="2">
        <v>62327.6</v>
      </c>
      <c r="D58" s="26">
        <v>124641.53</v>
      </c>
      <c r="E58" t="s">
        <v>87</v>
      </c>
      <c r="F58" t="s">
        <v>555</v>
      </c>
      <c r="G58">
        <v>150</v>
      </c>
      <c r="H58" s="2">
        <v>124</v>
      </c>
      <c r="I58" s="1">
        <v>2214820794.8615198</v>
      </c>
      <c r="J58" s="1">
        <v>2577957020.9856801</v>
      </c>
      <c r="K58" s="1">
        <v>2464207525.1230102</v>
      </c>
      <c r="L58" s="1">
        <v>2415843212.2931499</v>
      </c>
      <c r="M58" s="1">
        <v>2393083535.6673398</v>
      </c>
      <c r="N58" s="1">
        <v>2577957020.9856801</v>
      </c>
      <c r="O58" s="1">
        <v>2464207525.1230102</v>
      </c>
      <c r="P58" s="1">
        <v>2415843212.2931499</v>
      </c>
      <c r="Q58" s="1">
        <v>2393083535.6673398</v>
      </c>
      <c r="R58" s="21">
        <v>959823940.42929804</v>
      </c>
      <c r="S58" s="21">
        <v>1322960166.5534599</v>
      </c>
      <c r="T58" s="1">
        <v>1209210670.6907899</v>
      </c>
      <c r="U58" s="1">
        <v>1160846357.86093</v>
      </c>
      <c r="V58" s="1">
        <v>1138086681.23511</v>
      </c>
      <c r="W58" s="1">
        <v>1322960166.5534599</v>
      </c>
      <c r="X58" s="1">
        <v>1209210670.6907899</v>
      </c>
      <c r="Y58" s="1">
        <v>1160846357.86093</v>
      </c>
      <c r="Z58" s="1">
        <v>1138086681.23511</v>
      </c>
      <c r="AA58" s="8">
        <v>0</v>
      </c>
      <c r="AB58" s="8" t="s">
        <v>516</v>
      </c>
      <c r="AC58" s="8">
        <v>0</v>
      </c>
      <c r="AD58" s="8" t="s">
        <v>516</v>
      </c>
      <c r="AE58" s="8">
        <v>0</v>
      </c>
      <c r="AF58" s="8" t="s">
        <v>516</v>
      </c>
      <c r="AG58" s="8">
        <v>0</v>
      </c>
      <c r="AH58" s="8" t="s">
        <v>516</v>
      </c>
      <c r="AI58" s="8">
        <v>0</v>
      </c>
      <c r="AJ58" s="8" t="s">
        <v>516</v>
      </c>
      <c r="AK58" s="8">
        <v>0</v>
      </c>
      <c r="AL58" s="8" t="s">
        <v>516</v>
      </c>
      <c r="AM58" s="8">
        <v>0</v>
      </c>
      <c r="AN58" s="8" t="s">
        <v>516</v>
      </c>
      <c r="AO58" s="8">
        <v>0</v>
      </c>
      <c r="AP58" t="s">
        <v>516</v>
      </c>
      <c r="AQ58"/>
      <c r="AR58"/>
      <c r="AS58"/>
    </row>
    <row r="59" spans="1:45" x14ac:dyDescent="0.25">
      <c r="A59">
        <v>424</v>
      </c>
      <c r="B59" t="s">
        <v>151</v>
      </c>
      <c r="C59" s="2">
        <v>172933.6</v>
      </c>
      <c r="D59" s="26">
        <v>50177.87</v>
      </c>
      <c r="E59" t="s">
        <v>93</v>
      </c>
      <c r="F59"/>
      <c r="G59"/>
      <c r="H59" s="2">
        <v>165</v>
      </c>
      <c r="I59" s="1">
        <v>7483855593.3439999</v>
      </c>
      <c r="J59" s="1">
        <v>9265258660.9715595</v>
      </c>
      <c r="K59" s="1">
        <v>8949654035.3094501</v>
      </c>
      <c r="L59" s="1">
        <v>8437177600.4456396</v>
      </c>
      <c r="M59" s="1">
        <v>8196012219.33325</v>
      </c>
      <c r="N59" s="1">
        <v>9265258660.9715595</v>
      </c>
      <c r="O59" s="1">
        <v>8949654035.3094501</v>
      </c>
      <c r="P59" s="1">
        <v>8437177600.4456396</v>
      </c>
      <c r="Q59" s="1">
        <v>8196012219.33325</v>
      </c>
      <c r="R59" s="21">
        <v>4601348164.2493296</v>
      </c>
      <c r="S59" s="21">
        <v>6382751231.8768997</v>
      </c>
      <c r="T59" s="1">
        <v>6067146606.2147903</v>
      </c>
      <c r="U59" s="1">
        <v>5554670171.3509703</v>
      </c>
      <c r="V59" s="1">
        <v>5313504790.2385902</v>
      </c>
      <c r="W59" s="1">
        <v>6382751231.8768902</v>
      </c>
      <c r="X59" s="1">
        <v>6067146606.2147903</v>
      </c>
      <c r="Y59" s="1">
        <v>5554670171.3509703</v>
      </c>
      <c r="Z59" s="1">
        <v>5313504790.2385902</v>
      </c>
      <c r="AA59" s="8">
        <v>0</v>
      </c>
      <c r="AB59" s="8" t="s">
        <v>516</v>
      </c>
      <c r="AC59" s="8">
        <v>0</v>
      </c>
      <c r="AD59" s="8" t="s">
        <v>516</v>
      </c>
      <c r="AE59" s="8">
        <v>0</v>
      </c>
      <c r="AF59" s="8" t="s">
        <v>516</v>
      </c>
      <c r="AG59" s="8">
        <v>0</v>
      </c>
      <c r="AH59" s="8" t="s">
        <v>516</v>
      </c>
      <c r="AI59" s="8">
        <v>0</v>
      </c>
      <c r="AJ59" s="8" t="s">
        <v>516</v>
      </c>
      <c r="AK59" s="8">
        <v>0</v>
      </c>
      <c r="AL59" s="8" t="s">
        <v>516</v>
      </c>
      <c r="AM59" s="8">
        <v>0</v>
      </c>
      <c r="AN59" s="8" t="s">
        <v>516</v>
      </c>
      <c r="AO59" s="8">
        <v>0</v>
      </c>
      <c r="AP59" t="s">
        <v>516</v>
      </c>
      <c r="AQ59"/>
      <c r="AR59"/>
      <c r="AS59"/>
    </row>
    <row r="60" spans="1:45" x14ac:dyDescent="0.25">
      <c r="A60">
        <v>427</v>
      </c>
      <c r="B60" t="s">
        <v>152</v>
      </c>
      <c r="C60" s="2">
        <v>143897.79999999999</v>
      </c>
      <c r="D60" s="26">
        <v>79005.87</v>
      </c>
      <c r="E60" t="s">
        <v>105</v>
      </c>
      <c r="F60" t="s">
        <v>554</v>
      </c>
      <c r="G60">
        <v>222</v>
      </c>
      <c r="H60" s="2">
        <v>198</v>
      </c>
      <c r="I60" s="1">
        <v>9319787141.9543591</v>
      </c>
      <c r="J60" s="1">
        <v>9307244615.4366894</v>
      </c>
      <c r="K60" s="1">
        <v>9044629812.5692005</v>
      </c>
      <c r="L60" s="1">
        <v>8271686758.0467196</v>
      </c>
      <c r="M60" s="1">
        <v>7901841040.7200603</v>
      </c>
      <c r="N60" s="1">
        <v>9307244615.4366894</v>
      </c>
      <c r="O60" s="1">
        <v>9044629812.5692005</v>
      </c>
      <c r="P60" s="1">
        <v>8271686758.0467196</v>
      </c>
      <c r="Q60" s="1">
        <v>7901841040.7200603</v>
      </c>
      <c r="R60" s="21">
        <v>6572271764.0216503</v>
      </c>
      <c r="S60" s="21">
        <v>6559729237.5039797</v>
      </c>
      <c r="T60" s="1">
        <v>6297114434.6364899</v>
      </c>
      <c r="U60" s="1">
        <v>5524171380.1140099</v>
      </c>
      <c r="V60" s="1">
        <v>5154325662.7873602</v>
      </c>
      <c r="W60" s="1">
        <v>6559729237.5039797</v>
      </c>
      <c r="X60" s="1">
        <v>6297114434.6364899</v>
      </c>
      <c r="Y60" s="1">
        <v>5524171380.1140099</v>
      </c>
      <c r="Z60" s="1">
        <v>5154325662.7873602</v>
      </c>
      <c r="AA60" s="8">
        <v>-1.3457953842325001E-3</v>
      </c>
      <c r="AB60" s="8" t="s">
        <v>517</v>
      </c>
      <c r="AC60" s="8">
        <v>-2.9523992897487701E-2</v>
      </c>
      <c r="AD60" s="8" t="s">
        <v>517</v>
      </c>
      <c r="AE60" s="8">
        <v>-0.11245969118644999</v>
      </c>
      <c r="AF60" s="8" t="s">
        <v>514</v>
      </c>
      <c r="AG60" s="8">
        <v>-0.15214361440200699</v>
      </c>
      <c r="AH60" s="8" t="s">
        <v>514</v>
      </c>
      <c r="AI60" s="8">
        <v>-1.9084004691244799E-3</v>
      </c>
      <c r="AJ60" s="8" t="s">
        <v>517</v>
      </c>
      <c r="AK60" s="8">
        <v>-4.1866395557688701E-2</v>
      </c>
      <c r="AL60" s="8" t="s">
        <v>517</v>
      </c>
      <c r="AM60" s="8">
        <v>-0.15947307438581701</v>
      </c>
      <c r="AN60" s="8" t="s">
        <v>514</v>
      </c>
      <c r="AO60" s="8">
        <v>-0.21574672383398699</v>
      </c>
      <c r="AP60" t="s">
        <v>515</v>
      </c>
      <c r="AQ60"/>
      <c r="AR60"/>
      <c r="AS60"/>
    </row>
    <row r="61" spans="1:45" x14ac:dyDescent="0.25">
      <c r="A61">
        <v>428</v>
      </c>
      <c r="B61" t="s">
        <v>153</v>
      </c>
      <c r="C61" s="2">
        <v>19466.8</v>
      </c>
      <c r="D61" s="26">
        <v>165998.15</v>
      </c>
      <c r="E61" t="s">
        <v>91</v>
      </c>
      <c r="F61" t="s">
        <v>557</v>
      </c>
      <c r="G61">
        <v>161</v>
      </c>
      <c r="H61" s="2">
        <v>373</v>
      </c>
      <c r="I61" s="1">
        <v>2271504454.51265</v>
      </c>
      <c r="J61" s="1">
        <v>1881395575.0381</v>
      </c>
      <c r="K61" s="1">
        <v>1845868658.53565</v>
      </c>
      <c r="L61" s="1">
        <v>1673248797.2089701</v>
      </c>
      <c r="M61" s="1">
        <v>1592015921.29053</v>
      </c>
      <c r="N61" s="1">
        <v>1881395575.0381</v>
      </c>
      <c r="O61" s="1">
        <v>1845868658.53565</v>
      </c>
      <c r="P61" s="1">
        <v>1673248797.2089701</v>
      </c>
      <c r="Q61" s="1">
        <v>1592015921.29053</v>
      </c>
      <c r="R61" s="21">
        <v>1691677388.8385501</v>
      </c>
      <c r="S61" s="21">
        <v>1301568509.3640001</v>
      </c>
      <c r="T61" s="1">
        <v>1266041592.8615501</v>
      </c>
      <c r="U61" s="1">
        <v>1093421731.5348699</v>
      </c>
      <c r="V61" s="1">
        <v>1012188855.61643</v>
      </c>
      <c r="W61" s="1">
        <v>1301568509.3640001</v>
      </c>
      <c r="X61" s="1">
        <v>1266041592.8615501</v>
      </c>
      <c r="Y61" s="1">
        <v>1093421731.5348699</v>
      </c>
      <c r="Z61" s="1">
        <v>1012188855.61643</v>
      </c>
      <c r="AA61" s="8">
        <v>-0.17174031012773899</v>
      </c>
      <c r="AB61" s="8" t="s">
        <v>514</v>
      </c>
      <c r="AC61" s="8">
        <v>-0.18738056847364501</v>
      </c>
      <c r="AD61" s="8" t="s">
        <v>514</v>
      </c>
      <c r="AE61" s="8">
        <v>-0.26337419506933502</v>
      </c>
      <c r="AF61" s="8" t="s">
        <v>515</v>
      </c>
      <c r="AG61" s="8">
        <v>-0.29913590170260101</v>
      </c>
      <c r="AH61" s="8" t="s">
        <v>515</v>
      </c>
      <c r="AI61" s="8">
        <v>-0.23060477254612899</v>
      </c>
      <c r="AJ61" s="8" t="s">
        <v>515</v>
      </c>
      <c r="AK61" s="8">
        <v>-0.25160577234482401</v>
      </c>
      <c r="AL61" s="8" t="s">
        <v>515</v>
      </c>
      <c r="AM61" s="8">
        <v>-0.35364642292371201</v>
      </c>
      <c r="AN61" s="8" t="s">
        <v>518</v>
      </c>
      <c r="AO61" s="8">
        <v>-0.40166555260789499</v>
      </c>
      <c r="AP61" t="s">
        <v>518</v>
      </c>
      <c r="AQ61"/>
      <c r="AR61"/>
      <c r="AS61"/>
    </row>
    <row r="62" spans="1:45" x14ac:dyDescent="0.25">
      <c r="A62">
        <v>443</v>
      </c>
      <c r="B62" t="s">
        <v>154</v>
      </c>
      <c r="C62" s="2">
        <v>42729.8</v>
      </c>
      <c r="D62" s="26">
        <v>110668.31</v>
      </c>
      <c r="E62" t="s">
        <v>91</v>
      </c>
      <c r="F62"/>
      <c r="G62"/>
      <c r="H62" s="2">
        <v>180</v>
      </c>
      <c r="I62" s="1">
        <v>2446133259.2140498</v>
      </c>
      <c r="J62" s="1">
        <v>2504110570.76056</v>
      </c>
      <c r="K62" s="1">
        <v>2425984692.41746</v>
      </c>
      <c r="L62" s="1">
        <v>2253159864.5788102</v>
      </c>
      <c r="M62" s="1">
        <v>2171830533.8312101</v>
      </c>
      <c r="N62" s="1">
        <v>2504110570.76056</v>
      </c>
      <c r="O62" s="1">
        <v>2425984692.41746</v>
      </c>
      <c r="P62" s="1">
        <v>2253159864.5788102</v>
      </c>
      <c r="Q62" s="1">
        <v>2171830533.8312101</v>
      </c>
      <c r="R62" s="21">
        <v>2116376213.21401</v>
      </c>
      <c r="S62" s="21">
        <v>2174353524.76052</v>
      </c>
      <c r="T62" s="1">
        <v>2096227646.4174299</v>
      </c>
      <c r="U62" s="1">
        <v>1923402818.5787799</v>
      </c>
      <c r="V62" s="1">
        <v>1842073487.8311801</v>
      </c>
      <c r="W62" s="1">
        <v>2174353524.76052</v>
      </c>
      <c r="X62" s="1">
        <v>2096227646.4174299</v>
      </c>
      <c r="Y62" s="1">
        <v>1923402818.5787799</v>
      </c>
      <c r="Z62" s="1">
        <v>1842073487.8311801</v>
      </c>
      <c r="AA62" s="8">
        <v>0</v>
      </c>
      <c r="AB62" s="8" t="s">
        <v>516</v>
      </c>
      <c r="AC62" s="8">
        <v>-8.2369048050398193E-3</v>
      </c>
      <c r="AD62" s="8" t="s">
        <v>517</v>
      </c>
      <c r="AE62" s="8">
        <v>-7.8889158596878103E-2</v>
      </c>
      <c r="AF62" s="8" t="s">
        <v>513</v>
      </c>
      <c r="AG62" s="8">
        <v>-0.112137278028331</v>
      </c>
      <c r="AH62" s="8" t="s">
        <v>514</v>
      </c>
      <c r="AI62" s="8">
        <v>0</v>
      </c>
      <c r="AJ62" s="8" t="s">
        <v>516</v>
      </c>
      <c r="AK62" s="8">
        <v>-9.5203143329558194E-3</v>
      </c>
      <c r="AL62" s="8" t="s">
        <v>517</v>
      </c>
      <c r="AM62" s="8">
        <v>-9.1181044953334803E-2</v>
      </c>
      <c r="AN62" s="8" t="s">
        <v>513</v>
      </c>
      <c r="AO62" s="8">
        <v>-0.12960962406880699</v>
      </c>
      <c r="AP62" t="s">
        <v>514</v>
      </c>
      <c r="AQ62"/>
      <c r="AR62"/>
      <c r="AS62"/>
    </row>
    <row r="63" spans="1:45" x14ac:dyDescent="0.25">
      <c r="A63">
        <v>445</v>
      </c>
      <c r="B63" t="s">
        <v>155</v>
      </c>
      <c r="C63" s="2">
        <v>6032</v>
      </c>
      <c r="D63" s="26">
        <v>73392.69</v>
      </c>
      <c r="E63" t="s">
        <v>89</v>
      </c>
      <c r="F63"/>
      <c r="G63"/>
      <c r="H63" s="2">
        <v>105</v>
      </c>
      <c r="I63" s="1">
        <v>166143585.5018</v>
      </c>
      <c r="J63" s="1">
        <v>346117304.47267503</v>
      </c>
      <c r="K63" s="1">
        <v>333457644.47267503</v>
      </c>
      <c r="L63" s="1">
        <v>299673652.04154903</v>
      </c>
      <c r="M63" s="1">
        <v>283775302.66219598</v>
      </c>
      <c r="N63" s="1">
        <v>244536291</v>
      </c>
      <c r="O63" s="1">
        <v>244536291</v>
      </c>
      <c r="P63" s="1">
        <v>244536291</v>
      </c>
      <c r="Q63" s="1">
        <v>244536291</v>
      </c>
      <c r="R63" s="21">
        <v>121769104.42999899</v>
      </c>
      <c r="S63" s="21">
        <v>301742823.40087497</v>
      </c>
      <c r="T63" s="1">
        <v>289083163.40087497</v>
      </c>
      <c r="U63" s="1">
        <v>255299170.969749</v>
      </c>
      <c r="V63" s="1">
        <v>239400821.59039599</v>
      </c>
      <c r="W63" s="1">
        <v>200161809.92819899</v>
      </c>
      <c r="X63" s="1">
        <v>200161809.92819899</v>
      </c>
      <c r="Y63" s="1">
        <v>200161809.92819899</v>
      </c>
      <c r="Z63" s="1">
        <v>200161809.92819899</v>
      </c>
      <c r="AA63" s="8">
        <v>0</v>
      </c>
      <c r="AB63" s="8" t="s">
        <v>516</v>
      </c>
      <c r="AC63" s="8">
        <v>0</v>
      </c>
      <c r="AD63" s="8" t="s">
        <v>516</v>
      </c>
      <c r="AE63" s="8">
        <v>0</v>
      </c>
      <c r="AF63" s="8" t="s">
        <v>516</v>
      </c>
      <c r="AG63" s="8">
        <v>0</v>
      </c>
      <c r="AH63" s="8" t="s">
        <v>516</v>
      </c>
      <c r="AI63" s="8">
        <v>0</v>
      </c>
      <c r="AJ63" s="8" t="s">
        <v>516</v>
      </c>
      <c r="AK63" s="8">
        <v>0</v>
      </c>
      <c r="AL63" s="8" t="s">
        <v>516</v>
      </c>
      <c r="AM63" s="8">
        <v>0</v>
      </c>
      <c r="AN63" s="8" t="s">
        <v>516</v>
      </c>
      <c r="AO63" s="8">
        <v>0</v>
      </c>
      <c r="AP63" t="s">
        <v>516</v>
      </c>
      <c r="AQ63"/>
      <c r="AR63"/>
      <c r="AS63"/>
    </row>
    <row r="64" spans="1:45" x14ac:dyDescent="0.25">
      <c r="A64">
        <v>467</v>
      </c>
      <c r="B64" t="s">
        <v>156</v>
      </c>
      <c r="C64" s="2">
        <v>31080</v>
      </c>
      <c r="D64" s="26">
        <v>119072.13</v>
      </c>
      <c r="E64" t="s">
        <v>91</v>
      </c>
      <c r="F64"/>
      <c r="G64"/>
      <c r="H64" s="2">
        <v>261</v>
      </c>
      <c r="I64" s="1">
        <v>2843867754.2338901</v>
      </c>
      <c r="J64" s="1">
        <v>3461221812.3205299</v>
      </c>
      <c r="K64" s="1">
        <v>3404398076.7992902</v>
      </c>
      <c r="L64" s="1">
        <v>3124381014.5935402</v>
      </c>
      <c r="M64" s="1">
        <v>2992608279.4378901</v>
      </c>
      <c r="N64" s="1">
        <v>2966198994.2084899</v>
      </c>
      <c r="O64" s="1">
        <v>2966198994.2084899</v>
      </c>
      <c r="P64" s="1">
        <v>2966198994.2084899</v>
      </c>
      <c r="Q64" s="1">
        <v>2937744010.84516</v>
      </c>
      <c r="R64" s="21">
        <v>2556496320.3083</v>
      </c>
      <c r="S64" s="21">
        <v>3173850378.3949299</v>
      </c>
      <c r="T64" s="1">
        <v>3117026642.8736901</v>
      </c>
      <c r="U64" s="1">
        <v>2837009580.6679401</v>
      </c>
      <c r="V64" s="1">
        <v>2705236845.51229</v>
      </c>
      <c r="W64" s="1">
        <v>2678827560.2828898</v>
      </c>
      <c r="X64" s="1">
        <v>2678827560.2828898</v>
      </c>
      <c r="Y64" s="1">
        <v>2678827560.2828898</v>
      </c>
      <c r="Z64" s="1">
        <v>2650372576.91956</v>
      </c>
      <c r="AA64" s="8">
        <v>0</v>
      </c>
      <c r="AB64" s="8" t="s">
        <v>516</v>
      </c>
      <c r="AC64" s="8">
        <v>0</v>
      </c>
      <c r="AD64" s="8" t="s">
        <v>516</v>
      </c>
      <c r="AE64" s="8">
        <v>0</v>
      </c>
      <c r="AF64" s="8" t="s">
        <v>516</v>
      </c>
      <c r="AG64" s="8">
        <v>0</v>
      </c>
      <c r="AH64" s="8" t="s">
        <v>516</v>
      </c>
      <c r="AI64" s="8">
        <v>0</v>
      </c>
      <c r="AJ64" s="8" t="s">
        <v>516</v>
      </c>
      <c r="AK64" s="8">
        <v>0</v>
      </c>
      <c r="AL64" s="8" t="s">
        <v>516</v>
      </c>
      <c r="AM64" s="8">
        <v>0</v>
      </c>
      <c r="AN64" s="8" t="s">
        <v>516</v>
      </c>
      <c r="AO64" s="8">
        <v>0</v>
      </c>
      <c r="AP64" t="s">
        <v>516</v>
      </c>
      <c r="AQ64"/>
      <c r="AR64"/>
      <c r="AS64"/>
    </row>
    <row r="65" spans="1:45" x14ac:dyDescent="0.25">
      <c r="A65">
        <v>478</v>
      </c>
      <c r="B65" t="s">
        <v>157</v>
      </c>
      <c r="C65" s="2">
        <v>89732</v>
      </c>
      <c r="D65" s="26">
        <v>121193.95</v>
      </c>
      <c r="E65" t="s">
        <v>91</v>
      </c>
      <c r="F65"/>
      <c r="G65"/>
      <c r="H65" s="2">
        <v>207</v>
      </c>
      <c r="I65" s="1">
        <v>5931780978.1927404</v>
      </c>
      <c r="J65" s="1">
        <v>6393016741.2298203</v>
      </c>
      <c r="K65" s="1">
        <v>6229203487.2897501</v>
      </c>
      <c r="L65" s="1">
        <v>5820775378.4135704</v>
      </c>
      <c r="M65" s="1">
        <v>5628573915.4130096</v>
      </c>
      <c r="N65" s="1">
        <v>6353293888.9299097</v>
      </c>
      <c r="O65" s="1">
        <v>6221283495.5151796</v>
      </c>
      <c r="P65" s="1">
        <v>5820775378.4135704</v>
      </c>
      <c r="Q65" s="1">
        <v>5628573915.4130096</v>
      </c>
      <c r="R65" s="21">
        <v>5015088557.00914</v>
      </c>
      <c r="S65" s="21">
        <v>5476324320.0462198</v>
      </c>
      <c r="T65" s="1">
        <v>5312511066.1061497</v>
      </c>
      <c r="U65" s="1">
        <v>4904082957.22997</v>
      </c>
      <c r="V65" s="1">
        <v>4711881494.2294102</v>
      </c>
      <c r="W65" s="1">
        <v>5436601467.7463102</v>
      </c>
      <c r="X65" s="1">
        <v>5304591074.3315802</v>
      </c>
      <c r="Y65" s="1">
        <v>4904082957.22997</v>
      </c>
      <c r="Z65" s="1">
        <v>4711881494.2294102</v>
      </c>
      <c r="AA65" s="8">
        <v>0</v>
      </c>
      <c r="AB65" s="8" t="s">
        <v>516</v>
      </c>
      <c r="AC65" s="8">
        <v>0</v>
      </c>
      <c r="AD65" s="8" t="s">
        <v>516</v>
      </c>
      <c r="AE65" s="8">
        <v>-1.87137050722655E-2</v>
      </c>
      <c r="AF65" s="8" t="s">
        <v>517</v>
      </c>
      <c r="AG65" s="8">
        <v>-5.11156874966259E-2</v>
      </c>
      <c r="AH65" s="8" t="s">
        <v>513</v>
      </c>
      <c r="AI65" s="8">
        <v>0</v>
      </c>
      <c r="AJ65" s="8" t="s">
        <v>516</v>
      </c>
      <c r="AK65" s="8">
        <v>0</v>
      </c>
      <c r="AL65" s="8" t="s">
        <v>516</v>
      </c>
      <c r="AM65" s="8">
        <v>-2.2134324951058298E-2</v>
      </c>
      <c r="AN65" s="8" t="s">
        <v>517</v>
      </c>
      <c r="AO65" s="8">
        <v>-6.0458964848380703E-2</v>
      </c>
      <c r="AP65" t="s">
        <v>513</v>
      </c>
      <c r="AQ65"/>
      <c r="AR65"/>
      <c r="AS65"/>
    </row>
    <row r="66" spans="1:45" x14ac:dyDescent="0.25">
      <c r="A66">
        <v>481</v>
      </c>
      <c r="B66" t="s">
        <v>158</v>
      </c>
      <c r="C66" s="2">
        <v>37898.199999999997</v>
      </c>
      <c r="D66" s="26">
        <v>92078.54</v>
      </c>
      <c r="E66" t="s">
        <v>97</v>
      </c>
      <c r="F66"/>
      <c r="G66"/>
      <c r="H66" s="2">
        <v>237</v>
      </c>
      <c r="I66" s="1">
        <v>2677198498.8829398</v>
      </c>
      <c r="J66" s="1">
        <v>3007849498.42553</v>
      </c>
      <c r="K66" s="1">
        <v>2938685283.14815</v>
      </c>
      <c r="L66" s="1">
        <v>2542506031.6273198</v>
      </c>
      <c r="M66" s="1">
        <v>2356068736.7939801</v>
      </c>
      <c r="N66" s="1">
        <v>3007849498.42553</v>
      </c>
      <c r="O66" s="1">
        <v>2938685283.14815</v>
      </c>
      <c r="P66" s="1">
        <v>2542506031.6273198</v>
      </c>
      <c r="Q66" s="1">
        <v>2356068736.7939801</v>
      </c>
      <c r="R66" s="21">
        <v>2383606524.2585402</v>
      </c>
      <c r="S66" s="21">
        <v>2714257523.8011398</v>
      </c>
      <c r="T66" s="1">
        <v>2645093308.5237598</v>
      </c>
      <c r="U66" s="1">
        <v>2248914057.0029302</v>
      </c>
      <c r="V66" s="1">
        <v>2062476762.16959</v>
      </c>
      <c r="W66" s="1">
        <v>2714257523.8011398</v>
      </c>
      <c r="X66" s="1">
        <v>2645093308.5237598</v>
      </c>
      <c r="Y66" s="1">
        <v>2248914057.0029302</v>
      </c>
      <c r="Z66" s="1">
        <v>2062476762.16959</v>
      </c>
      <c r="AA66" s="8">
        <v>0</v>
      </c>
      <c r="AB66" s="8" t="s">
        <v>516</v>
      </c>
      <c r="AC66" s="8">
        <v>0</v>
      </c>
      <c r="AD66" s="8" t="s">
        <v>516</v>
      </c>
      <c r="AE66" s="8">
        <v>-5.0310975189855299E-2</v>
      </c>
      <c r="AF66" s="8" t="s">
        <v>513</v>
      </c>
      <c r="AG66" s="8">
        <v>-0.119949926097352</v>
      </c>
      <c r="AH66" s="8" t="s">
        <v>514</v>
      </c>
      <c r="AI66" s="8">
        <v>0</v>
      </c>
      <c r="AJ66" s="8" t="s">
        <v>516</v>
      </c>
      <c r="AK66" s="8">
        <v>0</v>
      </c>
      <c r="AL66" s="8" t="s">
        <v>516</v>
      </c>
      <c r="AM66" s="8">
        <v>-5.6507844681921597E-2</v>
      </c>
      <c r="AN66" s="8" t="s">
        <v>513</v>
      </c>
      <c r="AO66" s="8">
        <v>-0.13472431746629901</v>
      </c>
      <c r="AP66" t="s">
        <v>514</v>
      </c>
      <c r="AQ66"/>
      <c r="AR66"/>
      <c r="AS66"/>
    </row>
    <row r="67" spans="1:45" x14ac:dyDescent="0.25">
      <c r="A67">
        <v>485</v>
      </c>
      <c r="B67" t="s">
        <v>159</v>
      </c>
      <c r="C67" s="2">
        <v>15829.6</v>
      </c>
      <c r="D67" s="26">
        <v>159891.73000000001</v>
      </c>
      <c r="E67" t="s">
        <v>89</v>
      </c>
      <c r="F67"/>
      <c r="G67"/>
      <c r="H67" s="2">
        <v>117</v>
      </c>
      <c r="I67" s="1">
        <v>627331590.82404399</v>
      </c>
      <c r="J67" s="1">
        <v>907450577.84397197</v>
      </c>
      <c r="K67" s="1">
        <v>878553656.60022604</v>
      </c>
      <c r="L67" s="1">
        <v>802643888.95790195</v>
      </c>
      <c r="M67" s="1">
        <v>766921645.36151397</v>
      </c>
      <c r="N67" s="1">
        <v>676187957.10365295</v>
      </c>
      <c r="O67" s="1">
        <v>676187957.10365295</v>
      </c>
      <c r="P67" s="1">
        <v>676187957.10365295</v>
      </c>
      <c r="Q67" s="1">
        <v>676187957.10365295</v>
      </c>
      <c r="R67" s="21">
        <v>478289285.57281101</v>
      </c>
      <c r="S67" s="21">
        <v>758408272.59273803</v>
      </c>
      <c r="T67" s="1">
        <v>729511351.34899294</v>
      </c>
      <c r="U67" s="1">
        <v>653601583.70666802</v>
      </c>
      <c r="V67" s="1">
        <v>617879340.11028004</v>
      </c>
      <c r="W67" s="1">
        <v>527145651.85241997</v>
      </c>
      <c r="X67" s="1">
        <v>527145651.85241997</v>
      </c>
      <c r="Y67" s="1">
        <v>527145651.85241997</v>
      </c>
      <c r="Z67" s="1">
        <v>527145651.85241997</v>
      </c>
      <c r="AA67" s="8">
        <v>0</v>
      </c>
      <c r="AB67" s="8" t="s">
        <v>516</v>
      </c>
      <c r="AC67" s="8">
        <v>0</v>
      </c>
      <c r="AD67" s="8" t="s">
        <v>516</v>
      </c>
      <c r="AE67" s="8">
        <v>0</v>
      </c>
      <c r="AF67" s="8" t="s">
        <v>516</v>
      </c>
      <c r="AG67" s="8">
        <v>0</v>
      </c>
      <c r="AH67" s="8" t="s">
        <v>516</v>
      </c>
      <c r="AI67" s="8">
        <v>0</v>
      </c>
      <c r="AJ67" s="8" t="s">
        <v>516</v>
      </c>
      <c r="AK67" s="8">
        <v>0</v>
      </c>
      <c r="AL67" s="8" t="s">
        <v>516</v>
      </c>
      <c r="AM67" s="8">
        <v>0</v>
      </c>
      <c r="AN67" s="8" t="s">
        <v>516</v>
      </c>
      <c r="AO67" s="8">
        <v>0</v>
      </c>
      <c r="AP67" t="s">
        <v>516</v>
      </c>
      <c r="AQ67"/>
      <c r="AR67"/>
      <c r="AS67"/>
    </row>
    <row r="68" spans="1:45" x14ac:dyDescent="0.25">
      <c r="A68">
        <v>495</v>
      </c>
      <c r="B68" t="s">
        <v>160</v>
      </c>
      <c r="C68" s="2">
        <v>18748.8</v>
      </c>
      <c r="D68" s="26">
        <v>80879.460000000006</v>
      </c>
      <c r="E68" t="s">
        <v>91</v>
      </c>
      <c r="F68"/>
      <c r="G68"/>
      <c r="H68" s="2">
        <v>295</v>
      </c>
      <c r="I68" s="1">
        <v>1311998134.4721501</v>
      </c>
      <c r="J68" s="1">
        <v>2923829393.7600999</v>
      </c>
      <c r="K68" s="1">
        <v>2889501588.0568099</v>
      </c>
      <c r="L68" s="1">
        <v>2708405358.4783902</v>
      </c>
      <c r="M68" s="1">
        <v>2623183603.3826599</v>
      </c>
      <c r="N68" s="1">
        <v>2025340536.4946001</v>
      </c>
      <c r="O68" s="1">
        <v>2025340536.4946001</v>
      </c>
      <c r="P68" s="1">
        <v>2025340536.4946001</v>
      </c>
      <c r="Q68" s="1">
        <v>2025340536.4946001</v>
      </c>
      <c r="R68" s="21">
        <v>927406137.08694601</v>
      </c>
      <c r="S68" s="21">
        <v>2539237396.3748899</v>
      </c>
      <c r="T68" s="1">
        <v>2504909590.6715999</v>
      </c>
      <c r="U68" s="1">
        <v>2323813361.0931802</v>
      </c>
      <c r="V68" s="1">
        <v>2238591605.9974499</v>
      </c>
      <c r="W68" s="1">
        <v>1640748539.10939</v>
      </c>
      <c r="X68" s="1">
        <v>1640748539.10939</v>
      </c>
      <c r="Y68" s="1">
        <v>1640748539.10939</v>
      </c>
      <c r="Z68" s="1">
        <v>1640748539.10939</v>
      </c>
      <c r="AA68" s="8">
        <v>0</v>
      </c>
      <c r="AB68" s="8" t="s">
        <v>516</v>
      </c>
      <c r="AC68" s="8">
        <v>0</v>
      </c>
      <c r="AD68" s="8" t="s">
        <v>516</v>
      </c>
      <c r="AE68" s="8">
        <v>0</v>
      </c>
      <c r="AF68" s="8" t="s">
        <v>516</v>
      </c>
      <c r="AG68" s="8">
        <v>0</v>
      </c>
      <c r="AH68" s="8" t="s">
        <v>516</v>
      </c>
      <c r="AI68" s="8">
        <v>0</v>
      </c>
      <c r="AJ68" s="8" t="s">
        <v>516</v>
      </c>
      <c r="AK68" s="8">
        <v>0</v>
      </c>
      <c r="AL68" s="8" t="s">
        <v>516</v>
      </c>
      <c r="AM68" s="8">
        <v>0</v>
      </c>
      <c r="AN68" s="8" t="s">
        <v>516</v>
      </c>
      <c r="AO68" s="8">
        <v>0</v>
      </c>
      <c r="AP68" t="s">
        <v>516</v>
      </c>
      <c r="AQ68"/>
      <c r="AR68"/>
      <c r="AS68"/>
    </row>
    <row r="69" spans="1:45" x14ac:dyDescent="0.25">
      <c r="A69">
        <v>522</v>
      </c>
      <c r="B69" t="s">
        <v>161</v>
      </c>
      <c r="C69" s="2">
        <v>48512</v>
      </c>
      <c r="D69" s="26">
        <v>55070.02</v>
      </c>
      <c r="E69" t="s">
        <v>93</v>
      </c>
      <c r="F69"/>
      <c r="G69"/>
      <c r="H69" s="2">
        <v>180</v>
      </c>
      <c r="I69" s="1">
        <v>2064142347.2551</v>
      </c>
      <c r="J69" s="1">
        <v>2144617836.2349601</v>
      </c>
      <c r="K69" s="1">
        <v>2056078031.9145899</v>
      </c>
      <c r="L69" s="1">
        <v>1891184339.1142199</v>
      </c>
      <c r="M69" s="1">
        <v>1813587307.2081699</v>
      </c>
      <c r="N69" s="1">
        <v>2144617836.2349601</v>
      </c>
      <c r="O69" s="1">
        <v>2056078031.9145899</v>
      </c>
      <c r="P69" s="1">
        <v>1891184339.1142199</v>
      </c>
      <c r="Q69" s="1">
        <v>1813587307.2081699</v>
      </c>
      <c r="R69" s="21">
        <v>1773303536.16237</v>
      </c>
      <c r="S69" s="21">
        <v>1853779025.14223</v>
      </c>
      <c r="T69" s="1">
        <v>1765239220.8218601</v>
      </c>
      <c r="U69" s="1">
        <v>1600345528.0214901</v>
      </c>
      <c r="V69" s="1">
        <v>1522748496.1154399</v>
      </c>
      <c r="W69" s="1">
        <v>1853779025.14223</v>
      </c>
      <c r="X69" s="1">
        <v>1765239220.8218601</v>
      </c>
      <c r="Y69" s="1">
        <v>1600345528.0214901</v>
      </c>
      <c r="Z69" s="1">
        <v>1522748496.1154399</v>
      </c>
      <c r="AA69" s="8">
        <v>0</v>
      </c>
      <c r="AB69" s="8" t="s">
        <v>516</v>
      </c>
      <c r="AC69" s="8">
        <v>-3.9068600822204499E-3</v>
      </c>
      <c r="AD69" s="8" t="s">
        <v>517</v>
      </c>
      <c r="AE69" s="8">
        <v>-8.3791705727503205E-2</v>
      </c>
      <c r="AF69" s="8" t="s">
        <v>513</v>
      </c>
      <c r="AG69" s="8">
        <v>-0.121384574266459</v>
      </c>
      <c r="AH69" s="8" t="s">
        <v>514</v>
      </c>
      <c r="AI69" s="8">
        <v>0</v>
      </c>
      <c r="AJ69" s="8" t="s">
        <v>516</v>
      </c>
      <c r="AK69" s="8">
        <v>-4.5476226579709497E-3</v>
      </c>
      <c r="AL69" s="8" t="s">
        <v>517</v>
      </c>
      <c r="AM69" s="8">
        <v>-9.7534350219127305E-2</v>
      </c>
      <c r="AN69" s="8" t="s">
        <v>513</v>
      </c>
      <c r="AO69" s="8">
        <v>-0.14129281024790599</v>
      </c>
      <c r="AP69" t="s">
        <v>514</v>
      </c>
      <c r="AQ69"/>
      <c r="AR69"/>
      <c r="AS69"/>
    </row>
    <row r="70" spans="1:45" x14ac:dyDescent="0.25">
      <c r="A70">
        <v>524</v>
      </c>
      <c r="B70" t="s">
        <v>162</v>
      </c>
      <c r="C70" s="2">
        <v>49422.2</v>
      </c>
      <c r="D70" s="26">
        <v>112652.65</v>
      </c>
      <c r="E70" t="s">
        <v>91</v>
      </c>
      <c r="F70"/>
      <c r="G70"/>
      <c r="H70" s="2">
        <v>142</v>
      </c>
      <c r="I70" s="1">
        <v>2364232505.8787498</v>
      </c>
      <c r="J70" s="1">
        <v>2517590372.7656698</v>
      </c>
      <c r="K70" s="1">
        <v>2413856274.25283</v>
      </c>
      <c r="L70" s="1">
        <v>2260706190.5501499</v>
      </c>
      <c r="M70" s="1">
        <v>2188635562.9253602</v>
      </c>
      <c r="N70" s="1">
        <v>2491875321.7083101</v>
      </c>
      <c r="O70" s="1">
        <v>2408567408.4138498</v>
      </c>
      <c r="P70" s="1">
        <v>2260706190.5501499</v>
      </c>
      <c r="Q70" s="1">
        <v>2188635562.9253602</v>
      </c>
      <c r="R70" s="21">
        <v>1865747828.2851</v>
      </c>
      <c r="S70" s="21">
        <v>2019105695.17202</v>
      </c>
      <c r="T70" s="1">
        <v>1915371596.6591799</v>
      </c>
      <c r="U70" s="1">
        <v>1762221512.9565001</v>
      </c>
      <c r="V70" s="1">
        <v>1690150885.3317101</v>
      </c>
      <c r="W70" s="1">
        <v>1993390644.11466</v>
      </c>
      <c r="X70" s="1">
        <v>1910082730.8202</v>
      </c>
      <c r="Y70" s="1">
        <v>1762221512.9565001</v>
      </c>
      <c r="Z70" s="1">
        <v>1690150885.3317101</v>
      </c>
      <c r="AA70" s="8">
        <v>0</v>
      </c>
      <c r="AB70" s="8" t="s">
        <v>516</v>
      </c>
      <c r="AC70" s="16">
        <v>0</v>
      </c>
      <c r="AD70" s="8" t="s">
        <v>516</v>
      </c>
      <c r="AE70" s="8">
        <v>-4.3788550860027302E-2</v>
      </c>
      <c r="AF70" s="8" t="s">
        <v>517</v>
      </c>
      <c r="AG70" s="8">
        <v>-7.4272281815245603E-2</v>
      </c>
      <c r="AH70" s="8" t="s">
        <v>513</v>
      </c>
      <c r="AI70" s="8">
        <v>0</v>
      </c>
      <c r="AJ70" s="8" t="s">
        <v>516</v>
      </c>
      <c r="AK70" s="16">
        <v>0</v>
      </c>
      <c r="AL70" s="8" t="s">
        <v>516</v>
      </c>
      <c r="AM70" s="8">
        <v>-5.54878391169066E-2</v>
      </c>
      <c r="AN70" s="8" t="s">
        <v>513</v>
      </c>
      <c r="AO70" s="8">
        <v>-9.4116118100906795E-2</v>
      </c>
      <c r="AP70" t="s">
        <v>513</v>
      </c>
      <c r="AQ70"/>
      <c r="AR70"/>
      <c r="AS70"/>
    </row>
    <row r="71" spans="1:45" x14ac:dyDescent="0.25">
      <c r="A71">
        <v>545</v>
      </c>
      <c r="B71" t="s">
        <v>163</v>
      </c>
      <c r="C71" s="2">
        <v>76874</v>
      </c>
      <c r="D71" s="26">
        <v>86117.93</v>
      </c>
      <c r="E71" t="s">
        <v>91</v>
      </c>
      <c r="F71" t="s">
        <v>559</v>
      </c>
      <c r="G71">
        <v>194</v>
      </c>
      <c r="H71" s="2">
        <v>189</v>
      </c>
      <c r="I71" s="1">
        <v>4657561825.9521904</v>
      </c>
      <c r="J71" s="1">
        <v>4595769306.23069</v>
      </c>
      <c r="K71" s="1">
        <v>4455386239.9804602</v>
      </c>
      <c r="L71" s="1">
        <v>4186500810.6451998</v>
      </c>
      <c r="M71" s="1">
        <v>4059966490.9580202</v>
      </c>
      <c r="N71" s="1">
        <v>4595769306.23069</v>
      </c>
      <c r="O71" s="1">
        <v>4455386239.9804602</v>
      </c>
      <c r="P71" s="1">
        <v>4186500810.6451998</v>
      </c>
      <c r="Q71" s="1">
        <v>4059966490.9580202</v>
      </c>
      <c r="R71" s="21">
        <v>3832028946.5741301</v>
      </c>
      <c r="S71" s="21">
        <v>3770236426.8526301</v>
      </c>
      <c r="T71" s="1">
        <v>3629853360.6023998</v>
      </c>
      <c r="U71" s="1">
        <v>3360967931.2671399</v>
      </c>
      <c r="V71" s="1">
        <v>3234433611.5799599</v>
      </c>
      <c r="W71" s="1">
        <v>3770236426.8526301</v>
      </c>
      <c r="X71" s="1">
        <v>3629853360.6023998</v>
      </c>
      <c r="Y71" s="1">
        <v>3360967931.2671399</v>
      </c>
      <c r="Z71" s="1">
        <v>3234433611.5799599</v>
      </c>
      <c r="AA71" s="8">
        <v>-1.3267138908857799E-2</v>
      </c>
      <c r="AB71" s="8" t="s">
        <v>517</v>
      </c>
      <c r="AC71" s="16">
        <v>-4.3408030537607598E-2</v>
      </c>
      <c r="AD71" s="8" t="s">
        <v>517</v>
      </c>
      <c r="AE71" s="8">
        <v>-0.101138972043744</v>
      </c>
      <c r="AF71" s="8" t="s">
        <v>514</v>
      </c>
      <c r="AG71" s="8">
        <v>-0.128306473928985</v>
      </c>
      <c r="AH71" s="8" t="s">
        <v>514</v>
      </c>
      <c r="AI71" s="8">
        <v>-1.6125274778194001E-2</v>
      </c>
      <c r="AJ71" s="8" t="s">
        <v>517</v>
      </c>
      <c r="AK71" s="16">
        <v>-5.27594099080268E-2</v>
      </c>
      <c r="AL71" s="8" t="s">
        <v>513</v>
      </c>
      <c r="AM71" s="8">
        <v>-0.122927311321101</v>
      </c>
      <c r="AN71" s="8" t="s">
        <v>514</v>
      </c>
      <c r="AO71" s="8">
        <v>-0.15594750022137099</v>
      </c>
      <c r="AP71" t="s">
        <v>514</v>
      </c>
      <c r="AQ71"/>
      <c r="AR71"/>
      <c r="AS71"/>
    </row>
    <row r="72" spans="1:45" x14ac:dyDescent="0.25">
      <c r="A72">
        <v>547</v>
      </c>
      <c r="B72" t="s">
        <v>164</v>
      </c>
      <c r="C72" s="2">
        <v>82635.8</v>
      </c>
      <c r="D72" s="26">
        <v>130856.01</v>
      </c>
      <c r="E72" t="s">
        <v>91</v>
      </c>
      <c r="F72" t="s">
        <v>559</v>
      </c>
      <c r="G72">
        <v>194</v>
      </c>
      <c r="H72" s="2">
        <v>173</v>
      </c>
      <c r="I72" s="1">
        <v>4632776632.5816402</v>
      </c>
      <c r="J72" s="1">
        <v>4769717469.0495596</v>
      </c>
      <c r="K72" s="1">
        <v>4618875580.3300896</v>
      </c>
      <c r="L72" s="1">
        <v>4259569804.4352798</v>
      </c>
      <c r="M72" s="1">
        <v>4090484733.4259601</v>
      </c>
      <c r="N72" s="1">
        <v>4769717469.0495596</v>
      </c>
      <c r="O72" s="1">
        <v>4618875580.3300896</v>
      </c>
      <c r="P72" s="1">
        <v>4259569804.4352798</v>
      </c>
      <c r="Q72" s="1">
        <v>4090484733.4259601</v>
      </c>
      <c r="R72" s="21">
        <v>3916648847.3791299</v>
      </c>
      <c r="S72" s="21">
        <v>4053589683.8470502</v>
      </c>
      <c r="T72" s="1">
        <v>3902747795.1275702</v>
      </c>
      <c r="U72" s="1">
        <v>3543442019.23276</v>
      </c>
      <c r="V72" s="1">
        <v>3374356948.2234402</v>
      </c>
      <c r="W72" s="1">
        <v>4053589683.8470502</v>
      </c>
      <c r="X72" s="1">
        <v>3902747795.1275702</v>
      </c>
      <c r="Y72" s="1">
        <v>3543442019.23276</v>
      </c>
      <c r="Z72" s="1">
        <v>3374356948.2234402</v>
      </c>
      <c r="AA72" s="8">
        <v>0</v>
      </c>
      <c r="AB72" s="8" t="s">
        <v>516</v>
      </c>
      <c r="AC72" s="16">
        <v>-3.0005876289807098E-3</v>
      </c>
      <c r="AD72" s="8" t="s">
        <v>517</v>
      </c>
      <c r="AE72" s="8">
        <v>-8.0557915424122897E-2</v>
      </c>
      <c r="AF72" s="8" t="s">
        <v>513</v>
      </c>
      <c r="AG72" s="8">
        <v>-0.117055481445366</v>
      </c>
      <c r="AH72" s="8" t="s">
        <v>514</v>
      </c>
      <c r="AI72" s="8">
        <v>0</v>
      </c>
      <c r="AJ72" s="8" t="s">
        <v>516</v>
      </c>
      <c r="AK72" s="16">
        <v>-3.54922097773903E-3</v>
      </c>
      <c r="AL72" s="8" t="s">
        <v>517</v>
      </c>
      <c r="AM72" s="8">
        <v>-9.5287283259028799E-2</v>
      </c>
      <c r="AN72" s="8" t="s">
        <v>513</v>
      </c>
      <c r="AO72" s="8">
        <v>-0.138458136097283</v>
      </c>
      <c r="AP72" t="s">
        <v>514</v>
      </c>
      <c r="AQ72"/>
      <c r="AR72"/>
      <c r="AS72"/>
    </row>
    <row r="73" spans="1:45" x14ac:dyDescent="0.25">
      <c r="A73">
        <v>561</v>
      </c>
      <c r="B73" t="s">
        <v>165</v>
      </c>
      <c r="C73" s="2">
        <v>66083.8</v>
      </c>
      <c r="D73" s="26">
        <v>75456.28</v>
      </c>
      <c r="E73" t="s">
        <v>97</v>
      </c>
      <c r="F73"/>
      <c r="G73"/>
      <c r="H73" s="2">
        <v>229</v>
      </c>
      <c r="I73" s="1">
        <v>3727647292.1343398</v>
      </c>
      <c r="J73" s="1">
        <v>4308777784.6242504</v>
      </c>
      <c r="K73" s="1">
        <v>4188171297.3820701</v>
      </c>
      <c r="L73" s="1">
        <v>3678929050.8009</v>
      </c>
      <c r="M73" s="1">
        <v>3439285640.6450601</v>
      </c>
      <c r="N73" s="1">
        <v>4308777784.6242504</v>
      </c>
      <c r="O73" s="1">
        <v>4188171297.3820701</v>
      </c>
      <c r="P73" s="1">
        <v>3678929050.8009</v>
      </c>
      <c r="Q73" s="1">
        <v>3439285640.6450601</v>
      </c>
      <c r="R73" s="21">
        <v>3334253262.7620101</v>
      </c>
      <c r="S73" s="21">
        <v>3915383755.2519202</v>
      </c>
      <c r="T73" s="1">
        <v>3794777268.0097399</v>
      </c>
      <c r="U73" s="1">
        <v>3285535021.4285698</v>
      </c>
      <c r="V73" s="1">
        <v>3045891611.2727299</v>
      </c>
      <c r="W73" s="1">
        <v>3915383755.2519202</v>
      </c>
      <c r="X73" s="1">
        <v>3794777268.0097399</v>
      </c>
      <c r="Y73" s="1">
        <v>3285535021.4285698</v>
      </c>
      <c r="Z73" s="1">
        <v>3045891611.2727299</v>
      </c>
      <c r="AA73" s="8">
        <v>0</v>
      </c>
      <c r="AB73" s="8" t="s">
        <v>516</v>
      </c>
      <c r="AC73" s="16">
        <v>0</v>
      </c>
      <c r="AD73" s="8" t="s">
        <v>516</v>
      </c>
      <c r="AE73" s="8">
        <v>-1.30694342880132E-2</v>
      </c>
      <c r="AF73" s="8" t="s">
        <v>517</v>
      </c>
      <c r="AG73" s="8">
        <v>-7.7357547238375304E-2</v>
      </c>
      <c r="AH73" s="8" t="s">
        <v>513</v>
      </c>
      <c r="AI73" s="8">
        <v>0</v>
      </c>
      <c r="AJ73" s="8" t="s">
        <v>516</v>
      </c>
      <c r="AK73" s="16">
        <v>0</v>
      </c>
      <c r="AL73" s="8" t="s">
        <v>516</v>
      </c>
      <c r="AM73" s="8">
        <v>-1.4611439951949899E-2</v>
      </c>
      <c r="AN73" s="8" t="s">
        <v>517</v>
      </c>
      <c r="AO73" s="8">
        <v>-8.6484627520589802E-2</v>
      </c>
      <c r="AP73" t="s">
        <v>513</v>
      </c>
      <c r="AQ73"/>
      <c r="AR73"/>
      <c r="AS73"/>
    </row>
    <row r="74" spans="1:45" x14ac:dyDescent="0.25">
      <c r="A74">
        <v>572</v>
      </c>
      <c r="B74" t="s">
        <v>166</v>
      </c>
      <c r="C74" s="2">
        <v>9059</v>
      </c>
      <c r="D74" s="26">
        <v>83479.759999999995</v>
      </c>
      <c r="E74" t="s">
        <v>102</v>
      </c>
      <c r="F74"/>
      <c r="G74"/>
      <c r="H74" s="2">
        <v>139</v>
      </c>
      <c r="I74" s="1">
        <v>378161478.95321202</v>
      </c>
      <c r="J74" s="1">
        <v>443029816.71071702</v>
      </c>
      <c r="K74" s="1">
        <v>426494393.59392703</v>
      </c>
      <c r="L74" s="1">
        <v>389491879.34751099</v>
      </c>
      <c r="M74" s="1">
        <v>372078931.46684498</v>
      </c>
      <c r="N74" s="1">
        <v>439485540.23977399</v>
      </c>
      <c r="O74" s="1">
        <v>426153086.04228997</v>
      </c>
      <c r="P74" s="1">
        <v>389491879.34751099</v>
      </c>
      <c r="Q74" s="1">
        <v>372078931.46684498</v>
      </c>
      <c r="R74" s="21">
        <v>313362825.67011201</v>
      </c>
      <c r="S74" s="21">
        <v>378231163.42761701</v>
      </c>
      <c r="T74" s="1">
        <v>361695740.31082702</v>
      </c>
      <c r="U74" s="1">
        <v>324693226.06441098</v>
      </c>
      <c r="V74" s="1">
        <v>307280278.18374503</v>
      </c>
      <c r="W74" s="1">
        <v>374686886.95667398</v>
      </c>
      <c r="X74" s="1">
        <v>361354432.75919002</v>
      </c>
      <c r="Y74" s="1">
        <v>324693226.06441098</v>
      </c>
      <c r="Z74" s="1">
        <v>307280278.18374503</v>
      </c>
      <c r="AA74" s="8">
        <v>0</v>
      </c>
      <c r="AB74" s="8" t="s">
        <v>516</v>
      </c>
      <c r="AC74" s="8">
        <v>0</v>
      </c>
      <c r="AD74" s="8" t="s">
        <v>516</v>
      </c>
      <c r="AE74" s="8">
        <v>0</v>
      </c>
      <c r="AF74" s="8" t="s">
        <v>516</v>
      </c>
      <c r="AG74" s="8">
        <v>-1.6084524270437502E-2</v>
      </c>
      <c r="AH74" s="8" t="s">
        <v>517</v>
      </c>
      <c r="AI74" s="8">
        <v>0</v>
      </c>
      <c r="AJ74" s="8" t="s">
        <v>516</v>
      </c>
      <c r="AK74" s="8">
        <v>0</v>
      </c>
      <c r="AL74" s="8" t="s">
        <v>516</v>
      </c>
      <c r="AM74" s="8">
        <v>0</v>
      </c>
      <c r="AN74" s="8" t="s">
        <v>516</v>
      </c>
      <c r="AO74" s="8">
        <v>-1.9410558586074499E-2</v>
      </c>
      <c r="AP74" t="s">
        <v>517</v>
      </c>
      <c r="AQ74"/>
      <c r="AR74"/>
      <c r="AS74"/>
    </row>
    <row r="75" spans="1:45" x14ac:dyDescent="0.25">
      <c r="A75">
        <v>574</v>
      </c>
      <c r="B75" t="s">
        <v>167</v>
      </c>
      <c r="C75" s="2">
        <v>119887.6</v>
      </c>
      <c r="D75" s="26">
        <v>94126.53</v>
      </c>
      <c r="E75" t="s">
        <v>105</v>
      </c>
      <c r="F75"/>
      <c r="G75"/>
      <c r="H75" s="2">
        <v>199</v>
      </c>
      <c r="I75" s="1">
        <v>7844090252.6640396</v>
      </c>
      <c r="J75" s="1">
        <v>7589149364.8770399</v>
      </c>
      <c r="K75" s="1">
        <v>7370192874.8196898</v>
      </c>
      <c r="L75" s="1">
        <v>6728211650.42243</v>
      </c>
      <c r="M75" s="1">
        <v>6426102838.9413605</v>
      </c>
      <c r="N75" s="1">
        <v>7589149364.8770399</v>
      </c>
      <c r="O75" s="1">
        <v>7370192874.8196898</v>
      </c>
      <c r="P75" s="1">
        <v>6728211650.42243</v>
      </c>
      <c r="Q75" s="1">
        <v>6426102838.9413605</v>
      </c>
      <c r="R75" s="21">
        <v>6630320076.7459297</v>
      </c>
      <c r="S75" s="21">
        <v>6375379188.95893</v>
      </c>
      <c r="T75" s="1">
        <v>6156422698.9015799</v>
      </c>
      <c r="U75" s="1">
        <v>5514441474.5043201</v>
      </c>
      <c r="V75" s="1">
        <v>5212332663.0232496</v>
      </c>
      <c r="W75" s="1">
        <v>6375379188.95893</v>
      </c>
      <c r="X75" s="1">
        <v>6156422698.9015799</v>
      </c>
      <c r="Y75" s="1">
        <v>5514441474.5043201</v>
      </c>
      <c r="Z75" s="1">
        <v>5212332663.0232496</v>
      </c>
      <c r="AA75" s="8">
        <v>-3.2501014085147099E-2</v>
      </c>
      <c r="AB75" s="8" t="s">
        <v>517</v>
      </c>
      <c r="AC75" s="8">
        <v>-6.0414574868437702E-2</v>
      </c>
      <c r="AD75" s="8" t="s">
        <v>513</v>
      </c>
      <c r="AE75" s="8">
        <v>-0.142257236505232</v>
      </c>
      <c r="AF75" s="8" t="s">
        <v>514</v>
      </c>
      <c r="AG75" s="8">
        <v>-0.180771430216665</v>
      </c>
      <c r="AH75" s="8" t="s">
        <v>514</v>
      </c>
      <c r="AI75" s="8">
        <v>-3.8450766303294602E-2</v>
      </c>
      <c r="AJ75" s="8" t="s">
        <v>517</v>
      </c>
      <c r="AK75" s="8">
        <v>-7.1474283648299497E-2</v>
      </c>
      <c r="AL75" s="8" t="s">
        <v>513</v>
      </c>
      <c r="AM75" s="8">
        <v>-0.16829935649038399</v>
      </c>
      <c r="AN75" s="8" t="s">
        <v>514</v>
      </c>
      <c r="AO75" s="8">
        <v>-0.21386409665136499</v>
      </c>
      <c r="AP75" t="s">
        <v>515</v>
      </c>
      <c r="AQ75"/>
      <c r="AR75"/>
      <c r="AS75"/>
    </row>
    <row r="76" spans="1:45" x14ac:dyDescent="0.25">
      <c r="A76">
        <v>575</v>
      </c>
      <c r="B76" t="s">
        <v>168</v>
      </c>
      <c r="C76" s="2">
        <v>45541.4</v>
      </c>
      <c r="D76" s="26">
        <v>8469</v>
      </c>
      <c r="E76" t="s">
        <v>112</v>
      </c>
      <c r="F76"/>
      <c r="G76"/>
      <c r="H76" s="2">
        <v>200</v>
      </c>
      <c r="I76" s="1">
        <v>2285373993.78373</v>
      </c>
      <c r="J76" s="1">
        <v>2538754290.7333498</v>
      </c>
      <c r="K76" s="1">
        <v>2455640149.9422302</v>
      </c>
      <c r="L76" s="1">
        <v>2270036831.3852</v>
      </c>
      <c r="M76" s="1">
        <v>2182694093.2407198</v>
      </c>
      <c r="N76" s="1">
        <v>2538754290.7333498</v>
      </c>
      <c r="O76" s="1">
        <v>2455640149.9422302</v>
      </c>
      <c r="P76" s="1">
        <v>2270036831.3852</v>
      </c>
      <c r="Q76" s="1">
        <v>2182694093.2407198</v>
      </c>
      <c r="R76" s="21">
        <v>1979249633.0543499</v>
      </c>
      <c r="S76" s="21">
        <v>2232629930.0039802</v>
      </c>
      <c r="T76" s="1">
        <v>2149515789.2128501</v>
      </c>
      <c r="U76" s="1">
        <v>1963912470.6558299</v>
      </c>
      <c r="V76" s="1">
        <v>1876569732.5113499</v>
      </c>
      <c r="W76" s="1">
        <v>2232629930.0039802</v>
      </c>
      <c r="X76" s="1">
        <v>2149515789.2128501</v>
      </c>
      <c r="Y76" s="1">
        <v>1963912470.6558299</v>
      </c>
      <c r="Z76" s="1">
        <v>1876569732.5113499</v>
      </c>
      <c r="AA76" s="8">
        <v>0</v>
      </c>
      <c r="AB76" s="8" t="s">
        <v>516</v>
      </c>
      <c r="AC76" s="8">
        <v>0</v>
      </c>
      <c r="AD76" s="8" t="s">
        <v>516</v>
      </c>
      <c r="AE76" s="8">
        <v>-6.7110076688712004E-3</v>
      </c>
      <c r="AF76" s="8" t="s">
        <v>517</v>
      </c>
      <c r="AG76" s="8">
        <v>-4.4929145436280703E-2</v>
      </c>
      <c r="AH76" s="8" t="s">
        <v>517</v>
      </c>
      <c r="AI76" s="8">
        <v>0</v>
      </c>
      <c r="AJ76" s="8" t="s">
        <v>516</v>
      </c>
      <c r="AK76" s="8">
        <v>0</v>
      </c>
      <c r="AL76" s="8" t="s">
        <v>516</v>
      </c>
      <c r="AM76" s="8">
        <v>-7.7489782705447603E-3</v>
      </c>
      <c r="AN76" s="8" t="s">
        <v>517</v>
      </c>
      <c r="AO76" s="8">
        <v>-5.1878196074008599E-2</v>
      </c>
      <c r="AP76" t="s">
        <v>513</v>
      </c>
      <c r="AQ76"/>
      <c r="AR76"/>
      <c r="AS76"/>
    </row>
    <row r="77" spans="1:45" x14ac:dyDescent="0.25">
      <c r="A77">
        <v>577</v>
      </c>
      <c r="B77" t="s">
        <v>169</v>
      </c>
      <c r="C77" s="2">
        <v>297760</v>
      </c>
      <c r="D77" s="26">
        <v>55053.74</v>
      </c>
      <c r="E77" t="s">
        <v>112</v>
      </c>
      <c r="F77"/>
      <c r="G77"/>
      <c r="H77" s="2">
        <v>412</v>
      </c>
      <c r="I77" s="1">
        <v>30727308502.549099</v>
      </c>
      <c r="J77" s="1">
        <v>31848153193.610901</v>
      </c>
      <c r="K77" s="1">
        <v>31304591114.083698</v>
      </c>
      <c r="L77" s="1">
        <v>28599183421.598801</v>
      </c>
      <c r="M77" s="1">
        <v>27326050389.841202</v>
      </c>
      <c r="N77" s="1">
        <v>31848153193.610901</v>
      </c>
      <c r="O77" s="1">
        <v>31304591114.083698</v>
      </c>
      <c r="P77" s="1">
        <v>28599183421.598801</v>
      </c>
      <c r="Q77" s="1">
        <v>27326050389.841202</v>
      </c>
      <c r="R77" s="21">
        <v>28334633460.364899</v>
      </c>
      <c r="S77" s="21">
        <v>29455478151.426701</v>
      </c>
      <c r="T77" s="1">
        <v>28911916071.899502</v>
      </c>
      <c r="U77" s="1">
        <v>26206508379.4146</v>
      </c>
      <c r="V77" s="1">
        <v>24933375347.657001</v>
      </c>
      <c r="W77" s="1">
        <v>29455478151.426701</v>
      </c>
      <c r="X77" s="1">
        <v>28911916071.899502</v>
      </c>
      <c r="Y77" s="1">
        <v>26206508379.4146</v>
      </c>
      <c r="Z77" s="1">
        <v>24933375347.657001</v>
      </c>
      <c r="AA77" s="8">
        <v>0</v>
      </c>
      <c r="AB77" s="8" t="s">
        <v>516</v>
      </c>
      <c r="AC77" s="8">
        <v>0</v>
      </c>
      <c r="AD77" s="8" t="s">
        <v>516</v>
      </c>
      <c r="AE77" s="8">
        <v>-6.9258427915148496E-2</v>
      </c>
      <c r="AF77" s="8" t="s">
        <v>513</v>
      </c>
      <c r="AG77" s="8">
        <v>-0.11069170319378099</v>
      </c>
      <c r="AH77" s="8" t="s">
        <v>514</v>
      </c>
      <c r="AI77" s="8">
        <v>0</v>
      </c>
      <c r="AJ77" s="8" t="s">
        <v>516</v>
      </c>
      <c r="AK77" s="8">
        <v>0</v>
      </c>
      <c r="AL77" s="8" t="s">
        <v>516</v>
      </c>
      <c r="AM77" s="8">
        <v>-7.5106850558952595E-2</v>
      </c>
      <c r="AN77" s="8" t="s">
        <v>513</v>
      </c>
      <c r="AO77" s="8">
        <v>-0.12003889577275299</v>
      </c>
      <c r="AP77" t="s">
        <v>514</v>
      </c>
      <c r="AQ77"/>
      <c r="AR77"/>
      <c r="AS77"/>
    </row>
    <row r="78" spans="1:45" x14ac:dyDescent="0.25">
      <c r="A78">
        <v>578</v>
      </c>
      <c r="B78" t="s">
        <v>170</v>
      </c>
      <c r="C78" s="2">
        <v>16949.2</v>
      </c>
      <c r="D78" s="26">
        <v>65267.43</v>
      </c>
      <c r="E78" t="s">
        <v>105</v>
      </c>
      <c r="F78"/>
      <c r="G78"/>
      <c r="H78" s="2">
        <v>273</v>
      </c>
      <c r="I78" s="1">
        <v>1191889681.8475001</v>
      </c>
      <c r="J78" s="1">
        <v>1181686546.52213</v>
      </c>
      <c r="K78" s="1">
        <v>1150749768.2789099</v>
      </c>
      <c r="L78" s="1">
        <v>1106710819.5230899</v>
      </c>
      <c r="M78" s="1">
        <v>1085986608.3438799</v>
      </c>
      <c r="N78" s="1">
        <v>1181686546.52213</v>
      </c>
      <c r="O78" s="1">
        <v>1150749768.2789099</v>
      </c>
      <c r="P78" s="1">
        <v>1106710819.5230899</v>
      </c>
      <c r="Q78" s="1">
        <v>1085986608.3438799</v>
      </c>
      <c r="R78" s="21">
        <v>637552266.74742305</v>
      </c>
      <c r="S78" s="21">
        <v>627349131.42205596</v>
      </c>
      <c r="T78" s="1">
        <v>596412353.17883503</v>
      </c>
      <c r="U78" s="1">
        <v>552373404.423015</v>
      </c>
      <c r="V78" s="1">
        <v>531649193.24380499</v>
      </c>
      <c r="W78" s="1">
        <v>627349131.42205596</v>
      </c>
      <c r="X78" s="1">
        <v>596412353.17883503</v>
      </c>
      <c r="Y78" s="1">
        <v>552373404.423015</v>
      </c>
      <c r="Z78" s="1">
        <v>531649193.24380499</v>
      </c>
      <c r="AA78" s="8">
        <v>-8.5604695474429098E-3</v>
      </c>
      <c r="AB78" s="8" t="s">
        <v>517</v>
      </c>
      <c r="AC78" s="8">
        <v>-3.4516544773521798E-2</v>
      </c>
      <c r="AD78" s="8" t="s">
        <v>517</v>
      </c>
      <c r="AE78" s="8">
        <v>-7.1465391152959495E-2</v>
      </c>
      <c r="AF78" s="8" t="s">
        <v>513</v>
      </c>
      <c r="AG78" s="8">
        <v>-8.8853083566812693E-2</v>
      </c>
      <c r="AH78" s="8" t="s">
        <v>513</v>
      </c>
      <c r="AI78" s="8">
        <v>-1.60036060689107E-2</v>
      </c>
      <c r="AJ78" s="8" t="s">
        <v>517</v>
      </c>
      <c r="AK78" s="8">
        <v>-6.4527907301576495E-2</v>
      </c>
      <c r="AL78" s="8" t="s">
        <v>513</v>
      </c>
      <c r="AM78" s="8">
        <v>-0.13360294797313099</v>
      </c>
      <c r="AN78" s="8" t="s">
        <v>514</v>
      </c>
      <c r="AO78" s="8">
        <v>-0.16610884946562801</v>
      </c>
      <c r="AP78" t="s">
        <v>514</v>
      </c>
      <c r="AQ78"/>
      <c r="AR78"/>
      <c r="AS78"/>
    </row>
    <row r="79" spans="1:45" x14ac:dyDescent="0.25">
      <c r="A79">
        <v>583</v>
      </c>
      <c r="B79" t="s">
        <v>171</v>
      </c>
      <c r="C79" s="2">
        <v>17567.8</v>
      </c>
      <c r="D79" s="26">
        <v>161403.91</v>
      </c>
      <c r="E79" t="s">
        <v>87</v>
      </c>
      <c r="F79"/>
      <c r="G79"/>
      <c r="H79" s="2">
        <v>124</v>
      </c>
      <c r="I79" s="1">
        <v>542433925.85448694</v>
      </c>
      <c r="J79" s="1">
        <v>770645648.33620596</v>
      </c>
      <c r="K79" s="1">
        <v>738489560.10859597</v>
      </c>
      <c r="L79" s="1">
        <v>691687377.06835198</v>
      </c>
      <c r="M79" s="1">
        <v>669662820.34353006</v>
      </c>
      <c r="N79" s="1">
        <v>769904383.57557201</v>
      </c>
      <c r="O79" s="1">
        <v>738489560.10859597</v>
      </c>
      <c r="P79" s="1">
        <v>691687377.06835198</v>
      </c>
      <c r="Q79" s="1">
        <v>669662820.34353006</v>
      </c>
      <c r="R79" s="21">
        <v>422882955.328866</v>
      </c>
      <c r="S79" s="21">
        <v>651094677.81058502</v>
      </c>
      <c r="T79" s="1">
        <v>618938589.58297598</v>
      </c>
      <c r="U79" s="1">
        <v>572136406.54273105</v>
      </c>
      <c r="V79" s="1">
        <v>550111849.81790996</v>
      </c>
      <c r="W79" s="1">
        <v>650353413.04995096</v>
      </c>
      <c r="X79" s="1">
        <v>618938589.58297598</v>
      </c>
      <c r="Y79" s="1">
        <v>572136406.54273105</v>
      </c>
      <c r="Z79" s="1">
        <v>550111849.81790996</v>
      </c>
      <c r="AA79" s="8">
        <v>0</v>
      </c>
      <c r="AB79" s="8" t="s">
        <v>516</v>
      </c>
      <c r="AC79" s="8">
        <v>0</v>
      </c>
      <c r="AD79" s="8" t="s">
        <v>516</v>
      </c>
      <c r="AE79" s="8">
        <v>0</v>
      </c>
      <c r="AF79" s="8" t="s">
        <v>516</v>
      </c>
      <c r="AG79" s="8">
        <v>0</v>
      </c>
      <c r="AH79" s="8" t="s">
        <v>516</v>
      </c>
      <c r="AI79" s="8">
        <v>0</v>
      </c>
      <c r="AJ79" s="8" t="s">
        <v>516</v>
      </c>
      <c r="AK79" s="8">
        <v>0</v>
      </c>
      <c r="AL79" s="8" t="s">
        <v>516</v>
      </c>
      <c r="AM79" s="8">
        <v>0</v>
      </c>
      <c r="AN79" s="8" t="s">
        <v>516</v>
      </c>
      <c r="AO79" s="8">
        <v>0</v>
      </c>
      <c r="AP79" t="s">
        <v>516</v>
      </c>
      <c r="AQ79"/>
      <c r="AR79"/>
      <c r="AS79"/>
    </row>
    <row r="80" spans="1:45" x14ac:dyDescent="0.25">
      <c r="A80">
        <v>596</v>
      </c>
      <c r="B80" t="s">
        <v>172</v>
      </c>
      <c r="C80" s="2">
        <v>46113</v>
      </c>
      <c r="D80" s="26">
        <v>63896.55</v>
      </c>
      <c r="E80" t="s">
        <v>91</v>
      </c>
      <c r="F80"/>
      <c r="G80"/>
      <c r="H80" s="2">
        <v>205</v>
      </c>
      <c r="I80" s="1">
        <v>3184553722.6199999</v>
      </c>
      <c r="J80" s="1">
        <v>2972060210.6413798</v>
      </c>
      <c r="K80" s="1">
        <v>2887903985.6413798</v>
      </c>
      <c r="L80" s="1">
        <v>2723858093.9693398</v>
      </c>
      <c r="M80" s="1">
        <v>2646660027.3001399</v>
      </c>
      <c r="N80" s="1">
        <v>2972060210.6413798</v>
      </c>
      <c r="O80" s="1">
        <v>2887903985.6413798</v>
      </c>
      <c r="P80" s="1">
        <v>2723858093.9693398</v>
      </c>
      <c r="Q80" s="1">
        <v>2646660027.3001399</v>
      </c>
      <c r="R80" s="21">
        <v>1851962971.2999899</v>
      </c>
      <c r="S80" s="21">
        <v>1639469459.3213799</v>
      </c>
      <c r="T80" s="1">
        <v>1555313234.3213799</v>
      </c>
      <c r="U80" s="1">
        <v>1391267342.6493399</v>
      </c>
      <c r="V80" s="1">
        <v>1314069275.98014</v>
      </c>
      <c r="W80" s="1">
        <v>1639469459.3213799</v>
      </c>
      <c r="X80" s="1">
        <v>1555313234.3213799</v>
      </c>
      <c r="Y80" s="1">
        <v>1391267342.6493399</v>
      </c>
      <c r="Z80" s="1">
        <v>1314069275.98014</v>
      </c>
      <c r="AA80" s="8">
        <v>-6.6726307824315503E-2</v>
      </c>
      <c r="AB80" s="8" t="s">
        <v>513</v>
      </c>
      <c r="AC80" s="8">
        <v>-9.3152687257714695E-2</v>
      </c>
      <c r="AD80" s="8" t="s">
        <v>513</v>
      </c>
      <c r="AE80" s="8">
        <v>-0.144665679645571</v>
      </c>
      <c r="AF80" s="8" t="s">
        <v>514</v>
      </c>
      <c r="AG80" s="8">
        <v>-0.168907087828092</v>
      </c>
      <c r="AH80" s="8" t="s">
        <v>514</v>
      </c>
      <c r="AI80" s="8">
        <v>-0.11473961157519801</v>
      </c>
      <c r="AJ80" s="8" t="s">
        <v>514</v>
      </c>
      <c r="AK80" s="8">
        <v>-0.160181246372532</v>
      </c>
      <c r="AL80" s="8" t="s">
        <v>514</v>
      </c>
      <c r="AM80" s="8">
        <v>-0.248760712708672</v>
      </c>
      <c r="AN80" s="8" t="s">
        <v>515</v>
      </c>
      <c r="AO80" s="8">
        <v>-0.29044516745509102</v>
      </c>
      <c r="AP80" t="s">
        <v>515</v>
      </c>
      <c r="AQ80"/>
      <c r="AR80"/>
      <c r="AS80"/>
    </row>
    <row r="81" spans="1:45" x14ac:dyDescent="0.25">
      <c r="A81">
        <v>607</v>
      </c>
      <c r="B81" t="s">
        <v>173</v>
      </c>
      <c r="C81" s="2">
        <v>78532.399999999994</v>
      </c>
      <c r="D81" s="26">
        <v>54816.1</v>
      </c>
      <c r="E81" t="s">
        <v>91</v>
      </c>
      <c r="F81"/>
      <c r="G81"/>
      <c r="H81" s="2">
        <v>101</v>
      </c>
      <c r="I81" s="1">
        <v>2237955562.63309</v>
      </c>
      <c r="J81" s="1">
        <v>2805544193.68115</v>
      </c>
      <c r="K81" s="1">
        <v>2640649562.48244</v>
      </c>
      <c r="L81" s="1">
        <v>2520641904.8200498</v>
      </c>
      <c r="M81" s="1">
        <v>2464167712.97892</v>
      </c>
      <c r="N81" s="1">
        <v>2805544193.68115</v>
      </c>
      <c r="O81" s="1">
        <v>2640649562.48244</v>
      </c>
      <c r="P81" s="1">
        <v>2520641904.8200498</v>
      </c>
      <c r="Q81" s="1">
        <v>2464167712.97892</v>
      </c>
      <c r="R81" s="21">
        <v>1654910673.2881601</v>
      </c>
      <c r="S81" s="21">
        <v>2222499304.3362198</v>
      </c>
      <c r="T81" s="1">
        <v>2057604673.1375201</v>
      </c>
      <c r="U81" s="1">
        <v>1937597015.4751201</v>
      </c>
      <c r="V81" s="1">
        <v>1881122823.63399</v>
      </c>
      <c r="W81" s="1">
        <v>2222499304.3362198</v>
      </c>
      <c r="X81" s="1">
        <v>2057604673.1375101</v>
      </c>
      <c r="Y81" s="1">
        <v>1937597015.4751201</v>
      </c>
      <c r="Z81" s="1">
        <v>1881122823.63399</v>
      </c>
      <c r="AA81" s="8">
        <v>0</v>
      </c>
      <c r="AB81" s="8" t="s">
        <v>516</v>
      </c>
      <c r="AC81" s="8">
        <v>0</v>
      </c>
      <c r="AD81" s="8" t="s">
        <v>516</v>
      </c>
      <c r="AE81" s="8">
        <v>0</v>
      </c>
      <c r="AF81" s="8" t="s">
        <v>516</v>
      </c>
      <c r="AG81" s="8">
        <v>0</v>
      </c>
      <c r="AH81" s="8" t="s">
        <v>516</v>
      </c>
      <c r="AI81" s="8">
        <v>0</v>
      </c>
      <c r="AJ81" s="8" t="s">
        <v>516</v>
      </c>
      <c r="AK81" s="8">
        <v>0</v>
      </c>
      <c r="AL81" s="8" t="s">
        <v>516</v>
      </c>
      <c r="AM81" s="8">
        <v>0</v>
      </c>
      <c r="AN81" s="8" t="s">
        <v>516</v>
      </c>
      <c r="AO81" s="8">
        <v>0</v>
      </c>
      <c r="AP81" t="s">
        <v>516</v>
      </c>
      <c r="AQ81"/>
      <c r="AR81"/>
      <c r="AS81"/>
    </row>
    <row r="82" spans="1:45" x14ac:dyDescent="0.25">
      <c r="A82">
        <v>613</v>
      </c>
      <c r="B82" t="s">
        <v>174</v>
      </c>
      <c r="C82" s="2">
        <v>198000</v>
      </c>
      <c r="D82" s="26">
        <v>114610.09</v>
      </c>
      <c r="E82" t="s">
        <v>87</v>
      </c>
      <c r="F82" t="s">
        <v>552</v>
      </c>
      <c r="G82">
        <v>210</v>
      </c>
      <c r="H82" s="2">
        <v>148</v>
      </c>
      <c r="I82" s="1">
        <v>9797278700.0300007</v>
      </c>
      <c r="J82" s="1">
        <v>11649406906.2488</v>
      </c>
      <c r="K82" s="1">
        <v>11288056906.2488</v>
      </c>
      <c r="L82" s="1">
        <v>10184472674.596201</v>
      </c>
      <c r="M82" s="1">
        <v>9665138918.5243893</v>
      </c>
      <c r="N82" s="1">
        <v>10695960000</v>
      </c>
      <c r="O82" s="1">
        <v>10695960000</v>
      </c>
      <c r="P82" s="1">
        <v>10184472674.596201</v>
      </c>
      <c r="Q82" s="1">
        <v>9665138918.5243893</v>
      </c>
      <c r="R82" s="21">
        <v>8424506332.3599997</v>
      </c>
      <c r="S82" s="21">
        <v>10276634538.5788</v>
      </c>
      <c r="T82" s="1">
        <v>9915284538.5788307</v>
      </c>
      <c r="U82" s="1">
        <v>8811700306.9262104</v>
      </c>
      <c r="V82" s="1">
        <v>8292366550.8543901</v>
      </c>
      <c r="W82" s="1">
        <v>9323187632.3299999</v>
      </c>
      <c r="X82" s="1">
        <v>9323187632.3299999</v>
      </c>
      <c r="Y82" s="1">
        <v>8811700306.9262104</v>
      </c>
      <c r="Z82" s="1">
        <v>8292366550.8543901</v>
      </c>
      <c r="AA82" s="8">
        <v>0</v>
      </c>
      <c r="AB82" s="8" t="s">
        <v>516</v>
      </c>
      <c r="AC82" s="8">
        <v>0</v>
      </c>
      <c r="AD82" s="8" t="s">
        <v>516</v>
      </c>
      <c r="AE82" s="8">
        <v>0</v>
      </c>
      <c r="AF82" s="8" t="s">
        <v>516</v>
      </c>
      <c r="AG82" s="8">
        <v>-1.3487396403779399E-2</v>
      </c>
      <c r="AH82" s="8" t="s">
        <v>517</v>
      </c>
      <c r="AI82" s="8">
        <v>0</v>
      </c>
      <c r="AJ82" s="8" t="s">
        <v>516</v>
      </c>
      <c r="AK82" s="8">
        <v>0</v>
      </c>
      <c r="AL82" s="8" t="s">
        <v>516</v>
      </c>
      <c r="AM82" s="8">
        <v>0</v>
      </c>
      <c r="AN82" s="8" t="s">
        <v>516</v>
      </c>
      <c r="AO82" s="8">
        <v>-1.5685166144161499E-2</v>
      </c>
      <c r="AP82" t="s">
        <v>517</v>
      </c>
      <c r="AQ82"/>
      <c r="AR82"/>
      <c r="AS82"/>
    </row>
    <row r="83" spans="1:45" x14ac:dyDescent="0.25">
      <c r="A83">
        <v>618</v>
      </c>
      <c r="B83" t="s">
        <v>175</v>
      </c>
      <c r="C83" s="2">
        <v>22056.2</v>
      </c>
      <c r="D83" s="26">
        <v>43011.51</v>
      </c>
      <c r="E83" t="s">
        <v>105</v>
      </c>
      <c r="F83"/>
      <c r="G83"/>
      <c r="H83" s="2">
        <v>212</v>
      </c>
      <c r="I83" s="1">
        <v>1359135858.3422301</v>
      </c>
      <c r="J83" s="1">
        <v>1985223918.8684101</v>
      </c>
      <c r="K83" s="1">
        <v>1944962759.5202501</v>
      </c>
      <c r="L83" s="1">
        <v>1865782921.6403401</v>
      </c>
      <c r="M83" s="1">
        <v>1828521821.46156</v>
      </c>
      <c r="N83" s="1">
        <v>1707073156.3622</v>
      </c>
      <c r="O83" s="1">
        <v>1707073156.3622</v>
      </c>
      <c r="P83" s="1">
        <v>1707073156.3622</v>
      </c>
      <c r="Q83" s="1">
        <v>1707073156.3622</v>
      </c>
      <c r="R83" s="21">
        <v>618874916.16307795</v>
      </c>
      <c r="S83" s="21">
        <v>1244962976.68926</v>
      </c>
      <c r="T83" s="1">
        <v>1204701817.34109</v>
      </c>
      <c r="U83" s="1">
        <v>1125521979.46118</v>
      </c>
      <c r="V83" s="1">
        <v>1088260879.2823999</v>
      </c>
      <c r="W83" s="1">
        <v>966812214.18304801</v>
      </c>
      <c r="X83" s="1">
        <v>966812214.18304801</v>
      </c>
      <c r="Y83" s="1">
        <v>966812214.18304801</v>
      </c>
      <c r="Z83" s="1">
        <v>966812214.18304801</v>
      </c>
      <c r="AA83" s="8">
        <v>0</v>
      </c>
      <c r="AB83" s="8" t="s">
        <v>516</v>
      </c>
      <c r="AC83" s="8">
        <v>0</v>
      </c>
      <c r="AD83" s="8" t="s">
        <v>516</v>
      </c>
      <c r="AE83" s="8">
        <v>0</v>
      </c>
      <c r="AF83" s="8" t="s">
        <v>516</v>
      </c>
      <c r="AG83" s="8">
        <v>0</v>
      </c>
      <c r="AH83" s="8" t="s">
        <v>516</v>
      </c>
      <c r="AI83" s="8">
        <v>0</v>
      </c>
      <c r="AJ83" s="8" t="s">
        <v>516</v>
      </c>
      <c r="AK83" s="8">
        <v>0</v>
      </c>
      <c r="AL83" s="8" t="s">
        <v>516</v>
      </c>
      <c r="AM83" s="8">
        <v>0</v>
      </c>
      <c r="AN83" s="8" t="s">
        <v>516</v>
      </c>
      <c r="AO83" s="8">
        <v>0</v>
      </c>
      <c r="AP83" t="s">
        <v>516</v>
      </c>
      <c r="AQ83"/>
      <c r="AR83"/>
      <c r="AS83"/>
    </row>
    <row r="84" spans="1:45" x14ac:dyDescent="0.25">
      <c r="A84">
        <v>624</v>
      </c>
      <c r="B84" t="s">
        <v>176</v>
      </c>
      <c r="C84" s="2">
        <v>171171.4</v>
      </c>
      <c r="D84" s="26">
        <v>101695.32</v>
      </c>
      <c r="E84" t="s">
        <v>91</v>
      </c>
      <c r="F84"/>
      <c r="G84"/>
      <c r="H84" s="2">
        <v>213</v>
      </c>
      <c r="I84" s="1">
        <v>11016793549.8673</v>
      </c>
      <c r="J84" s="1">
        <v>10485543536.597</v>
      </c>
      <c r="K84" s="1">
        <v>10173128202.400999</v>
      </c>
      <c r="L84" s="1">
        <v>9472856521.4263592</v>
      </c>
      <c r="M84" s="1">
        <v>9143316906.85005</v>
      </c>
      <c r="N84" s="1">
        <v>10485543536.597</v>
      </c>
      <c r="O84" s="1">
        <v>10173128202.400999</v>
      </c>
      <c r="P84" s="1">
        <v>9472856521.4263592</v>
      </c>
      <c r="Q84" s="1">
        <v>9143316906.85005</v>
      </c>
      <c r="R84" s="21">
        <v>9560186517.27808</v>
      </c>
      <c r="S84" s="21">
        <v>9028936504.0078602</v>
      </c>
      <c r="T84" s="1">
        <v>8716521169.8118191</v>
      </c>
      <c r="U84" s="1">
        <v>8016249488.8371496</v>
      </c>
      <c r="V84" s="1">
        <v>7686709874.2608299</v>
      </c>
      <c r="W84" s="1">
        <v>9028936504.0078602</v>
      </c>
      <c r="X84" s="1">
        <v>8716521169.8118191</v>
      </c>
      <c r="Y84" s="1">
        <v>8016249488.8371496</v>
      </c>
      <c r="Z84" s="1">
        <v>7686709874.2608299</v>
      </c>
      <c r="AA84" s="8">
        <v>-4.8221836132766399E-2</v>
      </c>
      <c r="AB84" s="8" t="s">
        <v>517</v>
      </c>
      <c r="AC84" s="8">
        <v>-7.6579936226219503E-2</v>
      </c>
      <c r="AD84" s="8" t="s">
        <v>513</v>
      </c>
      <c r="AE84" s="8">
        <v>-0.14014395581185499</v>
      </c>
      <c r="AF84" s="8" t="s">
        <v>514</v>
      </c>
      <c r="AG84" s="8">
        <v>-0.17005643561686001</v>
      </c>
      <c r="AH84" s="8" t="s">
        <v>514</v>
      </c>
      <c r="AI84" s="8">
        <v>-5.55690009091446E-2</v>
      </c>
      <c r="AJ84" s="8" t="s">
        <v>513</v>
      </c>
      <c r="AK84" s="8">
        <v>-8.8247791603386597E-2</v>
      </c>
      <c r="AL84" s="8" t="s">
        <v>513</v>
      </c>
      <c r="AM84" s="8">
        <v>-0.16149653834165001</v>
      </c>
      <c r="AN84" s="8" t="s">
        <v>514</v>
      </c>
      <c r="AO84" s="8">
        <v>-0.195966536806716</v>
      </c>
      <c r="AP84" t="s">
        <v>514</v>
      </c>
      <c r="AQ84"/>
      <c r="AR84"/>
      <c r="AS84"/>
    </row>
    <row r="85" spans="1:45" x14ac:dyDescent="0.25">
      <c r="A85">
        <v>644</v>
      </c>
      <c r="B85" t="s">
        <v>177</v>
      </c>
      <c r="C85" s="2">
        <v>33300</v>
      </c>
      <c r="D85" s="26">
        <v>84606.27</v>
      </c>
      <c r="E85" t="s">
        <v>91</v>
      </c>
      <c r="F85"/>
      <c r="G85"/>
      <c r="H85" s="2">
        <v>170</v>
      </c>
      <c r="I85" s="1">
        <v>1652239202.7864001</v>
      </c>
      <c r="J85" s="1">
        <v>1468437457.6447501</v>
      </c>
      <c r="K85" s="1">
        <v>1407664957.6447501</v>
      </c>
      <c r="L85" s="1">
        <v>1318386650.0382199</v>
      </c>
      <c r="M85" s="1">
        <v>1276373328.81162</v>
      </c>
      <c r="N85" s="1">
        <v>1468437457.6447501</v>
      </c>
      <c r="O85" s="1">
        <v>1407664957.6447501</v>
      </c>
      <c r="P85" s="1">
        <v>1318386650.0382199</v>
      </c>
      <c r="Q85" s="1">
        <v>1276373328.81162</v>
      </c>
      <c r="R85" s="21">
        <v>1290318703.062</v>
      </c>
      <c r="S85" s="21">
        <v>1106516957.9203501</v>
      </c>
      <c r="T85" s="1">
        <v>1045744457.92035</v>
      </c>
      <c r="U85" s="1">
        <v>956466150.31382203</v>
      </c>
      <c r="V85" s="1">
        <v>914452829.08722103</v>
      </c>
      <c r="W85" s="1">
        <v>1106516957.9203501</v>
      </c>
      <c r="X85" s="1">
        <v>1045744457.92035</v>
      </c>
      <c r="Y85" s="1">
        <v>956466150.31382203</v>
      </c>
      <c r="Z85" s="1">
        <v>914452829.08722103</v>
      </c>
      <c r="AA85" s="8">
        <v>-0.11124402860777</v>
      </c>
      <c r="AB85" s="8" t="s">
        <v>514</v>
      </c>
      <c r="AC85" s="8">
        <v>-0.14802593034300901</v>
      </c>
      <c r="AD85" s="8" t="s">
        <v>514</v>
      </c>
      <c r="AE85" s="8">
        <v>-0.20206066542008799</v>
      </c>
      <c r="AF85" s="8" t="s">
        <v>515</v>
      </c>
      <c r="AG85" s="8">
        <v>-0.227488776044596</v>
      </c>
      <c r="AH85" s="8" t="s">
        <v>515</v>
      </c>
      <c r="AI85" s="8">
        <v>-0.142446780555437</v>
      </c>
      <c r="AJ85" s="8" t="s">
        <v>514</v>
      </c>
      <c r="AK85" s="8">
        <v>-0.189545609593398</v>
      </c>
      <c r="AL85" s="8" t="s">
        <v>514</v>
      </c>
      <c r="AM85" s="8">
        <v>-0.25873650591588399</v>
      </c>
      <c r="AN85" s="8" t="s">
        <v>515</v>
      </c>
      <c r="AO85" s="8">
        <v>-0.291296927714701</v>
      </c>
      <c r="AP85" t="s">
        <v>515</v>
      </c>
      <c r="AQ85"/>
      <c r="AR85"/>
      <c r="AS85"/>
    </row>
    <row r="86" spans="1:45" x14ac:dyDescent="0.25">
      <c r="A86">
        <v>649</v>
      </c>
      <c r="B86" t="s">
        <v>178</v>
      </c>
      <c r="C86" s="2">
        <v>19964.2</v>
      </c>
      <c r="D86" s="26">
        <v>53398.85</v>
      </c>
      <c r="E86" t="s">
        <v>102</v>
      </c>
      <c r="F86"/>
      <c r="G86"/>
      <c r="H86" s="2">
        <v>116</v>
      </c>
      <c r="I86" s="1">
        <v>703093678.28644395</v>
      </c>
      <c r="J86" s="1">
        <v>903621532.493644</v>
      </c>
      <c r="K86" s="1">
        <v>867177223.67009997</v>
      </c>
      <c r="L86" s="1">
        <v>832997616.07466602</v>
      </c>
      <c r="M86" s="1">
        <v>816967798.69176698</v>
      </c>
      <c r="N86" s="1">
        <v>836905271.47882605</v>
      </c>
      <c r="O86" s="1">
        <v>828371395.08715796</v>
      </c>
      <c r="P86" s="1">
        <v>814408960.81197596</v>
      </c>
      <c r="Q86" s="1">
        <v>806003518.69304895</v>
      </c>
      <c r="R86" s="21">
        <v>336755316.17326099</v>
      </c>
      <c r="S86" s="21">
        <v>537283170.38046205</v>
      </c>
      <c r="T86" s="1">
        <v>500838861.55691701</v>
      </c>
      <c r="U86" s="1">
        <v>466659253.961483</v>
      </c>
      <c r="V86" s="1">
        <v>450629436.57858402</v>
      </c>
      <c r="W86" s="1">
        <v>470566909.36564302</v>
      </c>
      <c r="X86" s="1">
        <v>462033032.973975</v>
      </c>
      <c r="Y86" s="1">
        <v>448070598.69879401</v>
      </c>
      <c r="Z86" s="1">
        <v>439665156.57986599</v>
      </c>
      <c r="AA86" s="8">
        <v>0</v>
      </c>
      <c r="AB86" s="8" t="s">
        <v>516</v>
      </c>
      <c r="AC86" s="8">
        <v>0</v>
      </c>
      <c r="AD86" s="8" t="s">
        <v>516</v>
      </c>
      <c r="AE86" s="8">
        <v>0</v>
      </c>
      <c r="AF86" s="8" t="s">
        <v>516</v>
      </c>
      <c r="AG86" s="8">
        <v>0</v>
      </c>
      <c r="AH86" s="8" t="s">
        <v>516</v>
      </c>
      <c r="AI86" s="8">
        <v>0</v>
      </c>
      <c r="AJ86" s="8" t="s">
        <v>516</v>
      </c>
      <c r="AK86" s="8">
        <v>0</v>
      </c>
      <c r="AL86" s="8" t="s">
        <v>516</v>
      </c>
      <c r="AM86" s="8">
        <v>0</v>
      </c>
      <c r="AN86" s="8" t="s">
        <v>516</v>
      </c>
      <c r="AO86" s="8">
        <v>0</v>
      </c>
      <c r="AP86" t="s">
        <v>516</v>
      </c>
      <c r="AQ86"/>
      <c r="AR86"/>
      <c r="AS86"/>
    </row>
    <row r="87" spans="1:45" x14ac:dyDescent="0.25">
      <c r="A87">
        <v>651</v>
      </c>
      <c r="B87" t="s">
        <v>179</v>
      </c>
      <c r="C87" s="2">
        <v>33103.800000000003</v>
      </c>
      <c r="D87" s="26">
        <v>111289.59</v>
      </c>
      <c r="E87" t="s">
        <v>91</v>
      </c>
      <c r="F87"/>
      <c r="G87"/>
      <c r="H87" s="2">
        <v>142</v>
      </c>
      <c r="I87" s="1">
        <v>1254994716.54087</v>
      </c>
      <c r="J87" s="1">
        <v>1389099608.0704401</v>
      </c>
      <c r="K87" s="1">
        <v>1328684211.0276599</v>
      </c>
      <c r="L87" s="1">
        <v>1203016794.1830201</v>
      </c>
      <c r="M87" s="1">
        <v>1143879186.25613</v>
      </c>
      <c r="N87" s="1">
        <v>1389099608.0704401</v>
      </c>
      <c r="O87" s="1">
        <v>1328684211.0276599</v>
      </c>
      <c r="P87" s="1">
        <v>1203016794.1830201</v>
      </c>
      <c r="Q87" s="1">
        <v>1143879186.25613</v>
      </c>
      <c r="R87" s="21">
        <v>1158902379.6386299</v>
      </c>
      <c r="S87" s="21">
        <v>1293007271.16821</v>
      </c>
      <c r="T87" s="1">
        <v>1232591874.1254201</v>
      </c>
      <c r="U87" s="1">
        <v>1106924457.2807801</v>
      </c>
      <c r="V87" s="1">
        <v>1047786849.3539</v>
      </c>
      <c r="W87" s="1">
        <v>1293007271.16821</v>
      </c>
      <c r="X87" s="1">
        <v>1232591874.1254201</v>
      </c>
      <c r="Y87" s="1">
        <v>1106924457.2807801</v>
      </c>
      <c r="Z87" s="1">
        <v>1047786849.3539</v>
      </c>
      <c r="AA87" s="8">
        <v>0</v>
      </c>
      <c r="AB87" s="8" t="s">
        <v>516</v>
      </c>
      <c r="AC87" s="8">
        <v>0</v>
      </c>
      <c r="AD87" s="8" t="s">
        <v>516</v>
      </c>
      <c r="AE87" s="8">
        <v>-4.1416845563393097E-2</v>
      </c>
      <c r="AF87" s="8" t="s">
        <v>517</v>
      </c>
      <c r="AG87" s="8">
        <v>-8.85386438844947E-2</v>
      </c>
      <c r="AH87" s="8" t="s">
        <v>513</v>
      </c>
      <c r="AI87" s="8">
        <v>0</v>
      </c>
      <c r="AJ87" s="8" t="s">
        <v>516</v>
      </c>
      <c r="AK87" s="8">
        <v>0</v>
      </c>
      <c r="AL87" s="8" t="s">
        <v>516</v>
      </c>
      <c r="AM87" s="8">
        <v>-4.4850992862794301E-2</v>
      </c>
      <c r="AN87" s="8" t="s">
        <v>517</v>
      </c>
      <c r="AO87" s="8">
        <v>-9.5879974221282305E-2</v>
      </c>
      <c r="AP87" t="s">
        <v>513</v>
      </c>
      <c r="AQ87"/>
      <c r="AR87"/>
      <c r="AS87"/>
    </row>
    <row r="88" spans="1:45" x14ac:dyDescent="0.25">
      <c r="A88">
        <v>654</v>
      </c>
      <c r="B88" t="s">
        <v>180</v>
      </c>
      <c r="C88" s="2">
        <v>8063.4</v>
      </c>
      <c r="D88" s="26">
        <v>60415.85</v>
      </c>
      <c r="E88" t="s">
        <v>84</v>
      </c>
      <c r="F88"/>
      <c r="G88"/>
      <c r="H88" s="2">
        <v>95</v>
      </c>
      <c r="I88" s="1">
        <v>218170882.229783</v>
      </c>
      <c r="J88" s="1">
        <v>225825321.48709899</v>
      </c>
      <c r="K88" s="1">
        <v>211073077.05112901</v>
      </c>
      <c r="L88" s="1">
        <v>200895420.792703</v>
      </c>
      <c r="M88" s="1">
        <v>196105935.49462</v>
      </c>
      <c r="N88" s="1">
        <v>225825321.48709899</v>
      </c>
      <c r="O88" s="1">
        <v>211073077.05112901</v>
      </c>
      <c r="P88" s="1">
        <v>200895420.792703</v>
      </c>
      <c r="Q88" s="1">
        <v>196105935.49462</v>
      </c>
      <c r="R88" s="21">
        <v>189734685.243922</v>
      </c>
      <c r="S88" s="21">
        <v>197389124.50123799</v>
      </c>
      <c r="T88" s="1">
        <v>182636880.06526801</v>
      </c>
      <c r="U88" s="1">
        <v>172459223.806842</v>
      </c>
      <c r="V88" s="1">
        <v>167669738.50875899</v>
      </c>
      <c r="W88" s="1">
        <v>197389124.50123799</v>
      </c>
      <c r="X88" s="1">
        <v>182636880.06526801</v>
      </c>
      <c r="Y88" s="1">
        <v>172459223.806842</v>
      </c>
      <c r="Z88" s="1">
        <v>167669738.50875899</v>
      </c>
      <c r="AA88" s="8">
        <v>0</v>
      </c>
      <c r="AB88" s="8" t="s">
        <v>516</v>
      </c>
      <c r="AC88" s="8">
        <v>-3.25332377359972E-2</v>
      </c>
      <c r="AD88" s="8" t="s">
        <v>517</v>
      </c>
      <c r="AE88" s="8">
        <v>-7.9183167160157303E-2</v>
      </c>
      <c r="AF88" s="8" t="s">
        <v>513</v>
      </c>
      <c r="AG88" s="8">
        <v>-0.101136075124467</v>
      </c>
      <c r="AH88" s="8" t="s">
        <v>514</v>
      </c>
      <c r="AI88" s="8">
        <v>0</v>
      </c>
      <c r="AJ88" s="8" t="s">
        <v>516</v>
      </c>
      <c r="AK88" s="8">
        <v>-3.7409107193705098E-2</v>
      </c>
      <c r="AL88" s="8" t="s">
        <v>517</v>
      </c>
      <c r="AM88" s="8">
        <v>-9.1050623742678402E-2</v>
      </c>
      <c r="AN88" s="8" t="s">
        <v>513</v>
      </c>
      <c r="AO88" s="8">
        <v>-0.11629369035396001</v>
      </c>
      <c r="AP88" t="s">
        <v>514</v>
      </c>
      <c r="AQ88"/>
      <c r="AR88"/>
      <c r="AS88"/>
    </row>
    <row r="89" spans="1:45" x14ac:dyDescent="0.25">
      <c r="A89">
        <v>664</v>
      </c>
      <c r="B89" t="s">
        <v>181</v>
      </c>
      <c r="C89" s="2">
        <v>200571.6</v>
      </c>
      <c r="D89" s="26">
        <v>110358.37</v>
      </c>
      <c r="E89" t="s">
        <v>91</v>
      </c>
      <c r="F89" t="s">
        <v>559</v>
      </c>
      <c r="G89">
        <v>194</v>
      </c>
      <c r="H89" s="2">
        <v>232</v>
      </c>
      <c r="I89" s="1">
        <v>15220409757.4098</v>
      </c>
      <c r="J89" s="1">
        <v>14661996902.382</v>
      </c>
      <c r="K89" s="1">
        <v>14295935286.4457</v>
      </c>
      <c r="L89" s="1">
        <v>13353120269.9907</v>
      </c>
      <c r="M89" s="1">
        <v>12909442615.1884</v>
      </c>
      <c r="N89" s="1">
        <v>14661996902.382</v>
      </c>
      <c r="O89" s="1">
        <v>14295935286.4457</v>
      </c>
      <c r="P89" s="1">
        <v>13353120269.9907</v>
      </c>
      <c r="Q89" s="1">
        <v>12909442615.1884</v>
      </c>
      <c r="R89" s="21">
        <v>13538801635.4977</v>
      </c>
      <c r="S89" s="21">
        <v>12980388780.469801</v>
      </c>
      <c r="T89" s="1">
        <v>12614327164.533501</v>
      </c>
      <c r="U89" s="1">
        <v>11671512148.0786</v>
      </c>
      <c r="V89" s="1">
        <v>11227834493.2763</v>
      </c>
      <c r="W89" s="1">
        <v>12980388780.469801</v>
      </c>
      <c r="X89" s="1">
        <v>12614327164.533501</v>
      </c>
      <c r="Y89" s="1">
        <v>11671512148.0786</v>
      </c>
      <c r="Z89" s="1">
        <v>11227834493.2763</v>
      </c>
      <c r="AA89" s="8">
        <v>-3.6688424551513603E-2</v>
      </c>
      <c r="AB89" s="8" t="s">
        <v>517</v>
      </c>
      <c r="AC89" s="8">
        <v>-6.0739131580480998E-2</v>
      </c>
      <c r="AD89" s="8" t="s">
        <v>513</v>
      </c>
      <c r="AE89" s="8">
        <v>-0.12268325998976699</v>
      </c>
      <c r="AF89" s="8" t="s">
        <v>514</v>
      </c>
      <c r="AG89" s="8">
        <v>-0.15183343806472499</v>
      </c>
      <c r="AH89" s="8" t="s">
        <v>514</v>
      </c>
      <c r="AI89" s="8">
        <v>-4.1245367947761097E-2</v>
      </c>
      <c r="AJ89" s="8" t="s">
        <v>517</v>
      </c>
      <c r="AK89" s="8">
        <v>-6.8283330818604701E-2</v>
      </c>
      <c r="AL89" s="8" t="s">
        <v>513</v>
      </c>
      <c r="AM89" s="8">
        <v>-0.137921326989769</v>
      </c>
      <c r="AN89" s="8" t="s">
        <v>514</v>
      </c>
      <c r="AO89" s="8">
        <v>-0.17069214871737501</v>
      </c>
      <c r="AP89" t="s">
        <v>514</v>
      </c>
      <c r="AQ89"/>
      <c r="AR89"/>
      <c r="AS89"/>
    </row>
    <row r="90" spans="1:45" x14ac:dyDescent="0.25">
      <c r="A90">
        <v>673</v>
      </c>
      <c r="B90" t="s">
        <v>182</v>
      </c>
      <c r="C90" s="2">
        <v>107423.6</v>
      </c>
      <c r="D90" s="26">
        <v>105745.1</v>
      </c>
      <c r="E90" t="s">
        <v>87</v>
      </c>
      <c r="F90"/>
      <c r="G90"/>
      <c r="H90" s="2">
        <v>124</v>
      </c>
      <c r="I90" s="1">
        <v>2087096603.00878</v>
      </c>
      <c r="J90" s="1">
        <v>2512697215.8939199</v>
      </c>
      <c r="K90" s="1">
        <v>2316615818.3953199</v>
      </c>
      <c r="L90" s="1">
        <v>2264238705.57447</v>
      </c>
      <c r="M90" s="1">
        <v>2239590652.4823098</v>
      </c>
      <c r="N90" s="1">
        <v>2512697215.8939199</v>
      </c>
      <c r="O90" s="1">
        <v>2316615818.3953199</v>
      </c>
      <c r="P90" s="1">
        <v>2264238705.57447</v>
      </c>
      <c r="Q90" s="1">
        <v>2239590652.4823098</v>
      </c>
      <c r="R90" s="21">
        <v>1800928052.37306</v>
      </c>
      <c r="S90" s="21">
        <v>2226528665.2582002</v>
      </c>
      <c r="T90" s="1">
        <v>2030447267.7595999</v>
      </c>
      <c r="U90" s="1">
        <v>1978070154.93875</v>
      </c>
      <c r="V90" s="1">
        <v>1953422101.84658</v>
      </c>
      <c r="W90" s="1">
        <v>2226528665.2582002</v>
      </c>
      <c r="X90" s="1">
        <v>2030447267.7595999</v>
      </c>
      <c r="Y90" s="1">
        <v>1978070154.93875</v>
      </c>
      <c r="Z90" s="1">
        <v>1953422101.84658</v>
      </c>
      <c r="AA90" s="8">
        <v>0</v>
      </c>
      <c r="AB90" s="8" t="s">
        <v>516</v>
      </c>
      <c r="AC90" s="8">
        <v>0</v>
      </c>
      <c r="AD90" s="8" t="s">
        <v>516</v>
      </c>
      <c r="AE90" s="8">
        <v>0</v>
      </c>
      <c r="AF90" s="8" t="s">
        <v>516</v>
      </c>
      <c r="AG90" s="8">
        <v>0</v>
      </c>
      <c r="AH90" s="8" t="s">
        <v>516</v>
      </c>
      <c r="AI90" s="8">
        <v>0</v>
      </c>
      <c r="AJ90" s="8" t="s">
        <v>516</v>
      </c>
      <c r="AK90" s="8">
        <v>0</v>
      </c>
      <c r="AL90" s="8" t="s">
        <v>516</v>
      </c>
      <c r="AM90" s="8">
        <v>0</v>
      </c>
      <c r="AN90" s="8" t="s">
        <v>516</v>
      </c>
      <c r="AO90" s="8">
        <v>0</v>
      </c>
      <c r="AP90" t="s">
        <v>516</v>
      </c>
      <c r="AQ90"/>
      <c r="AR90"/>
      <c r="AS90"/>
    </row>
    <row r="91" spans="1:45" x14ac:dyDescent="0.25">
      <c r="A91">
        <v>678</v>
      </c>
      <c r="B91" t="s">
        <v>183</v>
      </c>
      <c r="C91" s="2">
        <v>70741.399999999994</v>
      </c>
      <c r="D91" s="26">
        <v>103347.47</v>
      </c>
      <c r="E91" t="s">
        <v>97</v>
      </c>
      <c r="F91"/>
      <c r="G91"/>
      <c r="H91" s="2">
        <v>172</v>
      </c>
      <c r="I91" s="1">
        <v>3149734407.59582</v>
      </c>
      <c r="J91" s="1">
        <v>3713039360.6728802</v>
      </c>
      <c r="K91" s="1">
        <v>3583931478.6294799</v>
      </c>
      <c r="L91" s="1">
        <v>3249033648.2964301</v>
      </c>
      <c r="M91" s="1">
        <v>3091434669.3161802</v>
      </c>
      <c r="N91" s="1">
        <v>3713039360.6728802</v>
      </c>
      <c r="O91" s="1">
        <v>3583931478.6294799</v>
      </c>
      <c r="P91" s="1">
        <v>3249033648.2964301</v>
      </c>
      <c r="Q91" s="1">
        <v>3091434669.3161802</v>
      </c>
      <c r="R91" s="21">
        <v>2757177898.2795901</v>
      </c>
      <c r="S91" s="21">
        <v>3320482851.3566399</v>
      </c>
      <c r="T91" s="1">
        <v>3191374969.3132401</v>
      </c>
      <c r="U91" s="1">
        <v>2856477138.9801998</v>
      </c>
      <c r="V91" s="1">
        <v>2698878159.9999399</v>
      </c>
      <c r="W91" s="1">
        <v>3320482851.3566399</v>
      </c>
      <c r="X91" s="1">
        <v>3191374969.3132401</v>
      </c>
      <c r="Y91" s="1">
        <v>2856477138.9801998</v>
      </c>
      <c r="Z91" s="1">
        <v>2698878159.9999399</v>
      </c>
      <c r="AA91" s="8">
        <v>0</v>
      </c>
      <c r="AB91" s="8" t="s">
        <v>516</v>
      </c>
      <c r="AC91" s="8">
        <v>0</v>
      </c>
      <c r="AD91" s="8" t="s">
        <v>516</v>
      </c>
      <c r="AE91" s="8">
        <v>0</v>
      </c>
      <c r="AF91" s="8" t="s">
        <v>516</v>
      </c>
      <c r="AG91" s="8">
        <v>-1.8509414044261398E-2</v>
      </c>
      <c r="AH91" s="8" t="s">
        <v>517</v>
      </c>
      <c r="AI91" s="8">
        <v>0</v>
      </c>
      <c r="AJ91" s="8" t="s">
        <v>516</v>
      </c>
      <c r="AK91" s="8">
        <v>0</v>
      </c>
      <c r="AL91" s="8" t="s">
        <v>516</v>
      </c>
      <c r="AM91" s="8">
        <v>0</v>
      </c>
      <c r="AN91" s="8" t="s">
        <v>516</v>
      </c>
      <c r="AO91" s="8">
        <v>-2.1144714062891999E-2</v>
      </c>
      <c r="AP91" t="s">
        <v>517</v>
      </c>
      <c r="AQ91"/>
      <c r="AR91"/>
      <c r="AS91"/>
    </row>
    <row r="92" spans="1:45" x14ac:dyDescent="0.25">
      <c r="A92">
        <v>699</v>
      </c>
      <c r="B92" t="s">
        <v>184</v>
      </c>
      <c r="C92" s="2">
        <v>10459.200000000001</v>
      </c>
      <c r="D92" s="26">
        <v>49696.82</v>
      </c>
      <c r="E92" t="s">
        <v>97</v>
      </c>
      <c r="F92"/>
      <c r="G92"/>
      <c r="H92" s="2">
        <v>130</v>
      </c>
      <c r="I92" s="1">
        <v>261024823.71868899</v>
      </c>
      <c r="J92" s="1">
        <v>362999831.03161901</v>
      </c>
      <c r="K92" s="1">
        <v>343867090.857418</v>
      </c>
      <c r="L92" s="1">
        <v>315003950.40203398</v>
      </c>
      <c r="M92" s="1">
        <v>301421296.07008803</v>
      </c>
      <c r="N92" s="1">
        <v>362999831.03161901</v>
      </c>
      <c r="O92" s="1">
        <v>343867090.857418</v>
      </c>
      <c r="P92" s="1">
        <v>315003950.40203398</v>
      </c>
      <c r="Q92" s="1">
        <v>301421296.07008803</v>
      </c>
      <c r="R92" s="21">
        <v>248183519.973052</v>
      </c>
      <c r="S92" s="21">
        <v>350158527.28598201</v>
      </c>
      <c r="T92" s="1">
        <v>331025787.111781</v>
      </c>
      <c r="U92" s="1">
        <v>302162646.65639699</v>
      </c>
      <c r="V92" s="1">
        <v>288579992.32445103</v>
      </c>
      <c r="W92" s="1">
        <v>350158527.28598201</v>
      </c>
      <c r="X92" s="1">
        <v>331025787.111781</v>
      </c>
      <c r="Y92" s="1">
        <v>302162646.65639699</v>
      </c>
      <c r="Z92" s="1">
        <v>288579992.32445103</v>
      </c>
      <c r="AA92" s="8">
        <v>0</v>
      </c>
      <c r="AB92" s="8" t="s">
        <v>516</v>
      </c>
      <c r="AC92" s="8">
        <v>0</v>
      </c>
      <c r="AD92" s="8" t="s">
        <v>516</v>
      </c>
      <c r="AE92" s="8">
        <v>0</v>
      </c>
      <c r="AF92" s="8" t="s">
        <v>516</v>
      </c>
      <c r="AG92" s="8">
        <v>0</v>
      </c>
      <c r="AH92" s="8" t="s">
        <v>516</v>
      </c>
      <c r="AI92" s="8">
        <v>0</v>
      </c>
      <c r="AJ92" s="8" t="s">
        <v>516</v>
      </c>
      <c r="AK92" s="8">
        <v>0</v>
      </c>
      <c r="AL92" s="8" t="s">
        <v>516</v>
      </c>
      <c r="AM92" s="8">
        <v>0</v>
      </c>
      <c r="AN92" s="8" t="s">
        <v>516</v>
      </c>
      <c r="AO92" s="8">
        <v>0</v>
      </c>
      <c r="AP92" t="s">
        <v>516</v>
      </c>
      <c r="AQ92"/>
      <c r="AR92"/>
      <c r="AS92"/>
    </row>
    <row r="93" spans="1:45" x14ac:dyDescent="0.25">
      <c r="A93">
        <v>711</v>
      </c>
      <c r="B93" t="s">
        <v>185</v>
      </c>
      <c r="C93" s="2">
        <v>53856.2</v>
      </c>
      <c r="D93" s="26">
        <v>38666.18</v>
      </c>
      <c r="E93" t="s">
        <v>105</v>
      </c>
      <c r="F93"/>
      <c r="G93"/>
      <c r="H93" s="2">
        <v>179</v>
      </c>
      <c r="I93" s="1">
        <v>2128721393.85447</v>
      </c>
      <c r="J93" s="1">
        <v>2343030261.9864898</v>
      </c>
      <c r="K93" s="1">
        <v>2244671834.5165801</v>
      </c>
      <c r="L93" s="1">
        <v>2121843416.80141</v>
      </c>
      <c r="M93" s="1">
        <v>2064041808.4648499</v>
      </c>
      <c r="N93" s="1">
        <v>2343030261.9864898</v>
      </c>
      <c r="O93" s="1">
        <v>2244671834.5165801</v>
      </c>
      <c r="P93" s="1">
        <v>2121843416.80141</v>
      </c>
      <c r="Q93" s="1">
        <v>2064041808.4648499</v>
      </c>
      <c r="R93" s="21">
        <v>1414763051.4191501</v>
      </c>
      <c r="S93" s="21">
        <v>1629071919.5511701</v>
      </c>
      <c r="T93" s="1">
        <v>1530713492.08126</v>
      </c>
      <c r="U93" s="1">
        <v>1407885074.3660901</v>
      </c>
      <c r="V93" s="1">
        <v>1350083466.02953</v>
      </c>
      <c r="W93" s="1">
        <v>1629071919.5511701</v>
      </c>
      <c r="X93" s="1">
        <v>1530713492.08126</v>
      </c>
      <c r="Y93" s="1">
        <v>1407885074.3660901</v>
      </c>
      <c r="Z93" s="1">
        <v>1350083466.02953</v>
      </c>
      <c r="AA93" s="8">
        <v>0</v>
      </c>
      <c r="AB93" s="8" t="s">
        <v>516</v>
      </c>
      <c r="AC93" s="8">
        <v>0</v>
      </c>
      <c r="AD93" s="8" t="s">
        <v>516</v>
      </c>
      <c r="AE93" s="8">
        <v>-3.2310367495351601E-3</v>
      </c>
      <c r="AF93" s="8" t="s">
        <v>517</v>
      </c>
      <c r="AG93" s="8">
        <v>-3.0384241721976901E-2</v>
      </c>
      <c r="AH93" s="8" t="s">
        <v>517</v>
      </c>
      <c r="AI93" s="8">
        <v>0</v>
      </c>
      <c r="AJ93" s="8" t="s">
        <v>516</v>
      </c>
      <c r="AK93" s="8">
        <v>0</v>
      </c>
      <c r="AL93" s="8" t="s">
        <v>516</v>
      </c>
      <c r="AM93" s="8">
        <v>-4.86157526249125E-3</v>
      </c>
      <c r="AN93" s="8" t="s">
        <v>517</v>
      </c>
      <c r="AO93" s="8">
        <v>-4.5717609973442298E-2</v>
      </c>
      <c r="AP93" t="s">
        <v>517</v>
      </c>
      <c r="AQ93"/>
      <c r="AR93"/>
      <c r="AS93"/>
    </row>
    <row r="94" spans="1:45" x14ac:dyDescent="0.25">
      <c r="A94">
        <v>727</v>
      </c>
      <c r="B94" t="s">
        <v>186</v>
      </c>
      <c r="C94" s="2">
        <v>71680</v>
      </c>
      <c r="D94" s="26">
        <v>63466.82</v>
      </c>
      <c r="E94" t="s">
        <v>112</v>
      </c>
      <c r="F94"/>
      <c r="G94"/>
      <c r="H94" s="2">
        <v>474</v>
      </c>
      <c r="I94" s="1">
        <v>11028129579.368</v>
      </c>
      <c r="J94" s="1">
        <v>9505290608.4056396</v>
      </c>
      <c r="K94" s="1">
        <v>9374474608.4056396</v>
      </c>
      <c r="L94" s="1">
        <v>8824319042.3885403</v>
      </c>
      <c r="M94" s="1">
        <v>8565422305.4393196</v>
      </c>
      <c r="N94" s="1">
        <v>9505290608.4056396</v>
      </c>
      <c r="O94" s="1">
        <v>9374474608.4056396</v>
      </c>
      <c r="P94" s="1">
        <v>8824319042.3885403</v>
      </c>
      <c r="Q94" s="1">
        <v>8565422305.4393196</v>
      </c>
      <c r="R94" s="21">
        <v>7598357538.8000002</v>
      </c>
      <c r="S94" s="21">
        <v>6075518567.8376398</v>
      </c>
      <c r="T94" s="1">
        <v>5944702567.8376398</v>
      </c>
      <c r="U94" s="1">
        <v>5394547001.8205404</v>
      </c>
      <c r="V94" s="1">
        <v>5135650264.8713198</v>
      </c>
      <c r="W94" s="1">
        <v>6075518567.8376398</v>
      </c>
      <c r="X94" s="1">
        <v>5944702567.8376398</v>
      </c>
      <c r="Y94" s="1">
        <v>5394547001.8205404</v>
      </c>
      <c r="Z94" s="1">
        <v>5135650264.8713198</v>
      </c>
      <c r="AA94" s="8">
        <v>-0.13808678615921999</v>
      </c>
      <c r="AB94" s="8" t="s">
        <v>514</v>
      </c>
      <c r="AC94" s="8">
        <v>-0.14994881580427699</v>
      </c>
      <c r="AD94" s="8" t="s">
        <v>514</v>
      </c>
      <c r="AE94" s="8">
        <v>-0.19983538651037</v>
      </c>
      <c r="AF94" s="8" t="s">
        <v>514</v>
      </c>
      <c r="AG94" s="8">
        <v>-0.22331141978382599</v>
      </c>
      <c r="AH94" s="8" t="s">
        <v>515</v>
      </c>
      <c r="AI94" s="8">
        <v>-0.200416861563329</v>
      </c>
      <c r="AJ94" s="8" t="s">
        <v>515</v>
      </c>
      <c r="AK94" s="8">
        <v>-0.217633213825249</v>
      </c>
      <c r="AL94" s="8" t="s">
        <v>515</v>
      </c>
      <c r="AM94" s="8">
        <v>-0.29003775167541002</v>
      </c>
      <c r="AN94" s="8" t="s">
        <v>515</v>
      </c>
      <c r="AO94" s="8">
        <v>-0.32411047536960302</v>
      </c>
      <c r="AP94" t="s">
        <v>518</v>
      </c>
      <c r="AQ94"/>
      <c r="AR94"/>
      <c r="AS94"/>
    </row>
    <row r="95" spans="1:45" x14ac:dyDescent="0.25">
      <c r="A95">
        <v>731</v>
      </c>
      <c r="B95" t="s">
        <v>187</v>
      </c>
      <c r="C95" s="2">
        <v>41881</v>
      </c>
      <c r="D95" s="26">
        <v>108267.93</v>
      </c>
      <c r="E95" t="s">
        <v>93</v>
      </c>
      <c r="F95" t="s">
        <v>552</v>
      </c>
      <c r="G95">
        <v>210</v>
      </c>
      <c r="H95" s="2">
        <v>163</v>
      </c>
      <c r="I95" s="1">
        <v>1847713998.0215299</v>
      </c>
      <c r="J95" s="1">
        <v>2481580010.8478999</v>
      </c>
      <c r="K95" s="1">
        <v>2405110077.1282001</v>
      </c>
      <c r="L95" s="1">
        <v>2220859767.9361401</v>
      </c>
      <c r="M95" s="1">
        <v>2134153740.0810499</v>
      </c>
      <c r="N95" s="1">
        <v>2465108516.0843301</v>
      </c>
      <c r="O95" s="1">
        <v>2405110077.1282001</v>
      </c>
      <c r="P95" s="1">
        <v>2220859767.9361401</v>
      </c>
      <c r="Q95" s="1">
        <v>2134153740.0810499</v>
      </c>
      <c r="R95" s="21">
        <v>1755090660.8996799</v>
      </c>
      <c r="S95" s="21">
        <v>2388956673.7260599</v>
      </c>
      <c r="T95" s="1">
        <v>2312486740.00635</v>
      </c>
      <c r="U95" s="1">
        <v>2128236430.81429</v>
      </c>
      <c r="V95" s="1">
        <v>2041530402.9591999</v>
      </c>
      <c r="W95" s="1">
        <v>2372485178.9624801</v>
      </c>
      <c r="X95" s="1">
        <v>2312486740.00635</v>
      </c>
      <c r="Y95" s="1">
        <v>2128236430.81429</v>
      </c>
      <c r="Z95" s="1">
        <v>2041530402.9591999</v>
      </c>
      <c r="AA95" s="8">
        <v>0</v>
      </c>
      <c r="AB95" s="8" t="s">
        <v>516</v>
      </c>
      <c r="AC95" s="8">
        <v>0</v>
      </c>
      <c r="AD95" s="8" t="s">
        <v>516</v>
      </c>
      <c r="AE95" s="8">
        <v>0</v>
      </c>
      <c r="AF95" s="8" t="s">
        <v>516</v>
      </c>
      <c r="AG95" s="8">
        <v>0</v>
      </c>
      <c r="AH95" s="8" t="s">
        <v>516</v>
      </c>
      <c r="AI95" s="8">
        <v>0</v>
      </c>
      <c r="AJ95" s="8" t="s">
        <v>516</v>
      </c>
      <c r="AK95" s="8">
        <v>0</v>
      </c>
      <c r="AL95" s="8" t="s">
        <v>516</v>
      </c>
      <c r="AM95" s="8">
        <v>0</v>
      </c>
      <c r="AN95" s="8" t="s">
        <v>516</v>
      </c>
      <c r="AO95" s="8">
        <v>0</v>
      </c>
      <c r="AP95" t="s">
        <v>516</v>
      </c>
      <c r="AQ95"/>
      <c r="AR95"/>
      <c r="AS95"/>
    </row>
    <row r="96" spans="1:45" x14ac:dyDescent="0.25">
      <c r="A96">
        <v>737</v>
      </c>
      <c r="B96" t="s">
        <v>188</v>
      </c>
      <c r="C96" s="2">
        <v>26082.400000000001</v>
      </c>
      <c r="D96" s="26">
        <v>47539.69</v>
      </c>
      <c r="E96" t="s">
        <v>105</v>
      </c>
      <c r="F96"/>
      <c r="G96"/>
      <c r="H96" s="2">
        <v>179</v>
      </c>
      <c r="I96" s="1">
        <v>1442495193.6814599</v>
      </c>
      <c r="J96" s="1">
        <v>1496200092.50123</v>
      </c>
      <c r="K96" s="1">
        <v>1448572346.04884</v>
      </c>
      <c r="L96" s="1">
        <v>1362567260.3805301</v>
      </c>
      <c r="M96" s="1">
        <v>1322094278.88956</v>
      </c>
      <c r="N96" s="1">
        <v>1496200092.50123</v>
      </c>
      <c r="O96" s="1">
        <v>1448572346.04884</v>
      </c>
      <c r="P96" s="1">
        <v>1362567260.3805301</v>
      </c>
      <c r="Q96" s="1">
        <v>1322094278.88956</v>
      </c>
      <c r="R96" s="21">
        <v>1107171694.2335601</v>
      </c>
      <c r="S96" s="21">
        <v>1160876593.0533299</v>
      </c>
      <c r="T96" s="1">
        <v>1113248846.60093</v>
      </c>
      <c r="U96" s="1">
        <v>1027243760.9326299</v>
      </c>
      <c r="V96" s="1">
        <v>986770779.44166195</v>
      </c>
      <c r="W96" s="1">
        <v>1160876593.0533299</v>
      </c>
      <c r="X96" s="1">
        <v>1113248846.60093</v>
      </c>
      <c r="Y96" s="1">
        <v>1027243760.9326299</v>
      </c>
      <c r="Z96" s="1">
        <v>986770779.44166195</v>
      </c>
      <c r="AA96" s="8">
        <v>0</v>
      </c>
      <c r="AB96" s="8" t="s">
        <v>516</v>
      </c>
      <c r="AC96" s="8">
        <v>0</v>
      </c>
      <c r="AD96" s="8" t="s">
        <v>516</v>
      </c>
      <c r="AE96" s="8">
        <v>-5.5409497134577698E-2</v>
      </c>
      <c r="AF96" s="8" t="s">
        <v>513</v>
      </c>
      <c r="AG96" s="8">
        <v>-8.3467116784369993E-2</v>
      </c>
      <c r="AH96" s="8" t="s">
        <v>513</v>
      </c>
      <c r="AI96" s="8">
        <v>0</v>
      </c>
      <c r="AJ96" s="8" t="s">
        <v>516</v>
      </c>
      <c r="AK96" s="8">
        <v>0</v>
      </c>
      <c r="AL96" s="8" t="s">
        <v>516</v>
      </c>
      <c r="AM96" s="8">
        <v>-7.2191091695371995E-2</v>
      </c>
      <c r="AN96" s="8" t="s">
        <v>513</v>
      </c>
      <c r="AO96" s="8">
        <v>-0.108746380908203</v>
      </c>
      <c r="AP96" t="s">
        <v>514</v>
      </c>
      <c r="AQ96"/>
      <c r="AR96"/>
      <c r="AS96"/>
    </row>
    <row r="97" spans="1:45" x14ac:dyDescent="0.25">
      <c r="A97">
        <v>739</v>
      </c>
      <c r="B97" t="s">
        <v>189</v>
      </c>
      <c r="C97" s="2">
        <v>16198.4</v>
      </c>
      <c r="D97" s="26">
        <v>135074.32</v>
      </c>
      <c r="E97" t="s">
        <v>93</v>
      </c>
      <c r="F97"/>
      <c r="G97"/>
      <c r="H97" s="2">
        <v>209</v>
      </c>
      <c r="I97" s="1">
        <v>1025098283.29798</v>
      </c>
      <c r="J97" s="1">
        <v>821142938.727368</v>
      </c>
      <c r="K97" s="1">
        <v>791517352.11634505</v>
      </c>
      <c r="L97" s="1">
        <v>723319174.69124997</v>
      </c>
      <c r="M97" s="1">
        <v>691225914.72649896</v>
      </c>
      <c r="N97" s="1">
        <v>821142938.727368</v>
      </c>
      <c r="O97" s="1">
        <v>791517352.11634505</v>
      </c>
      <c r="P97" s="1">
        <v>723319174.69124997</v>
      </c>
      <c r="Q97" s="1">
        <v>691225914.72649896</v>
      </c>
      <c r="R97" s="21">
        <v>992748359.41427898</v>
      </c>
      <c r="S97" s="21">
        <v>788793014.84366</v>
      </c>
      <c r="T97" s="1">
        <v>759167428.23263705</v>
      </c>
      <c r="U97" s="1">
        <v>690969250.80754197</v>
      </c>
      <c r="V97" s="1">
        <v>658875990.84279096</v>
      </c>
      <c r="W97" s="1">
        <v>788793014.84366</v>
      </c>
      <c r="X97" s="1">
        <v>759167428.23263705</v>
      </c>
      <c r="Y97" s="1">
        <v>690969250.80754197</v>
      </c>
      <c r="Z97" s="1">
        <v>658875990.84279096</v>
      </c>
      <c r="AA97" s="8">
        <v>-0.19896174629660299</v>
      </c>
      <c r="AB97" s="8" t="s">
        <v>514</v>
      </c>
      <c r="AC97" s="8">
        <v>-0.22786198649182701</v>
      </c>
      <c r="AD97" s="8" t="s">
        <v>515</v>
      </c>
      <c r="AE97" s="8">
        <v>-0.294390414581361</v>
      </c>
      <c r="AF97" s="8" t="s">
        <v>515</v>
      </c>
      <c r="AG97" s="8">
        <v>-0.325697910152907</v>
      </c>
      <c r="AH97" s="8" t="s">
        <v>518</v>
      </c>
      <c r="AI97" s="8">
        <v>-0.20544515902393601</v>
      </c>
      <c r="AJ97" s="8" t="s">
        <v>515</v>
      </c>
      <c r="AK97" s="8">
        <v>-0.23528714902077899</v>
      </c>
      <c r="AL97" s="8" t="s">
        <v>515</v>
      </c>
      <c r="AM97" s="8">
        <v>-0.30398348760282601</v>
      </c>
      <c r="AN97" s="8" t="s">
        <v>518</v>
      </c>
      <c r="AO97" s="8">
        <v>-0.336311176347319</v>
      </c>
      <c r="AP97" t="s">
        <v>518</v>
      </c>
      <c r="AQ97"/>
      <c r="AR97"/>
      <c r="AS97"/>
    </row>
    <row r="98" spans="1:45" x14ac:dyDescent="0.25">
      <c r="A98">
        <v>748</v>
      </c>
      <c r="B98" t="s">
        <v>190</v>
      </c>
      <c r="C98" s="2">
        <v>112398</v>
      </c>
      <c r="D98" s="26">
        <v>79011.59</v>
      </c>
      <c r="E98" t="s">
        <v>91</v>
      </c>
      <c r="F98" t="s">
        <v>553</v>
      </c>
      <c r="G98">
        <v>111</v>
      </c>
      <c r="H98" s="2">
        <v>137</v>
      </c>
      <c r="I98" s="1">
        <v>4690448744.8362398</v>
      </c>
      <c r="J98" s="1">
        <v>4949760270.8642502</v>
      </c>
      <c r="K98" s="1">
        <v>4713863835.9975204</v>
      </c>
      <c r="L98" s="1">
        <v>4441572419.8479605</v>
      </c>
      <c r="M98" s="1">
        <v>4313435282.8364096</v>
      </c>
      <c r="N98" s="1">
        <v>4949760270.8642502</v>
      </c>
      <c r="O98" s="1">
        <v>4713863835.9975204</v>
      </c>
      <c r="P98" s="1">
        <v>4441572419.8479605</v>
      </c>
      <c r="Q98" s="1">
        <v>4313435282.8364096</v>
      </c>
      <c r="R98" s="21">
        <v>3526604869.2501302</v>
      </c>
      <c r="S98" s="21">
        <v>3785916395.2781301</v>
      </c>
      <c r="T98" s="1">
        <v>3550019960.4114099</v>
      </c>
      <c r="U98" s="1">
        <v>3277728544.2618499</v>
      </c>
      <c r="V98" s="1">
        <v>3149591407.2502899</v>
      </c>
      <c r="W98" s="1">
        <v>3785916395.2781301</v>
      </c>
      <c r="X98" s="1">
        <v>3550019960.4114099</v>
      </c>
      <c r="Y98" s="1">
        <v>3277728544.2618499</v>
      </c>
      <c r="Z98" s="1">
        <v>3149591407.2502899</v>
      </c>
      <c r="AA98" s="8">
        <v>0</v>
      </c>
      <c r="AB98" s="8" t="s">
        <v>516</v>
      </c>
      <c r="AC98" s="8">
        <v>0</v>
      </c>
      <c r="AD98" s="8" t="s">
        <v>516</v>
      </c>
      <c r="AE98" s="8">
        <v>-5.3060237629132999E-2</v>
      </c>
      <c r="AF98" s="8" t="s">
        <v>513</v>
      </c>
      <c r="AG98" s="8">
        <v>-8.0378974914690995E-2</v>
      </c>
      <c r="AH98" s="8" t="s">
        <v>513</v>
      </c>
      <c r="AI98" s="8">
        <v>0</v>
      </c>
      <c r="AJ98" s="8" t="s">
        <v>516</v>
      </c>
      <c r="AK98" s="8">
        <v>0</v>
      </c>
      <c r="AL98" s="8" t="s">
        <v>516</v>
      </c>
      <c r="AM98" s="8">
        <v>-7.0571083014808703E-2</v>
      </c>
      <c r="AN98" s="8" t="s">
        <v>513</v>
      </c>
      <c r="AO98" s="8">
        <v>-0.106905501460389</v>
      </c>
      <c r="AP98" t="s">
        <v>514</v>
      </c>
      <c r="AQ98"/>
      <c r="AR98"/>
      <c r="AS98"/>
    </row>
    <row r="99" spans="1:45" x14ac:dyDescent="0.25">
      <c r="A99">
        <v>759</v>
      </c>
      <c r="B99" t="s">
        <v>191</v>
      </c>
      <c r="C99" s="2">
        <v>91846.2</v>
      </c>
      <c r="D99" s="26">
        <v>193014.96</v>
      </c>
      <c r="E99" t="s">
        <v>87</v>
      </c>
      <c r="F99"/>
      <c r="G99"/>
      <c r="H99" s="2">
        <v>169</v>
      </c>
      <c r="I99" s="1">
        <v>4071595536.7526999</v>
      </c>
      <c r="J99" s="1">
        <v>4602161269.2025299</v>
      </c>
      <c r="K99" s="1">
        <v>4434389917.0125103</v>
      </c>
      <c r="L99" s="1">
        <v>4184039265.9526801</v>
      </c>
      <c r="M99" s="1">
        <v>4066227194.8656902</v>
      </c>
      <c r="N99" s="1">
        <v>4602161269.2025299</v>
      </c>
      <c r="O99" s="1">
        <v>4434389917.0125103</v>
      </c>
      <c r="P99" s="1">
        <v>4184039265.9526801</v>
      </c>
      <c r="Q99" s="1">
        <v>4066227194.8656902</v>
      </c>
      <c r="R99" s="21">
        <v>3542338546.6554098</v>
      </c>
      <c r="S99" s="21">
        <v>4072904279.1052399</v>
      </c>
      <c r="T99" s="1">
        <v>3905132926.9152198</v>
      </c>
      <c r="U99" s="1">
        <v>3654782275.8553801</v>
      </c>
      <c r="V99" s="1">
        <v>3536970204.7684002</v>
      </c>
      <c r="W99" s="1">
        <v>4072904279.1052399</v>
      </c>
      <c r="X99" s="1">
        <v>3905132926.9152198</v>
      </c>
      <c r="Y99" s="1">
        <v>3654782275.8553801</v>
      </c>
      <c r="Z99" s="1">
        <v>3536970204.7684002</v>
      </c>
      <c r="AA99" s="8">
        <v>0</v>
      </c>
      <c r="AB99" s="8" t="s">
        <v>516</v>
      </c>
      <c r="AC99" s="8">
        <v>0</v>
      </c>
      <c r="AD99" s="8" t="s">
        <v>516</v>
      </c>
      <c r="AE99" s="8">
        <v>0</v>
      </c>
      <c r="AF99" s="8" t="s">
        <v>516</v>
      </c>
      <c r="AG99" s="8">
        <v>-1.3184860427692599E-3</v>
      </c>
      <c r="AH99" s="8" t="s">
        <v>517</v>
      </c>
      <c r="AI99" s="8">
        <v>0</v>
      </c>
      <c r="AJ99" s="8" t="s">
        <v>516</v>
      </c>
      <c r="AK99" s="8">
        <v>0</v>
      </c>
      <c r="AL99" s="8" t="s">
        <v>516</v>
      </c>
      <c r="AM99" s="8">
        <v>0</v>
      </c>
      <c r="AN99" s="8" t="s">
        <v>516</v>
      </c>
      <c r="AO99" s="8">
        <v>-1.5154796235044201E-3</v>
      </c>
      <c r="AP99" t="s">
        <v>517</v>
      </c>
      <c r="AQ99"/>
      <c r="AR99"/>
      <c r="AS99"/>
    </row>
    <row r="100" spans="1:45" x14ac:dyDescent="0.25">
      <c r="A100">
        <v>775</v>
      </c>
      <c r="B100" t="s">
        <v>192</v>
      </c>
      <c r="C100" s="2">
        <v>1422200</v>
      </c>
      <c r="D100" s="26">
        <v>141907.62</v>
      </c>
      <c r="E100" t="s">
        <v>87</v>
      </c>
      <c r="F100"/>
      <c r="G100"/>
      <c r="H100" s="2">
        <v>153</v>
      </c>
      <c r="I100" s="1">
        <v>58385507792.421799</v>
      </c>
      <c r="J100" s="1">
        <v>65020067155.942101</v>
      </c>
      <c r="K100" s="1">
        <v>62424276314.2883</v>
      </c>
      <c r="L100" s="1">
        <v>58843457124.660202</v>
      </c>
      <c r="M100" s="1">
        <v>57158365741.305801</v>
      </c>
      <c r="N100" s="1">
        <v>65020067155.942101</v>
      </c>
      <c r="O100" s="1">
        <v>62424276314.2883</v>
      </c>
      <c r="P100" s="1">
        <v>58843457124.660202</v>
      </c>
      <c r="Q100" s="1">
        <v>57158365741.305801</v>
      </c>
      <c r="R100" s="21">
        <v>45153102078.628098</v>
      </c>
      <c r="S100" s="21">
        <v>51787661442.148399</v>
      </c>
      <c r="T100" s="1">
        <v>49191870600.494598</v>
      </c>
      <c r="U100" s="1">
        <v>45611051410.866501</v>
      </c>
      <c r="V100" s="1">
        <v>43925960027.5121</v>
      </c>
      <c r="W100" s="1">
        <v>51787661442.148399</v>
      </c>
      <c r="X100" s="1">
        <v>49191870600.494598</v>
      </c>
      <c r="Y100" s="1">
        <v>45611051410.866501</v>
      </c>
      <c r="Z100" s="1">
        <v>43925960027.5121</v>
      </c>
      <c r="AA100" s="8">
        <v>0</v>
      </c>
      <c r="AB100" s="8" t="s">
        <v>516</v>
      </c>
      <c r="AC100" s="8">
        <v>0</v>
      </c>
      <c r="AD100" s="8" t="s">
        <v>516</v>
      </c>
      <c r="AE100" s="8">
        <v>0</v>
      </c>
      <c r="AF100" s="8" t="s">
        <v>516</v>
      </c>
      <c r="AG100" s="8">
        <v>-2.1017922041182899E-2</v>
      </c>
      <c r="AH100" s="8" t="s">
        <v>517</v>
      </c>
      <c r="AI100" s="8">
        <v>0</v>
      </c>
      <c r="AJ100" s="8" t="s">
        <v>516</v>
      </c>
      <c r="AK100" s="8">
        <v>0</v>
      </c>
      <c r="AL100" s="8" t="s">
        <v>516</v>
      </c>
      <c r="AM100" s="8">
        <v>0</v>
      </c>
      <c r="AN100" s="8" t="s">
        <v>516</v>
      </c>
      <c r="AO100" s="8">
        <v>-2.7177358689091002E-2</v>
      </c>
      <c r="AP100" t="s">
        <v>517</v>
      </c>
      <c r="AQ100"/>
      <c r="AR100"/>
      <c r="AS100"/>
    </row>
    <row r="101" spans="1:45" x14ac:dyDescent="0.25">
      <c r="A101">
        <v>784</v>
      </c>
      <c r="B101" t="s">
        <v>193</v>
      </c>
      <c r="C101" s="2">
        <v>32174.2</v>
      </c>
      <c r="D101" s="26">
        <v>55897.5</v>
      </c>
      <c r="E101" t="s">
        <v>105</v>
      </c>
      <c r="F101"/>
      <c r="G101"/>
      <c r="H101" s="2">
        <v>311</v>
      </c>
      <c r="I101" s="1">
        <v>2484721604.4967098</v>
      </c>
      <c r="J101" s="1">
        <v>2175103314.8368902</v>
      </c>
      <c r="K101" s="1">
        <v>2116378903.2221501</v>
      </c>
      <c r="L101" s="1">
        <v>1923053674.2338901</v>
      </c>
      <c r="M101" s="1">
        <v>1832077095.8864701</v>
      </c>
      <c r="N101" s="1">
        <v>2175103314.8368902</v>
      </c>
      <c r="O101" s="1">
        <v>2116378903.2221501</v>
      </c>
      <c r="P101" s="1">
        <v>1923053674.2338901</v>
      </c>
      <c r="Q101" s="1">
        <v>1832077095.8864701</v>
      </c>
      <c r="R101" s="21">
        <v>2087208637.6734099</v>
      </c>
      <c r="S101" s="21">
        <v>1777590348.0135901</v>
      </c>
      <c r="T101" s="1">
        <v>1718865936.39885</v>
      </c>
      <c r="U101" s="1">
        <v>1525540707.4105899</v>
      </c>
      <c r="V101" s="1">
        <v>1434564129.06317</v>
      </c>
      <c r="W101" s="1">
        <v>1777590348.0135901</v>
      </c>
      <c r="X101" s="1">
        <v>1718865936.39885</v>
      </c>
      <c r="Y101" s="1">
        <v>1525540707.4105899</v>
      </c>
      <c r="Z101" s="1">
        <v>1434564129.06317</v>
      </c>
      <c r="AA101" s="8">
        <v>-0.1246088451517</v>
      </c>
      <c r="AB101" s="8" t="s">
        <v>514</v>
      </c>
      <c r="AC101" s="8">
        <v>-0.14824304687010001</v>
      </c>
      <c r="AD101" s="8" t="s">
        <v>514</v>
      </c>
      <c r="AE101" s="8">
        <v>-0.22604863629242899</v>
      </c>
      <c r="AF101" s="8" t="s">
        <v>515</v>
      </c>
      <c r="AG101" s="8">
        <v>-0.26266303131470098</v>
      </c>
      <c r="AH101" s="8" t="s">
        <v>515</v>
      </c>
      <c r="AI101" s="8">
        <v>-0.14834084339788001</v>
      </c>
      <c r="AJ101" s="8" t="s">
        <v>514</v>
      </c>
      <c r="AK101" s="8">
        <v>-0.17647622505297</v>
      </c>
      <c r="AL101" s="8" t="s">
        <v>514</v>
      </c>
      <c r="AM101" s="8">
        <v>-0.26910004113863001</v>
      </c>
      <c r="AN101" s="8" t="s">
        <v>515</v>
      </c>
      <c r="AO101" s="8">
        <v>-0.31268771929658701</v>
      </c>
      <c r="AP101" t="s">
        <v>518</v>
      </c>
      <c r="AQ101"/>
      <c r="AR101"/>
      <c r="AS101"/>
    </row>
    <row r="102" spans="1:45" x14ac:dyDescent="0.25">
      <c r="A102">
        <v>787</v>
      </c>
      <c r="B102" t="s">
        <v>194</v>
      </c>
      <c r="C102" s="2">
        <v>27005.599999999999</v>
      </c>
      <c r="D102" s="26">
        <v>105805.82</v>
      </c>
      <c r="E102" t="s">
        <v>87</v>
      </c>
      <c r="F102"/>
      <c r="G102"/>
      <c r="H102" s="2">
        <v>124</v>
      </c>
      <c r="I102" s="1">
        <v>542476090.37882495</v>
      </c>
      <c r="J102" s="1">
        <v>745315717.138744</v>
      </c>
      <c r="K102" s="1">
        <v>695745893.13816595</v>
      </c>
      <c r="L102" s="1">
        <v>666241846.172333</v>
      </c>
      <c r="M102" s="1">
        <v>652357588.77664602</v>
      </c>
      <c r="N102" s="1">
        <v>745315717.138744</v>
      </c>
      <c r="O102" s="1">
        <v>695745893.13816595</v>
      </c>
      <c r="P102" s="1">
        <v>666241846.172333</v>
      </c>
      <c r="Q102" s="1">
        <v>652357588.77664602</v>
      </c>
      <c r="R102" s="21">
        <v>431921142.89372402</v>
      </c>
      <c r="S102" s="21">
        <v>634760769.65364301</v>
      </c>
      <c r="T102" s="1">
        <v>585190945.65306604</v>
      </c>
      <c r="U102" s="1">
        <v>555686898.68723202</v>
      </c>
      <c r="V102" s="1">
        <v>541802641.29154599</v>
      </c>
      <c r="W102" s="1">
        <v>634760769.65364301</v>
      </c>
      <c r="X102" s="1">
        <v>585190945.65306604</v>
      </c>
      <c r="Y102" s="1">
        <v>555686898.68723202</v>
      </c>
      <c r="Z102" s="1">
        <v>541802641.29154599</v>
      </c>
      <c r="AA102" s="8">
        <v>0</v>
      </c>
      <c r="AB102" s="8" t="s">
        <v>516</v>
      </c>
      <c r="AC102" s="8">
        <v>0</v>
      </c>
      <c r="AD102" s="8" t="s">
        <v>516</v>
      </c>
      <c r="AE102" s="8">
        <v>0</v>
      </c>
      <c r="AF102" s="8" t="s">
        <v>516</v>
      </c>
      <c r="AG102" s="8">
        <v>0</v>
      </c>
      <c r="AH102" s="8" t="s">
        <v>516</v>
      </c>
      <c r="AI102" s="8">
        <v>0</v>
      </c>
      <c r="AJ102" s="8" t="s">
        <v>516</v>
      </c>
      <c r="AK102" s="8">
        <v>0</v>
      </c>
      <c r="AL102" s="8" t="s">
        <v>516</v>
      </c>
      <c r="AM102" s="8">
        <v>0</v>
      </c>
      <c r="AN102" s="8" t="s">
        <v>516</v>
      </c>
      <c r="AO102" s="8">
        <v>0</v>
      </c>
      <c r="AP102" t="s">
        <v>516</v>
      </c>
      <c r="AQ102"/>
      <c r="AR102"/>
      <c r="AS102"/>
    </row>
    <row r="103" spans="1:45" x14ac:dyDescent="0.25">
      <c r="A103">
        <v>793</v>
      </c>
      <c r="B103" t="s">
        <v>195</v>
      </c>
      <c r="C103" s="2">
        <v>103091.4</v>
      </c>
      <c r="D103" s="26">
        <v>82638.679999999993</v>
      </c>
      <c r="E103" t="s">
        <v>91</v>
      </c>
      <c r="F103"/>
      <c r="G103"/>
      <c r="H103" s="2">
        <v>172</v>
      </c>
      <c r="I103" s="1">
        <v>5930338559.6208401</v>
      </c>
      <c r="J103" s="1">
        <v>5243714235.4558601</v>
      </c>
      <c r="K103" s="1">
        <v>5055561521.74856</v>
      </c>
      <c r="L103" s="1">
        <v>4620922324.2786102</v>
      </c>
      <c r="M103" s="1">
        <v>4416386231.3515797</v>
      </c>
      <c r="N103" s="1">
        <v>5243714235.4558601</v>
      </c>
      <c r="O103" s="1">
        <v>5055561521.74856</v>
      </c>
      <c r="P103" s="1">
        <v>4620922324.2786102</v>
      </c>
      <c r="Q103" s="1">
        <v>4416386231.3515797</v>
      </c>
      <c r="R103" s="21">
        <v>5310684841.1768999</v>
      </c>
      <c r="S103" s="21">
        <v>4624060517.01192</v>
      </c>
      <c r="T103" s="1">
        <v>4435907803.3046198</v>
      </c>
      <c r="U103" s="1">
        <v>4001268605.8346701</v>
      </c>
      <c r="V103" s="1">
        <v>3796732512.90764</v>
      </c>
      <c r="W103" s="1">
        <v>4624060517.01192</v>
      </c>
      <c r="X103" s="1">
        <v>4435907803.3046198</v>
      </c>
      <c r="Y103" s="1">
        <v>4001268605.8346701</v>
      </c>
      <c r="Z103" s="1">
        <v>3796732512.90763</v>
      </c>
      <c r="AA103" s="8">
        <v>-0.11578163999609301</v>
      </c>
      <c r="AB103" s="8" t="s">
        <v>514</v>
      </c>
      <c r="AC103" s="8">
        <v>-0.14750878538850301</v>
      </c>
      <c r="AD103" s="8" t="s">
        <v>514</v>
      </c>
      <c r="AE103" s="8">
        <v>-0.220799575298774</v>
      </c>
      <c r="AF103" s="8" t="s">
        <v>515</v>
      </c>
      <c r="AG103" s="8">
        <v>-0.25528935878595999</v>
      </c>
      <c r="AH103" s="8" t="s">
        <v>515</v>
      </c>
      <c r="AI103" s="8">
        <v>-0.1292911073994</v>
      </c>
      <c r="AJ103" s="8" t="s">
        <v>514</v>
      </c>
      <c r="AK103" s="8">
        <v>-0.16472019410559</v>
      </c>
      <c r="AL103" s="8" t="s">
        <v>514</v>
      </c>
      <c r="AM103" s="8">
        <v>-0.246562594938706</v>
      </c>
      <c r="AN103" s="8" t="s">
        <v>515</v>
      </c>
      <c r="AO103" s="8">
        <v>-0.285076665918995</v>
      </c>
      <c r="AP103" t="s">
        <v>515</v>
      </c>
      <c r="AQ103"/>
      <c r="AR103"/>
      <c r="AS103"/>
    </row>
    <row r="104" spans="1:45" x14ac:dyDescent="0.25">
      <c r="A104">
        <v>794</v>
      </c>
      <c r="B104" t="s">
        <v>196</v>
      </c>
      <c r="C104" s="2">
        <v>594256.6</v>
      </c>
      <c r="D104" s="26">
        <v>84596.43</v>
      </c>
      <c r="E104" t="s">
        <v>91</v>
      </c>
      <c r="F104"/>
      <c r="G104"/>
      <c r="H104" s="2">
        <v>176</v>
      </c>
      <c r="I104" s="1">
        <v>28001387571.280899</v>
      </c>
      <c r="J104" s="1">
        <v>33835205636.970001</v>
      </c>
      <c r="K104" s="1">
        <v>32750028291.458</v>
      </c>
      <c r="L104" s="1">
        <v>30092303193.165001</v>
      </c>
      <c r="M104" s="1">
        <v>28850448023.558899</v>
      </c>
      <c r="N104" s="1">
        <v>33835205636.970001</v>
      </c>
      <c r="O104" s="1">
        <v>32750028291.458</v>
      </c>
      <c r="P104" s="1">
        <v>30092303193.165001</v>
      </c>
      <c r="Q104" s="1">
        <v>28850448023.558899</v>
      </c>
      <c r="R104" s="21">
        <v>24384481187.0882</v>
      </c>
      <c r="S104" s="21">
        <v>30218299252.777401</v>
      </c>
      <c r="T104" s="1">
        <v>29133121907.265301</v>
      </c>
      <c r="U104" s="1">
        <v>26475396808.972401</v>
      </c>
      <c r="V104" s="1">
        <v>25233541639.366199</v>
      </c>
      <c r="W104" s="1">
        <v>30218299252.777401</v>
      </c>
      <c r="X104" s="1">
        <v>29133121907.265301</v>
      </c>
      <c r="Y104" s="1">
        <v>26475396808.972401</v>
      </c>
      <c r="Z104" s="1">
        <v>25233541639.366199</v>
      </c>
      <c r="AA104" s="8">
        <v>0</v>
      </c>
      <c r="AB104" s="8" t="s">
        <v>516</v>
      </c>
      <c r="AC104" s="8">
        <v>0</v>
      </c>
      <c r="AD104" s="8" t="s">
        <v>516</v>
      </c>
      <c r="AE104" s="8">
        <v>0</v>
      </c>
      <c r="AF104" s="8" t="s">
        <v>516</v>
      </c>
      <c r="AG104" s="8">
        <v>0</v>
      </c>
      <c r="AH104" s="8" t="s">
        <v>516</v>
      </c>
      <c r="AI104" s="8">
        <v>0</v>
      </c>
      <c r="AJ104" s="8" t="s">
        <v>516</v>
      </c>
      <c r="AK104" s="8">
        <v>0</v>
      </c>
      <c r="AL104" s="8" t="s">
        <v>516</v>
      </c>
      <c r="AM104" s="8">
        <v>0</v>
      </c>
      <c r="AN104" s="8" t="s">
        <v>516</v>
      </c>
      <c r="AO104" s="8">
        <v>0</v>
      </c>
      <c r="AP104" t="s">
        <v>516</v>
      </c>
      <c r="AQ104"/>
      <c r="AR104"/>
      <c r="AS104"/>
    </row>
    <row r="105" spans="1:45" x14ac:dyDescent="0.25">
      <c r="A105">
        <v>814</v>
      </c>
      <c r="B105" t="s">
        <v>197</v>
      </c>
      <c r="C105" s="2">
        <v>45420.6</v>
      </c>
      <c r="D105" s="26">
        <v>48613.93</v>
      </c>
      <c r="E105" t="s">
        <v>112</v>
      </c>
      <c r="F105"/>
      <c r="G105"/>
      <c r="H105" s="2">
        <v>198</v>
      </c>
      <c r="I105" s="1">
        <v>2697344143.5096102</v>
      </c>
      <c r="J105" s="1">
        <v>2316360948.4650798</v>
      </c>
      <c r="K105" s="1">
        <v>2233420140.3888998</v>
      </c>
      <c r="L105" s="1">
        <v>2064852747.0046799</v>
      </c>
      <c r="M105" s="1">
        <v>1985526914.8238699</v>
      </c>
      <c r="N105" s="1">
        <v>2316360948.4650798</v>
      </c>
      <c r="O105" s="1">
        <v>2233420140.3888998</v>
      </c>
      <c r="P105" s="1">
        <v>2064852747.0046799</v>
      </c>
      <c r="Q105" s="1">
        <v>1985526914.8238699</v>
      </c>
      <c r="R105" s="21">
        <v>2252958494.5265498</v>
      </c>
      <c r="S105" s="21">
        <v>1871975299.4820199</v>
      </c>
      <c r="T105" s="1">
        <v>1789034491.4058399</v>
      </c>
      <c r="U105" s="1">
        <v>1620467098.02162</v>
      </c>
      <c r="V105" s="1">
        <v>1541141265.8408101</v>
      </c>
      <c r="W105" s="1">
        <v>1871975299.4820199</v>
      </c>
      <c r="X105" s="1">
        <v>1789034491.4058399</v>
      </c>
      <c r="Y105" s="1">
        <v>1620467098.02162</v>
      </c>
      <c r="Z105" s="1">
        <v>1541141265.8408101</v>
      </c>
      <c r="AA105" s="8">
        <v>-0.14124382161662999</v>
      </c>
      <c r="AB105" s="8" t="s">
        <v>514</v>
      </c>
      <c r="AC105" s="8">
        <v>-0.17199288575653801</v>
      </c>
      <c r="AD105" s="8" t="s">
        <v>514</v>
      </c>
      <c r="AE105" s="8">
        <v>-0.23448672577685001</v>
      </c>
      <c r="AF105" s="8" t="s">
        <v>515</v>
      </c>
      <c r="AG105" s="8">
        <v>-0.26389559166876198</v>
      </c>
      <c r="AH105" s="8" t="s">
        <v>515</v>
      </c>
      <c r="AI105" s="8">
        <v>-0.16910351254588701</v>
      </c>
      <c r="AJ105" s="8" t="s">
        <v>514</v>
      </c>
      <c r="AK105" s="8">
        <v>-0.20591768745309599</v>
      </c>
      <c r="AL105" s="8" t="s">
        <v>515</v>
      </c>
      <c r="AM105" s="8">
        <v>-0.28073814854625001</v>
      </c>
      <c r="AN105" s="8" t="s">
        <v>515</v>
      </c>
      <c r="AO105" s="8">
        <v>-0.31594777729597001</v>
      </c>
      <c r="AP105" t="s">
        <v>518</v>
      </c>
      <c r="AQ105"/>
      <c r="AR105"/>
      <c r="AS105"/>
    </row>
    <row r="106" spans="1:45" x14ac:dyDescent="0.25">
      <c r="A106">
        <v>816</v>
      </c>
      <c r="B106" t="s">
        <v>198</v>
      </c>
      <c r="C106" s="2">
        <v>122980</v>
      </c>
      <c r="D106" s="26">
        <v>94338.22</v>
      </c>
      <c r="E106" t="s">
        <v>97</v>
      </c>
      <c r="F106"/>
      <c r="G106"/>
      <c r="H106" s="2">
        <v>241</v>
      </c>
      <c r="I106" s="1">
        <v>8482401277.2228899</v>
      </c>
      <c r="J106" s="1">
        <v>15033327759.546</v>
      </c>
      <c r="K106" s="1">
        <v>14808529891.4622</v>
      </c>
      <c r="L106" s="1">
        <v>13214359265.4324</v>
      </c>
      <c r="M106" s="1">
        <v>12464161323.771299</v>
      </c>
      <c r="N106" s="1">
        <v>10835257241.6408</v>
      </c>
      <c r="O106" s="1">
        <v>10835257241.6408</v>
      </c>
      <c r="P106" s="1">
        <v>10835257241.6408</v>
      </c>
      <c r="Q106" s="1">
        <v>10835257241.6408</v>
      </c>
      <c r="R106" s="21">
        <v>7725705054.3165998</v>
      </c>
      <c r="S106" s="21">
        <v>14276631536.639799</v>
      </c>
      <c r="T106" s="1">
        <v>14051833668.555901</v>
      </c>
      <c r="U106" s="1">
        <v>12457663042.5261</v>
      </c>
      <c r="V106" s="1">
        <v>11707465100.865</v>
      </c>
      <c r="W106" s="1">
        <v>10078561018.734501</v>
      </c>
      <c r="X106" s="1">
        <v>10078561018.734501</v>
      </c>
      <c r="Y106" s="1">
        <v>10078561018.734501</v>
      </c>
      <c r="Z106" s="1">
        <v>10078561018.734501</v>
      </c>
      <c r="AA106" s="8">
        <v>0</v>
      </c>
      <c r="AB106" s="8" t="s">
        <v>516</v>
      </c>
      <c r="AC106" s="8">
        <v>0</v>
      </c>
      <c r="AD106" s="8" t="s">
        <v>516</v>
      </c>
      <c r="AE106" s="8">
        <v>0</v>
      </c>
      <c r="AF106" s="8" t="s">
        <v>516</v>
      </c>
      <c r="AG106" s="8">
        <v>0</v>
      </c>
      <c r="AH106" s="8" t="s">
        <v>516</v>
      </c>
      <c r="AI106" s="8">
        <v>0</v>
      </c>
      <c r="AJ106" s="8" t="s">
        <v>516</v>
      </c>
      <c r="AK106" s="8">
        <v>0</v>
      </c>
      <c r="AL106" s="8" t="s">
        <v>516</v>
      </c>
      <c r="AM106" s="8">
        <v>0</v>
      </c>
      <c r="AN106" s="8" t="s">
        <v>516</v>
      </c>
      <c r="AO106" s="8">
        <v>0</v>
      </c>
      <c r="AP106" t="s">
        <v>516</v>
      </c>
      <c r="AQ106"/>
      <c r="AR106"/>
      <c r="AS106"/>
    </row>
    <row r="107" spans="1:45" x14ac:dyDescent="0.25">
      <c r="A107">
        <v>821</v>
      </c>
      <c r="B107" t="s">
        <v>199</v>
      </c>
      <c r="C107" s="2">
        <v>22968</v>
      </c>
      <c r="D107" s="26">
        <v>51825.21</v>
      </c>
      <c r="E107" t="s">
        <v>91</v>
      </c>
      <c r="F107"/>
      <c r="G107"/>
      <c r="H107" s="2">
        <v>134</v>
      </c>
      <c r="I107" s="1">
        <v>706246898.27999902</v>
      </c>
      <c r="J107" s="1">
        <v>816086459.01755297</v>
      </c>
      <c r="K107" s="1">
        <v>774169859.01755297</v>
      </c>
      <c r="L107" s="1">
        <v>742795053.15115499</v>
      </c>
      <c r="M107" s="1">
        <v>728030438.62579203</v>
      </c>
      <c r="N107" s="1">
        <v>816086459.01755297</v>
      </c>
      <c r="O107" s="1">
        <v>774169859.01755297</v>
      </c>
      <c r="P107" s="1">
        <v>742795053.15115499</v>
      </c>
      <c r="Q107" s="1">
        <v>728030438.62579203</v>
      </c>
      <c r="R107" s="21">
        <v>476414898.27999997</v>
      </c>
      <c r="S107" s="21">
        <v>586254459.01755297</v>
      </c>
      <c r="T107" s="1">
        <v>544337859.01755297</v>
      </c>
      <c r="U107" s="1">
        <v>512963053.15115499</v>
      </c>
      <c r="V107" s="1">
        <v>498198438.62579203</v>
      </c>
      <c r="W107" s="1">
        <v>586254459.01755297</v>
      </c>
      <c r="X107" s="1">
        <v>544337859.01755297</v>
      </c>
      <c r="Y107" s="1">
        <v>512963053.15115499</v>
      </c>
      <c r="Z107" s="1">
        <v>498198438.62579203</v>
      </c>
      <c r="AA107" s="8">
        <v>0</v>
      </c>
      <c r="AB107" s="8" t="s">
        <v>516</v>
      </c>
      <c r="AC107" s="8">
        <v>0</v>
      </c>
      <c r="AD107" s="8" t="s">
        <v>516</v>
      </c>
      <c r="AE107" s="8">
        <v>0</v>
      </c>
      <c r="AF107" s="8" t="s">
        <v>516</v>
      </c>
      <c r="AG107" s="8">
        <v>0</v>
      </c>
      <c r="AH107" s="8" t="s">
        <v>516</v>
      </c>
      <c r="AI107" s="8">
        <v>0</v>
      </c>
      <c r="AJ107" s="8" t="s">
        <v>516</v>
      </c>
      <c r="AK107" s="8">
        <v>0</v>
      </c>
      <c r="AL107" s="8" t="s">
        <v>516</v>
      </c>
      <c r="AM107" s="8">
        <v>0</v>
      </c>
      <c r="AN107" s="8" t="s">
        <v>516</v>
      </c>
      <c r="AO107" s="8">
        <v>0</v>
      </c>
      <c r="AP107" t="s">
        <v>516</v>
      </c>
      <c r="AQ107"/>
      <c r="AR107"/>
      <c r="AS107"/>
    </row>
    <row r="108" spans="1:45" x14ac:dyDescent="0.25">
      <c r="A108">
        <v>827</v>
      </c>
      <c r="B108" t="s">
        <v>200</v>
      </c>
      <c r="C108" s="2">
        <v>16732.8</v>
      </c>
      <c r="D108" s="26">
        <v>116733.66</v>
      </c>
      <c r="E108" t="s">
        <v>91</v>
      </c>
      <c r="F108"/>
      <c r="G108"/>
      <c r="H108" s="2">
        <v>411</v>
      </c>
      <c r="I108" s="1">
        <v>2155252571.5092301</v>
      </c>
      <c r="J108" s="1">
        <v>2098221244.00775</v>
      </c>
      <c r="K108" s="1">
        <v>2067683420.9345</v>
      </c>
      <c r="L108" s="1">
        <v>2034226890.9570601</v>
      </c>
      <c r="M108" s="1">
        <v>2018482641.5559101</v>
      </c>
      <c r="N108" s="1">
        <v>2098221244.00775</v>
      </c>
      <c r="O108" s="1">
        <v>2067683420.9345</v>
      </c>
      <c r="P108" s="1">
        <v>2034226890.9570601</v>
      </c>
      <c r="Q108" s="1">
        <v>2018482641.5559101</v>
      </c>
      <c r="R108" s="21">
        <v>558143863.59225702</v>
      </c>
      <c r="S108" s="21">
        <v>501112536.09077603</v>
      </c>
      <c r="T108" s="1">
        <v>470574713.01753098</v>
      </c>
      <c r="U108" s="1">
        <v>437118183.04008502</v>
      </c>
      <c r="V108" s="1">
        <v>421373933.63893402</v>
      </c>
      <c r="W108" s="1">
        <v>501112536.09077603</v>
      </c>
      <c r="X108" s="1">
        <v>470574713.01753002</v>
      </c>
      <c r="Y108" s="1">
        <v>437118183.04008502</v>
      </c>
      <c r="Z108" s="1">
        <v>421373933.63893402</v>
      </c>
      <c r="AA108" s="8">
        <v>-2.6461551771421701E-2</v>
      </c>
      <c r="AB108" s="8" t="s">
        <v>517</v>
      </c>
      <c r="AC108" s="8">
        <v>-4.06305746863838E-2</v>
      </c>
      <c r="AD108" s="8" t="s">
        <v>517</v>
      </c>
      <c r="AE108" s="8">
        <v>-5.6153827236787801E-2</v>
      </c>
      <c r="AF108" s="8" t="s">
        <v>513</v>
      </c>
      <c r="AG108" s="8">
        <v>-6.3458887260507496E-2</v>
      </c>
      <c r="AH108" s="8" t="s">
        <v>513</v>
      </c>
      <c r="AI108" s="8">
        <v>-0.10218033597005501</v>
      </c>
      <c r="AJ108" s="8" t="s">
        <v>514</v>
      </c>
      <c r="AK108" s="8">
        <v>-0.15689351130929699</v>
      </c>
      <c r="AL108" s="8" t="s">
        <v>514</v>
      </c>
      <c r="AM108" s="8">
        <v>-0.216835995962119</v>
      </c>
      <c r="AN108" s="8" t="s">
        <v>515</v>
      </c>
      <c r="AO108" s="8">
        <v>-0.245044224034035</v>
      </c>
      <c r="AP108" t="s">
        <v>515</v>
      </c>
      <c r="AQ108"/>
      <c r="AR108"/>
      <c r="AS108"/>
    </row>
    <row r="109" spans="1:45" x14ac:dyDescent="0.25">
      <c r="A109">
        <v>830</v>
      </c>
      <c r="B109" t="s">
        <v>201</v>
      </c>
      <c r="C109" s="2">
        <v>48928.2</v>
      </c>
      <c r="D109" s="26">
        <v>86532.31</v>
      </c>
      <c r="E109" t="s">
        <v>91</v>
      </c>
      <c r="F109" t="s">
        <v>551</v>
      </c>
      <c r="G109">
        <v>159</v>
      </c>
      <c r="H109" s="2">
        <v>163</v>
      </c>
      <c r="I109" s="1">
        <v>2694273262.9519501</v>
      </c>
      <c r="J109" s="1">
        <v>2929105547.9747601</v>
      </c>
      <c r="K109" s="1">
        <v>2839810921.7372298</v>
      </c>
      <c r="L109" s="1">
        <v>2639695528.5543399</v>
      </c>
      <c r="M109" s="1">
        <v>2545523578.8212099</v>
      </c>
      <c r="N109" s="1">
        <v>2873011257.1336598</v>
      </c>
      <c r="O109" s="1">
        <v>2824336587.5201201</v>
      </c>
      <c r="P109" s="1">
        <v>2639695528.5543399</v>
      </c>
      <c r="Q109" s="1">
        <v>2545523578.8212099</v>
      </c>
      <c r="R109" s="21">
        <v>2078042923.44524</v>
      </c>
      <c r="S109" s="21">
        <v>2312875208.46804</v>
      </c>
      <c r="T109" s="1">
        <v>2223580582.2305102</v>
      </c>
      <c r="U109" s="1">
        <v>2023465189.0476201</v>
      </c>
      <c r="V109" s="1">
        <v>1929293239.3145001</v>
      </c>
      <c r="W109" s="1">
        <v>2256780917.6269398</v>
      </c>
      <c r="X109" s="1">
        <v>2208106248.0134001</v>
      </c>
      <c r="Y109" s="1">
        <v>2023465189.0476201</v>
      </c>
      <c r="Z109" s="1">
        <v>1929293239.3145001</v>
      </c>
      <c r="AA109" s="8">
        <v>0</v>
      </c>
      <c r="AB109" s="8" t="s">
        <v>516</v>
      </c>
      <c r="AC109" s="8">
        <v>0</v>
      </c>
      <c r="AD109" s="8" t="s">
        <v>516</v>
      </c>
      <c r="AE109" s="8">
        <v>-2.02569409525362E-2</v>
      </c>
      <c r="AF109" s="8" t="s">
        <v>517</v>
      </c>
      <c r="AG109" s="8">
        <v>-5.5209575871960202E-2</v>
      </c>
      <c r="AH109" s="8" t="s">
        <v>513</v>
      </c>
      <c r="AI109" s="8">
        <v>0</v>
      </c>
      <c r="AJ109" s="8" t="s">
        <v>516</v>
      </c>
      <c r="AK109" s="8">
        <v>0</v>
      </c>
      <c r="AL109" s="8" t="s">
        <v>516</v>
      </c>
      <c r="AM109" s="8">
        <v>-2.62640072453986E-2</v>
      </c>
      <c r="AN109" s="8" t="s">
        <v>517</v>
      </c>
      <c r="AO109" s="8">
        <v>-7.1581622522081598E-2</v>
      </c>
      <c r="AP109" t="s">
        <v>513</v>
      </c>
      <c r="AQ109"/>
      <c r="AR109"/>
      <c r="AS109"/>
    </row>
    <row r="110" spans="1:45" x14ac:dyDescent="0.25">
      <c r="A110">
        <v>835</v>
      </c>
      <c r="B110" t="s">
        <v>202</v>
      </c>
      <c r="C110" s="2">
        <v>43611.6</v>
      </c>
      <c r="D110" s="26">
        <v>118362.09</v>
      </c>
      <c r="E110" t="s">
        <v>97</v>
      </c>
      <c r="F110"/>
      <c r="G110"/>
      <c r="H110" s="2">
        <v>191</v>
      </c>
      <c r="I110" s="1">
        <v>2198957042.87888</v>
      </c>
      <c r="J110" s="1">
        <v>2880227527.28262</v>
      </c>
      <c r="K110" s="1">
        <v>2800604321.5249801</v>
      </c>
      <c r="L110" s="1">
        <v>2488327492.9935498</v>
      </c>
      <c r="M110" s="1">
        <v>2341373691.3316998</v>
      </c>
      <c r="N110" s="1">
        <v>2877342970.69523</v>
      </c>
      <c r="O110" s="1">
        <v>2800604321.5249801</v>
      </c>
      <c r="P110" s="1">
        <v>2488327492.9935498</v>
      </c>
      <c r="Q110" s="1">
        <v>2341373691.3316998</v>
      </c>
      <c r="R110" s="21">
        <v>1772967169.9937999</v>
      </c>
      <c r="S110" s="21">
        <v>2454237654.3975401</v>
      </c>
      <c r="T110" s="1">
        <v>2374614448.6399002</v>
      </c>
      <c r="U110" s="1">
        <v>2062337620.10847</v>
      </c>
      <c r="V110" s="1">
        <v>1915383818.44662</v>
      </c>
      <c r="W110" s="1">
        <v>2451353097.8101501</v>
      </c>
      <c r="X110" s="1">
        <v>2374614448.6399002</v>
      </c>
      <c r="Y110" s="1">
        <v>2062337620.10847</v>
      </c>
      <c r="Z110" s="1">
        <v>1915383818.44662</v>
      </c>
      <c r="AA110" s="8">
        <v>0</v>
      </c>
      <c r="AB110" s="8" t="s">
        <v>516</v>
      </c>
      <c r="AC110" s="8">
        <v>0</v>
      </c>
      <c r="AD110" s="8" t="s">
        <v>516</v>
      </c>
      <c r="AE110" s="8">
        <v>0</v>
      </c>
      <c r="AF110" s="8" t="s">
        <v>516</v>
      </c>
      <c r="AG110" s="8">
        <v>0</v>
      </c>
      <c r="AH110" s="8" t="s">
        <v>516</v>
      </c>
      <c r="AI110" s="8">
        <v>0</v>
      </c>
      <c r="AJ110" s="8" t="s">
        <v>516</v>
      </c>
      <c r="AK110" s="8">
        <v>0</v>
      </c>
      <c r="AL110" s="8" t="s">
        <v>516</v>
      </c>
      <c r="AM110" s="8">
        <v>0</v>
      </c>
      <c r="AN110" s="8" t="s">
        <v>516</v>
      </c>
      <c r="AO110" s="8">
        <v>0</v>
      </c>
      <c r="AP110" t="s">
        <v>516</v>
      </c>
      <c r="AQ110"/>
      <c r="AR110"/>
      <c r="AS110"/>
    </row>
    <row r="111" spans="1:45" x14ac:dyDescent="0.25">
      <c r="A111">
        <v>842</v>
      </c>
      <c r="B111" t="s">
        <v>203</v>
      </c>
      <c r="C111" s="2">
        <v>157449.60000000001</v>
      </c>
      <c r="D111" s="26">
        <v>81289.53</v>
      </c>
      <c r="E111" t="s">
        <v>91</v>
      </c>
      <c r="F111"/>
      <c r="G111"/>
      <c r="H111" s="2">
        <v>188</v>
      </c>
      <c r="I111" s="1">
        <v>7634937960.98911</v>
      </c>
      <c r="J111" s="1">
        <v>8403464087.9356604</v>
      </c>
      <c r="K111" s="1">
        <v>8116110985.1864004</v>
      </c>
      <c r="L111" s="1">
        <v>7375636475.0573196</v>
      </c>
      <c r="M111" s="1">
        <v>7027177882.0553904</v>
      </c>
      <c r="N111" s="1">
        <v>8403464087.9356604</v>
      </c>
      <c r="O111" s="1">
        <v>8116110985.1864004</v>
      </c>
      <c r="P111" s="1">
        <v>7375636475.0573196</v>
      </c>
      <c r="Q111" s="1">
        <v>7027177882.0553904</v>
      </c>
      <c r="R111" s="21">
        <v>7099059358.2878704</v>
      </c>
      <c r="S111" s="21">
        <v>7867585485.2344303</v>
      </c>
      <c r="T111" s="1">
        <v>7580232382.4851704</v>
      </c>
      <c r="U111" s="1">
        <v>6839757872.3560801</v>
      </c>
      <c r="V111" s="1">
        <v>6491299279.3541603</v>
      </c>
      <c r="W111" s="1">
        <v>7867585485.2344303</v>
      </c>
      <c r="X111" s="1">
        <v>7580232382.4851704</v>
      </c>
      <c r="Y111" s="1">
        <v>6839757872.3560801</v>
      </c>
      <c r="Z111" s="1">
        <v>6491299279.3541603</v>
      </c>
      <c r="AA111" s="8">
        <v>0</v>
      </c>
      <c r="AB111" s="8" t="s">
        <v>516</v>
      </c>
      <c r="AC111" s="8">
        <v>0</v>
      </c>
      <c r="AD111" s="8" t="s">
        <v>516</v>
      </c>
      <c r="AE111" s="8">
        <v>-3.3962487613743098E-2</v>
      </c>
      <c r="AF111" s="8" t="s">
        <v>517</v>
      </c>
      <c r="AG111" s="8">
        <v>-7.9602490817748298E-2</v>
      </c>
      <c r="AH111" s="8" t="s">
        <v>513</v>
      </c>
      <c r="AI111" s="8">
        <v>0</v>
      </c>
      <c r="AJ111" s="8" t="s">
        <v>516</v>
      </c>
      <c r="AK111" s="8">
        <v>0</v>
      </c>
      <c r="AL111" s="8" t="s">
        <v>516</v>
      </c>
      <c r="AM111" s="8">
        <v>-3.6526175207855401E-2</v>
      </c>
      <c r="AN111" s="8" t="s">
        <v>517</v>
      </c>
      <c r="AO111" s="8">
        <v>-8.5611353316010205E-2</v>
      </c>
      <c r="AP111" t="s">
        <v>513</v>
      </c>
      <c r="AQ111"/>
      <c r="AR111"/>
      <c r="AS111"/>
    </row>
    <row r="112" spans="1:45" x14ac:dyDescent="0.25">
      <c r="A112">
        <v>851</v>
      </c>
      <c r="B112" t="s">
        <v>204</v>
      </c>
      <c r="C112" s="2">
        <v>137941</v>
      </c>
      <c r="D112" s="26">
        <v>94130.64</v>
      </c>
      <c r="E112" t="s">
        <v>91</v>
      </c>
      <c r="F112"/>
      <c r="G112"/>
      <c r="H112" s="2">
        <v>182</v>
      </c>
      <c r="I112" s="1">
        <v>5603320062.5</v>
      </c>
      <c r="J112" s="1">
        <v>7213727249.6063499</v>
      </c>
      <c r="K112" s="1">
        <v>6961984924.6063499</v>
      </c>
      <c r="L112" s="1">
        <v>6352566412.7909803</v>
      </c>
      <c r="M112" s="1">
        <v>6065781230.76021</v>
      </c>
      <c r="N112" s="1">
        <v>7213727249.6063499</v>
      </c>
      <c r="O112" s="1">
        <v>6961984924.6063499</v>
      </c>
      <c r="P112" s="1">
        <v>6352566412.7909803</v>
      </c>
      <c r="Q112" s="1">
        <v>6065781230.76021</v>
      </c>
      <c r="R112" s="21">
        <v>4841470937.3000002</v>
      </c>
      <c r="S112" s="21">
        <v>6451878124.4063501</v>
      </c>
      <c r="T112" s="1">
        <v>6200135799.4063501</v>
      </c>
      <c r="U112" s="1">
        <v>5590717287.5909796</v>
      </c>
      <c r="V112" s="1">
        <v>5303932105.5602102</v>
      </c>
      <c r="W112" s="1">
        <v>6451878124.4063501</v>
      </c>
      <c r="X112" s="1">
        <v>6200135799.4063501</v>
      </c>
      <c r="Y112" s="1">
        <v>5590717287.5909796</v>
      </c>
      <c r="Z112" s="1">
        <v>5303932105.5602102</v>
      </c>
      <c r="AA112" s="8">
        <v>0</v>
      </c>
      <c r="AB112" s="8" t="s">
        <v>516</v>
      </c>
      <c r="AC112" s="8">
        <v>0</v>
      </c>
      <c r="AD112" s="8" t="s">
        <v>516</v>
      </c>
      <c r="AE112" s="8">
        <v>0</v>
      </c>
      <c r="AF112" s="8" t="s">
        <v>516</v>
      </c>
      <c r="AG112" s="8">
        <v>0</v>
      </c>
      <c r="AH112" s="8" t="s">
        <v>516</v>
      </c>
      <c r="AI112" s="8">
        <v>0</v>
      </c>
      <c r="AJ112" s="8" t="s">
        <v>516</v>
      </c>
      <c r="AK112" s="8">
        <v>0</v>
      </c>
      <c r="AL112" s="8" t="s">
        <v>516</v>
      </c>
      <c r="AM112" s="8">
        <v>0</v>
      </c>
      <c r="AN112" s="8" t="s">
        <v>516</v>
      </c>
      <c r="AO112" s="8">
        <v>0</v>
      </c>
      <c r="AP112" t="s">
        <v>516</v>
      </c>
      <c r="AQ112"/>
      <c r="AR112"/>
      <c r="AS112"/>
    </row>
    <row r="113" spans="1:45" x14ac:dyDescent="0.25">
      <c r="A113">
        <v>856</v>
      </c>
      <c r="B113" t="s">
        <v>205</v>
      </c>
      <c r="C113" s="2">
        <v>37055.199999999997</v>
      </c>
      <c r="D113" s="26">
        <v>157110.84</v>
      </c>
      <c r="E113" t="s">
        <v>87</v>
      </c>
      <c r="F113"/>
      <c r="G113"/>
      <c r="H113" s="2">
        <v>139</v>
      </c>
      <c r="I113" s="1">
        <v>1496422476.7281101</v>
      </c>
      <c r="J113" s="1">
        <v>1540241939.8332</v>
      </c>
      <c r="K113" s="1">
        <v>1472584679.02689</v>
      </c>
      <c r="L113" s="1">
        <v>1420179119.8761499</v>
      </c>
      <c r="M113" s="1">
        <v>1395517680.2758</v>
      </c>
      <c r="N113" s="1">
        <v>1540241939.8332</v>
      </c>
      <c r="O113" s="1">
        <v>1472584679.02689</v>
      </c>
      <c r="P113" s="1">
        <v>1420179119.8761499</v>
      </c>
      <c r="Q113" s="1">
        <v>1395517680.2758</v>
      </c>
      <c r="R113" s="21">
        <v>1310313278.0041399</v>
      </c>
      <c r="S113" s="21">
        <v>1354132741.10923</v>
      </c>
      <c r="T113" s="1">
        <v>1286475480.3029201</v>
      </c>
      <c r="U113" s="1">
        <v>1234069921.15218</v>
      </c>
      <c r="V113" s="1">
        <v>1209408481.5518301</v>
      </c>
      <c r="W113" s="1">
        <v>1354132741.10923</v>
      </c>
      <c r="X113" s="1">
        <v>1286475480.3029201</v>
      </c>
      <c r="Y113" s="1">
        <v>1234069921.15218</v>
      </c>
      <c r="Z113" s="1">
        <v>1209408481.5518301</v>
      </c>
      <c r="AA113" s="8">
        <v>0</v>
      </c>
      <c r="AB113" s="8" t="s">
        <v>516</v>
      </c>
      <c r="AC113" s="8">
        <v>-1.5929858092842201E-2</v>
      </c>
      <c r="AD113" s="8" t="s">
        <v>517</v>
      </c>
      <c r="AE113" s="8">
        <v>-5.0950422115189999E-2</v>
      </c>
      <c r="AF113" s="8" t="s">
        <v>513</v>
      </c>
      <c r="AG113" s="8">
        <v>-6.7430687537471404E-2</v>
      </c>
      <c r="AH113" s="8" t="s">
        <v>513</v>
      </c>
      <c r="AI113" s="8">
        <v>0</v>
      </c>
      <c r="AJ113" s="8" t="s">
        <v>516</v>
      </c>
      <c r="AK113" s="8">
        <v>-1.8192441533926799E-2</v>
      </c>
      <c r="AL113" s="8" t="s">
        <v>517</v>
      </c>
      <c r="AM113" s="8">
        <v>-5.8187120692304098E-2</v>
      </c>
      <c r="AN113" s="8" t="s">
        <v>513</v>
      </c>
      <c r="AO113" s="8">
        <v>-7.7008146178599204E-2</v>
      </c>
      <c r="AP113" t="s">
        <v>513</v>
      </c>
      <c r="AQ113"/>
      <c r="AR113"/>
      <c r="AS113"/>
    </row>
    <row r="114" spans="1:45" x14ac:dyDescent="0.25">
      <c r="A114">
        <v>859</v>
      </c>
      <c r="B114" t="s">
        <v>206</v>
      </c>
      <c r="C114" s="2">
        <v>27285.599999999999</v>
      </c>
      <c r="D114" s="26">
        <v>45246.62</v>
      </c>
      <c r="E114" t="s">
        <v>102</v>
      </c>
      <c r="F114"/>
      <c r="G114"/>
      <c r="H114" s="2">
        <v>108</v>
      </c>
      <c r="I114" s="1">
        <v>957969354.77253604</v>
      </c>
      <c r="J114" s="1">
        <v>1093485783.5675399</v>
      </c>
      <c r="K114" s="1">
        <v>1043687641.83564</v>
      </c>
      <c r="L114" s="1">
        <v>991447125.30727899</v>
      </c>
      <c r="M114" s="1">
        <v>966863352.82334197</v>
      </c>
      <c r="N114" s="1">
        <v>1054090747.37664</v>
      </c>
      <c r="O114" s="1">
        <v>1032786574.4651099</v>
      </c>
      <c r="P114" s="1">
        <v>991447125.30727899</v>
      </c>
      <c r="Q114" s="1">
        <v>966863352.82334197</v>
      </c>
      <c r="R114" s="21">
        <v>637840490.27009404</v>
      </c>
      <c r="S114" s="21">
        <v>773356919.06510496</v>
      </c>
      <c r="T114" s="1">
        <v>723558777.33320296</v>
      </c>
      <c r="U114" s="1">
        <v>671318260.80483699</v>
      </c>
      <c r="V114" s="1">
        <v>646734488.32089996</v>
      </c>
      <c r="W114" s="1">
        <v>733961882.87419701</v>
      </c>
      <c r="X114" s="1">
        <v>712657709.96266794</v>
      </c>
      <c r="Y114" s="1">
        <v>671318260.80483699</v>
      </c>
      <c r="Z114" s="1">
        <v>646734488.32089996</v>
      </c>
      <c r="AA114" s="8">
        <v>0</v>
      </c>
      <c r="AB114" s="8" t="s">
        <v>516</v>
      </c>
      <c r="AC114" s="8">
        <v>0</v>
      </c>
      <c r="AD114" s="8" t="s">
        <v>516</v>
      </c>
      <c r="AE114" s="8">
        <v>0</v>
      </c>
      <c r="AF114" s="8" t="s">
        <v>516</v>
      </c>
      <c r="AG114" s="8">
        <v>0</v>
      </c>
      <c r="AH114" s="8" t="s">
        <v>516</v>
      </c>
      <c r="AI114" s="8">
        <v>0</v>
      </c>
      <c r="AJ114" s="8" t="s">
        <v>516</v>
      </c>
      <c r="AK114" s="8">
        <v>0</v>
      </c>
      <c r="AL114" s="8" t="s">
        <v>516</v>
      </c>
      <c r="AM114" s="8">
        <v>0</v>
      </c>
      <c r="AN114" s="8" t="s">
        <v>516</v>
      </c>
      <c r="AO114" s="8">
        <v>0</v>
      </c>
      <c r="AP114" t="s">
        <v>516</v>
      </c>
      <c r="AQ114"/>
      <c r="AR114"/>
      <c r="AS114"/>
    </row>
    <row r="115" spans="1:45" x14ac:dyDescent="0.25">
      <c r="A115">
        <v>863</v>
      </c>
      <c r="B115" t="s">
        <v>207</v>
      </c>
      <c r="C115" s="2">
        <v>10548</v>
      </c>
      <c r="D115" s="26">
        <v>59892.06</v>
      </c>
      <c r="E115" t="s">
        <v>105</v>
      </c>
      <c r="F115"/>
      <c r="G115"/>
      <c r="H115" s="2">
        <v>192</v>
      </c>
      <c r="I115" s="1">
        <v>684133412.86000001</v>
      </c>
      <c r="J115" s="1">
        <v>539887025.119982</v>
      </c>
      <c r="K115" s="1">
        <v>520636925.119982</v>
      </c>
      <c r="L115" s="1">
        <v>464226055.71464598</v>
      </c>
      <c r="M115" s="1">
        <v>437679764.22978097</v>
      </c>
      <c r="N115" s="1">
        <v>539887025.119982</v>
      </c>
      <c r="O115" s="1">
        <v>520636925.119982</v>
      </c>
      <c r="P115" s="1">
        <v>464226055.71464598</v>
      </c>
      <c r="Q115" s="1">
        <v>437679764.22978097</v>
      </c>
      <c r="R115" s="21">
        <v>684133412.86000001</v>
      </c>
      <c r="S115" s="21">
        <v>539887025.119982</v>
      </c>
      <c r="T115" s="1">
        <v>520636925.119982</v>
      </c>
      <c r="U115" s="1">
        <v>464226055.71464598</v>
      </c>
      <c r="V115" s="1">
        <v>437679764.22978097</v>
      </c>
      <c r="W115" s="1">
        <v>539887025.119982</v>
      </c>
      <c r="X115" s="1">
        <v>520636925.119982</v>
      </c>
      <c r="Y115" s="1">
        <v>464226055.71464598</v>
      </c>
      <c r="Z115" s="1">
        <v>437679764.22978097</v>
      </c>
      <c r="AA115" s="8">
        <v>-0.21084540680011499</v>
      </c>
      <c r="AB115" s="8" t="s">
        <v>515</v>
      </c>
      <c r="AC115" s="8">
        <v>-0.238983339604077</v>
      </c>
      <c r="AD115" s="8" t="s">
        <v>515</v>
      </c>
      <c r="AE115" s="8">
        <v>-0.32143928802722499</v>
      </c>
      <c r="AF115" s="8" t="s">
        <v>518</v>
      </c>
      <c r="AG115" s="8">
        <v>-0.36024208728517698</v>
      </c>
      <c r="AH115" s="8" t="s">
        <v>518</v>
      </c>
      <c r="AI115" s="8">
        <v>-0.21084540680011499</v>
      </c>
      <c r="AJ115" s="8" t="s">
        <v>515</v>
      </c>
      <c r="AK115" s="8">
        <v>-0.238983339604077</v>
      </c>
      <c r="AL115" s="8" t="s">
        <v>515</v>
      </c>
      <c r="AM115" s="8">
        <v>-0.32143928802722499</v>
      </c>
      <c r="AN115" s="8" t="s">
        <v>518</v>
      </c>
      <c r="AO115" s="8">
        <v>-0.36024208728517698</v>
      </c>
      <c r="AP115" t="s">
        <v>518</v>
      </c>
      <c r="AQ115"/>
      <c r="AR115"/>
      <c r="AS115"/>
    </row>
    <row r="116" spans="1:45" x14ac:dyDescent="0.25">
      <c r="A116">
        <v>866</v>
      </c>
      <c r="B116" t="s">
        <v>208</v>
      </c>
      <c r="C116" s="2">
        <v>35271.800000000003</v>
      </c>
      <c r="D116" s="26">
        <v>99577.24</v>
      </c>
      <c r="E116" t="s">
        <v>97</v>
      </c>
      <c r="F116"/>
      <c r="G116"/>
      <c r="H116" s="2">
        <v>279</v>
      </c>
      <c r="I116" s="1">
        <v>3291022990.1962399</v>
      </c>
      <c r="J116" s="1">
        <v>3201630105.16465</v>
      </c>
      <c r="K116" s="1">
        <v>3137258211.23423</v>
      </c>
      <c r="L116" s="1">
        <v>2730283697.2598801</v>
      </c>
      <c r="M116" s="1">
        <v>2538766278.9190102</v>
      </c>
      <c r="N116" s="1">
        <v>3201630105.16465</v>
      </c>
      <c r="O116" s="1">
        <v>3137258211.23423</v>
      </c>
      <c r="P116" s="1">
        <v>2730283697.2598801</v>
      </c>
      <c r="Q116" s="1">
        <v>2538766278.9190102</v>
      </c>
      <c r="R116" s="21">
        <v>2978412079.0946202</v>
      </c>
      <c r="S116" s="21">
        <v>2889019194.0630298</v>
      </c>
      <c r="T116" s="1">
        <v>2824647300.1326098</v>
      </c>
      <c r="U116" s="1">
        <v>2417672786.1582599</v>
      </c>
      <c r="V116" s="1">
        <v>2226155367.81739</v>
      </c>
      <c r="W116" s="1">
        <v>2889019194.0630298</v>
      </c>
      <c r="X116" s="1">
        <v>2824647300.1326098</v>
      </c>
      <c r="Y116" s="1">
        <v>2417672786.1582599</v>
      </c>
      <c r="Z116" s="1">
        <v>2226155367.81739</v>
      </c>
      <c r="AA116" s="8">
        <v>-2.7162643742657099E-2</v>
      </c>
      <c r="AB116" s="8" t="s">
        <v>517</v>
      </c>
      <c r="AC116" s="8">
        <v>-4.6722487026091997E-2</v>
      </c>
      <c r="AD116" s="8" t="s">
        <v>517</v>
      </c>
      <c r="AE116" s="8">
        <v>-0.17038449582599899</v>
      </c>
      <c r="AF116" s="8" t="s">
        <v>514</v>
      </c>
      <c r="AG116" s="8">
        <v>-0.22857838232007299</v>
      </c>
      <c r="AH116" s="8" t="s">
        <v>515</v>
      </c>
      <c r="AI116" s="8">
        <v>-3.0013605457431401E-2</v>
      </c>
      <c r="AJ116" s="8" t="s">
        <v>517</v>
      </c>
      <c r="AK116" s="8">
        <v>-5.1626428740765701E-2</v>
      </c>
      <c r="AL116" s="8" t="s">
        <v>513</v>
      </c>
      <c r="AM116" s="8">
        <v>-0.188267868261806</v>
      </c>
      <c r="AN116" s="8" t="s">
        <v>514</v>
      </c>
      <c r="AO116" s="8">
        <v>-0.25256972215406098</v>
      </c>
      <c r="AP116" t="s">
        <v>515</v>
      </c>
      <c r="AQ116"/>
      <c r="AR116"/>
      <c r="AS116"/>
    </row>
    <row r="117" spans="1:45" x14ac:dyDescent="0.25">
      <c r="A117">
        <v>867</v>
      </c>
      <c r="B117" t="s">
        <v>209</v>
      </c>
      <c r="C117" s="2">
        <v>109919.6</v>
      </c>
      <c r="D117" s="26">
        <v>105955.01</v>
      </c>
      <c r="E117" t="s">
        <v>97</v>
      </c>
      <c r="F117"/>
      <c r="G117"/>
      <c r="H117" s="2">
        <v>181</v>
      </c>
      <c r="I117" s="1">
        <v>6569202185.5440302</v>
      </c>
      <c r="J117" s="1">
        <v>6172235358.4435902</v>
      </c>
      <c r="K117" s="1">
        <v>5971080165.9464397</v>
      </c>
      <c r="L117" s="1">
        <v>5611462369.8692303</v>
      </c>
      <c r="M117" s="1">
        <v>5442230465.8328896</v>
      </c>
      <c r="N117" s="1">
        <v>6172235358.4435902</v>
      </c>
      <c r="O117" s="1">
        <v>5971080165.9464397</v>
      </c>
      <c r="P117" s="1">
        <v>5611462369.8692303</v>
      </c>
      <c r="Q117" s="1">
        <v>5442230465.8328896</v>
      </c>
      <c r="R117" s="21">
        <v>5340879944.5606203</v>
      </c>
      <c r="S117" s="21">
        <v>4943913117.4601803</v>
      </c>
      <c r="T117" s="1">
        <v>4742757924.9630299</v>
      </c>
      <c r="U117" s="1">
        <v>4383140128.8858204</v>
      </c>
      <c r="V117" s="1">
        <v>4213908224.8494802</v>
      </c>
      <c r="W117" s="1">
        <v>4943913117.4601803</v>
      </c>
      <c r="X117" s="1">
        <v>4742757924.9630299</v>
      </c>
      <c r="Y117" s="1">
        <v>4383140128.8858204</v>
      </c>
      <c r="Z117" s="1">
        <v>4213908224.8494802</v>
      </c>
      <c r="AA117" s="8">
        <v>-6.0428468463642401E-2</v>
      </c>
      <c r="AB117" s="8" t="s">
        <v>513</v>
      </c>
      <c r="AC117" s="8">
        <v>-9.10494155460458E-2</v>
      </c>
      <c r="AD117" s="8" t="s">
        <v>513</v>
      </c>
      <c r="AE117" s="8">
        <v>-0.14579240958397899</v>
      </c>
      <c r="AF117" s="8" t="s">
        <v>514</v>
      </c>
      <c r="AG117" s="8">
        <v>-0.171553818543006</v>
      </c>
      <c r="AH117" s="8" t="s">
        <v>514</v>
      </c>
      <c r="AI117" s="8">
        <v>-7.4326109409129495E-2</v>
      </c>
      <c r="AJ117" s="8" t="s">
        <v>513</v>
      </c>
      <c r="AK117" s="8">
        <v>-0.111989414816699</v>
      </c>
      <c r="AL117" s="8" t="s">
        <v>514</v>
      </c>
      <c r="AM117" s="8">
        <v>-0.179322475999522</v>
      </c>
      <c r="AN117" s="8" t="s">
        <v>514</v>
      </c>
      <c r="AO117" s="8">
        <v>-0.21100862243849799</v>
      </c>
      <c r="AP117" t="s">
        <v>515</v>
      </c>
      <c r="AQ117"/>
      <c r="AR117"/>
      <c r="AS117"/>
    </row>
    <row r="118" spans="1:45" x14ac:dyDescent="0.25">
      <c r="A118">
        <v>873</v>
      </c>
      <c r="B118" t="s">
        <v>210</v>
      </c>
      <c r="C118" s="2">
        <v>34976.199999999997</v>
      </c>
      <c r="D118" s="26">
        <v>89003.99</v>
      </c>
      <c r="E118" t="s">
        <v>91</v>
      </c>
      <c r="F118"/>
      <c r="G118"/>
      <c r="H118" s="2">
        <v>374</v>
      </c>
      <c r="I118" s="1">
        <v>1856833408.73121</v>
      </c>
      <c r="J118" s="1">
        <v>4265180146.8253198</v>
      </c>
      <c r="K118" s="1">
        <v>4201337148.0194101</v>
      </c>
      <c r="L118" s="1">
        <v>3821201510.0584102</v>
      </c>
      <c r="M118" s="1">
        <v>3642314151.01794</v>
      </c>
      <c r="N118" s="1">
        <v>4265180146.8253198</v>
      </c>
      <c r="O118" s="1">
        <v>4201337148.0194101</v>
      </c>
      <c r="P118" s="1">
        <v>3821201510.0584102</v>
      </c>
      <c r="Q118" s="1">
        <v>3642314151.01794</v>
      </c>
      <c r="R118" s="21">
        <v>1666472049.7760201</v>
      </c>
      <c r="S118" s="21">
        <v>4074818787.87012</v>
      </c>
      <c r="T118" s="1">
        <v>4010975789.06422</v>
      </c>
      <c r="U118" s="1">
        <v>3630840151.10321</v>
      </c>
      <c r="V118" s="1">
        <v>3451952792.0627398</v>
      </c>
      <c r="W118" s="1">
        <v>4074818787.87012</v>
      </c>
      <c r="X118" s="1">
        <v>4010975789.06422</v>
      </c>
      <c r="Y118" s="1">
        <v>3630840151.10321</v>
      </c>
      <c r="Z118" s="1">
        <v>3451952792.0627398</v>
      </c>
      <c r="AA118" s="8">
        <v>0</v>
      </c>
      <c r="AB118" s="8" t="s">
        <v>516</v>
      </c>
      <c r="AC118" s="8">
        <v>0</v>
      </c>
      <c r="AD118" s="8" t="s">
        <v>516</v>
      </c>
      <c r="AE118" s="8">
        <v>0</v>
      </c>
      <c r="AF118" s="8" t="s">
        <v>516</v>
      </c>
      <c r="AG118" s="8">
        <v>0</v>
      </c>
      <c r="AH118" s="8" t="s">
        <v>516</v>
      </c>
      <c r="AI118" s="8">
        <v>0</v>
      </c>
      <c r="AJ118" s="8" t="s">
        <v>516</v>
      </c>
      <c r="AK118" s="8">
        <v>0</v>
      </c>
      <c r="AL118" s="8" t="s">
        <v>516</v>
      </c>
      <c r="AM118" s="8">
        <v>0</v>
      </c>
      <c r="AN118" s="8" t="s">
        <v>516</v>
      </c>
      <c r="AO118" s="8">
        <v>0</v>
      </c>
      <c r="AP118" t="s">
        <v>516</v>
      </c>
      <c r="AQ118"/>
      <c r="AR118"/>
      <c r="AS118"/>
    </row>
    <row r="119" spans="1:45" x14ac:dyDescent="0.25">
      <c r="A119">
        <v>890</v>
      </c>
      <c r="B119" t="s">
        <v>211</v>
      </c>
      <c r="C119" s="2">
        <v>15222</v>
      </c>
      <c r="D119" s="26">
        <v>73955.14</v>
      </c>
      <c r="E119" t="s">
        <v>91</v>
      </c>
      <c r="F119"/>
      <c r="G119"/>
      <c r="H119" s="2">
        <v>142</v>
      </c>
      <c r="I119" s="1">
        <v>558363666.81200004</v>
      </c>
      <c r="J119" s="1">
        <v>537406192.98198402</v>
      </c>
      <c r="K119" s="1">
        <v>509626042.98198402</v>
      </c>
      <c r="L119" s="1">
        <v>473557325.72247398</v>
      </c>
      <c r="M119" s="1">
        <v>456583811.71799803</v>
      </c>
      <c r="N119" s="1">
        <v>537406192.98198402</v>
      </c>
      <c r="O119" s="1">
        <v>509626042.98198402</v>
      </c>
      <c r="P119" s="1">
        <v>473557325.72247398</v>
      </c>
      <c r="Q119" s="1">
        <v>456583811.71799803</v>
      </c>
      <c r="R119" s="21">
        <v>494818295.12599999</v>
      </c>
      <c r="S119" s="21">
        <v>473860821.29598403</v>
      </c>
      <c r="T119" s="1">
        <v>446080671.29598403</v>
      </c>
      <c r="U119" s="1">
        <v>410011954.03647399</v>
      </c>
      <c r="V119" s="1">
        <v>393038440.03199798</v>
      </c>
      <c r="W119" s="1">
        <v>473860821.29598403</v>
      </c>
      <c r="X119" s="1">
        <v>446080671.29598403</v>
      </c>
      <c r="Y119" s="1">
        <v>410011954.03647399</v>
      </c>
      <c r="Z119" s="1">
        <v>393038440.03199798</v>
      </c>
      <c r="AA119" s="8">
        <v>-3.7533734867944903E-2</v>
      </c>
      <c r="AB119" s="8" t="s">
        <v>517</v>
      </c>
      <c r="AC119" s="8">
        <v>-8.7286524404935895E-2</v>
      </c>
      <c r="AD119" s="8" t="s">
        <v>513</v>
      </c>
      <c r="AE119" s="8">
        <v>-0.15188370255846201</v>
      </c>
      <c r="AF119" s="8" t="s">
        <v>514</v>
      </c>
      <c r="AG119" s="8">
        <v>-0.18228237463070901</v>
      </c>
      <c r="AH119" s="8" t="s">
        <v>514</v>
      </c>
      <c r="AI119" s="8">
        <v>-4.2353878254801601E-2</v>
      </c>
      <c r="AJ119" s="8" t="s">
        <v>517</v>
      </c>
      <c r="AK119" s="8">
        <v>-9.8496002088210396E-2</v>
      </c>
      <c r="AL119" s="8" t="s">
        <v>513</v>
      </c>
      <c r="AM119" s="8">
        <v>-0.17138885511080501</v>
      </c>
      <c r="AN119" s="8" t="s">
        <v>514</v>
      </c>
      <c r="AO119" s="8">
        <v>-0.20569137418026201</v>
      </c>
      <c r="AP119" t="s">
        <v>515</v>
      </c>
      <c r="AQ119"/>
      <c r="AR119"/>
      <c r="AS119"/>
    </row>
    <row r="120" spans="1:45" x14ac:dyDescent="0.25">
      <c r="A120">
        <v>904</v>
      </c>
      <c r="B120" t="s">
        <v>212</v>
      </c>
      <c r="C120" s="2">
        <v>68938.399999999994</v>
      </c>
      <c r="D120" s="26">
        <v>133320.6</v>
      </c>
      <c r="E120" t="s">
        <v>97</v>
      </c>
      <c r="F120"/>
      <c r="G120"/>
      <c r="H120" s="2">
        <v>352</v>
      </c>
      <c r="I120" s="1">
        <v>6250204863.9705896</v>
      </c>
      <c r="J120" s="1">
        <v>5641636311.4883404</v>
      </c>
      <c r="K120" s="1">
        <v>5515693006.3823299</v>
      </c>
      <c r="L120" s="1">
        <v>5161708331.5570097</v>
      </c>
      <c r="M120" s="1">
        <v>4995127308.1098099</v>
      </c>
      <c r="N120" s="1">
        <v>5641636311.4883404</v>
      </c>
      <c r="O120" s="1">
        <v>5515693006.3823299</v>
      </c>
      <c r="P120" s="1">
        <v>5161708331.5570097</v>
      </c>
      <c r="Q120" s="1">
        <v>4995127308.1098099</v>
      </c>
      <c r="R120" s="21">
        <v>4986946693.3997898</v>
      </c>
      <c r="S120" s="21">
        <v>4378378140.9175396</v>
      </c>
      <c r="T120" s="1">
        <v>4252434835.8115301</v>
      </c>
      <c r="U120" s="1">
        <v>3898450160.9862099</v>
      </c>
      <c r="V120" s="1">
        <v>3731869137.539</v>
      </c>
      <c r="W120" s="1">
        <v>4378378140.9175396</v>
      </c>
      <c r="X120" s="1">
        <v>4252434835.8115301</v>
      </c>
      <c r="Y120" s="1">
        <v>3898450160.9862099</v>
      </c>
      <c r="Z120" s="1">
        <v>3731869137.539</v>
      </c>
      <c r="AA120" s="8">
        <v>-9.7367776853260202E-2</v>
      </c>
      <c r="AB120" s="8" t="s">
        <v>513</v>
      </c>
      <c r="AC120" s="8">
        <v>-0.117518045179985</v>
      </c>
      <c r="AD120" s="8" t="s">
        <v>514</v>
      </c>
      <c r="AE120" s="8">
        <v>-0.17415373673401199</v>
      </c>
      <c r="AF120" s="8" t="s">
        <v>514</v>
      </c>
      <c r="AG120" s="8">
        <v>-0.20080582687708301</v>
      </c>
      <c r="AH120" s="8" t="s">
        <v>515</v>
      </c>
      <c r="AI120" s="8">
        <v>-0.122032295490082</v>
      </c>
      <c r="AJ120" s="8" t="s">
        <v>514</v>
      </c>
      <c r="AK120" s="8">
        <v>-0.14728688769831499</v>
      </c>
      <c r="AL120" s="8" t="s">
        <v>514</v>
      </c>
      <c r="AM120" s="8">
        <v>-0.21826913326629299</v>
      </c>
      <c r="AN120" s="8" t="s">
        <v>515</v>
      </c>
      <c r="AO120" s="8">
        <v>-0.25167254294534103</v>
      </c>
      <c r="AP120" t="s">
        <v>515</v>
      </c>
      <c r="AQ120"/>
      <c r="AR120"/>
      <c r="AS120"/>
    </row>
    <row r="121" spans="1:45" x14ac:dyDescent="0.25">
      <c r="A121">
        <v>920</v>
      </c>
      <c r="B121" t="s">
        <v>213</v>
      </c>
      <c r="C121" s="2">
        <v>12269.2</v>
      </c>
      <c r="D121" s="26">
        <v>54840.3</v>
      </c>
      <c r="E121" t="s">
        <v>102</v>
      </c>
      <c r="F121"/>
      <c r="G121"/>
      <c r="H121" s="2">
        <v>105</v>
      </c>
      <c r="I121" s="1">
        <v>391538399.765441</v>
      </c>
      <c r="J121" s="1">
        <v>707369877.36870897</v>
      </c>
      <c r="K121" s="1">
        <v>684978577.05165505</v>
      </c>
      <c r="L121" s="1">
        <v>633586527.27073205</v>
      </c>
      <c r="M121" s="1">
        <v>609402033.256181</v>
      </c>
      <c r="N121" s="1">
        <v>470217306.658135</v>
      </c>
      <c r="O121" s="1">
        <v>470217306.658135</v>
      </c>
      <c r="P121" s="1">
        <v>470217306.658135</v>
      </c>
      <c r="Q121" s="1">
        <v>470217306.658135</v>
      </c>
      <c r="R121" s="21">
        <v>332073994.55426103</v>
      </c>
      <c r="S121" s="21">
        <v>647905472.15752995</v>
      </c>
      <c r="T121" s="1">
        <v>625514171.84047496</v>
      </c>
      <c r="U121" s="1">
        <v>574122122.05955303</v>
      </c>
      <c r="V121" s="1">
        <v>549937628.04500103</v>
      </c>
      <c r="W121" s="1">
        <v>410752901.44695598</v>
      </c>
      <c r="X121" s="1">
        <v>410752901.44695598</v>
      </c>
      <c r="Y121" s="1">
        <v>410752901.44695598</v>
      </c>
      <c r="Z121" s="1">
        <v>410752901.44695598</v>
      </c>
      <c r="AA121" s="8">
        <v>0</v>
      </c>
      <c r="AB121" s="8" t="s">
        <v>516</v>
      </c>
      <c r="AC121" s="8">
        <v>0</v>
      </c>
      <c r="AD121" s="8" t="s">
        <v>516</v>
      </c>
      <c r="AE121" s="8">
        <v>0</v>
      </c>
      <c r="AF121" s="8" t="s">
        <v>516</v>
      </c>
      <c r="AG121" s="8">
        <v>0</v>
      </c>
      <c r="AH121" s="8" t="s">
        <v>516</v>
      </c>
      <c r="AI121" s="8">
        <v>0</v>
      </c>
      <c r="AJ121" s="8" t="s">
        <v>516</v>
      </c>
      <c r="AK121" s="8">
        <v>0</v>
      </c>
      <c r="AL121" s="8" t="s">
        <v>516</v>
      </c>
      <c r="AM121" s="8">
        <v>0</v>
      </c>
      <c r="AN121" s="8" t="s">
        <v>516</v>
      </c>
      <c r="AO121" s="8">
        <v>0</v>
      </c>
      <c r="AP121" t="s">
        <v>516</v>
      </c>
      <c r="AQ121"/>
      <c r="AR121"/>
      <c r="AS121"/>
    </row>
    <row r="122" spans="1:45" x14ac:dyDescent="0.25">
      <c r="A122">
        <v>924</v>
      </c>
      <c r="B122" t="s">
        <v>214</v>
      </c>
      <c r="C122" s="2">
        <v>59227</v>
      </c>
      <c r="D122" s="26">
        <v>92469.61</v>
      </c>
      <c r="E122" t="s">
        <v>91</v>
      </c>
      <c r="F122" t="s">
        <v>551</v>
      </c>
      <c r="G122">
        <v>159</v>
      </c>
      <c r="H122" s="2">
        <v>142</v>
      </c>
      <c r="I122" s="1">
        <v>3157857791.4088001</v>
      </c>
      <c r="J122" s="1">
        <v>3383480344.9700398</v>
      </c>
      <c r="K122" s="1">
        <v>3259177678.7200398</v>
      </c>
      <c r="L122" s="1">
        <v>3103272692.0785298</v>
      </c>
      <c r="M122" s="1">
        <v>3029905639.5413499</v>
      </c>
      <c r="N122" s="1">
        <v>3383139982.91501</v>
      </c>
      <c r="O122" s="1">
        <v>3259177678.7200398</v>
      </c>
      <c r="P122" s="1">
        <v>3103272692.0785298</v>
      </c>
      <c r="Q122" s="1">
        <v>3029905639.5413499</v>
      </c>
      <c r="R122" s="21">
        <v>2440264113.1799998</v>
      </c>
      <c r="S122" s="21">
        <v>2665886666.74124</v>
      </c>
      <c r="T122" s="1">
        <v>2541584000.49124</v>
      </c>
      <c r="U122" s="1">
        <v>2385679013.84973</v>
      </c>
      <c r="V122" s="1">
        <v>2312311961.3125501</v>
      </c>
      <c r="W122" s="1">
        <v>2665546304.6862102</v>
      </c>
      <c r="X122" s="1">
        <v>2541584000.49124</v>
      </c>
      <c r="Y122" s="1">
        <v>2385679013.84973</v>
      </c>
      <c r="Z122" s="1">
        <v>2312311961.3125501</v>
      </c>
      <c r="AA122" s="8">
        <v>0</v>
      </c>
      <c r="AB122" s="8" t="s">
        <v>516</v>
      </c>
      <c r="AC122" s="8">
        <v>0</v>
      </c>
      <c r="AD122" s="8" t="s">
        <v>516</v>
      </c>
      <c r="AE122" s="8">
        <v>-1.7285483684150501E-2</v>
      </c>
      <c r="AF122" s="8" t="s">
        <v>517</v>
      </c>
      <c r="AG122" s="8">
        <v>-4.0518655468130597E-2</v>
      </c>
      <c r="AH122" s="8" t="s">
        <v>517</v>
      </c>
      <c r="AI122" s="8">
        <v>0</v>
      </c>
      <c r="AJ122" s="8" t="s">
        <v>516</v>
      </c>
      <c r="AK122" s="8">
        <v>0</v>
      </c>
      <c r="AL122" s="8" t="s">
        <v>516</v>
      </c>
      <c r="AM122" s="8">
        <v>-2.2368521110254801E-2</v>
      </c>
      <c r="AN122" s="8" t="s">
        <v>517</v>
      </c>
      <c r="AO122" s="8">
        <v>-5.2433730913128598E-2</v>
      </c>
      <c r="AP122" t="s">
        <v>513</v>
      </c>
      <c r="AQ122"/>
      <c r="AR122"/>
      <c r="AS122"/>
    </row>
    <row r="123" spans="1:45" x14ac:dyDescent="0.25">
      <c r="A123">
        <v>934</v>
      </c>
      <c r="B123" t="s">
        <v>215</v>
      </c>
      <c r="C123" s="2">
        <v>539399</v>
      </c>
      <c r="D123" s="26">
        <v>62812.29</v>
      </c>
      <c r="E123" t="s">
        <v>105</v>
      </c>
      <c r="F123"/>
      <c r="G123"/>
      <c r="H123" s="2">
        <v>247</v>
      </c>
      <c r="I123" s="1">
        <v>38476528829.2239</v>
      </c>
      <c r="J123" s="1">
        <v>37337424477.0466</v>
      </c>
      <c r="K123" s="1">
        <v>36352980995.975998</v>
      </c>
      <c r="L123" s="1">
        <v>33404371936.0742</v>
      </c>
      <c r="M123" s="1">
        <v>32016791202.0028</v>
      </c>
      <c r="N123" s="1">
        <v>37337424477.0466</v>
      </c>
      <c r="O123" s="1">
        <v>36352980995.975998</v>
      </c>
      <c r="P123" s="1">
        <v>33404371936.0742</v>
      </c>
      <c r="Q123" s="1">
        <v>32016791202.0028</v>
      </c>
      <c r="R123" s="21">
        <v>30575380082.936298</v>
      </c>
      <c r="S123" s="21">
        <v>29436275730.758999</v>
      </c>
      <c r="T123" s="1">
        <v>28451832249.6884</v>
      </c>
      <c r="U123" s="1">
        <v>25503223189.786598</v>
      </c>
      <c r="V123" s="1">
        <v>24115642455.715199</v>
      </c>
      <c r="W123" s="1">
        <v>29436275730.758999</v>
      </c>
      <c r="X123" s="1">
        <v>28451832249.6884</v>
      </c>
      <c r="Y123" s="1">
        <v>25503223189.786598</v>
      </c>
      <c r="Z123" s="1">
        <v>24115642455.715199</v>
      </c>
      <c r="AA123" s="8">
        <v>-2.96051745528591E-2</v>
      </c>
      <c r="AB123" s="8" t="s">
        <v>517</v>
      </c>
      <c r="AC123" s="8">
        <v>-5.5190733100512999E-2</v>
      </c>
      <c r="AD123" s="8" t="s">
        <v>513</v>
      </c>
      <c r="AE123" s="8">
        <v>-0.131824700602858</v>
      </c>
      <c r="AF123" s="8" t="s">
        <v>514</v>
      </c>
      <c r="AG123" s="8">
        <v>-0.16788774413337301</v>
      </c>
      <c r="AH123" s="8" t="s">
        <v>514</v>
      </c>
      <c r="AI123" s="8">
        <v>-3.72556072594174E-2</v>
      </c>
      <c r="AJ123" s="8" t="s">
        <v>517</v>
      </c>
      <c r="AK123" s="8">
        <v>-6.9452867878918606E-2</v>
      </c>
      <c r="AL123" s="8" t="s">
        <v>513</v>
      </c>
      <c r="AM123" s="8">
        <v>-0.16589023192488001</v>
      </c>
      <c r="AN123" s="8" t="s">
        <v>514</v>
      </c>
      <c r="AO123" s="8">
        <v>-0.211272520887686</v>
      </c>
      <c r="AP123" t="s">
        <v>515</v>
      </c>
      <c r="AQ123"/>
      <c r="AR123"/>
      <c r="AS123"/>
    </row>
    <row r="124" spans="1:45" x14ac:dyDescent="0.25">
      <c r="A124">
        <v>966</v>
      </c>
      <c r="B124" t="s">
        <v>216</v>
      </c>
      <c r="C124" s="2">
        <v>22250</v>
      </c>
      <c r="D124" s="26">
        <v>39519</v>
      </c>
      <c r="E124" t="s">
        <v>97</v>
      </c>
      <c r="F124"/>
      <c r="G124"/>
      <c r="H124" s="2">
        <v>127</v>
      </c>
      <c r="I124" s="1">
        <v>917109747.22640002</v>
      </c>
      <c r="J124" s="1">
        <v>748207098.16769099</v>
      </c>
      <c r="K124" s="1">
        <v>707600848.16769099</v>
      </c>
      <c r="L124" s="1">
        <v>636674900.59607005</v>
      </c>
      <c r="M124" s="1">
        <v>603297984.09177804</v>
      </c>
      <c r="N124" s="1">
        <v>748207098.16769099</v>
      </c>
      <c r="O124" s="1">
        <v>707600848.16769099</v>
      </c>
      <c r="P124" s="1">
        <v>636674900.59607005</v>
      </c>
      <c r="Q124" s="1">
        <v>603297984.09177804</v>
      </c>
      <c r="R124" s="21">
        <v>896729530.62240005</v>
      </c>
      <c r="S124" s="21">
        <v>727826881.56369102</v>
      </c>
      <c r="T124" s="1">
        <v>687220631.56369102</v>
      </c>
      <c r="U124" s="1">
        <v>616294683.99206996</v>
      </c>
      <c r="V124" s="1">
        <v>582917767.48777795</v>
      </c>
      <c r="W124" s="1">
        <v>727826881.56369102</v>
      </c>
      <c r="X124" s="1">
        <v>687220631.56369102</v>
      </c>
      <c r="Y124" s="1">
        <v>616294683.99206996</v>
      </c>
      <c r="Z124" s="1">
        <v>582917767.48777795</v>
      </c>
      <c r="AA124" s="8">
        <v>-0.18416841557896199</v>
      </c>
      <c r="AB124" s="8" t="s">
        <v>514</v>
      </c>
      <c r="AC124" s="8">
        <v>-0.22844474141979501</v>
      </c>
      <c r="AD124" s="8" t="s">
        <v>515</v>
      </c>
      <c r="AE124" s="8">
        <v>-0.30578112104733801</v>
      </c>
      <c r="AF124" s="8" t="s">
        <v>518</v>
      </c>
      <c r="AG124" s="8">
        <v>-0.34217471146029899</v>
      </c>
      <c r="AH124" s="8" t="s">
        <v>518</v>
      </c>
      <c r="AI124" s="8">
        <v>-0.188354061387358</v>
      </c>
      <c r="AJ124" s="8" t="s">
        <v>514</v>
      </c>
      <c r="AK124" s="8">
        <v>-0.23363666736088501</v>
      </c>
      <c r="AL124" s="8" t="s">
        <v>515</v>
      </c>
      <c r="AM124" s="8">
        <v>-0.31273069197987202</v>
      </c>
      <c r="AN124" s="8" t="s">
        <v>518</v>
      </c>
      <c r="AO124" s="8">
        <v>-0.34995140944763098</v>
      </c>
      <c r="AP124" t="s">
        <v>518</v>
      </c>
      <c r="AQ124"/>
      <c r="AR124"/>
      <c r="AS124"/>
    </row>
    <row r="125" spans="1:45" x14ac:dyDescent="0.25">
      <c r="A125">
        <v>967</v>
      </c>
      <c r="B125" t="s">
        <v>217</v>
      </c>
      <c r="C125" s="2">
        <v>140996.79999999999</v>
      </c>
      <c r="D125" s="26">
        <v>112531.43</v>
      </c>
      <c r="E125" t="s">
        <v>91</v>
      </c>
      <c r="F125" t="s">
        <v>551</v>
      </c>
      <c r="G125">
        <v>159</v>
      </c>
      <c r="H125" s="2">
        <v>179</v>
      </c>
      <c r="I125" s="1">
        <v>7716782115.6679001</v>
      </c>
      <c r="J125" s="1">
        <v>8372671390.0220604</v>
      </c>
      <c r="K125" s="1">
        <v>8076727594.6232004</v>
      </c>
      <c r="L125" s="1">
        <v>7529996028.55264</v>
      </c>
      <c r="M125" s="1">
        <v>7272710585.6959</v>
      </c>
      <c r="N125" s="1">
        <v>8372671390.0220604</v>
      </c>
      <c r="O125" s="1">
        <v>8076727594.6232004</v>
      </c>
      <c r="P125" s="1">
        <v>7529996028.55264</v>
      </c>
      <c r="Q125" s="1">
        <v>7272710585.6959</v>
      </c>
      <c r="R125" s="21">
        <v>5418614888.1194496</v>
      </c>
      <c r="S125" s="21">
        <v>6074504162.4736099</v>
      </c>
      <c r="T125" s="1">
        <v>5778560367.0747499</v>
      </c>
      <c r="U125" s="1">
        <v>5231828801.0041904</v>
      </c>
      <c r="V125" s="1">
        <v>4974543358.1474504</v>
      </c>
      <c r="W125" s="1">
        <v>6074504162.4736099</v>
      </c>
      <c r="X125" s="1">
        <v>5778560367.0747499</v>
      </c>
      <c r="Y125" s="1">
        <v>5231828801.0041904</v>
      </c>
      <c r="Z125" s="1">
        <v>4974543358.1474504</v>
      </c>
      <c r="AA125" s="8">
        <v>0</v>
      </c>
      <c r="AB125" s="8" t="s">
        <v>516</v>
      </c>
      <c r="AC125" s="8">
        <v>0</v>
      </c>
      <c r="AD125" s="8" t="s">
        <v>516</v>
      </c>
      <c r="AE125" s="8">
        <v>-2.4205178313382401E-2</v>
      </c>
      <c r="AF125" s="8" t="s">
        <v>517</v>
      </c>
      <c r="AG125" s="8">
        <v>-5.7546205570631503E-2</v>
      </c>
      <c r="AH125" s="8" t="s">
        <v>513</v>
      </c>
      <c r="AI125" s="8">
        <v>0</v>
      </c>
      <c r="AJ125" s="8" t="s">
        <v>516</v>
      </c>
      <c r="AK125" s="8">
        <v>0</v>
      </c>
      <c r="AL125" s="8" t="s">
        <v>516</v>
      </c>
      <c r="AM125" s="8">
        <v>-3.4471187004782203E-2</v>
      </c>
      <c r="AN125" s="8" t="s">
        <v>517</v>
      </c>
      <c r="AO125" s="8">
        <v>-8.1952960145893303E-2</v>
      </c>
      <c r="AP125" t="s">
        <v>513</v>
      </c>
      <c r="AQ125"/>
      <c r="AR125"/>
      <c r="AS125"/>
    </row>
    <row r="126" spans="1:45" x14ac:dyDescent="0.25">
      <c r="A126">
        <v>972</v>
      </c>
      <c r="B126" t="s">
        <v>218</v>
      </c>
      <c r="C126" s="2">
        <v>25380.400000000001</v>
      </c>
      <c r="D126" s="26">
        <v>85614.57</v>
      </c>
      <c r="E126" t="s">
        <v>97</v>
      </c>
      <c r="F126"/>
      <c r="G126"/>
      <c r="H126" s="2">
        <v>177</v>
      </c>
      <c r="I126" s="1">
        <v>1443707623.115</v>
      </c>
      <c r="J126" s="1">
        <v>1502976337.68859</v>
      </c>
      <c r="K126" s="1">
        <v>1456513071.7948301</v>
      </c>
      <c r="L126" s="1">
        <v>1326805859.39465</v>
      </c>
      <c r="M126" s="1">
        <v>1265767171.2063401</v>
      </c>
      <c r="N126" s="1">
        <v>1502976337.68859</v>
      </c>
      <c r="O126" s="1">
        <v>1456513071.7948301</v>
      </c>
      <c r="P126" s="1">
        <v>1326805859.39465</v>
      </c>
      <c r="Q126" s="1">
        <v>1265767171.2063401</v>
      </c>
      <c r="R126" s="21">
        <v>1158218651.6482201</v>
      </c>
      <c r="S126" s="21">
        <v>1217487366.2218101</v>
      </c>
      <c r="T126" s="1">
        <v>1171024100.3280499</v>
      </c>
      <c r="U126" s="1">
        <v>1041316887.92787</v>
      </c>
      <c r="V126" s="1">
        <v>980278199.73956203</v>
      </c>
      <c r="W126" s="1">
        <v>1217487366.2218101</v>
      </c>
      <c r="X126" s="1">
        <v>1171024100.3280499</v>
      </c>
      <c r="Y126" s="1">
        <v>1041316887.92787</v>
      </c>
      <c r="Z126" s="1">
        <v>980278199.73956203</v>
      </c>
      <c r="AA126" s="8">
        <v>0</v>
      </c>
      <c r="AB126" s="8" t="s">
        <v>516</v>
      </c>
      <c r="AC126" s="8">
        <v>0</v>
      </c>
      <c r="AD126" s="8" t="s">
        <v>516</v>
      </c>
      <c r="AE126" s="8">
        <v>-8.0973295318699998E-2</v>
      </c>
      <c r="AF126" s="8" t="s">
        <v>513</v>
      </c>
      <c r="AG126" s="8">
        <v>-0.123252415558168</v>
      </c>
      <c r="AH126" s="8" t="s">
        <v>514</v>
      </c>
      <c r="AI126" s="8">
        <v>0</v>
      </c>
      <c r="AJ126" s="8" t="s">
        <v>516</v>
      </c>
      <c r="AK126" s="8">
        <v>0</v>
      </c>
      <c r="AL126" s="8" t="s">
        <v>516</v>
      </c>
      <c r="AM126" s="8">
        <v>-0.10093237883364201</v>
      </c>
      <c r="AN126" s="8" t="s">
        <v>514</v>
      </c>
      <c r="AO126" s="8">
        <v>-0.153632866864511</v>
      </c>
      <c r="AP126" t="s">
        <v>514</v>
      </c>
      <c r="AQ126"/>
      <c r="AR126"/>
      <c r="AS126"/>
    </row>
    <row r="127" spans="1:45" x14ac:dyDescent="0.25">
      <c r="A127">
        <v>977</v>
      </c>
      <c r="B127" t="s">
        <v>219</v>
      </c>
      <c r="C127" s="2">
        <v>173288.6</v>
      </c>
      <c r="D127" s="26">
        <v>80293.759999999995</v>
      </c>
      <c r="E127" t="s">
        <v>91</v>
      </c>
      <c r="F127" t="s">
        <v>551</v>
      </c>
      <c r="G127">
        <v>159</v>
      </c>
      <c r="H127" s="2">
        <v>142</v>
      </c>
      <c r="I127" s="1">
        <v>7067138953.0934896</v>
      </c>
      <c r="J127" s="1">
        <v>7506527509.9865303</v>
      </c>
      <c r="K127" s="1">
        <v>7142800215.5169296</v>
      </c>
      <c r="L127" s="1">
        <v>6793875944.1016302</v>
      </c>
      <c r="M127" s="1">
        <v>6629676286.9650202</v>
      </c>
      <c r="N127" s="1">
        <v>7506527509.9865303</v>
      </c>
      <c r="O127" s="1">
        <v>7142800215.5169296</v>
      </c>
      <c r="P127" s="1">
        <v>6793875944.1016302</v>
      </c>
      <c r="Q127" s="1">
        <v>6629676286.9650202</v>
      </c>
      <c r="R127" s="21">
        <v>5385532328.95156</v>
      </c>
      <c r="S127" s="21">
        <v>5824920885.8445997</v>
      </c>
      <c r="T127" s="1">
        <v>5461193591.375</v>
      </c>
      <c r="U127" s="1">
        <v>5112269319.9596996</v>
      </c>
      <c r="V127" s="1">
        <v>4948069662.8230896</v>
      </c>
      <c r="W127" s="1">
        <v>5824920885.8445997</v>
      </c>
      <c r="X127" s="1">
        <v>5461193591.375</v>
      </c>
      <c r="Y127" s="1">
        <v>5112269319.9596996</v>
      </c>
      <c r="Z127" s="1">
        <v>4948069662.8230896</v>
      </c>
      <c r="AA127" s="8">
        <v>0</v>
      </c>
      <c r="AB127" s="8" t="s">
        <v>516</v>
      </c>
      <c r="AC127" s="8">
        <v>0</v>
      </c>
      <c r="AD127" s="8" t="s">
        <v>516</v>
      </c>
      <c r="AE127" s="8">
        <v>-3.8666709513648902E-2</v>
      </c>
      <c r="AF127" s="8" t="s">
        <v>517</v>
      </c>
      <c r="AG127" s="8">
        <v>-6.1900957237720801E-2</v>
      </c>
      <c r="AH127" s="8" t="s">
        <v>513</v>
      </c>
      <c r="AI127" s="8">
        <v>0</v>
      </c>
      <c r="AJ127" s="8" t="s">
        <v>516</v>
      </c>
      <c r="AK127" s="8">
        <v>0</v>
      </c>
      <c r="AL127" s="8" t="s">
        <v>516</v>
      </c>
      <c r="AM127" s="8">
        <v>-5.0740203994849499E-2</v>
      </c>
      <c r="AN127" s="8" t="s">
        <v>513</v>
      </c>
      <c r="AO127" s="8">
        <v>-8.1229234067867098E-2</v>
      </c>
      <c r="AP127" t="s">
        <v>513</v>
      </c>
      <c r="AQ127"/>
      <c r="AR127"/>
      <c r="AS127"/>
    </row>
    <row r="128" spans="1:45" x14ac:dyDescent="0.25">
      <c r="A128">
        <v>990</v>
      </c>
      <c r="B128" t="s">
        <v>220</v>
      </c>
      <c r="C128" s="2">
        <v>9123.2000000000007</v>
      </c>
      <c r="D128" s="26">
        <v>77705.09</v>
      </c>
      <c r="E128" t="s">
        <v>97</v>
      </c>
      <c r="F128"/>
      <c r="G128"/>
      <c r="H128" s="2">
        <v>178</v>
      </c>
      <c r="I128" s="1">
        <v>483017838.03258699</v>
      </c>
      <c r="J128" s="1">
        <v>1124273885.8075199</v>
      </c>
      <c r="K128" s="1">
        <v>1107623302.5088899</v>
      </c>
      <c r="L128" s="1">
        <v>1019256722.66032</v>
      </c>
      <c r="M128" s="1">
        <v>977672449.79040504</v>
      </c>
      <c r="N128" s="1">
        <v>592760765.43098903</v>
      </c>
      <c r="O128" s="1">
        <v>592760765.43098903</v>
      </c>
      <c r="P128" s="1">
        <v>592760765.43098903</v>
      </c>
      <c r="Q128" s="1">
        <v>592760765.43098903</v>
      </c>
      <c r="R128" s="21">
        <v>434426375.87743402</v>
      </c>
      <c r="S128" s="21">
        <v>1075682423.65236</v>
      </c>
      <c r="T128" s="1">
        <v>1059031840.35374</v>
      </c>
      <c r="U128" s="1">
        <v>970665260.50516903</v>
      </c>
      <c r="V128" s="1">
        <v>929080987.63525105</v>
      </c>
      <c r="W128" s="1">
        <v>544169303.27583504</v>
      </c>
      <c r="X128" s="1">
        <v>544169303.27583504</v>
      </c>
      <c r="Y128" s="1">
        <v>544169303.27583504</v>
      </c>
      <c r="Z128" s="1">
        <v>544169303.27583504</v>
      </c>
      <c r="AA128" s="8">
        <v>0</v>
      </c>
      <c r="AB128" s="8" t="s">
        <v>516</v>
      </c>
      <c r="AC128" s="8">
        <v>0</v>
      </c>
      <c r="AD128" s="8" t="s">
        <v>516</v>
      </c>
      <c r="AE128" s="8">
        <v>0</v>
      </c>
      <c r="AF128" s="8" t="s">
        <v>516</v>
      </c>
      <c r="AG128" s="8">
        <v>0</v>
      </c>
      <c r="AH128" s="8" t="s">
        <v>516</v>
      </c>
      <c r="AI128" s="8">
        <v>0</v>
      </c>
      <c r="AJ128" s="8" t="s">
        <v>516</v>
      </c>
      <c r="AK128" s="8">
        <v>0</v>
      </c>
      <c r="AL128" s="8" t="s">
        <v>516</v>
      </c>
      <c r="AM128" s="8">
        <v>0</v>
      </c>
      <c r="AN128" s="8" t="s">
        <v>516</v>
      </c>
      <c r="AO128" s="8">
        <v>0</v>
      </c>
      <c r="AP128" t="s">
        <v>516</v>
      </c>
      <c r="AQ128"/>
      <c r="AR128"/>
      <c r="AS128"/>
    </row>
    <row r="129" spans="1:45" x14ac:dyDescent="0.25">
      <c r="A129">
        <v>995</v>
      </c>
      <c r="B129" t="s">
        <v>221</v>
      </c>
      <c r="C129" s="2">
        <v>57638.8</v>
      </c>
      <c r="D129" s="26">
        <v>123478.56</v>
      </c>
      <c r="E129" t="s">
        <v>89</v>
      </c>
      <c r="F129"/>
      <c r="G129"/>
      <c r="H129" s="2">
        <v>133</v>
      </c>
      <c r="I129" s="1">
        <v>2468167427.3336902</v>
      </c>
      <c r="J129" s="1">
        <v>2541757597.5113101</v>
      </c>
      <c r="K129" s="1">
        <v>2436557723.1719699</v>
      </c>
      <c r="L129" s="1">
        <v>2277842718.0675001</v>
      </c>
      <c r="M129" s="1">
        <v>2203153303.9006901</v>
      </c>
      <c r="N129" s="1">
        <v>2541757597.5113101</v>
      </c>
      <c r="O129" s="1">
        <v>2436557723.1719699</v>
      </c>
      <c r="P129" s="1">
        <v>2277842718.0675001</v>
      </c>
      <c r="Q129" s="1">
        <v>2203153303.9006901</v>
      </c>
      <c r="R129" s="21">
        <v>2069068031.8570299</v>
      </c>
      <c r="S129" s="21">
        <v>2142658202.0346501</v>
      </c>
      <c r="T129" s="1">
        <v>2037458327.6953199</v>
      </c>
      <c r="U129" s="1">
        <v>1878743322.5908401</v>
      </c>
      <c r="V129" s="1">
        <v>1804053908.4240401</v>
      </c>
      <c r="W129" s="1">
        <v>2142658202.0346501</v>
      </c>
      <c r="X129" s="1">
        <v>2037458327.6953199</v>
      </c>
      <c r="Y129" s="1">
        <v>1878743322.5908401</v>
      </c>
      <c r="Z129" s="1">
        <v>1804053908.4240401</v>
      </c>
      <c r="AA129" s="8">
        <v>0</v>
      </c>
      <c r="AB129" s="8" t="s">
        <v>516</v>
      </c>
      <c r="AC129" s="8">
        <v>-1.2806952969095601E-2</v>
      </c>
      <c r="AD129" s="8" t="s">
        <v>517</v>
      </c>
      <c r="AE129" s="8">
        <v>-7.7111749858797096E-2</v>
      </c>
      <c r="AF129" s="8" t="s">
        <v>513</v>
      </c>
      <c r="AG129" s="8">
        <v>-0.107372830748068</v>
      </c>
      <c r="AH129" s="8" t="s">
        <v>514</v>
      </c>
      <c r="AI129" s="8">
        <v>0</v>
      </c>
      <c r="AJ129" s="8" t="s">
        <v>516</v>
      </c>
      <c r="AK129" s="8">
        <v>-1.5277266708985601E-2</v>
      </c>
      <c r="AL129" s="8" t="s">
        <v>517</v>
      </c>
      <c r="AM129" s="8">
        <v>-9.1985718369717001E-2</v>
      </c>
      <c r="AN129" s="8" t="s">
        <v>513</v>
      </c>
      <c r="AO129" s="8">
        <v>-0.12808381326888399</v>
      </c>
      <c r="AP129" t="s">
        <v>514</v>
      </c>
      <c r="AQ129"/>
      <c r="AR129"/>
      <c r="AS129"/>
    </row>
    <row r="130" spans="1:45" x14ac:dyDescent="0.25">
      <c r="A130">
        <v>1004</v>
      </c>
      <c r="B130" t="s">
        <v>222</v>
      </c>
      <c r="C130" s="2">
        <v>204639.4</v>
      </c>
      <c r="D130" s="26">
        <v>104980.75</v>
      </c>
      <c r="E130" t="s">
        <v>91</v>
      </c>
      <c r="F130"/>
      <c r="G130"/>
      <c r="H130" s="2">
        <v>137</v>
      </c>
      <c r="I130" s="1">
        <v>7422694317.7200203</v>
      </c>
      <c r="J130" s="1">
        <v>7626606339.5905504</v>
      </c>
      <c r="K130" s="1">
        <v>7253119693.35285</v>
      </c>
      <c r="L130" s="1">
        <v>6842969166.8956099</v>
      </c>
      <c r="M130" s="1">
        <v>6649957154.4451399</v>
      </c>
      <c r="N130" s="1">
        <v>7626606339.5905504</v>
      </c>
      <c r="O130" s="1">
        <v>7253119693.35285</v>
      </c>
      <c r="P130" s="1">
        <v>6842969166.8956099</v>
      </c>
      <c r="Q130" s="1">
        <v>6649957154.4451399</v>
      </c>
      <c r="R130" s="21">
        <v>5730103655.15734</v>
      </c>
      <c r="S130" s="21">
        <v>5934015677.0278797</v>
      </c>
      <c r="T130" s="1">
        <v>5560529030.7901802</v>
      </c>
      <c r="U130" s="1">
        <v>5150378504.3329296</v>
      </c>
      <c r="V130" s="1">
        <v>4957366491.8824596</v>
      </c>
      <c r="W130" s="1">
        <v>5934015677.0278797</v>
      </c>
      <c r="X130" s="1">
        <v>5560529030.7901802</v>
      </c>
      <c r="Y130" s="1">
        <v>5150378504.3329296</v>
      </c>
      <c r="Z130" s="1">
        <v>4957366491.8824596</v>
      </c>
      <c r="AA130" s="8">
        <v>0</v>
      </c>
      <c r="AB130" s="8" t="s">
        <v>516</v>
      </c>
      <c r="AC130" s="8">
        <v>-2.2845427429544499E-2</v>
      </c>
      <c r="AD130" s="8" t="s">
        <v>517</v>
      </c>
      <c r="AE130" s="8">
        <v>-7.8101714284589202E-2</v>
      </c>
      <c r="AF130" s="8" t="s">
        <v>513</v>
      </c>
      <c r="AG130" s="8">
        <v>-0.10410467280461</v>
      </c>
      <c r="AH130" s="8" t="s">
        <v>514</v>
      </c>
      <c r="AI130" s="8">
        <v>0</v>
      </c>
      <c r="AJ130" s="8" t="s">
        <v>516</v>
      </c>
      <c r="AK130" s="8">
        <v>-2.9593639936083799E-2</v>
      </c>
      <c r="AL130" s="8" t="s">
        <v>517</v>
      </c>
      <c r="AM130" s="8">
        <v>-0.101171843602276</v>
      </c>
      <c r="AN130" s="8" t="s">
        <v>514</v>
      </c>
      <c r="AO130" s="8">
        <v>-0.13485570415107301</v>
      </c>
      <c r="AP130" t="s">
        <v>514</v>
      </c>
      <c r="AQ130"/>
      <c r="AR130"/>
      <c r="AS130"/>
    </row>
    <row r="131" spans="1:45" x14ac:dyDescent="0.25">
      <c r="A131">
        <v>1005</v>
      </c>
      <c r="B131" t="s">
        <v>223</v>
      </c>
      <c r="C131" s="2">
        <v>44784.6</v>
      </c>
      <c r="D131" s="26">
        <v>116467.98</v>
      </c>
      <c r="E131" t="s">
        <v>91</v>
      </c>
      <c r="F131"/>
      <c r="G131"/>
      <c r="H131" s="2">
        <v>218</v>
      </c>
      <c r="I131" s="1">
        <v>3591222504.89568</v>
      </c>
      <c r="J131" s="1">
        <v>2727509681.6859798</v>
      </c>
      <c r="K131" s="1">
        <v>2645768870.7676101</v>
      </c>
      <c r="L131" s="1">
        <v>2378161502.0996599</v>
      </c>
      <c r="M131" s="1">
        <v>2252228622.72651</v>
      </c>
      <c r="N131" s="1">
        <v>2727509681.6859798</v>
      </c>
      <c r="O131" s="1">
        <v>2645768870.7676101</v>
      </c>
      <c r="P131" s="1">
        <v>2378161502.0996599</v>
      </c>
      <c r="Q131" s="1">
        <v>2252228622.72651</v>
      </c>
      <c r="R131" s="21">
        <v>3126550735.70227</v>
      </c>
      <c r="S131" s="21">
        <v>2262837912.4925699</v>
      </c>
      <c r="T131" s="1">
        <v>2181097101.5742002</v>
      </c>
      <c r="U131" s="1">
        <v>1913489732.90625</v>
      </c>
      <c r="V131" s="1">
        <v>1787556853.5330999</v>
      </c>
      <c r="W131" s="1">
        <v>2262837912.4925699</v>
      </c>
      <c r="X131" s="1">
        <v>2181097101.5742002</v>
      </c>
      <c r="Y131" s="1">
        <v>1913489732.90625</v>
      </c>
      <c r="Z131" s="1">
        <v>1787556853.5330999</v>
      </c>
      <c r="AA131" s="8">
        <v>-0.240506630272074</v>
      </c>
      <c r="AB131" s="8" t="s">
        <v>515</v>
      </c>
      <c r="AC131" s="8">
        <v>-0.263267907471396</v>
      </c>
      <c r="AD131" s="8" t="s">
        <v>515</v>
      </c>
      <c r="AE131" s="8">
        <v>-0.33778497465482199</v>
      </c>
      <c r="AF131" s="8" t="s">
        <v>518</v>
      </c>
      <c r="AG131" s="8">
        <v>-0.37285182979996401</v>
      </c>
      <c r="AH131" s="8" t="s">
        <v>518</v>
      </c>
      <c r="AI131" s="8">
        <v>-0.276251017885911</v>
      </c>
      <c r="AJ131" s="8" t="s">
        <v>515</v>
      </c>
      <c r="AK131" s="8">
        <v>-0.30239510375823397</v>
      </c>
      <c r="AL131" s="8" t="s">
        <v>518</v>
      </c>
      <c r="AM131" s="8">
        <v>-0.38798698800694298</v>
      </c>
      <c r="AN131" s="8" t="s">
        <v>518</v>
      </c>
      <c r="AO131" s="8">
        <v>-0.42826552177104099</v>
      </c>
      <c r="AP131" t="s">
        <v>518</v>
      </c>
      <c r="AQ131"/>
      <c r="AR131"/>
      <c r="AS131"/>
    </row>
    <row r="132" spans="1:45" x14ac:dyDescent="0.25">
      <c r="A132">
        <v>1029</v>
      </c>
      <c r="B132" t="s">
        <v>224</v>
      </c>
      <c r="C132" s="2">
        <v>48230.400000000001</v>
      </c>
      <c r="D132" s="26">
        <v>79342.820000000007</v>
      </c>
      <c r="E132" t="s">
        <v>91</v>
      </c>
      <c r="F132"/>
      <c r="G132"/>
      <c r="H132" s="2">
        <v>117</v>
      </c>
      <c r="I132" s="1">
        <v>1670635165.6782601</v>
      </c>
      <c r="J132" s="1">
        <v>1816743071.5353799</v>
      </c>
      <c r="K132" s="1">
        <v>1715519319.45998</v>
      </c>
      <c r="L132" s="1">
        <v>1649818227.06058</v>
      </c>
      <c r="M132" s="1">
        <v>1618900065.9314499</v>
      </c>
      <c r="N132" s="1">
        <v>1798655248.1777699</v>
      </c>
      <c r="O132" s="1">
        <v>1715519319.45998</v>
      </c>
      <c r="P132" s="1">
        <v>1649818227.06058</v>
      </c>
      <c r="Q132" s="1">
        <v>1618900065.9314499</v>
      </c>
      <c r="R132" s="21">
        <v>1234676050.2655699</v>
      </c>
      <c r="S132" s="21">
        <v>1380783956.1227</v>
      </c>
      <c r="T132" s="1">
        <v>1279560204.0472901</v>
      </c>
      <c r="U132" s="1">
        <v>1213859111.6478901</v>
      </c>
      <c r="V132" s="1">
        <v>1182940950.51876</v>
      </c>
      <c r="W132" s="1">
        <v>1362696132.76509</v>
      </c>
      <c r="X132" s="1">
        <v>1279560204.0472901</v>
      </c>
      <c r="Y132" s="1">
        <v>1213859111.6478901</v>
      </c>
      <c r="Z132" s="1">
        <v>1182940950.51876</v>
      </c>
      <c r="AA132" s="8">
        <v>0</v>
      </c>
      <c r="AB132" s="8" t="s">
        <v>516</v>
      </c>
      <c r="AC132" s="8">
        <v>0</v>
      </c>
      <c r="AD132" s="8" t="s">
        <v>516</v>
      </c>
      <c r="AE132" s="8">
        <v>-1.24604934969328E-2</v>
      </c>
      <c r="AF132" s="8" t="s">
        <v>517</v>
      </c>
      <c r="AG132" s="8">
        <v>-3.09673235722937E-2</v>
      </c>
      <c r="AH132" s="8" t="s">
        <v>517</v>
      </c>
      <c r="AI132" s="8">
        <v>0</v>
      </c>
      <c r="AJ132" s="8" t="s">
        <v>516</v>
      </c>
      <c r="AK132" s="8">
        <v>0</v>
      </c>
      <c r="AL132" s="8" t="s">
        <v>516</v>
      </c>
      <c r="AM132" s="8">
        <v>-1.6860243310950498E-2</v>
      </c>
      <c r="AN132" s="8" t="s">
        <v>517</v>
      </c>
      <c r="AO132" s="8">
        <v>-4.1901760170761297E-2</v>
      </c>
      <c r="AP132" t="s">
        <v>517</v>
      </c>
      <c r="AQ132"/>
      <c r="AR132"/>
      <c r="AS132"/>
    </row>
    <row r="133" spans="1:45" x14ac:dyDescent="0.25">
      <c r="A133">
        <v>1030</v>
      </c>
      <c r="B133" t="s">
        <v>225</v>
      </c>
      <c r="C133" s="2">
        <v>31756.2</v>
      </c>
      <c r="D133" s="26">
        <v>52479.58</v>
      </c>
      <c r="E133" t="s">
        <v>84</v>
      </c>
      <c r="F133"/>
      <c r="G133"/>
      <c r="H133" s="2">
        <v>236</v>
      </c>
      <c r="I133" s="1">
        <v>1769636590.6826401</v>
      </c>
      <c r="J133" s="1">
        <v>1928401957.93787</v>
      </c>
      <c r="K133" s="1">
        <v>1870444981.43769</v>
      </c>
      <c r="L133" s="1">
        <v>1758793524.9096</v>
      </c>
      <c r="M133" s="1">
        <v>1706251663.01402</v>
      </c>
      <c r="N133" s="1">
        <v>1928401957.93787</v>
      </c>
      <c r="O133" s="1">
        <v>1870444981.43769</v>
      </c>
      <c r="P133" s="1">
        <v>1758793524.9096</v>
      </c>
      <c r="Q133" s="1">
        <v>1706251663.01402</v>
      </c>
      <c r="R133" s="21">
        <v>1135747255.68664</v>
      </c>
      <c r="S133" s="21">
        <v>1294512622.94187</v>
      </c>
      <c r="T133" s="1">
        <v>1236555646.44169</v>
      </c>
      <c r="U133" s="1">
        <v>1124904189.9136</v>
      </c>
      <c r="V133" s="1">
        <v>1072362328.01802</v>
      </c>
      <c r="W133" s="1">
        <v>1294512622.94187</v>
      </c>
      <c r="X133" s="1">
        <v>1236555646.44169</v>
      </c>
      <c r="Y133" s="1">
        <v>1124904189.9136</v>
      </c>
      <c r="Z133" s="1">
        <v>1072362328.01802</v>
      </c>
      <c r="AA133" s="8">
        <v>0</v>
      </c>
      <c r="AB133" s="8" t="s">
        <v>516</v>
      </c>
      <c r="AC133" s="8">
        <v>0</v>
      </c>
      <c r="AD133" s="8" t="s">
        <v>516</v>
      </c>
      <c r="AE133" s="8">
        <v>-6.1272838898866096E-3</v>
      </c>
      <c r="AF133" s="8" t="s">
        <v>517</v>
      </c>
      <c r="AG133" s="8">
        <v>-3.58180476163001E-2</v>
      </c>
      <c r="AH133" s="8" t="s">
        <v>517</v>
      </c>
      <c r="AI133" s="8">
        <v>0</v>
      </c>
      <c r="AJ133" s="8" t="s">
        <v>516</v>
      </c>
      <c r="AK133" s="8">
        <v>0</v>
      </c>
      <c r="AL133" s="8" t="s">
        <v>516</v>
      </c>
      <c r="AM133" s="8">
        <v>-9.5470763576601895E-3</v>
      </c>
      <c r="AN133" s="8" t="s">
        <v>517</v>
      </c>
      <c r="AO133" s="8">
        <v>-5.58090079912167E-2</v>
      </c>
      <c r="AP133" t="s">
        <v>513</v>
      </c>
      <c r="AQ133"/>
      <c r="AR133"/>
      <c r="AS133"/>
    </row>
    <row r="134" spans="1:45" x14ac:dyDescent="0.25">
      <c r="A134">
        <v>1031</v>
      </c>
      <c r="B134" t="s">
        <v>226</v>
      </c>
      <c r="C134" s="2">
        <v>22368</v>
      </c>
      <c r="D134" s="26">
        <v>73036.08</v>
      </c>
      <c r="E134" t="s">
        <v>87</v>
      </c>
      <c r="F134" t="s">
        <v>552</v>
      </c>
      <c r="G134">
        <v>210</v>
      </c>
      <c r="H134" s="2">
        <v>117</v>
      </c>
      <c r="I134" s="1">
        <v>578255884.07167101</v>
      </c>
      <c r="J134" s="1">
        <v>652472573.72223604</v>
      </c>
      <c r="K134" s="1">
        <v>611650852.02293396</v>
      </c>
      <c r="L134" s="1">
        <v>582138673.31391394</v>
      </c>
      <c r="M134" s="1">
        <v>568250589.21555102</v>
      </c>
      <c r="N134" s="1">
        <v>652472573.72223604</v>
      </c>
      <c r="O134" s="1">
        <v>611650852.02293396</v>
      </c>
      <c r="P134" s="1">
        <v>582138673.31391394</v>
      </c>
      <c r="Q134" s="1">
        <v>568250589.21555102</v>
      </c>
      <c r="R134" s="21">
        <v>515295953.65447497</v>
      </c>
      <c r="S134" s="21">
        <v>589512643.30504096</v>
      </c>
      <c r="T134" s="1">
        <v>548690921.60573804</v>
      </c>
      <c r="U134" s="1">
        <v>519178742.89671803</v>
      </c>
      <c r="V134" s="1">
        <v>505290658.798356</v>
      </c>
      <c r="W134" s="1">
        <v>589512643.30504096</v>
      </c>
      <c r="X134" s="1">
        <v>548690921.60573804</v>
      </c>
      <c r="Y134" s="1">
        <v>519178742.89671803</v>
      </c>
      <c r="Z134" s="1">
        <v>505290658.798356</v>
      </c>
      <c r="AA134" s="8">
        <v>0</v>
      </c>
      <c r="AB134" s="8" t="s">
        <v>516</v>
      </c>
      <c r="AC134" s="8">
        <v>0</v>
      </c>
      <c r="AD134" s="8" t="s">
        <v>516</v>
      </c>
      <c r="AE134" s="8">
        <v>0</v>
      </c>
      <c r="AF134" s="8" t="s">
        <v>516</v>
      </c>
      <c r="AG134" s="8">
        <v>-1.7302538775168599E-2</v>
      </c>
      <c r="AH134" s="8" t="s">
        <v>517</v>
      </c>
      <c r="AI134" s="8">
        <v>0</v>
      </c>
      <c r="AJ134" s="8" t="s">
        <v>516</v>
      </c>
      <c r="AK134" s="8">
        <v>0</v>
      </c>
      <c r="AL134" s="8" t="s">
        <v>516</v>
      </c>
      <c r="AM134" s="8">
        <v>0</v>
      </c>
      <c r="AN134" s="8" t="s">
        <v>516</v>
      </c>
      <c r="AO134" s="8">
        <v>-1.9416598917887901E-2</v>
      </c>
      <c r="AP134" t="s">
        <v>517</v>
      </c>
      <c r="AQ134"/>
      <c r="AR134"/>
      <c r="AS134"/>
    </row>
    <row r="135" spans="1:45" x14ac:dyDescent="0.25">
      <c r="A135">
        <v>1032</v>
      </c>
      <c r="B135" t="s">
        <v>227</v>
      </c>
      <c r="C135" s="2">
        <v>58083.4</v>
      </c>
      <c r="D135" s="26">
        <v>42612.97</v>
      </c>
      <c r="E135" t="s">
        <v>91</v>
      </c>
      <c r="F135"/>
      <c r="G135"/>
      <c r="H135" s="2">
        <v>142</v>
      </c>
      <c r="I135" s="1">
        <v>1504164840.5396199</v>
      </c>
      <c r="J135" s="1">
        <v>1785003694.9309299</v>
      </c>
      <c r="K135" s="1">
        <v>1663100247.2667301</v>
      </c>
      <c r="L135" s="1">
        <v>1620503078.7047601</v>
      </c>
      <c r="M135" s="1">
        <v>1600457352.32266</v>
      </c>
      <c r="N135" s="1">
        <v>1785003694.9309299</v>
      </c>
      <c r="O135" s="1">
        <v>1663100247.2667301</v>
      </c>
      <c r="P135" s="1">
        <v>1620503078.7047601</v>
      </c>
      <c r="Q135" s="1">
        <v>1600457352.32266</v>
      </c>
      <c r="R135" s="21">
        <v>1196562114.4595399</v>
      </c>
      <c r="S135" s="21">
        <v>1477400968.8508401</v>
      </c>
      <c r="T135" s="1">
        <v>1355497521.18665</v>
      </c>
      <c r="U135" s="1">
        <v>1312900352.62468</v>
      </c>
      <c r="V135" s="1">
        <v>1292854626.2425799</v>
      </c>
      <c r="W135" s="1">
        <v>1477400968.8508401</v>
      </c>
      <c r="X135" s="1">
        <v>1355497521.18665</v>
      </c>
      <c r="Y135" s="1">
        <v>1312900352.62468</v>
      </c>
      <c r="Z135" s="1">
        <v>1292854626.2425799</v>
      </c>
      <c r="AA135" s="8">
        <v>0</v>
      </c>
      <c r="AB135" s="8" t="s">
        <v>516</v>
      </c>
      <c r="AC135" s="8">
        <v>0</v>
      </c>
      <c r="AD135" s="8" t="s">
        <v>516</v>
      </c>
      <c r="AE135" s="8">
        <v>0</v>
      </c>
      <c r="AF135" s="8" t="s">
        <v>516</v>
      </c>
      <c r="AG135" s="8">
        <v>0</v>
      </c>
      <c r="AH135" s="8" t="s">
        <v>516</v>
      </c>
      <c r="AI135" s="8">
        <v>0</v>
      </c>
      <c r="AJ135" s="8" t="s">
        <v>516</v>
      </c>
      <c r="AK135" s="8">
        <v>0</v>
      </c>
      <c r="AL135" s="8" t="s">
        <v>516</v>
      </c>
      <c r="AM135" s="8">
        <v>0</v>
      </c>
      <c r="AN135" s="8" t="s">
        <v>516</v>
      </c>
      <c r="AO135" s="8">
        <v>0</v>
      </c>
      <c r="AP135" t="s">
        <v>516</v>
      </c>
      <c r="AQ135"/>
      <c r="AR135"/>
      <c r="AS135"/>
    </row>
    <row r="136" spans="1:45" x14ac:dyDescent="0.25">
      <c r="A136">
        <v>1034</v>
      </c>
      <c r="B136" t="s">
        <v>228</v>
      </c>
      <c r="C136" s="2">
        <v>37443.4</v>
      </c>
      <c r="D136" s="26">
        <v>127020.87</v>
      </c>
      <c r="E136" t="s">
        <v>91</v>
      </c>
      <c r="F136"/>
      <c r="G136"/>
      <c r="H136" s="2">
        <v>265</v>
      </c>
      <c r="I136" s="1">
        <v>3176603249.5637398</v>
      </c>
      <c r="J136" s="1">
        <v>3408994817.4921498</v>
      </c>
      <c r="K136" s="1">
        <v>3340659933.1585898</v>
      </c>
      <c r="L136" s="1">
        <v>3026011613.8255301</v>
      </c>
      <c r="M136" s="1">
        <v>2877941816.4923301</v>
      </c>
      <c r="N136" s="1">
        <v>3408994817.4921498</v>
      </c>
      <c r="O136" s="1">
        <v>3340659933.1585898</v>
      </c>
      <c r="P136" s="1">
        <v>3026011613.8255301</v>
      </c>
      <c r="Q136" s="1">
        <v>2877941816.4923301</v>
      </c>
      <c r="R136" s="21">
        <v>2361040277.1841002</v>
      </c>
      <c r="S136" s="21">
        <v>2593431845.1125002</v>
      </c>
      <c r="T136" s="1">
        <v>2525096960.7789502</v>
      </c>
      <c r="U136" s="1">
        <v>2210448641.4458899</v>
      </c>
      <c r="V136" s="1">
        <v>2062378844.11268</v>
      </c>
      <c r="W136" s="1">
        <v>2593431845.1125002</v>
      </c>
      <c r="X136" s="1">
        <v>2525096960.7789502</v>
      </c>
      <c r="Y136" s="1">
        <v>2210448641.4458899</v>
      </c>
      <c r="Z136" s="1">
        <v>2062378844.11268</v>
      </c>
      <c r="AA136" s="8">
        <v>0</v>
      </c>
      <c r="AB136" s="8" t="s">
        <v>516</v>
      </c>
      <c r="AC136" s="8">
        <v>0</v>
      </c>
      <c r="AD136" s="8" t="s">
        <v>516</v>
      </c>
      <c r="AE136" s="8">
        <v>-4.7406498044378E-2</v>
      </c>
      <c r="AF136" s="8" t="s">
        <v>517</v>
      </c>
      <c r="AG136" s="8">
        <v>-9.4019117153654005E-2</v>
      </c>
      <c r="AH136" s="8" t="s">
        <v>513</v>
      </c>
      <c r="AI136" s="8">
        <v>0</v>
      </c>
      <c r="AJ136" s="8" t="s">
        <v>516</v>
      </c>
      <c r="AK136" s="8">
        <v>0</v>
      </c>
      <c r="AL136" s="8" t="s">
        <v>516</v>
      </c>
      <c r="AM136" s="8">
        <v>-6.3781900373936898E-2</v>
      </c>
      <c r="AN136" s="8" t="s">
        <v>513</v>
      </c>
      <c r="AO136" s="8">
        <v>-0.12649569596822399</v>
      </c>
      <c r="AP136" t="s">
        <v>514</v>
      </c>
      <c r="AQ136"/>
      <c r="AR136"/>
      <c r="AS136"/>
    </row>
    <row r="137" spans="1:45" x14ac:dyDescent="0.25">
      <c r="A137">
        <v>1036</v>
      </c>
      <c r="B137" t="s">
        <v>229</v>
      </c>
      <c r="C137" s="2">
        <v>45207.6</v>
      </c>
      <c r="D137" s="26">
        <v>89730.25</v>
      </c>
      <c r="E137" t="s">
        <v>97</v>
      </c>
      <c r="F137"/>
      <c r="G137"/>
      <c r="H137" s="2">
        <v>320</v>
      </c>
      <c r="I137" s="1">
        <v>4282989002.52037</v>
      </c>
      <c r="J137" s="1">
        <v>3893445138.28825</v>
      </c>
      <c r="K137" s="1">
        <v>3810938766.09132</v>
      </c>
      <c r="L137" s="1">
        <v>3553600058.2436099</v>
      </c>
      <c r="M137" s="1">
        <v>3432499489.8446898</v>
      </c>
      <c r="N137" s="1">
        <v>3893445138.28825</v>
      </c>
      <c r="O137" s="1">
        <v>3810938766.09132</v>
      </c>
      <c r="P137" s="1">
        <v>3553600058.2436099</v>
      </c>
      <c r="Q137" s="1">
        <v>3432499489.8446898</v>
      </c>
      <c r="R137" s="21">
        <v>3338386962.1712098</v>
      </c>
      <c r="S137" s="21">
        <v>2948843097.9390898</v>
      </c>
      <c r="T137" s="1">
        <v>2866336725.7421598</v>
      </c>
      <c r="U137" s="1">
        <v>2608998017.8944502</v>
      </c>
      <c r="V137" s="1">
        <v>2487897449.4955301</v>
      </c>
      <c r="W137" s="1">
        <v>2948843097.9390898</v>
      </c>
      <c r="X137" s="1">
        <v>2866336725.7421598</v>
      </c>
      <c r="Y137" s="1">
        <v>2608998017.8944502</v>
      </c>
      <c r="Z137" s="1">
        <v>2487897449.4955301</v>
      </c>
      <c r="AA137" s="8">
        <v>-9.0951404265312993E-2</v>
      </c>
      <c r="AB137" s="8" t="s">
        <v>513</v>
      </c>
      <c r="AC137" s="8">
        <v>-0.110215140910067</v>
      </c>
      <c r="AD137" s="8" t="s">
        <v>514</v>
      </c>
      <c r="AE137" s="8">
        <v>-0.170299046728241</v>
      </c>
      <c r="AF137" s="8" t="s">
        <v>514</v>
      </c>
      <c r="AG137" s="8">
        <v>-0.19857382593679401</v>
      </c>
      <c r="AH137" s="8" t="s">
        <v>514</v>
      </c>
      <c r="AI137" s="8">
        <v>-0.116686252566349</v>
      </c>
      <c r="AJ137" s="8" t="s">
        <v>514</v>
      </c>
      <c r="AK137" s="8">
        <v>-0.14140069493982199</v>
      </c>
      <c r="AL137" s="8" t="s">
        <v>514</v>
      </c>
      <c r="AM137" s="8">
        <v>-0.218485439986976</v>
      </c>
      <c r="AN137" s="8" t="s">
        <v>515</v>
      </c>
      <c r="AO137" s="8">
        <v>-0.254760614126812</v>
      </c>
      <c r="AP137" t="s">
        <v>515</v>
      </c>
      <c r="AQ137"/>
      <c r="AR137"/>
      <c r="AS137"/>
    </row>
    <row r="138" spans="1:45" x14ac:dyDescent="0.25">
      <c r="A138">
        <v>1038</v>
      </c>
      <c r="B138" t="s">
        <v>230</v>
      </c>
      <c r="C138" s="2">
        <v>36283.199999999997</v>
      </c>
      <c r="D138" s="26">
        <v>120171.89</v>
      </c>
      <c r="E138" t="s">
        <v>91</v>
      </c>
      <c r="F138"/>
      <c r="G138"/>
      <c r="H138" s="2">
        <v>142</v>
      </c>
      <c r="I138" s="1">
        <v>1547856333.8189499</v>
      </c>
      <c r="J138" s="1">
        <v>1710022513.4793799</v>
      </c>
      <c r="K138" s="1">
        <v>1643805422.88291</v>
      </c>
      <c r="L138" s="1">
        <v>1564403217.1629801</v>
      </c>
      <c r="M138" s="1">
        <v>1527037473.29477</v>
      </c>
      <c r="N138" s="1">
        <v>1710022513.4793799</v>
      </c>
      <c r="O138" s="1">
        <v>1643805422.88291</v>
      </c>
      <c r="P138" s="1">
        <v>1564403217.1629801</v>
      </c>
      <c r="Q138" s="1">
        <v>1527037473.29477</v>
      </c>
      <c r="R138" s="21">
        <v>927155594.08265603</v>
      </c>
      <c r="S138" s="21">
        <v>1089321773.7430799</v>
      </c>
      <c r="T138" s="1">
        <v>1023104683.14661</v>
      </c>
      <c r="U138" s="1">
        <v>943702477.42668402</v>
      </c>
      <c r="V138" s="1">
        <v>906336733.55848098</v>
      </c>
      <c r="W138" s="1">
        <v>1089321773.7430799</v>
      </c>
      <c r="X138" s="1">
        <v>1023104683.14661</v>
      </c>
      <c r="Y138" s="1">
        <v>943702477.42668402</v>
      </c>
      <c r="Z138" s="1">
        <v>906336733.55848098</v>
      </c>
      <c r="AA138" s="8">
        <v>0</v>
      </c>
      <c r="AB138" s="8" t="s">
        <v>516</v>
      </c>
      <c r="AC138" s="8">
        <v>0</v>
      </c>
      <c r="AD138" s="8" t="s">
        <v>516</v>
      </c>
      <c r="AE138" s="8">
        <v>0</v>
      </c>
      <c r="AF138" s="8" t="s">
        <v>516</v>
      </c>
      <c r="AG138" s="8">
        <v>-1.34501245815299E-2</v>
      </c>
      <c r="AH138" s="8" t="s">
        <v>517</v>
      </c>
      <c r="AI138" s="8">
        <v>0</v>
      </c>
      <c r="AJ138" s="8" t="s">
        <v>516</v>
      </c>
      <c r="AK138" s="8">
        <v>0</v>
      </c>
      <c r="AL138" s="8" t="s">
        <v>516</v>
      </c>
      <c r="AM138" s="8">
        <v>0</v>
      </c>
      <c r="AN138" s="8" t="s">
        <v>516</v>
      </c>
      <c r="AO138" s="8">
        <v>-2.2454548790997099E-2</v>
      </c>
      <c r="AP138" t="s">
        <v>517</v>
      </c>
      <c r="AQ138"/>
      <c r="AR138"/>
      <c r="AS138"/>
    </row>
    <row r="139" spans="1:45" x14ac:dyDescent="0.25">
      <c r="A139">
        <v>1041</v>
      </c>
      <c r="B139" t="s">
        <v>231</v>
      </c>
      <c r="C139" s="2">
        <v>66187.8</v>
      </c>
      <c r="D139" s="26">
        <v>48152.13</v>
      </c>
      <c r="E139" t="s">
        <v>91</v>
      </c>
      <c r="F139"/>
      <c r="G139"/>
      <c r="H139" s="2">
        <v>142</v>
      </c>
      <c r="I139" s="1">
        <v>1509894492.6912899</v>
      </c>
      <c r="J139" s="1">
        <v>1935007803.44241</v>
      </c>
      <c r="K139" s="1">
        <v>1796094660.8115001</v>
      </c>
      <c r="L139" s="1">
        <v>1746553928.5276401</v>
      </c>
      <c r="M139" s="1">
        <v>1723240642.74701</v>
      </c>
      <c r="N139" s="1">
        <v>1935007803.44241</v>
      </c>
      <c r="O139" s="1">
        <v>1796094660.8115001</v>
      </c>
      <c r="P139" s="1">
        <v>1746553928.5276401</v>
      </c>
      <c r="Q139" s="1">
        <v>1723240642.74701</v>
      </c>
      <c r="R139" s="21">
        <v>1215106160.0982699</v>
      </c>
      <c r="S139" s="21">
        <v>1640219470.84939</v>
      </c>
      <c r="T139" s="1">
        <v>1501306328.2184899</v>
      </c>
      <c r="U139" s="1">
        <v>1451765595.9346299</v>
      </c>
      <c r="V139" s="1">
        <v>1428452310.15399</v>
      </c>
      <c r="W139" s="1">
        <v>1640219470.84939</v>
      </c>
      <c r="X139" s="1">
        <v>1501306328.2184899</v>
      </c>
      <c r="Y139" s="1">
        <v>1451765595.9346299</v>
      </c>
      <c r="Z139" s="1">
        <v>1428452310.15399</v>
      </c>
      <c r="AA139" s="8">
        <v>0</v>
      </c>
      <c r="AB139" s="8" t="s">
        <v>516</v>
      </c>
      <c r="AC139" s="8">
        <v>0</v>
      </c>
      <c r="AD139" s="8" t="s">
        <v>516</v>
      </c>
      <c r="AE139" s="8">
        <v>0</v>
      </c>
      <c r="AF139" s="8" t="s">
        <v>516</v>
      </c>
      <c r="AG139" s="8">
        <v>0</v>
      </c>
      <c r="AH139" s="8" t="s">
        <v>516</v>
      </c>
      <c r="AI139" s="8">
        <v>0</v>
      </c>
      <c r="AJ139" s="8" t="s">
        <v>516</v>
      </c>
      <c r="AK139" s="8">
        <v>0</v>
      </c>
      <c r="AL139" s="8" t="s">
        <v>516</v>
      </c>
      <c r="AM139" s="8">
        <v>0</v>
      </c>
      <c r="AN139" s="8" t="s">
        <v>516</v>
      </c>
      <c r="AO139" s="8">
        <v>0</v>
      </c>
      <c r="AP139" t="s">
        <v>516</v>
      </c>
      <c r="AQ139"/>
      <c r="AR139"/>
      <c r="AS139"/>
    </row>
    <row r="140" spans="1:45" x14ac:dyDescent="0.25">
      <c r="A140">
        <v>1049</v>
      </c>
      <c r="B140" t="s">
        <v>232</v>
      </c>
      <c r="C140" s="2">
        <v>43893.2</v>
      </c>
      <c r="D140" s="26">
        <v>76703.12</v>
      </c>
      <c r="E140" t="s">
        <v>91</v>
      </c>
      <c r="F140"/>
      <c r="G140"/>
      <c r="H140" s="2">
        <v>108</v>
      </c>
      <c r="I140" s="1">
        <v>1420611465.3145001</v>
      </c>
      <c r="J140" s="1">
        <v>1669405658.1487401</v>
      </c>
      <c r="K140" s="1">
        <v>1577284799.28582</v>
      </c>
      <c r="L140" s="1">
        <v>1508616866.84674</v>
      </c>
      <c r="M140" s="1">
        <v>1476302545.69894</v>
      </c>
      <c r="N140" s="1">
        <v>1669405658.1487401</v>
      </c>
      <c r="O140" s="1">
        <v>1577284799.28582</v>
      </c>
      <c r="P140" s="1">
        <v>1508616866.84674</v>
      </c>
      <c r="Q140" s="1">
        <v>1476302545.69894</v>
      </c>
      <c r="R140" s="21">
        <v>1065333187.58583</v>
      </c>
      <c r="S140" s="21">
        <v>1314127380.4200699</v>
      </c>
      <c r="T140" s="1">
        <v>1222006521.5571499</v>
      </c>
      <c r="U140" s="1">
        <v>1153338589.1180699</v>
      </c>
      <c r="V140" s="1">
        <v>1121024267.9702699</v>
      </c>
      <c r="W140" s="1">
        <v>1314127380.4200699</v>
      </c>
      <c r="X140" s="1">
        <v>1222006521.5571499</v>
      </c>
      <c r="Y140" s="1">
        <v>1153338589.1180699</v>
      </c>
      <c r="Z140" s="1">
        <v>1121024267.9702699</v>
      </c>
      <c r="AA140" s="8">
        <v>0</v>
      </c>
      <c r="AB140" s="8" t="s">
        <v>516</v>
      </c>
      <c r="AC140" s="8">
        <v>0</v>
      </c>
      <c r="AD140" s="8" t="s">
        <v>516</v>
      </c>
      <c r="AE140" s="8">
        <v>0</v>
      </c>
      <c r="AF140" s="8" t="s">
        <v>516</v>
      </c>
      <c r="AG140" s="8">
        <v>0</v>
      </c>
      <c r="AH140" s="8" t="s">
        <v>516</v>
      </c>
      <c r="AI140" s="8">
        <v>0</v>
      </c>
      <c r="AJ140" s="8" t="s">
        <v>516</v>
      </c>
      <c r="AK140" s="8">
        <v>0</v>
      </c>
      <c r="AL140" s="8" t="s">
        <v>516</v>
      </c>
      <c r="AM140" s="8">
        <v>0</v>
      </c>
      <c r="AN140" s="8" t="s">
        <v>516</v>
      </c>
      <c r="AO140" s="8">
        <v>0</v>
      </c>
      <c r="AP140" t="s">
        <v>516</v>
      </c>
      <c r="AQ140"/>
      <c r="AR140"/>
      <c r="AS140"/>
    </row>
    <row r="141" spans="1:45" x14ac:dyDescent="0.25">
      <c r="A141">
        <v>1052</v>
      </c>
      <c r="B141" t="s">
        <v>233</v>
      </c>
      <c r="C141" s="2">
        <v>32256.6</v>
      </c>
      <c r="D141" s="26">
        <v>90975.79</v>
      </c>
      <c r="E141" t="s">
        <v>89</v>
      </c>
      <c r="F141"/>
      <c r="G141"/>
      <c r="H141" s="2">
        <v>208</v>
      </c>
      <c r="I141" s="1">
        <v>1963602813.27321</v>
      </c>
      <c r="J141" s="1">
        <v>1956916636.22139</v>
      </c>
      <c r="K141" s="1">
        <v>1898043858.4312699</v>
      </c>
      <c r="L141" s="1">
        <v>1704650424.77719</v>
      </c>
      <c r="M141" s="1">
        <v>1613641750.1164501</v>
      </c>
      <c r="N141" s="1">
        <v>1956916636.22139</v>
      </c>
      <c r="O141" s="1">
        <v>1898043858.4312699</v>
      </c>
      <c r="P141" s="1">
        <v>1704650424.77719</v>
      </c>
      <c r="Q141" s="1">
        <v>1613641750.1164501</v>
      </c>
      <c r="R141" s="21">
        <v>1730872203.52386</v>
      </c>
      <c r="S141" s="21">
        <v>1724186026.4720399</v>
      </c>
      <c r="T141" s="1">
        <v>1665313248.68191</v>
      </c>
      <c r="U141" s="1">
        <v>1471919815.0278399</v>
      </c>
      <c r="V141" s="1">
        <v>1380911140.3671</v>
      </c>
      <c r="W141" s="1">
        <v>1724186026.4720399</v>
      </c>
      <c r="X141" s="1">
        <v>1665313248.68191</v>
      </c>
      <c r="Y141" s="1">
        <v>1471919815.0278399</v>
      </c>
      <c r="Z141" s="1">
        <v>1380911140.3671</v>
      </c>
      <c r="AA141" s="8">
        <v>-3.4050557508993602E-3</v>
      </c>
      <c r="AB141" s="8" t="s">
        <v>517</v>
      </c>
      <c r="AC141" s="8">
        <v>-3.33870752266145E-2</v>
      </c>
      <c r="AD141" s="8" t="s">
        <v>517</v>
      </c>
      <c r="AE141" s="8">
        <v>-0.13187615476286599</v>
      </c>
      <c r="AF141" s="8" t="s">
        <v>514</v>
      </c>
      <c r="AG141" s="8">
        <v>-0.17822395689757201</v>
      </c>
      <c r="AH141" s="8" t="s">
        <v>514</v>
      </c>
      <c r="AI141" s="8">
        <v>-3.86289469448153E-3</v>
      </c>
      <c r="AJ141" s="8" t="s">
        <v>517</v>
      </c>
      <c r="AK141" s="8">
        <v>-3.7876253780304403E-2</v>
      </c>
      <c r="AL141" s="8" t="s">
        <v>517</v>
      </c>
      <c r="AM141" s="8">
        <v>-0.149608034590202</v>
      </c>
      <c r="AN141" s="8" t="s">
        <v>514</v>
      </c>
      <c r="AO141" s="8">
        <v>-0.20218769614780099</v>
      </c>
      <c r="AP141" t="s">
        <v>515</v>
      </c>
      <c r="AQ141"/>
      <c r="AR141"/>
      <c r="AS141"/>
    </row>
    <row r="142" spans="1:45" x14ac:dyDescent="0.25">
      <c r="A142">
        <v>1053</v>
      </c>
      <c r="B142" t="s">
        <v>234</v>
      </c>
      <c r="C142" s="2">
        <v>53905.599999999999</v>
      </c>
      <c r="D142" s="26">
        <v>98456.320000000007</v>
      </c>
      <c r="E142" t="s">
        <v>91</v>
      </c>
      <c r="F142" t="s">
        <v>551</v>
      </c>
      <c r="G142">
        <v>159</v>
      </c>
      <c r="H142" s="2">
        <v>142</v>
      </c>
      <c r="I142" s="1">
        <v>2160874990.32166</v>
      </c>
      <c r="J142" s="1">
        <v>3123420196.8882399</v>
      </c>
      <c r="K142" s="1">
        <v>3010285727.3065901</v>
      </c>
      <c r="L142" s="1">
        <v>2740195930.58284</v>
      </c>
      <c r="M142" s="1">
        <v>2613094849.7716699</v>
      </c>
      <c r="N142" s="1">
        <v>2793929509.66853</v>
      </c>
      <c r="O142" s="1">
        <v>2793929509.66853</v>
      </c>
      <c r="P142" s="1">
        <v>2728512140.65203</v>
      </c>
      <c r="Q142" s="1">
        <v>2613094849.7716699</v>
      </c>
      <c r="R142" s="21">
        <v>1700279769.0459499</v>
      </c>
      <c r="S142" s="21">
        <v>2662824975.6125202</v>
      </c>
      <c r="T142" s="1">
        <v>2549690506.03088</v>
      </c>
      <c r="U142" s="1">
        <v>2279600709.3071299</v>
      </c>
      <c r="V142" s="1">
        <v>2152499628.4959602</v>
      </c>
      <c r="W142" s="1">
        <v>2333334288.3928199</v>
      </c>
      <c r="X142" s="1">
        <v>2333334288.3928199</v>
      </c>
      <c r="Y142" s="1">
        <v>2267916919.3763199</v>
      </c>
      <c r="Z142" s="1">
        <v>2152499628.4959602</v>
      </c>
      <c r="AA142" s="8">
        <v>0</v>
      </c>
      <c r="AB142" s="8" t="s">
        <v>516</v>
      </c>
      <c r="AC142" s="8">
        <v>0</v>
      </c>
      <c r="AD142" s="8" t="s">
        <v>516</v>
      </c>
      <c r="AE142" s="8">
        <v>0</v>
      </c>
      <c r="AF142" s="8" t="s">
        <v>516</v>
      </c>
      <c r="AG142" s="8">
        <v>0</v>
      </c>
      <c r="AH142" s="8" t="s">
        <v>516</v>
      </c>
      <c r="AI142" s="8">
        <v>0</v>
      </c>
      <c r="AJ142" s="8" t="s">
        <v>516</v>
      </c>
      <c r="AK142" s="8">
        <v>0</v>
      </c>
      <c r="AL142" s="8" t="s">
        <v>516</v>
      </c>
      <c r="AM142" s="8">
        <v>0</v>
      </c>
      <c r="AN142" s="8" t="s">
        <v>516</v>
      </c>
      <c r="AO142" s="8">
        <v>0</v>
      </c>
      <c r="AP142" t="s">
        <v>516</v>
      </c>
      <c r="AQ142"/>
      <c r="AR142"/>
      <c r="AS142"/>
    </row>
    <row r="143" spans="1:45" x14ac:dyDescent="0.25">
      <c r="A143">
        <v>1054</v>
      </c>
      <c r="B143" t="s">
        <v>235</v>
      </c>
      <c r="C143" s="2">
        <v>55175.8</v>
      </c>
      <c r="D143" s="26">
        <v>104983.18</v>
      </c>
      <c r="E143" t="s">
        <v>91</v>
      </c>
      <c r="F143"/>
      <c r="G143"/>
      <c r="H143" s="2">
        <v>192</v>
      </c>
      <c r="I143" s="1">
        <v>3352491583.7306099</v>
      </c>
      <c r="J143" s="1">
        <v>3408224515.6252599</v>
      </c>
      <c r="K143" s="1">
        <v>3307528059.5302901</v>
      </c>
      <c r="L143" s="1">
        <v>3055822155.6582298</v>
      </c>
      <c r="M143" s="1">
        <v>2937372318.5419598</v>
      </c>
      <c r="N143" s="1">
        <v>3408224515.6252599</v>
      </c>
      <c r="O143" s="1">
        <v>3307528059.5302901</v>
      </c>
      <c r="P143" s="1">
        <v>3055822155.6582298</v>
      </c>
      <c r="Q143" s="1">
        <v>2937372318.5419598</v>
      </c>
      <c r="R143" s="21">
        <v>2436464039.3796401</v>
      </c>
      <c r="S143" s="21">
        <v>2492196971.2743001</v>
      </c>
      <c r="T143" s="1">
        <v>2391500515.1793199</v>
      </c>
      <c r="U143" s="1">
        <v>2139794611.30726</v>
      </c>
      <c r="V143" s="1">
        <v>2021344774.19099</v>
      </c>
      <c r="W143" s="1">
        <v>2492196971.2743001</v>
      </c>
      <c r="X143" s="1">
        <v>2391500515.1793199</v>
      </c>
      <c r="Y143" s="1">
        <v>2139794611.30726</v>
      </c>
      <c r="Z143" s="1">
        <v>2021344774.19099</v>
      </c>
      <c r="AA143" s="8">
        <v>0</v>
      </c>
      <c r="AB143" s="8" t="s">
        <v>516</v>
      </c>
      <c r="AC143" s="8">
        <v>-1.3411972283099901E-2</v>
      </c>
      <c r="AD143" s="8" t="s">
        <v>517</v>
      </c>
      <c r="AE143" s="8">
        <v>-8.8492221579943103E-2</v>
      </c>
      <c r="AF143" s="8" t="s">
        <v>513</v>
      </c>
      <c r="AG143" s="8">
        <v>-0.12382410360198701</v>
      </c>
      <c r="AH143" s="8" t="s">
        <v>514</v>
      </c>
      <c r="AI143" s="8">
        <v>0</v>
      </c>
      <c r="AJ143" s="8" t="s">
        <v>516</v>
      </c>
      <c r="AK143" s="8">
        <v>-1.84544173333126E-2</v>
      </c>
      <c r="AL143" s="8" t="s">
        <v>517</v>
      </c>
      <c r="AM143" s="8">
        <v>-0.12176228471975201</v>
      </c>
      <c r="AN143" s="8" t="s">
        <v>514</v>
      </c>
      <c r="AO143" s="8">
        <v>-0.170377751725137</v>
      </c>
      <c r="AP143" t="s">
        <v>514</v>
      </c>
      <c r="AQ143"/>
      <c r="AR143"/>
      <c r="AS143"/>
    </row>
    <row r="144" spans="1:45" x14ac:dyDescent="0.25">
      <c r="A144">
        <v>1057</v>
      </c>
      <c r="B144" t="s">
        <v>236</v>
      </c>
      <c r="C144" s="2">
        <v>43744.6</v>
      </c>
      <c r="D144" s="26">
        <v>96426.05</v>
      </c>
      <c r="E144" t="s">
        <v>91</v>
      </c>
      <c r="F144"/>
      <c r="G144"/>
      <c r="H144" s="2">
        <v>142</v>
      </c>
      <c r="I144" s="1">
        <v>2011773192.90627</v>
      </c>
      <c r="J144" s="1">
        <v>2020059146.6419499</v>
      </c>
      <c r="K144" s="1">
        <v>1940224120.2842901</v>
      </c>
      <c r="L144" s="1">
        <v>1796698288.0778699</v>
      </c>
      <c r="M144" s="1">
        <v>1729156719.98072</v>
      </c>
      <c r="N144" s="1">
        <v>2020059146.6419499</v>
      </c>
      <c r="O144" s="1">
        <v>1940224120.2842901</v>
      </c>
      <c r="P144" s="1">
        <v>1796698288.0778699</v>
      </c>
      <c r="Q144" s="1">
        <v>1729156719.98072</v>
      </c>
      <c r="R144" s="21">
        <v>1611967846.65733</v>
      </c>
      <c r="S144" s="21">
        <v>1620253800.3929999</v>
      </c>
      <c r="T144" s="1">
        <v>1540418774.0353501</v>
      </c>
      <c r="U144" s="1">
        <v>1396892941.8289199</v>
      </c>
      <c r="V144" s="1">
        <v>1329351373.7317801</v>
      </c>
      <c r="W144" s="1">
        <v>1620253800.3929999</v>
      </c>
      <c r="X144" s="1">
        <v>1540418774.0353501</v>
      </c>
      <c r="Y144" s="1">
        <v>1396892941.8289199</v>
      </c>
      <c r="Z144" s="1">
        <v>1329351373.7317801</v>
      </c>
      <c r="AA144" s="8">
        <v>0</v>
      </c>
      <c r="AB144" s="8" t="s">
        <v>516</v>
      </c>
      <c r="AC144" s="8">
        <v>-3.5565178457623199E-2</v>
      </c>
      <c r="AD144" s="8" t="s">
        <v>517</v>
      </c>
      <c r="AE144" s="8">
        <v>-0.106908127410574</v>
      </c>
      <c r="AF144" s="8" t="s">
        <v>514</v>
      </c>
      <c r="AG144" s="8">
        <v>-0.14048127985902201</v>
      </c>
      <c r="AH144" s="8" t="s">
        <v>514</v>
      </c>
      <c r="AI144" s="8">
        <v>0</v>
      </c>
      <c r="AJ144" s="8" t="s">
        <v>516</v>
      </c>
      <c r="AK144" s="8">
        <v>-4.4386166120088798E-2</v>
      </c>
      <c r="AL144" s="8" t="s">
        <v>517</v>
      </c>
      <c r="AM144" s="8">
        <v>-0.133423818145252</v>
      </c>
      <c r="AN144" s="8" t="s">
        <v>514</v>
      </c>
      <c r="AO144" s="8">
        <v>-0.175323889686506</v>
      </c>
      <c r="AP144" t="s">
        <v>514</v>
      </c>
      <c r="AQ144"/>
      <c r="AR144"/>
      <c r="AS144"/>
    </row>
    <row r="145" spans="1:45" x14ac:dyDescent="0.25">
      <c r="A145">
        <v>1058</v>
      </c>
      <c r="B145" t="s">
        <v>237</v>
      </c>
      <c r="C145" s="2">
        <v>27024.2</v>
      </c>
      <c r="D145" s="26">
        <v>83314.87</v>
      </c>
      <c r="E145" t="s">
        <v>91</v>
      </c>
      <c r="F145"/>
      <c r="G145"/>
      <c r="H145" s="2">
        <v>134</v>
      </c>
      <c r="I145" s="1">
        <v>956000446.16407704</v>
      </c>
      <c r="J145" s="1">
        <v>890533246.60024297</v>
      </c>
      <c r="K145" s="1">
        <v>841213603.00320804</v>
      </c>
      <c r="L145" s="1">
        <v>788384568.39958799</v>
      </c>
      <c r="M145" s="1">
        <v>763523846.23317897</v>
      </c>
      <c r="N145" s="1">
        <v>890533246.60024297</v>
      </c>
      <c r="O145" s="1">
        <v>841213603.00320804</v>
      </c>
      <c r="P145" s="1">
        <v>788384568.39958799</v>
      </c>
      <c r="Q145" s="1">
        <v>763523846.23317897</v>
      </c>
      <c r="R145" s="21">
        <v>845542458.87860703</v>
      </c>
      <c r="S145" s="21">
        <v>780075259.31477296</v>
      </c>
      <c r="T145" s="1">
        <v>730755615.71773803</v>
      </c>
      <c r="U145" s="1">
        <v>677926581.11411798</v>
      </c>
      <c r="V145" s="1">
        <v>653065858.94770896</v>
      </c>
      <c r="W145" s="1">
        <v>780075259.31477296</v>
      </c>
      <c r="X145" s="1">
        <v>730755615.71773803</v>
      </c>
      <c r="Y145" s="1">
        <v>677926581.11411798</v>
      </c>
      <c r="Z145" s="1">
        <v>653065858.94770896</v>
      </c>
      <c r="AA145" s="8">
        <v>-6.8480302312116201E-2</v>
      </c>
      <c r="AB145" s="8" t="s">
        <v>513</v>
      </c>
      <c r="AC145" s="8">
        <v>-0.120069863587875</v>
      </c>
      <c r="AD145" s="8" t="s">
        <v>514</v>
      </c>
      <c r="AE145" s="8">
        <v>-0.17533033424517899</v>
      </c>
      <c r="AF145" s="8" t="s">
        <v>514</v>
      </c>
      <c r="AG145" s="8">
        <v>-0.20133526161332199</v>
      </c>
      <c r="AH145" s="8" t="s">
        <v>515</v>
      </c>
      <c r="AI145" s="8">
        <v>-7.7426271000819002E-2</v>
      </c>
      <c r="AJ145" s="8" t="s">
        <v>513</v>
      </c>
      <c r="AK145" s="8">
        <v>-0.135755268059636</v>
      </c>
      <c r="AL145" s="8" t="s">
        <v>514</v>
      </c>
      <c r="AM145" s="8">
        <v>-0.198234726126926</v>
      </c>
      <c r="AN145" s="8" t="s">
        <v>514</v>
      </c>
      <c r="AO145" s="8">
        <v>-0.22763682404094501</v>
      </c>
      <c r="AP145" t="s">
        <v>515</v>
      </c>
      <c r="AQ145"/>
      <c r="AR145"/>
      <c r="AS145"/>
    </row>
    <row r="146" spans="1:45" x14ac:dyDescent="0.25">
      <c r="A146">
        <v>1059</v>
      </c>
      <c r="B146" t="s">
        <v>238</v>
      </c>
      <c r="C146" s="2">
        <v>27880.2</v>
      </c>
      <c r="D146" s="26">
        <v>54519.42</v>
      </c>
      <c r="E146" t="s">
        <v>91</v>
      </c>
      <c r="F146"/>
      <c r="G146"/>
      <c r="H146" s="2">
        <v>106</v>
      </c>
      <c r="I146" s="1">
        <v>772206024.27598298</v>
      </c>
      <c r="J146" s="1">
        <v>793832857.60444796</v>
      </c>
      <c r="K146" s="1">
        <v>742951317.84558594</v>
      </c>
      <c r="L146" s="1">
        <v>718251253.94245899</v>
      </c>
      <c r="M146" s="1">
        <v>706627694.45863497</v>
      </c>
      <c r="N146" s="1">
        <v>793832857.60444796</v>
      </c>
      <c r="O146" s="1">
        <v>742951317.84558594</v>
      </c>
      <c r="P146" s="1">
        <v>718251253.94245899</v>
      </c>
      <c r="Q146" s="1">
        <v>706627694.45863497</v>
      </c>
      <c r="R146" s="21">
        <v>648567490.04739106</v>
      </c>
      <c r="S146" s="21">
        <v>670194323.37585497</v>
      </c>
      <c r="T146" s="1">
        <v>619312783.61699402</v>
      </c>
      <c r="U146" s="1">
        <v>594612719.71386695</v>
      </c>
      <c r="V146" s="1">
        <v>582989160.23004198</v>
      </c>
      <c r="W146" s="1">
        <v>670194323.37585497</v>
      </c>
      <c r="X146" s="1">
        <v>619312783.61699402</v>
      </c>
      <c r="Y146" s="1">
        <v>594612719.71386695</v>
      </c>
      <c r="Z146" s="1">
        <v>582989160.23004198</v>
      </c>
      <c r="AA146" s="8">
        <v>0</v>
      </c>
      <c r="AB146" s="8" t="s">
        <v>516</v>
      </c>
      <c r="AC146" s="8">
        <v>-3.7884587157715997E-2</v>
      </c>
      <c r="AD146" s="8" t="s">
        <v>517</v>
      </c>
      <c r="AE146" s="8">
        <v>-6.9870952359005201E-2</v>
      </c>
      <c r="AF146" s="8" t="s">
        <v>513</v>
      </c>
      <c r="AG146" s="8">
        <v>-8.4923359512552796E-2</v>
      </c>
      <c r="AH146" s="8" t="s">
        <v>513</v>
      </c>
      <c r="AI146" s="8">
        <v>0</v>
      </c>
      <c r="AJ146" s="8" t="s">
        <v>516</v>
      </c>
      <c r="AK146" s="8">
        <v>-4.5106649468753597E-2</v>
      </c>
      <c r="AL146" s="8" t="s">
        <v>517</v>
      </c>
      <c r="AM146" s="8">
        <v>-8.3190679707953602E-2</v>
      </c>
      <c r="AN146" s="8" t="s">
        <v>513</v>
      </c>
      <c r="AO146" s="8">
        <v>-0.101112576291106</v>
      </c>
      <c r="AP146" t="s">
        <v>514</v>
      </c>
      <c r="AQ146"/>
      <c r="AR146"/>
      <c r="AS146"/>
    </row>
    <row r="147" spans="1:45" x14ac:dyDescent="0.25">
      <c r="A147">
        <v>1060</v>
      </c>
      <c r="B147" t="s">
        <v>239</v>
      </c>
      <c r="C147" s="2">
        <v>274598.2</v>
      </c>
      <c r="D147" s="26">
        <v>71519.899999999994</v>
      </c>
      <c r="E147" t="s">
        <v>91</v>
      </c>
      <c r="F147"/>
      <c r="G147"/>
      <c r="H147" s="2">
        <v>121</v>
      </c>
      <c r="I147" s="1">
        <v>8471798659.6271896</v>
      </c>
      <c r="J147" s="1">
        <v>9508277027.7536907</v>
      </c>
      <c r="K147" s="1">
        <v>9007129751.7830009</v>
      </c>
      <c r="L147" s="1">
        <v>8695120898.0124493</v>
      </c>
      <c r="M147" s="1">
        <v>8548293202.1204205</v>
      </c>
      <c r="N147" s="1">
        <v>9508277027.7536907</v>
      </c>
      <c r="O147" s="1">
        <v>9007129751.7830009</v>
      </c>
      <c r="P147" s="1">
        <v>8695120898.0124493</v>
      </c>
      <c r="Q147" s="1">
        <v>8548293202.1204205</v>
      </c>
      <c r="R147" s="21">
        <v>6235340920.6909599</v>
      </c>
      <c r="S147" s="21">
        <v>7271819288.8174601</v>
      </c>
      <c r="T147" s="1">
        <v>6770672012.8467703</v>
      </c>
      <c r="U147" s="1">
        <v>6458663159.07621</v>
      </c>
      <c r="V147" s="1">
        <v>6311835463.1841898</v>
      </c>
      <c r="W147" s="1">
        <v>7271819288.8174601</v>
      </c>
      <c r="X147" s="1">
        <v>6770672012.8467703</v>
      </c>
      <c r="Y147" s="1">
        <v>6458663159.07621</v>
      </c>
      <c r="Z147" s="1">
        <v>6311835463.1841898</v>
      </c>
      <c r="AA147" s="8">
        <v>0</v>
      </c>
      <c r="AB147" s="8" t="s">
        <v>516</v>
      </c>
      <c r="AC147" s="8">
        <v>0</v>
      </c>
      <c r="AD147" s="8" t="s">
        <v>516</v>
      </c>
      <c r="AE147" s="8">
        <v>0</v>
      </c>
      <c r="AF147" s="8" t="s">
        <v>516</v>
      </c>
      <c r="AG147" s="8">
        <v>0</v>
      </c>
      <c r="AH147" s="8" t="s">
        <v>516</v>
      </c>
      <c r="AI147" s="8">
        <v>0</v>
      </c>
      <c r="AJ147" s="8" t="s">
        <v>516</v>
      </c>
      <c r="AK147" s="8">
        <v>0</v>
      </c>
      <c r="AL147" s="8" t="s">
        <v>516</v>
      </c>
      <c r="AM147" s="8">
        <v>0</v>
      </c>
      <c r="AN147" s="8" t="s">
        <v>516</v>
      </c>
      <c r="AO147" s="8">
        <v>0</v>
      </c>
      <c r="AP147" t="s">
        <v>516</v>
      </c>
      <c r="AQ147"/>
      <c r="AR147"/>
      <c r="AS147"/>
    </row>
    <row r="148" spans="1:45" x14ac:dyDescent="0.25">
      <c r="A148">
        <v>1062</v>
      </c>
      <c r="B148" t="s">
        <v>240</v>
      </c>
      <c r="C148" s="2">
        <v>114050.8</v>
      </c>
      <c r="D148" s="26">
        <v>106447.99</v>
      </c>
      <c r="E148" t="s">
        <v>91</v>
      </c>
      <c r="F148"/>
      <c r="G148"/>
      <c r="H148" s="2">
        <v>141</v>
      </c>
      <c r="I148" s="1">
        <v>4527902843.6511097</v>
      </c>
      <c r="J148" s="1">
        <v>4835685521.4730196</v>
      </c>
      <c r="K148" s="1">
        <v>4596301429.1101704</v>
      </c>
      <c r="L148" s="1">
        <v>4416873580.3452396</v>
      </c>
      <c r="M148" s="1">
        <v>4332436945.6323299</v>
      </c>
      <c r="N148" s="1">
        <v>4835685521.4730196</v>
      </c>
      <c r="O148" s="1">
        <v>4596301429.1101704</v>
      </c>
      <c r="P148" s="1">
        <v>4416873580.3452396</v>
      </c>
      <c r="Q148" s="1">
        <v>4332436945.6323299</v>
      </c>
      <c r="R148" s="21">
        <v>3440095032.3950801</v>
      </c>
      <c r="S148" s="21">
        <v>3747877710.21699</v>
      </c>
      <c r="T148" s="1">
        <v>3508493617.8541298</v>
      </c>
      <c r="U148" s="1">
        <v>3329065769.0892</v>
      </c>
      <c r="V148" s="1">
        <v>3244629134.3762898</v>
      </c>
      <c r="W148" s="1">
        <v>3747877710.21699</v>
      </c>
      <c r="X148" s="1">
        <v>3508493617.8541298</v>
      </c>
      <c r="Y148" s="1">
        <v>3329065769.0892</v>
      </c>
      <c r="Z148" s="1">
        <v>3244629134.3762898</v>
      </c>
      <c r="AA148" s="8">
        <v>0</v>
      </c>
      <c r="AB148" s="8" t="s">
        <v>516</v>
      </c>
      <c r="AC148" s="8">
        <v>0</v>
      </c>
      <c r="AD148" s="8" t="s">
        <v>516</v>
      </c>
      <c r="AE148" s="8">
        <v>-2.45211231644589E-2</v>
      </c>
      <c r="AF148" s="8" t="s">
        <v>517</v>
      </c>
      <c r="AG148" s="8">
        <v>-4.3169189969006698E-2</v>
      </c>
      <c r="AH148" s="8" t="s">
        <v>517</v>
      </c>
      <c r="AI148" s="8">
        <v>0</v>
      </c>
      <c r="AJ148" s="8" t="s">
        <v>516</v>
      </c>
      <c r="AK148" s="8">
        <v>0</v>
      </c>
      <c r="AL148" s="8" t="s">
        <v>516</v>
      </c>
      <c r="AM148" s="8">
        <v>-3.2275057014506899E-2</v>
      </c>
      <c r="AN148" s="8" t="s">
        <v>517</v>
      </c>
      <c r="AO148" s="8">
        <v>-5.6819912292566298E-2</v>
      </c>
      <c r="AP148" t="s">
        <v>513</v>
      </c>
      <c r="AQ148"/>
      <c r="AR148"/>
      <c r="AS148"/>
    </row>
    <row r="149" spans="1:45" x14ac:dyDescent="0.25">
      <c r="A149">
        <v>1068</v>
      </c>
      <c r="B149" t="s">
        <v>241</v>
      </c>
      <c r="C149" s="2">
        <v>85817.4</v>
      </c>
      <c r="D149" s="26">
        <v>131228.92000000001</v>
      </c>
      <c r="E149" t="s">
        <v>89</v>
      </c>
      <c r="F149"/>
      <c r="G149"/>
      <c r="H149" s="2">
        <v>111</v>
      </c>
      <c r="I149" s="1">
        <v>2830450059.0914998</v>
      </c>
      <c r="J149" s="1">
        <v>4023067059.8522</v>
      </c>
      <c r="K149" s="1">
        <v>3866424259.4409199</v>
      </c>
      <c r="L149" s="1">
        <v>3584779263.7224998</v>
      </c>
      <c r="M149" s="1">
        <v>3456198826.2473102</v>
      </c>
      <c r="N149" s="1">
        <v>3477470169.1304202</v>
      </c>
      <c r="O149" s="1">
        <v>3477470169.1304202</v>
      </c>
      <c r="P149" s="1">
        <v>3467295083.7864799</v>
      </c>
      <c r="Q149" s="1">
        <v>3435915155.1672702</v>
      </c>
      <c r="R149" s="21">
        <v>2181321396.7181101</v>
      </c>
      <c r="S149" s="21">
        <v>3373938397.4788098</v>
      </c>
      <c r="T149" s="1">
        <v>3217295597.0675302</v>
      </c>
      <c r="U149" s="1">
        <v>2935650601.3491101</v>
      </c>
      <c r="V149" s="1">
        <v>2807070163.87392</v>
      </c>
      <c r="W149" s="1">
        <v>2828341506.75703</v>
      </c>
      <c r="X149" s="1">
        <v>2828341506.75703</v>
      </c>
      <c r="Y149" s="1">
        <v>2818166421.4130902</v>
      </c>
      <c r="Z149" s="1">
        <v>2786786492.79388</v>
      </c>
      <c r="AA149" s="8">
        <v>0</v>
      </c>
      <c r="AB149" s="8" t="s">
        <v>516</v>
      </c>
      <c r="AC149" s="8">
        <v>0</v>
      </c>
      <c r="AD149" s="8" t="s">
        <v>516</v>
      </c>
      <c r="AE149" s="8">
        <v>0</v>
      </c>
      <c r="AF149" s="8" t="s">
        <v>516</v>
      </c>
      <c r="AG149" s="8">
        <v>0</v>
      </c>
      <c r="AH149" s="8" t="s">
        <v>516</v>
      </c>
      <c r="AI149" s="8">
        <v>0</v>
      </c>
      <c r="AJ149" s="8" t="s">
        <v>516</v>
      </c>
      <c r="AK149" s="8">
        <v>0</v>
      </c>
      <c r="AL149" s="8" t="s">
        <v>516</v>
      </c>
      <c r="AM149" s="8">
        <v>0</v>
      </c>
      <c r="AN149" s="8" t="s">
        <v>516</v>
      </c>
      <c r="AO149" s="8">
        <v>0</v>
      </c>
      <c r="AP149" t="s">
        <v>516</v>
      </c>
      <c r="AQ149"/>
      <c r="AR149"/>
      <c r="AS149"/>
    </row>
    <row r="150" spans="1:45" x14ac:dyDescent="0.25">
      <c r="A150">
        <v>1083</v>
      </c>
      <c r="B150" t="s">
        <v>242</v>
      </c>
      <c r="C150" s="2">
        <v>104734.2</v>
      </c>
      <c r="D150" s="26">
        <v>131312.5</v>
      </c>
      <c r="E150" t="s">
        <v>87</v>
      </c>
      <c r="F150"/>
      <c r="G150"/>
      <c r="H150" s="2">
        <v>98</v>
      </c>
      <c r="I150" s="1">
        <v>3394208498.0142298</v>
      </c>
      <c r="J150" s="1">
        <v>3735922576.8894601</v>
      </c>
      <c r="K150" s="1">
        <v>3544734219.6129899</v>
      </c>
      <c r="L150" s="1">
        <v>3335341057.6078</v>
      </c>
      <c r="M150" s="1">
        <v>3236803099.0171299</v>
      </c>
      <c r="N150" s="1">
        <v>3717194599.0815201</v>
      </c>
      <c r="O150" s="1">
        <v>3544734219.6129899</v>
      </c>
      <c r="P150" s="1">
        <v>3335341057.6078</v>
      </c>
      <c r="Q150" s="1">
        <v>3236803099.0171299</v>
      </c>
      <c r="R150" s="21">
        <v>2817046731.7574801</v>
      </c>
      <c r="S150" s="21">
        <v>3158760810.63271</v>
      </c>
      <c r="T150" s="1">
        <v>2967572453.3562398</v>
      </c>
      <c r="U150" s="1">
        <v>2758179291.3510599</v>
      </c>
      <c r="V150" s="1">
        <v>2659641332.7603798</v>
      </c>
      <c r="W150" s="1">
        <v>3140032832.82477</v>
      </c>
      <c r="X150" s="1">
        <v>2967572453.3562398</v>
      </c>
      <c r="Y150" s="1">
        <v>2758179291.3510599</v>
      </c>
      <c r="Z150" s="1">
        <v>2659641332.7603798</v>
      </c>
      <c r="AA150" s="8">
        <v>0</v>
      </c>
      <c r="AB150" s="8" t="s">
        <v>516</v>
      </c>
      <c r="AC150" s="8">
        <v>0</v>
      </c>
      <c r="AD150" s="8" t="s">
        <v>516</v>
      </c>
      <c r="AE150" s="8">
        <v>-1.73434956753146E-2</v>
      </c>
      <c r="AF150" s="8" t="s">
        <v>517</v>
      </c>
      <c r="AG150" s="8">
        <v>-4.6374699459149099E-2</v>
      </c>
      <c r="AH150" s="8" t="s">
        <v>517</v>
      </c>
      <c r="AI150" s="8">
        <v>0</v>
      </c>
      <c r="AJ150" s="8" t="s">
        <v>516</v>
      </c>
      <c r="AK150" s="8">
        <v>0</v>
      </c>
      <c r="AL150" s="8" t="s">
        <v>516</v>
      </c>
      <c r="AM150" s="8">
        <v>-2.08968632798293E-2</v>
      </c>
      <c r="AN150" s="8" t="s">
        <v>517</v>
      </c>
      <c r="AO150" s="8">
        <v>-5.5876034012009003E-2</v>
      </c>
      <c r="AP150" t="s">
        <v>513</v>
      </c>
      <c r="AQ150"/>
      <c r="AR150"/>
      <c r="AS150"/>
    </row>
    <row r="151" spans="1:45" x14ac:dyDescent="0.25">
      <c r="A151">
        <v>1093</v>
      </c>
      <c r="B151" t="s">
        <v>243</v>
      </c>
      <c r="C151" s="2">
        <v>17663</v>
      </c>
      <c r="D151" s="26">
        <v>51012</v>
      </c>
      <c r="E151" t="s">
        <v>89</v>
      </c>
      <c r="F151"/>
      <c r="G151"/>
      <c r="H151" s="2">
        <v>91</v>
      </c>
      <c r="I151" s="1">
        <v>611939620.67877996</v>
      </c>
      <c r="J151" s="1">
        <v>578923444.33554494</v>
      </c>
      <c r="K151" s="1">
        <v>546685155.09504294</v>
      </c>
      <c r="L151" s="1">
        <v>518388410.49544102</v>
      </c>
      <c r="M151" s="1">
        <v>505072295.38974601</v>
      </c>
      <c r="N151" s="1">
        <v>574721744.06936502</v>
      </c>
      <c r="O151" s="1">
        <v>546685155.09504294</v>
      </c>
      <c r="P151" s="1">
        <v>518388410.49544102</v>
      </c>
      <c r="Q151" s="1">
        <v>505072295.38974601</v>
      </c>
      <c r="R151" s="21">
        <v>547598085.44762301</v>
      </c>
      <c r="S151" s="21">
        <v>514581909.104388</v>
      </c>
      <c r="T151" s="1">
        <v>482343619.863886</v>
      </c>
      <c r="U151" s="1">
        <v>454046875.26428401</v>
      </c>
      <c r="V151" s="1">
        <v>440730760.15858901</v>
      </c>
      <c r="W151" s="1">
        <v>510380208.83820802</v>
      </c>
      <c r="X151" s="1">
        <v>482343619.863886</v>
      </c>
      <c r="Y151" s="1">
        <v>454046875.26428401</v>
      </c>
      <c r="Z151" s="1">
        <v>440730760.15858901</v>
      </c>
      <c r="AA151" s="8">
        <v>-6.0819524266351899E-2</v>
      </c>
      <c r="AB151" s="8" t="s">
        <v>513</v>
      </c>
      <c r="AC151" s="8">
        <v>-0.106635464314853</v>
      </c>
      <c r="AD151" s="8" t="s">
        <v>514</v>
      </c>
      <c r="AE151" s="8">
        <v>-0.152876537197525</v>
      </c>
      <c r="AF151" s="8" t="s">
        <v>514</v>
      </c>
      <c r="AG151" s="8">
        <v>-0.17463704208348799</v>
      </c>
      <c r="AH151" s="8" t="s">
        <v>514</v>
      </c>
      <c r="AI151" s="8">
        <v>-6.7965680667039299E-2</v>
      </c>
      <c r="AJ151" s="8" t="s">
        <v>513</v>
      </c>
      <c r="AK151" s="8">
        <v>-0.11916488994002999</v>
      </c>
      <c r="AL151" s="8" t="s">
        <v>514</v>
      </c>
      <c r="AM151" s="8">
        <v>-0.170839184192668</v>
      </c>
      <c r="AN151" s="8" t="s">
        <v>514</v>
      </c>
      <c r="AO151" s="8">
        <v>-0.19515649913508601</v>
      </c>
      <c r="AP151" t="s">
        <v>514</v>
      </c>
      <c r="AQ151"/>
      <c r="AR151"/>
      <c r="AS151"/>
    </row>
    <row r="152" spans="1:45" x14ac:dyDescent="0.25">
      <c r="A152">
        <v>1094</v>
      </c>
      <c r="B152" t="s">
        <v>244</v>
      </c>
      <c r="C152" s="2">
        <v>10624.2</v>
      </c>
      <c r="D152" s="26">
        <v>63508.37</v>
      </c>
      <c r="E152" t="s">
        <v>105</v>
      </c>
      <c r="F152"/>
      <c r="G152"/>
      <c r="H152" s="2">
        <v>206</v>
      </c>
      <c r="I152" s="1">
        <v>774772818.46563804</v>
      </c>
      <c r="J152" s="1">
        <v>699727647.72745204</v>
      </c>
      <c r="K152" s="1">
        <v>680316489.527776</v>
      </c>
      <c r="L152" s="1">
        <v>610214585.45567203</v>
      </c>
      <c r="M152" s="1">
        <v>577225454.12762296</v>
      </c>
      <c r="N152" s="1">
        <v>699727647.72745204</v>
      </c>
      <c r="O152" s="1">
        <v>680316489.527776</v>
      </c>
      <c r="P152" s="1">
        <v>610214585.45567203</v>
      </c>
      <c r="Q152" s="1">
        <v>577225454.12762296</v>
      </c>
      <c r="R152" s="21">
        <v>660701927.99569905</v>
      </c>
      <c r="S152" s="21">
        <v>585656757.25751305</v>
      </c>
      <c r="T152" s="1">
        <v>566245599.05783701</v>
      </c>
      <c r="U152" s="1">
        <v>496143694.98573399</v>
      </c>
      <c r="V152" s="1">
        <v>463154563.65768498</v>
      </c>
      <c r="W152" s="1">
        <v>585656757.25751305</v>
      </c>
      <c r="X152" s="1">
        <v>566245599.05783701</v>
      </c>
      <c r="Y152" s="1">
        <v>496143694.98573399</v>
      </c>
      <c r="Z152" s="1">
        <v>463154563.65768498</v>
      </c>
      <c r="AA152" s="8">
        <v>-9.6860871922179195E-2</v>
      </c>
      <c r="AB152" s="8" t="s">
        <v>513</v>
      </c>
      <c r="AC152" s="8">
        <v>-0.12191487192971399</v>
      </c>
      <c r="AD152" s="8" t="s">
        <v>514</v>
      </c>
      <c r="AE152" s="8">
        <v>-0.21239546495172201</v>
      </c>
      <c r="AF152" s="8" t="s">
        <v>515</v>
      </c>
      <c r="AG152" s="8">
        <v>-0.254974567550314</v>
      </c>
      <c r="AH152" s="8" t="s">
        <v>515</v>
      </c>
      <c r="AI152" s="8">
        <v>-0.113584004463014</v>
      </c>
      <c r="AJ152" s="8" t="s">
        <v>514</v>
      </c>
      <c r="AK152" s="8">
        <v>-0.14296360421469301</v>
      </c>
      <c r="AL152" s="8" t="s">
        <v>514</v>
      </c>
      <c r="AM152" s="8">
        <v>-0.249065767840527</v>
      </c>
      <c r="AN152" s="8" t="s">
        <v>515</v>
      </c>
      <c r="AO152" s="8">
        <v>-0.29899619778209602</v>
      </c>
      <c r="AP152" t="s">
        <v>515</v>
      </c>
      <c r="AQ152"/>
      <c r="AR152"/>
      <c r="AS152"/>
    </row>
    <row r="153" spans="1:45" x14ac:dyDescent="0.25">
      <c r="A153">
        <v>1109</v>
      </c>
      <c r="B153" t="s">
        <v>245</v>
      </c>
      <c r="C153" s="2">
        <v>3400</v>
      </c>
      <c r="D153" s="26">
        <v>70448.7</v>
      </c>
      <c r="E153" t="s">
        <v>93</v>
      </c>
      <c r="F153"/>
      <c r="G153"/>
      <c r="H153" s="2">
        <v>107</v>
      </c>
      <c r="I153" s="1">
        <v>115367416.13</v>
      </c>
      <c r="J153" s="1">
        <v>163238433.34230399</v>
      </c>
      <c r="K153" s="1">
        <v>157033433.34230399</v>
      </c>
      <c r="L153" s="1">
        <v>139820375.18024701</v>
      </c>
      <c r="M153" s="1">
        <v>131720112.51575001</v>
      </c>
      <c r="N153" s="1">
        <v>132787000</v>
      </c>
      <c r="O153" s="1">
        <v>132787000</v>
      </c>
      <c r="P153" s="1">
        <v>132787000</v>
      </c>
      <c r="Q153" s="1">
        <v>130855410.301781</v>
      </c>
      <c r="R153" s="21">
        <v>108738037.53</v>
      </c>
      <c r="S153" s="21">
        <v>156609054.742304</v>
      </c>
      <c r="T153" s="1">
        <v>150404054.742304</v>
      </c>
      <c r="U153" s="1">
        <v>133190996.580247</v>
      </c>
      <c r="V153" s="1">
        <v>125090733.91575</v>
      </c>
      <c r="W153" s="1">
        <v>126157621.40000001</v>
      </c>
      <c r="X153" s="1">
        <v>126157621.40000001</v>
      </c>
      <c r="Y153" s="1">
        <v>126157621.40000001</v>
      </c>
      <c r="Z153" s="1">
        <v>124226031.701781</v>
      </c>
      <c r="AA153" s="8">
        <v>0</v>
      </c>
      <c r="AB153" s="8" t="s">
        <v>516</v>
      </c>
      <c r="AC153" s="8">
        <v>0</v>
      </c>
      <c r="AD153" s="8" t="s">
        <v>516</v>
      </c>
      <c r="AE153" s="8">
        <v>0</v>
      </c>
      <c r="AF153" s="8" t="s">
        <v>516</v>
      </c>
      <c r="AG153" s="8">
        <v>0</v>
      </c>
      <c r="AH153" s="8" t="s">
        <v>516</v>
      </c>
      <c r="AI153" s="8">
        <v>0</v>
      </c>
      <c r="AJ153" s="8" t="s">
        <v>516</v>
      </c>
      <c r="AK153" s="8">
        <v>0</v>
      </c>
      <c r="AL153" s="8" t="s">
        <v>516</v>
      </c>
      <c r="AM153" s="8">
        <v>0</v>
      </c>
      <c r="AN153" s="8" t="s">
        <v>516</v>
      </c>
      <c r="AO153" s="8">
        <v>0</v>
      </c>
      <c r="AP153" t="s">
        <v>516</v>
      </c>
      <c r="AQ153"/>
      <c r="AR153"/>
      <c r="AS153"/>
    </row>
    <row r="154" spans="1:45" x14ac:dyDescent="0.25">
      <c r="A154">
        <v>1110</v>
      </c>
      <c r="B154" t="s">
        <v>246</v>
      </c>
      <c r="C154" s="2">
        <v>13575.4</v>
      </c>
      <c r="D154" s="26">
        <v>67577.95</v>
      </c>
      <c r="E154" t="s">
        <v>89</v>
      </c>
      <c r="F154"/>
      <c r="G154"/>
      <c r="H154" s="2">
        <v>117</v>
      </c>
      <c r="I154" s="1">
        <v>358238845.297378</v>
      </c>
      <c r="J154" s="1">
        <v>430445094.97323698</v>
      </c>
      <c r="K154" s="1">
        <v>405669927.509664</v>
      </c>
      <c r="L154" s="1">
        <v>377886848.88908899</v>
      </c>
      <c r="M154" s="1">
        <v>364812458.94999498</v>
      </c>
      <c r="N154" s="1">
        <v>430445094.97323698</v>
      </c>
      <c r="O154" s="1">
        <v>405669927.509664</v>
      </c>
      <c r="P154" s="1">
        <v>377886848.88908899</v>
      </c>
      <c r="Q154" s="1">
        <v>364812458.94999498</v>
      </c>
      <c r="R154" s="21">
        <v>305505005.21305197</v>
      </c>
      <c r="S154" s="21">
        <v>377711254.88891101</v>
      </c>
      <c r="T154" s="1">
        <v>352936087.42533797</v>
      </c>
      <c r="U154" s="1">
        <v>325153008.80476302</v>
      </c>
      <c r="V154" s="1">
        <v>312078618.865668</v>
      </c>
      <c r="W154" s="1">
        <v>377711254.88891101</v>
      </c>
      <c r="X154" s="1">
        <v>352936087.42533797</v>
      </c>
      <c r="Y154" s="1">
        <v>325153008.80476302</v>
      </c>
      <c r="Z154" s="1">
        <v>312078618.865668</v>
      </c>
      <c r="AA154" s="8">
        <v>0</v>
      </c>
      <c r="AB154" s="8" t="s">
        <v>516</v>
      </c>
      <c r="AC154" s="8">
        <v>0</v>
      </c>
      <c r="AD154" s="8" t="s">
        <v>516</v>
      </c>
      <c r="AE154" s="8">
        <v>0</v>
      </c>
      <c r="AF154" s="8" t="s">
        <v>516</v>
      </c>
      <c r="AG154" s="8">
        <v>0</v>
      </c>
      <c r="AH154" s="8" t="s">
        <v>516</v>
      </c>
      <c r="AI154" s="8">
        <v>0</v>
      </c>
      <c r="AJ154" s="8" t="s">
        <v>516</v>
      </c>
      <c r="AK154" s="8">
        <v>0</v>
      </c>
      <c r="AL154" s="8" t="s">
        <v>516</v>
      </c>
      <c r="AM154" s="8">
        <v>0</v>
      </c>
      <c r="AN154" s="8" t="s">
        <v>516</v>
      </c>
      <c r="AO154" s="8">
        <v>0</v>
      </c>
      <c r="AP154" t="s">
        <v>516</v>
      </c>
      <c r="AQ154"/>
      <c r="AR154"/>
      <c r="AS154"/>
    </row>
    <row r="155" spans="1:45" x14ac:dyDescent="0.25">
      <c r="A155">
        <v>1125</v>
      </c>
      <c r="B155" t="s">
        <v>247</v>
      </c>
      <c r="C155" s="2">
        <v>61569.2</v>
      </c>
      <c r="D155" s="26">
        <v>56523.51</v>
      </c>
      <c r="E155" t="s">
        <v>105</v>
      </c>
      <c r="F155"/>
      <c r="G155"/>
      <c r="H155" s="2">
        <v>179</v>
      </c>
      <c r="I155" s="1">
        <v>3692657460.4148402</v>
      </c>
      <c r="J155" s="1">
        <v>3957236985.65204</v>
      </c>
      <c r="K155" s="1">
        <v>3844836304.9967699</v>
      </c>
      <c r="L155" s="1">
        <v>3542677189.0444598</v>
      </c>
      <c r="M155" s="1">
        <v>3400484663.89043</v>
      </c>
      <c r="N155" s="1">
        <v>3948845410.5507598</v>
      </c>
      <c r="O155" s="1">
        <v>3844836304.9967699</v>
      </c>
      <c r="P155" s="1">
        <v>3542677189.0444598</v>
      </c>
      <c r="Q155" s="1">
        <v>3400484663.89043</v>
      </c>
      <c r="R155" s="21">
        <v>2922800268.55861</v>
      </c>
      <c r="S155" s="21">
        <v>3187379793.7958002</v>
      </c>
      <c r="T155" s="1">
        <v>3074979113.1405401</v>
      </c>
      <c r="U155" s="1">
        <v>2772819997.18822</v>
      </c>
      <c r="V155" s="1">
        <v>2630627472.0341902</v>
      </c>
      <c r="W155" s="1">
        <v>3178988218.69453</v>
      </c>
      <c r="X155" s="1">
        <v>3074979113.1405401</v>
      </c>
      <c r="Y155" s="1">
        <v>2772819997.18822</v>
      </c>
      <c r="Z155" s="1">
        <v>2630627472.0341902</v>
      </c>
      <c r="AA155" s="8">
        <v>0</v>
      </c>
      <c r="AB155" s="8" t="s">
        <v>516</v>
      </c>
      <c r="AC155" s="8">
        <v>0</v>
      </c>
      <c r="AD155" s="8" t="s">
        <v>516</v>
      </c>
      <c r="AE155" s="8">
        <v>-4.0615809340067102E-2</v>
      </c>
      <c r="AF155" s="8" t="s">
        <v>517</v>
      </c>
      <c r="AG155" s="8">
        <v>-7.9122637194621703E-2</v>
      </c>
      <c r="AH155" s="8" t="s">
        <v>513</v>
      </c>
      <c r="AI155" s="8">
        <v>0</v>
      </c>
      <c r="AJ155" s="8" t="s">
        <v>516</v>
      </c>
      <c r="AK155" s="8">
        <v>0</v>
      </c>
      <c r="AL155" s="8" t="s">
        <v>516</v>
      </c>
      <c r="AM155" s="8">
        <v>-5.1313896807717599E-2</v>
      </c>
      <c r="AN155" s="8" t="s">
        <v>513</v>
      </c>
      <c r="AO155" s="8">
        <v>-9.9963312466952295E-2</v>
      </c>
      <c r="AP155" t="s">
        <v>513</v>
      </c>
      <c r="AQ155"/>
      <c r="AR155"/>
      <c r="AS155"/>
    </row>
    <row r="156" spans="1:45" x14ac:dyDescent="0.25">
      <c r="A156">
        <v>1142</v>
      </c>
      <c r="B156" t="s">
        <v>248</v>
      </c>
      <c r="C156" s="2">
        <v>44653.8</v>
      </c>
      <c r="D156" s="26">
        <v>58884.97</v>
      </c>
      <c r="E156" t="s">
        <v>91</v>
      </c>
      <c r="F156"/>
      <c r="G156"/>
      <c r="H156" s="2">
        <v>142</v>
      </c>
      <c r="I156" s="1">
        <v>1241580179.3256199</v>
      </c>
      <c r="J156" s="1">
        <v>1323942260.3441899</v>
      </c>
      <c r="K156" s="1">
        <v>1230225048.5557699</v>
      </c>
      <c r="L156" s="1">
        <v>1198300819.80248</v>
      </c>
      <c r="M156" s="1">
        <v>1183277653.3303399</v>
      </c>
      <c r="N156" s="1">
        <v>1323942260.3441899</v>
      </c>
      <c r="O156" s="1">
        <v>1230225048.5557699</v>
      </c>
      <c r="P156" s="1">
        <v>1198300819.80248</v>
      </c>
      <c r="Q156" s="1">
        <v>1183277653.3303399</v>
      </c>
      <c r="R156" s="21">
        <v>1010603049.34784</v>
      </c>
      <c r="S156" s="21">
        <v>1092965130.36641</v>
      </c>
      <c r="T156" s="1">
        <v>999247918.577999</v>
      </c>
      <c r="U156" s="1">
        <v>967323689.82471001</v>
      </c>
      <c r="V156" s="1">
        <v>952300523.35257399</v>
      </c>
      <c r="W156" s="1">
        <v>1092965130.36641</v>
      </c>
      <c r="X156" s="1">
        <v>999247918.577999</v>
      </c>
      <c r="Y156" s="1">
        <v>967323689.82471001</v>
      </c>
      <c r="Z156" s="1">
        <v>952300523.35257399</v>
      </c>
      <c r="AA156" s="8">
        <v>0</v>
      </c>
      <c r="AB156" s="8" t="s">
        <v>516</v>
      </c>
      <c r="AC156" s="8">
        <v>-9.1457087982952899E-3</v>
      </c>
      <c r="AD156" s="8" t="s">
        <v>517</v>
      </c>
      <c r="AE156" s="8">
        <v>-3.4858288045999899E-2</v>
      </c>
      <c r="AF156" s="8" t="s">
        <v>517</v>
      </c>
      <c r="AG156" s="8">
        <v>-4.69583253390373E-2</v>
      </c>
      <c r="AH156" s="8" t="s">
        <v>517</v>
      </c>
      <c r="AI156" s="8">
        <v>0</v>
      </c>
      <c r="AJ156" s="8" t="s">
        <v>516</v>
      </c>
      <c r="AK156" s="8">
        <v>-1.12359949608058E-2</v>
      </c>
      <c r="AL156" s="8" t="s">
        <v>517</v>
      </c>
      <c r="AM156" s="8">
        <v>-4.28252809558268E-2</v>
      </c>
      <c r="AN156" s="8" t="s">
        <v>517</v>
      </c>
      <c r="AO156" s="8">
        <v>-5.7690827306424899E-2</v>
      </c>
      <c r="AP156" t="s">
        <v>513</v>
      </c>
      <c r="AQ156"/>
      <c r="AR156"/>
      <c r="AS156"/>
    </row>
    <row r="157" spans="1:45" x14ac:dyDescent="0.25">
      <c r="A157">
        <v>1143</v>
      </c>
      <c r="B157" t="s">
        <v>249</v>
      </c>
      <c r="C157" s="2">
        <v>154195.6</v>
      </c>
      <c r="D157" s="26">
        <v>133785.5</v>
      </c>
      <c r="E157" t="s">
        <v>87</v>
      </c>
      <c r="F157"/>
      <c r="G157"/>
      <c r="H157" s="2">
        <v>124</v>
      </c>
      <c r="I157" s="1">
        <v>5294572740.1567297</v>
      </c>
      <c r="J157" s="1">
        <v>6144956734.8387699</v>
      </c>
      <c r="K157" s="1">
        <v>5863430157.5412998</v>
      </c>
      <c r="L157" s="1">
        <v>5640479362.2280102</v>
      </c>
      <c r="M157" s="1">
        <v>5535561340.90411</v>
      </c>
      <c r="N157" s="1">
        <v>6144956734.8387699</v>
      </c>
      <c r="O157" s="1">
        <v>5863430157.5412998</v>
      </c>
      <c r="P157" s="1">
        <v>5640479362.2280102</v>
      </c>
      <c r="Q157" s="1">
        <v>5535561340.90411</v>
      </c>
      <c r="R157" s="21">
        <v>3790774740.6623502</v>
      </c>
      <c r="S157" s="21">
        <v>4641158735.3443899</v>
      </c>
      <c r="T157" s="1">
        <v>4359632158.0469198</v>
      </c>
      <c r="U157" s="1">
        <v>4136681362.7336302</v>
      </c>
      <c r="V157" s="1">
        <v>4031763341.40973</v>
      </c>
      <c r="W157" s="1">
        <v>4641158735.3443899</v>
      </c>
      <c r="X157" s="1">
        <v>4359632158.0469198</v>
      </c>
      <c r="Y157" s="1">
        <v>4136681362.7336302</v>
      </c>
      <c r="Z157" s="1">
        <v>4031763341.40973</v>
      </c>
      <c r="AA157" s="8">
        <v>0</v>
      </c>
      <c r="AB157" s="8" t="s">
        <v>516</v>
      </c>
      <c r="AC157" s="8">
        <v>0</v>
      </c>
      <c r="AD157" s="8" t="s">
        <v>516</v>
      </c>
      <c r="AE157" s="8">
        <v>0</v>
      </c>
      <c r="AF157" s="8" t="s">
        <v>516</v>
      </c>
      <c r="AG157" s="8">
        <v>0</v>
      </c>
      <c r="AH157" s="8" t="s">
        <v>516</v>
      </c>
      <c r="AI157" s="8">
        <v>0</v>
      </c>
      <c r="AJ157" s="8" t="s">
        <v>516</v>
      </c>
      <c r="AK157" s="8">
        <v>0</v>
      </c>
      <c r="AL157" s="8" t="s">
        <v>516</v>
      </c>
      <c r="AM157" s="8">
        <v>0</v>
      </c>
      <c r="AN157" s="8" t="s">
        <v>516</v>
      </c>
      <c r="AO157" s="8">
        <v>0</v>
      </c>
      <c r="AP157" t="s">
        <v>516</v>
      </c>
      <c r="AQ157"/>
      <c r="AR157"/>
      <c r="AS157"/>
    </row>
    <row r="158" spans="1:45" x14ac:dyDescent="0.25">
      <c r="A158">
        <v>1144</v>
      </c>
      <c r="B158" t="s">
        <v>250</v>
      </c>
      <c r="C158" s="2">
        <v>12129.4</v>
      </c>
      <c r="D158" s="26">
        <v>91586.1</v>
      </c>
      <c r="E158" t="s">
        <v>102</v>
      </c>
      <c r="F158"/>
      <c r="G158"/>
      <c r="H158" s="2">
        <v>162</v>
      </c>
      <c r="I158" s="1">
        <v>583995237.72652102</v>
      </c>
      <c r="J158" s="1">
        <v>703781438.24834096</v>
      </c>
      <c r="K158" s="1">
        <v>681633827.663728</v>
      </c>
      <c r="L158" s="1">
        <v>622867527.70539904</v>
      </c>
      <c r="M158" s="1">
        <v>595212798.31324399</v>
      </c>
      <c r="N158" s="1">
        <v>698150017.65340197</v>
      </c>
      <c r="O158" s="1">
        <v>680411115.48305595</v>
      </c>
      <c r="P158" s="1">
        <v>622867527.70539904</v>
      </c>
      <c r="Q158" s="1">
        <v>595212798.31324399</v>
      </c>
      <c r="R158" s="21">
        <v>457429827.79394698</v>
      </c>
      <c r="S158" s="21">
        <v>577216028.31576598</v>
      </c>
      <c r="T158" s="1">
        <v>555068417.73115396</v>
      </c>
      <c r="U158" s="1">
        <v>496302117.77282399</v>
      </c>
      <c r="V158" s="1">
        <v>468647388.380669</v>
      </c>
      <c r="W158" s="1">
        <v>571584607.72082806</v>
      </c>
      <c r="X158" s="1">
        <v>553845705.55048096</v>
      </c>
      <c r="Y158" s="1">
        <v>496302117.77282399</v>
      </c>
      <c r="Z158" s="1">
        <v>468647388.380669</v>
      </c>
      <c r="AA158" s="8">
        <v>0</v>
      </c>
      <c r="AB158" s="8" t="s">
        <v>516</v>
      </c>
      <c r="AC158" s="8">
        <v>0</v>
      </c>
      <c r="AD158" s="8" t="s">
        <v>516</v>
      </c>
      <c r="AE158" s="8">
        <v>0</v>
      </c>
      <c r="AF158" s="8" t="s">
        <v>516</v>
      </c>
      <c r="AG158" s="8">
        <v>0</v>
      </c>
      <c r="AH158" s="8" t="s">
        <v>516</v>
      </c>
      <c r="AI158" s="8">
        <v>0</v>
      </c>
      <c r="AJ158" s="8" t="s">
        <v>516</v>
      </c>
      <c r="AK158" s="8">
        <v>0</v>
      </c>
      <c r="AL158" s="8" t="s">
        <v>516</v>
      </c>
      <c r="AM158" s="8">
        <v>0</v>
      </c>
      <c r="AN158" s="8" t="s">
        <v>516</v>
      </c>
      <c r="AO158" s="8">
        <v>0</v>
      </c>
      <c r="AP158" t="s">
        <v>516</v>
      </c>
      <c r="AQ158"/>
      <c r="AR158"/>
      <c r="AS158"/>
    </row>
    <row r="159" spans="1:45" x14ac:dyDescent="0.25">
      <c r="A159">
        <v>1154</v>
      </c>
      <c r="B159" t="s">
        <v>251</v>
      </c>
      <c r="C159" s="2">
        <v>275633.2</v>
      </c>
      <c r="D159" s="26">
        <v>83986.99</v>
      </c>
      <c r="E159" t="s">
        <v>91</v>
      </c>
      <c r="F159"/>
      <c r="G159"/>
      <c r="H159" s="2">
        <v>114</v>
      </c>
      <c r="I159" s="1">
        <v>9448349139.1678295</v>
      </c>
      <c r="J159" s="1">
        <v>15487624274.1054</v>
      </c>
      <c r="K159" s="1">
        <v>14909125094.1689</v>
      </c>
      <c r="L159" s="1">
        <v>13301553745.8993</v>
      </c>
      <c r="M159" s="1">
        <v>12545049582.0077</v>
      </c>
      <c r="N159" s="1">
        <v>11469375045.697599</v>
      </c>
      <c r="O159" s="1">
        <v>11469375045.697599</v>
      </c>
      <c r="P159" s="1">
        <v>11469375045.697599</v>
      </c>
      <c r="Q159" s="1">
        <v>11469375045.697599</v>
      </c>
      <c r="R159" s="21">
        <v>8187499793.0858603</v>
      </c>
      <c r="S159" s="21">
        <v>14226774928.0235</v>
      </c>
      <c r="T159" s="1">
        <v>13648275748.087</v>
      </c>
      <c r="U159" s="1">
        <v>12040704399.817301</v>
      </c>
      <c r="V159" s="1">
        <v>11284200235.925699</v>
      </c>
      <c r="W159" s="1">
        <v>10208525699.6157</v>
      </c>
      <c r="X159" s="1">
        <v>10208525699.6157</v>
      </c>
      <c r="Y159" s="1">
        <v>10208525699.6157</v>
      </c>
      <c r="Z159" s="1">
        <v>10208525699.6157</v>
      </c>
      <c r="AA159" s="8">
        <v>0</v>
      </c>
      <c r="AB159" s="8" t="s">
        <v>516</v>
      </c>
      <c r="AC159" s="8">
        <v>0</v>
      </c>
      <c r="AD159" s="8" t="s">
        <v>516</v>
      </c>
      <c r="AE159" s="8">
        <v>0</v>
      </c>
      <c r="AF159" s="8" t="s">
        <v>516</v>
      </c>
      <c r="AG159" s="8">
        <v>0</v>
      </c>
      <c r="AH159" s="8" t="s">
        <v>516</v>
      </c>
      <c r="AI159" s="8">
        <v>0</v>
      </c>
      <c r="AJ159" s="8" t="s">
        <v>516</v>
      </c>
      <c r="AK159" s="8">
        <v>0</v>
      </c>
      <c r="AL159" s="8" t="s">
        <v>516</v>
      </c>
      <c r="AM159" s="8">
        <v>0</v>
      </c>
      <c r="AN159" s="8" t="s">
        <v>516</v>
      </c>
      <c r="AO159" s="8">
        <v>0</v>
      </c>
      <c r="AP159" t="s">
        <v>516</v>
      </c>
      <c r="AQ159"/>
      <c r="AR159"/>
      <c r="AS159"/>
    </row>
    <row r="160" spans="1:45" x14ac:dyDescent="0.25">
      <c r="A160">
        <v>1157</v>
      </c>
      <c r="B160" t="s">
        <v>252</v>
      </c>
      <c r="C160" s="2">
        <v>31029.200000000001</v>
      </c>
      <c r="D160" s="26">
        <v>39403.83</v>
      </c>
      <c r="E160" t="s">
        <v>91</v>
      </c>
      <c r="F160"/>
      <c r="G160"/>
      <c r="H160" s="2">
        <v>139</v>
      </c>
      <c r="I160" s="1">
        <v>1264127847.5706699</v>
      </c>
      <c r="J160" s="1">
        <v>1263624235.96134</v>
      </c>
      <c r="K160" s="1">
        <v>1206899197.7786</v>
      </c>
      <c r="L160" s="1">
        <v>1142869935.7446899</v>
      </c>
      <c r="M160" s="1">
        <v>1112738518.3169701</v>
      </c>
      <c r="N160" s="1">
        <v>1263624235.96134</v>
      </c>
      <c r="O160" s="1">
        <v>1206899197.7786</v>
      </c>
      <c r="P160" s="1">
        <v>1142869935.7446899</v>
      </c>
      <c r="Q160" s="1">
        <v>1112738518.3169701</v>
      </c>
      <c r="R160" s="21">
        <v>980453747.21354198</v>
      </c>
      <c r="S160" s="21">
        <v>979950135.60421395</v>
      </c>
      <c r="T160" s="1">
        <v>923225097.42147005</v>
      </c>
      <c r="U160" s="1">
        <v>859195835.38756204</v>
      </c>
      <c r="V160" s="1">
        <v>829064417.95984006</v>
      </c>
      <c r="W160" s="1">
        <v>979950135.60421395</v>
      </c>
      <c r="X160" s="1">
        <v>923225097.42147005</v>
      </c>
      <c r="Y160" s="1">
        <v>859195835.38756204</v>
      </c>
      <c r="Z160" s="1">
        <v>829064417.95984006</v>
      </c>
      <c r="AA160" s="8">
        <v>-3.9838661120873199E-4</v>
      </c>
      <c r="AB160" s="8" t="s">
        <v>517</v>
      </c>
      <c r="AC160" s="8">
        <v>-4.5271251560552901E-2</v>
      </c>
      <c r="AD160" s="8" t="s">
        <v>517</v>
      </c>
      <c r="AE160" s="8">
        <v>-9.5922190195403795E-2</v>
      </c>
      <c r="AF160" s="8" t="s">
        <v>513</v>
      </c>
      <c r="AG160" s="8">
        <v>-0.119757926023568</v>
      </c>
      <c r="AH160" s="8" t="s">
        <v>514</v>
      </c>
      <c r="AI160" s="8">
        <v>-5.1365157281442302E-4</v>
      </c>
      <c r="AJ160" s="8" t="s">
        <v>517</v>
      </c>
      <c r="AK160" s="8">
        <v>-5.8369555886462102E-2</v>
      </c>
      <c r="AL160" s="8" t="s">
        <v>513</v>
      </c>
      <c r="AM160" s="8">
        <v>-0.123675300513253</v>
      </c>
      <c r="AN160" s="8" t="s">
        <v>514</v>
      </c>
      <c r="AO160" s="8">
        <v>-0.15440741563174301</v>
      </c>
      <c r="AP160" t="s">
        <v>514</v>
      </c>
      <c r="AQ160"/>
      <c r="AR160"/>
      <c r="AS160"/>
    </row>
    <row r="161" spans="1:45" x14ac:dyDescent="0.25">
      <c r="A161">
        <v>1166</v>
      </c>
      <c r="B161" t="s">
        <v>253</v>
      </c>
      <c r="C161" s="2">
        <v>96064</v>
      </c>
      <c r="D161" s="26">
        <v>63446.01</v>
      </c>
      <c r="E161" t="s">
        <v>84</v>
      </c>
      <c r="F161"/>
      <c r="G161"/>
      <c r="H161" s="2">
        <v>165</v>
      </c>
      <c r="I161" s="1">
        <v>4379162528.9232702</v>
      </c>
      <c r="J161" s="1">
        <v>4438356328.5665998</v>
      </c>
      <c r="K161" s="1">
        <v>4262986724.7950501</v>
      </c>
      <c r="L161" s="1">
        <v>3872159008.8366299</v>
      </c>
      <c r="M161" s="1">
        <v>3688240083.6797199</v>
      </c>
      <c r="N161" s="1">
        <v>4438356328.5665998</v>
      </c>
      <c r="O161" s="1">
        <v>4262986724.7950501</v>
      </c>
      <c r="P161" s="1">
        <v>3872159008.8366299</v>
      </c>
      <c r="Q161" s="1">
        <v>3688240083.6797199</v>
      </c>
      <c r="R161" s="21">
        <v>3762687905.0002799</v>
      </c>
      <c r="S161" s="21">
        <v>3821881704.64361</v>
      </c>
      <c r="T161" s="1">
        <v>3646512100.8720598</v>
      </c>
      <c r="U161" s="1">
        <v>3255684384.91363</v>
      </c>
      <c r="V161" s="1">
        <v>3071765459.7567201</v>
      </c>
      <c r="W161" s="1">
        <v>3821881704.64361</v>
      </c>
      <c r="X161" s="1">
        <v>3646512100.8720598</v>
      </c>
      <c r="Y161" s="1">
        <v>3255684384.91363</v>
      </c>
      <c r="Z161" s="1">
        <v>3071765459.7567201</v>
      </c>
      <c r="AA161" s="8">
        <v>0</v>
      </c>
      <c r="AB161" s="8" t="s">
        <v>516</v>
      </c>
      <c r="AC161" s="8">
        <v>-2.6529228673497701E-2</v>
      </c>
      <c r="AD161" s="8" t="s">
        <v>517</v>
      </c>
      <c r="AE161" s="8">
        <v>-0.11577636516982701</v>
      </c>
      <c r="AF161" s="8" t="s">
        <v>514</v>
      </c>
      <c r="AG161" s="8">
        <v>-0.15777501763868801</v>
      </c>
      <c r="AH161" s="8" t="s">
        <v>514</v>
      </c>
      <c r="AI161" s="8">
        <v>0</v>
      </c>
      <c r="AJ161" s="8" t="s">
        <v>516</v>
      </c>
      <c r="AK161" s="8">
        <v>-3.0875748151694998E-2</v>
      </c>
      <c r="AL161" s="8" t="s">
        <v>517</v>
      </c>
      <c r="AM161" s="8">
        <v>-0.13474503676291699</v>
      </c>
      <c r="AN161" s="8" t="s">
        <v>514</v>
      </c>
      <c r="AO161" s="8">
        <v>-0.18362470199172701</v>
      </c>
      <c r="AP161" t="s">
        <v>514</v>
      </c>
      <c r="AQ161"/>
      <c r="AR161"/>
      <c r="AS161"/>
    </row>
    <row r="162" spans="1:45" x14ac:dyDescent="0.25">
      <c r="A162">
        <v>1167</v>
      </c>
      <c r="B162" t="s">
        <v>254</v>
      </c>
      <c r="C162" s="2">
        <v>25066.2</v>
      </c>
      <c r="D162" s="26">
        <v>46029</v>
      </c>
      <c r="E162" t="s">
        <v>112</v>
      </c>
      <c r="F162"/>
      <c r="G162"/>
      <c r="H162" s="2">
        <v>128</v>
      </c>
      <c r="I162" s="1">
        <v>909529862.202021</v>
      </c>
      <c r="J162" s="1">
        <v>1569331896.3449099</v>
      </c>
      <c r="K162" s="1">
        <v>1523549839.33288</v>
      </c>
      <c r="L162" s="1">
        <v>1335808463.8952401</v>
      </c>
      <c r="M162" s="1">
        <v>1247459581.33634</v>
      </c>
      <c r="N162" s="1">
        <v>1172020659.5080199</v>
      </c>
      <c r="O162" s="1">
        <v>1172020659.5080199</v>
      </c>
      <c r="P162" s="1">
        <v>1172020659.5080199</v>
      </c>
      <c r="Q162" s="1">
        <v>1172020659.5080199</v>
      </c>
      <c r="R162" s="21">
        <v>804066175.082093</v>
      </c>
      <c r="S162" s="21">
        <v>1463868209.2249899</v>
      </c>
      <c r="T162" s="1">
        <v>1418086152.21295</v>
      </c>
      <c r="U162" s="1">
        <v>1230344776.77531</v>
      </c>
      <c r="V162" s="1">
        <v>1141995894.2164199</v>
      </c>
      <c r="W162" s="1">
        <v>1066556972.38809</v>
      </c>
      <c r="X162" s="1">
        <v>1066556972.38809</v>
      </c>
      <c r="Y162" s="1">
        <v>1066556972.38809</v>
      </c>
      <c r="Z162" s="1">
        <v>1066556972.38809</v>
      </c>
      <c r="AA162" s="8">
        <v>0</v>
      </c>
      <c r="AB162" s="8" t="s">
        <v>516</v>
      </c>
      <c r="AC162" s="8">
        <v>0</v>
      </c>
      <c r="AD162" s="8" t="s">
        <v>516</v>
      </c>
      <c r="AE162" s="8">
        <v>0</v>
      </c>
      <c r="AF162" s="8" t="s">
        <v>516</v>
      </c>
      <c r="AG162" s="8">
        <v>0</v>
      </c>
      <c r="AH162" s="8" t="s">
        <v>516</v>
      </c>
      <c r="AI162" s="8">
        <v>0</v>
      </c>
      <c r="AJ162" s="8" t="s">
        <v>516</v>
      </c>
      <c r="AK162" s="8">
        <v>0</v>
      </c>
      <c r="AL162" s="8" t="s">
        <v>516</v>
      </c>
      <c r="AM162" s="8">
        <v>0</v>
      </c>
      <c r="AN162" s="8" t="s">
        <v>516</v>
      </c>
      <c r="AO162" s="8">
        <v>0</v>
      </c>
      <c r="AP162" t="s">
        <v>516</v>
      </c>
      <c r="AQ162"/>
      <c r="AR162"/>
      <c r="AS162"/>
    </row>
    <row r="163" spans="1:45" x14ac:dyDescent="0.25">
      <c r="A163">
        <v>1181</v>
      </c>
      <c r="B163" t="s">
        <v>255</v>
      </c>
      <c r="C163" s="2">
        <v>10910</v>
      </c>
      <c r="D163" s="26">
        <v>237641.11</v>
      </c>
      <c r="E163" t="s">
        <v>87</v>
      </c>
      <c r="F163"/>
      <c r="G163"/>
      <c r="H163" s="2">
        <v>267</v>
      </c>
      <c r="I163" s="1">
        <v>891068501.54599905</v>
      </c>
      <c r="J163" s="1">
        <v>1093005259.49038</v>
      </c>
      <c r="K163" s="1">
        <v>1073094509.49038</v>
      </c>
      <c r="L163" s="1">
        <v>896420280.631881</v>
      </c>
      <c r="M163" s="1">
        <v>813279467.05140901</v>
      </c>
      <c r="N163" s="1">
        <v>1057195383.6235501</v>
      </c>
      <c r="O163" s="1">
        <v>1049374191.91624</v>
      </c>
      <c r="P163" s="1">
        <v>896420280.631881</v>
      </c>
      <c r="Q163" s="1">
        <v>813279467.05140901</v>
      </c>
      <c r="R163" s="21">
        <v>876521283.91199994</v>
      </c>
      <c r="S163" s="21">
        <v>1078458041.85638</v>
      </c>
      <c r="T163" s="1">
        <v>1058547291.85638</v>
      </c>
      <c r="U163" s="1">
        <v>881873062.99788201</v>
      </c>
      <c r="V163" s="1">
        <v>798732249.41740894</v>
      </c>
      <c r="W163" s="1">
        <v>1042648165.98955</v>
      </c>
      <c r="X163" s="1">
        <v>1034826974.28224</v>
      </c>
      <c r="Y163" s="1">
        <v>881873062.99788201</v>
      </c>
      <c r="Z163" s="1">
        <v>798732249.41740894</v>
      </c>
      <c r="AA163" s="8">
        <v>0</v>
      </c>
      <c r="AB163" s="8" t="s">
        <v>516</v>
      </c>
      <c r="AC163" s="8">
        <v>0</v>
      </c>
      <c r="AD163" s="8" t="s">
        <v>516</v>
      </c>
      <c r="AE163" s="8">
        <v>0</v>
      </c>
      <c r="AF163" s="8" t="s">
        <v>516</v>
      </c>
      <c r="AG163" s="8">
        <v>-8.7298602026248895E-2</v>
      </c>
      <c r="AH163" s="8" t="s">
        <v>513</v>
      </c>
      <c r="AI163" s="8">
        <v>0</v>
      </c>
      <c r="AJ163" s="8" t="s">
        <v>516</v>
      </c>
      <c r="AK163" s="8">
        <v>0</v>
      </c>
      <c r="AL163" s="8" t="s">
        <v>516</v>
      </c>
      <c r="AM163" s="8">
        <v>0</v>
      </c>
      <c r="AN163" s="8" t="s">
        <v>516</v>
      </c>
      <c r="AO163" s="8">
        <v>-8.87474564763681E-2</v>
      </c>
      <c r="AP163" t="s">
        <v>513</v>
      </c>
      <c r="AQ163"/>
      <c r="AR163"/>
      <c r="AS163"/>
    </row>
    <row r="164" spans="1:45" x14ac:dyDescent="0.25">
      <c r="A164">
        <v>1188</v>
      </c>
      <c r="B164" t="s">
        <v>256</v>
      </c>
      <c r="C164" s="2">
        <v>24272.400000000001</v>
      </c>
      <c r="D164" s="26">
        <v>81240.23</v>
      </c>
      <c r="E164" t="s">
        <v>89</v>
      </c>
      <c r="F164" t="s">
        <v>560</v>
      </c>
      <c r="G164">
        <v>126</v>
      </c>
      <c r="H164" s="2">
        <v>119</v>
      </c>
      <c r="I164" s="1">
        <v>1037084576.69867</v>
      </c>
      <c r="J164" s="1">
        <v>1053396223.07037</v>
      </c>
      <c r="K164" s="1">
        <v>1009057181.75184</v>
      </c>
      <c r="L164" s="1">
        <v>957533661.91712904</v>
      </c>
      <c r="M164" s="1">
        <v>933287299.64197004</v>
      </c>
      <c r="N164" s="1">
        <v>1029368497.69687</v>
      </c>
      <c r="O164" s="1">
        <v>1001438431.16945</v>
      </c>
      <c r="P164" s="1">
        <v>957533661.91712904</v>
      </c>
      <c r="Q164" s="1">
        <v>933287299.64197004</v>
      </c>
      <c r="R164" s="21">
        <v>830321876.54383194</v>
      </c>
      <c r="S164" s="21">
        <v>846633522.91553402</v>
      </c>
      <c r="T164" s="1">
        <v>802294481.59699905</v>
      </c>
      <c r="U164" s="1">
        <v>750770961.76228702</v>
      </c>
      <c r="V164" s="1">
        <v>726524599.48712802</v>
      </c>
      <c r="W164" s="1">
        <v>822605797.542027</v>
      </c>
      <c r="X164" s="1">
        <v>794675731.01461303</v>
      </c>
      <c r="Y164" s="1">
        <v>750770961.76228702</v>
      </c>
      <c r="Z164" s="1">
        <v>726524599.48712802</v>
      </c>
      <c r="AA164" s="8">
        <v>-7.4401636811211201E-3</v>
      </c>
      <c r="AB164" s="8" t="s">
        <v>517</v>
      </c>
      <c r="AC164" s="8">
        <v>-3.4371493251485502E-2</v>
      </c>
      <c r="AD164" s="8" t="s">
        <v>517</v>
      </c>
      <c r="AE164" s="8">
        <v>-7.6706294326328903E-2</v>
      </c>
      <c r="AF164" s="8" t="s">
        <v>513</v>
      </c>
      <c r="AG164" s="8">
        <v>-0.100085643339831</v>
      </c>
      <c r="AH164" s="8" t="s">
        <v>514</v>
      </c>
      <c r="AI164" s="8">
        <v>-9.2928769189148299E-3</v>
      </c>
      <c r="AJ164" s="8" t="s">
        <v>517</v>
      </c>
      <c r="AK164" s="8">
        <v>-4.2930514703036701E-2</v>
      </c>
      <c r="AL164" s="8" t="s">
        <v>517</v>
      </c>
      <c r="AM164" s="8">
        <v>-9.5807321267592005E-2</v>
      </c>
      <c r="AN164" s="8" t="s">
        <v>513</v>
      </c>
      <c r="AO164" s="8">
        <v>-0.12500848163696901</v>
      </c>
      <c r="AP164" t="s">
        <v>514</v>
      </c>
      <c r="AQ164"/>
      <c r="AR164"/>
      <c r="AS164"/>
    </row>
    <row r="165" spans="1:45" x14ac:dyDescent="0.25">
      <c r="A165">
        <v>1210</v>
      </c>
      <c r="B165" t="s">
        <v>257</v>
      </c>
      <c r="C165" s="2">
        <v>22260.400000000001</v>
      </c>
      <c r="D165" s="26">
        <v>64931.12</v>
      </c>
      <c r="E165" t="s">
        <v>102</v>
      </c>
      <c r="F165"/>
      <c r="G165"/>
      <c r="H165" s="2">
        <v>113</v>
      </c>
      <c r="I165" s="1">
        <v>638667327.47404695</v>
      </c>
      <c r="J165" s="1">
        <v>940082519.36257696</v>
      </c>
      <c r="K165" s="1">
        <v>898996052.70609295</v>
      </c>
      <c r="L165" s="1">
        <v>814285411.35224998</v>
      </c>
      <c r="M165" s="1">
        <v>774421580.126912</v>
      </c>
      <c r="N165" s="1">
        <v>918426823.13890195</v>
      </c>
      <c r="O165" s="1">
        <v>895840058.92338204</v>
      </c>
      <c r="P165" s="1">
        <v>814285411.35224998</v>
      </c>
      <c r="Q165" s="1">
        <v>774421580.126912</v>
      </c>
      <c r="R165" s="21">
        <v>584115087.21592796</v>
      </c>
      <c r="S165" s="21">
        <v>885530279.10445797</v>
      </c>
      <c r="T165" s="1">
        <v>844443812.44797301</v>
      </c>
      <c r="U165" s="1">
        <v>759733171.09413004</v>
      </c>
      <c r="V165" s="1">
        <v>719869339.86879206</v>
      </c>
      <c r="W165" s="1">
        <v>863874582.88078296</v>
      </c>
      <c r="X165" s="1">
        <v>841287818.66526198</v>
      </c>
      <c r="Y165" s="1">
        <v>759733171.09413004</v>
      </c>
      <c r="Z165" s="1">
        <v>719869339.86879206</v>
      </c>
      <c r="AA165" s="8">
        <v>0</v>
      </c>
      <c r="AB165" s="8" t="s">
        <v>516</v>
      </c>
      <c r="AC165" s="8">
        <v>0</v>
      </c>
      <c r="AD165" s="8" t="s">
        <v>516</v>
      </c>
      <c r="AE165" s="8">
        <v>0</v>
      </c>
      <c r="AF165" s="8" t="s">
        <v>516</v>
      </c>
      <c r="AG165" s="8">
        <v>0</v>
      </c>
      <c r="AH165" s="8" t="s">
        <v>516</v>
      </c>
      <c r="AI165" s="8">
        <v>0</v>
      </c>
      <c r="AJ165" s="8" t="s">
        <v>516</v>
      </c>
      <c r="AK165" s="8">
        <v>0</v>
      </c>
      <c r="AL165" s="8" t="s">
        <v>516</v>
      </c>
      <c r="AM165" s="8">
        <v>0</v>
      </c>
      <c r="AN165" s="8" t="s">
        <v>516</v>
      </c>
      <c r="AO165" s="8">
        <v>0</v>
      </c>
      <c r="AP165" t="s">
        <v>516</v>
      </c>
      <c r="AQ165"/>
      <c r="AR165"/>
      <c r="AS165"/>
    </row>
    <row r="166" spans="1:45" x14ac:dyDescent="0.25">
      <c r="A166">
        <v>1215</v>
      </c>
      <c r="B166" t="s">
        <v>258</v>
      </c>
      <c r="C166" s="2">
        <v>201095.6</v>
      </c>
      <c r="D166" s="26">
        <v>120743.7</v>
      </c>
      <c r="E166" t="s">
        <v>91</v>
      </c>
      <c r="F166" t="s">
        <v>551</v>
      </c>
      <c r="G166">
        <v>159</v>
      </c>
      <c r="H166" s="2">
        <v>142</v>
      </c>
      <c r="I166" s="1">
        <v>8260520134.92976</v>
      </c>
      <c r="J166" s="1">
        <v>8777272643.2529297</v>
      </c>
      <c r="K166" s="1">
        <v>8355223109.6774502</v>
      </c>
      <c r="L166" s="1">
        <v>7890688486.4122601</v>
      </c>
      <c r="M166" s="1">
        <v>7672083957.8168697</v>
      </c>
      <c r="N166" s="1">
        <v>8777272643.2529297</v>
      </c>
      <c r="O166" s="1">
        <v>8355223109.6774502</v>
      </c>
      <c r="P166" s="1">
        <v>7890688486.4122601</v>
      </c>
      <c r="Q166" s="1">
        <v>7672083957.8168697</v>
      </c>
      <c r="R166" s="21">
        <v>6967747754.39639</v>
      </c>
      <c r="S166" s="21">
        <v>7484500262.7195597</v>
      </c>
      <c r="T166" s="1">
        <v>7062450729.1440802</v>
      </c>
      <c r="U166" s="1">
        <v>6597916105.87889</v>
      </c>
      <c r="V166" s="1">
        <v>6379311577.2834997</v>
      </c>
      <c r="W166" s="1">
        <v>7484500262.7195597</v>
      </c>
      <c r="X166" s="1">
        <v>7062450729.1440802</v>
      </c>
      <c r="Y166" s="1">
        <v>6597916105.87889</v>
      </c>
      <c r="Z166" s="1">
        <v>6379311577.2834997</v>
      </c>
      <c r="AA166" s="8">
        <v>0</v>
      </c>
      <c r="AB166" s="8" t="s">
        <v>516</v>
      </c>
      <c r="AC166" s="8">
        <v>0</v>
      </c>
      <c r="AD166" s="8" t="s">
        <v>516</v>
      </c>
      <c r="AE166" s="8">
        <v>-4.4770988082658801E-2</v>
      </c>
      <c r="AF166" s="8" t="s">
        <v>517</v>
      </c>
      <c r="AG166" s="8">
        <v>-7.1234760947398001E-2</v>
      </c>
      <c r="AH166" s="8" t="s">
        <v>513</v>
      </c>
      <c r="AI166" s="8">
        <v>0</v>
      </c>
      <c r="AJ166" s="8" t="s">
        <v>516</v>
      </c>
      <c r="AK166" s="8">
        <v>0</v>
      </c>
      <c r="AL166" s="8" t="s">
        <v>516</v>
      </c>
      <c r="AM166" s="8">
        <v>-5.3077645970199303E-2</v>
      </c>
      <c r="AN166" s="8" t="s">
        <v>513</v>
      </c>
      <c r="AO166" s="8">
        <v>-8.4451417854730398E-2</v>
      </c>
      <c r="AP166" t="s">
        <v>513</v>
      </c>
      <c r="AQ166"/>
      <c r="AR166"/>
      <c r="AS166"/>
    </row>
    <row r="167" spans="1:45" x14ac:dyDescent="0.25">
      <c r="A167">
        <v>1217</v>
      </c>
      <c r="B167" t="s">
        <v>259</v>
      </c>
      <c r="C167" s="2">
        <v>56734</v>
      </c>
      <c r="D167" s="26">
        <v>46337.81</v>
      </c>
      <c r="E167" t="s">
        <v>91</v>
      </c>
      <c r="F167"/>
      <c r="G167"/>
      <c r="H167" s="2">
        <v>142</v>
      </c>
      <c r="I167" s="1">
        <v>1371494248.68999</v>
      </c>
      <c r="J167" s="1">
        <v>1683898019.26402</v>
      </c>
      <c r="K167" s="1">
        <v>1564827536.76402</v>
      </c>
      <c r="L167" s="1">
        <v>1530558917.6084299</v>
      </c>
      <c r="M167" s="1">
        <v>1514432508.5940299</v>
      </c>
      <c r="N167" s="1">
        <v>1683898019.26402</v>
      </c>
      <c r="O167" s="1">
        <v>1564827536.76402</v>
      </c>
      <c r="P167" s="1">
        <v>1530558917.6084299</v>
      </c>
      <c r="Q167" s="1">
        <v>1514432508.5940299</v>
      </c>
      <c r="R167" s="21">
        <v>1006172115.59</v>
      </c>
      <c r="S167" s="21">
        <v>1318575886.1640201</v>
      </c>
      <c r="T167" s="1">
        <v>1199505403.6640201</v>
      </c>
      <c r="U167" s="1">
        <v>1165236784.50843</v>
      </c>
      <c r="V167" s="1">
        <v>1149110375.49403</v>
      </c>
      <c r="W167" s="1">
        <v>1318575886.1640201</v>
      </c>
      <c r="X167" s="1">
        <v>1199505403.6640201</v>
      </c>
      <c r="Y167" s="1">
        <v>1165236784.50843</v>
      </c>
      <c r="Z167" s="1">
        <v>1149110375.49403</v>
      </c>
      <c r="AA167" s="8">
        <v>0</v>
      </c>
      <c r="AB167" s="8" t="s">
        <v>516</v>
      </c>
      <c r="AC167" s="8">
        <v>0</v>
      </c>
      <c r="AD167" s="8" t="s">
        <v>516</v>
      </c>
      <c r="AE167" s="8">
        <v>0</v>
      </c>
      <c r="AF167" s="8" t="s">
        <v>516</v>
      </c>
      <c r="AG167" s="8">
        <v>0</v>
      </c>
      <c r="AH167" s="8" t="s">
        <v>516</v>
      </c>
      <c r="AI167" s="8">
        <v>0</v>
      </c>
      <c r="AJ167" s="8" t="s">
        <v>516</v>
      </c>
      <c r="AK167" s="8">
        <v>0</v>
      </c>
      <c r="AL167" s="8" t="s">
        <v>516</v>
      </c>
      <c r="AM167" s="8">
        <v>0</v>
      </c>
      <c r="AN167" s="8" t="s">
        <v>516</v>
      </c>
      <c r="AO167" s="8">
        <v>0</v>
      </c>
      <c r="AP167" t="s">
        <v>516</v>
      </c>
      <c r="AQ167"/>
      <c r="AR167"/>
      <c r="AS167"/>
    </row>
    <row r="168" spans="1:45" x14ac:dyDescent="0.25">
      <c r="A168">
        <v>1225</v>
      </c>
      <c r="B168" t="s">
        <v>260</v>
      </c>
      <c r="C168" s="2">
        <v>19710.2</v>
      </c>
      <c r="D168" s="26">
        <v>77445.820000000007</v>
      </c>
      <c r="E168" t="s">
        <v>112</v>
      </c>
      <c r="F168"/>
      <c r="G168"/>
      <c r="H168" s="2">
        <v>200</v>
      </c>
      <c r="I168" s="1">
        <v>880236792.18953598</v>
      </c>
      <c r="J168" s="1">
        <v>823116113.86840606</v>
      </c>
      <c r="K168" s="1">
        <v>787137937.25857997</v>
      </c>
      <c r="L168" s="1">
        <v>705421799.55704904</v>
      </c>
      <c r="M168" s="1">
        <v>666967146.52103496</v>
      </c>
      <c r="N168" s="1">
        <v>823116113.86840606</v>
      </c>
      <c r="O168" s="1">
        <v>787137937.25857997</v>
      </c>
      <c r="P168" s="1">
        <v>705421799.55704904</v>
      </c>
      <c r="Q168" s="1">
        <v>666967146.52103496</v>
      </c>
      <c r="R168" s="21">
        <v>806979076.27604997</v>
      </c>
      <c r="S168" s="21">
        <v>749858397.95492005</v>
      </c>
      <c r="T168" s="1">
        <v>713880221.34509301</v>
      </c>
      <c r="U168" s="1">
        <v>632164083.64356303</v>
      </c>
      <c r="V168" s="1">
        <v>593709430.60754895</v>
      </c>
      <c r="W168" s="1">
        <v>749858397.95492005</v>
      </c>
      <c r="X168" s="1">
        <v>713880221.34509301</v>
      </c>
      <c r="Y168" s="1">
        <v>632164083.64356303</v>
      </c>
      <c r="Z168" s="1">
        <v>593709430.60754895</v>
      </c>
      <c r="AA168" s="8">
        <v>-6.4892400349507606E-2</v>
      </c>
      <c r="AB168" s="8" t="s">
        <v>513</v>
      </c>
      <c r="AC168" s="8">
        <v>-0.10576569368269401</v>
      </c>
      <c r="AD168" s="8" t="s">
        <v>514</v>
      </c>
      <c r="AE168" s="8">
        <v>-0.198599961037352</v>
      </c>
      <c r="AF168" s="8" t="s">
        <v>514</v>
      </c>
      <c r="AG168" s="8">
        <v>-0.24228667508660401</v>
      </c>
      <c r="AH168" s="8" t="s">
        <v>515</v>
      </c>
      <c r="AI168" s="8">
        <v>-7.0783344947087795E-2</v>
      </c>
      <c r="AJ168" s="8" t="s">
        <v>513</v>
      </c>
      <c r="AK168" s="8">
        <v>-0.11536712371846999</v>
      </c>
      <c r="AL168" s="8" t="s">
        <v>514</v>
      </c>
      <c r="AM168" s="8">
        <v>-0.216628903737135</v>
      </c>
      <c r="AN168" s="8" t="s">
        <v>515</v>
      </c>
      <c r="AO168" s="8">
        <v>-0.26428150609885898</v>
      </c>
      <c r="AP168" t="s">
        <v>515</v>
      </c>
      <c r="AQ168"/>
      <c r="AR168"/>
      <c r="AS168"/>
    </row>
    <row r="169" spans="1:45" x14ac:dyDescent="0.25">
      <c r="A169">
        <v>1234</v>
      </c>
      <c r="B169" t="s">
        <v>261</v>
      </c>
      <c r="C169" s="2">
        <v>36713.199999999997</v>
      </c>
      <c r="D169" s="26">
        <v>75712.100000000006</v>
      </c>
      <c r="E169" t="s">
        <v>84</v>
      </c>
      <c r="F169"/>
      <c r="G169"/>
      <c r="H169" s="2">
        <v>214</v>
      </c>
      <c r="I169" s="1">
        <v>2044950458.75897</v>
      </c>
      <c r="J169" s="1">
        <v>2403777516.2388</v>
      </c>
      <c r="K169" s="1">
        <v>2336522601.9621902</v>
      </c>
      <c r="L169" s="1">
        <v>2055375126.87255</v>
      </c>
      <c r="M169" s="1">
        <v>1921060410.1704099</v>
      </c>
      <c r="N169" s="1">
        <v>2403777516.2388</v>
      </c>
      <c r="O169" s="1">
        <v>2336522601.9621902</v>
      </c>
      <c r="P169" s="1">
        <v>2055375126.87255</v>
      </c>
      <c r="Q169" s="1">
        <v>1921060410.1704099</v>
      </c>
      <c r="R169" s="21">
        <v>1748279628.46225</v>
      </c>
      <c r="S169" s="21">
        <v>2107106685.94208</v>
      </c>
      <c r="T169" s="1">
        <v>2039851771.6654699</v>
      </c>
      <c r="U169" s="1">
        <v>1758704296.57583</v>
      </c>
      <c r="V169" s="1">
        <v>1624389579.8736899</v>
      </c>
      <c r="W169" s="1">
        <v>2107106685.94208</v>
      </c>
      <c r="X169" s="1">
        <v>2039851771.6654699</v>
      </c>
      <c r="Y169" s="1">
        <v>1758704296.57583</v>
      </c>
      <c r="Z169" s="1">
        <v>1624389579.8736899</v>
      </c>
      <c r="AA169" s="8">
        <v>0</v>
      </c>
      <c r="AB169" s="8" t="s">
        <v>516</v>
      </c>
      <c r="AC169" s="8">
        <v>0</v>
      </c>
      <c r="AD169" s="8" t="s">
        <v>516</v>
      </c>
      <c r="AE169" s="8">
        <v>0</v>
      </c>
      <c r="AF169" s="8" t="s">
        <v>516</v>
      </c>
      <c r="AG169" s="8">
        <v>-6.0583398516042601E-2</v>
      </c>
      <c r="AH169" s="8" t="s">
        <v>513</v>
      </c>
      <c r="AI169" s="8">
        <v>0</v>
      </c>
      <c r="AJ169" s="8" t="s">
        <v>516</v>
      </c>
      <c r="AK169" s="8">
        <v>0</v>
      </c>
      <c r="AL169" s="8" t="s">
        <v>516</v>
      </c>
      <c r="AM169" s="8">
        <v>0</v>
      </c>
      <c r="AN169" s="8" t="s">
        <v>516</v>
      </c>
      <c r="AO169" s="8">
        <v>-7.0863977690759805E-2</v>
      </c>
      <c r="AP169" t="s">
        <v>513</v>
      </c>
      <c r="AQ169"/>
      <c r="AR169"/>
      <c r="AS169"/>
    </row>
    <row r="170" spans="1:45" x14ac:dyDescent="0.25">
      <c r="A170">
        <v>1236</v>
      </c>
      <c r="B170" t="s">
        <v>262</v>
      </c>
      <c r="C170" s="2">
        <v>78435.600000000006</v>
      </c>
      <c r="D170" s="26">
        <v>57966.22</v>
      </c>
      <c r="E170" t="s">
        <v>112</v>
      </c>
      <c r="F170"/>
      <c r="G170"/>
      <c r="H170" s="2">
        <v>262</v>
      </c>
      <c r="I170" s="1">
        <v>6209322617.6170197</v>
      </c>
      <c r="J170" s="1">
        <v>5841013472.0948296</v>
      </c>
      <c r="K170" s="1">
        <v>5697847703.7772503</v>
      </c>
      <c r="L170" s="1">
        <v>5185842644.4097004</v>
      </c>
      <c r="M170" s="1">
        <v>4944899087.0602598</v>
      </c>
      <c r="N170" s="1">
        <v>5841013472.0948296</v>
      </c>
      <c r="O170" s="1">
        <v>5697847703.7772503</v>
      </c>
      <c r="P170" s="1">
        <v>5185842644.4097004</v>
      </c>
      <c r="Q170" s="1">
        <v>4944899087.0602598</v>
      </c>
      <c r="R170" s="21">
        <v>5301131886.2135096</v>
      </c>
      <c r="S170" s="21">
        <v>4932822740.6913204</v>
      </c>
      <c r="T170" s="1">
        <v>4789656972.3737402</v>
      </c>
      <c r="U170" s="1">
        <v>4277651913.0061898</v>
      </c>
      <c r="V170" s="1">
        <v>4036708355.6567502</v>
      </c>
      <c r="W170" s="1">
        <v>4932822740.6913204</v>
      </c>
      <c r="X170" s="1">
        <v>4789656972.3737402</v>
      </c>
      <c r="Y170" s="1">
        <v>4277651913.0061898</v>
      </c>
      <c r="Z170" s="1">
        <v>4036708355.6567502</v>
      </c>
      <c r="AA170" s="8">
        <v>-5.93155112406668E-2</v>
      </c>
      <c r="AB170" s="8" t="s">
        <v>513</v>
      </c>
      <c r="AC170" s="8">
        <v>-8.2372095208680801E-2</v>
      </c>
      <c r="AD170" s="8" t="s">
        <v>513</v>
      </c>
      <c r="AE170" s="8">
        <v>-0.164829569380645</v>
      </c>
      <c r="AF170" s="8" t="s">
        <v>514</v>
      </c>
      <c r="AG170" s="8">
        <v>-0.203633086638041</v>
      </c>
      <c r="AH170" s="8" t="s">
        <v>515</v>
      </c>
      <c r="AI170" s="8">
        <v>-6.9477453764174205E-2</v>
      </c>
      <c r="AJ170" s="8" t="s">
        <v>513</v>
      </c>
      <c r="AK170" s="8">
        <v>-9.6484095249533705E-2</v>
      </c>
      <c r="AL170" s="8" t="s">
        <v>513</v>
      </c>
      <c r="AM170" s="8">
        <v>-0.19306819659949401</v>
      </c>
      <c r="AN170" s="8" t="s">
        <v>514</v>
      </c>
      <c r="AO170" s="8">
        <v>-0.23851953841123999</v>
      </c>
      <c r="AP170" t="s">
        <v>515</v>
      </c>
      <c r="AQ170"/>
      <c r="AR170"/>
      <c r="AS170"/>
    </row>
    <row r="171" spans="1:45" x14ac:dyDescent="0.25">
      <c r="A171">
        <v>1238</v>
      </c>
      <c r="B171" t="s">
        <v>263</v>
      </c>
      <c r="C171" s="2">
        <v>85696.4</v>
      </c>
      <c r="D171" s="26">
        <v>67288.66</v>
      </c>
      <c r="E171" t="s">
        <v>91</v>
      </c>
      <c r="F171"/>
      <c r="G171"/>
      <c r="H171" s="2">
        <v>112</v>
      </c>
      <c r="I171" s="1">
        <v>3000654084.2147899</v>
      </c>
      <c r="J171" s="1">
        <v>3160436468.4983902</v>
      </c>
      <c r="K171" s="1">
        <v>3004018333.5585299</v>
      </c>
      <c r="L171" s="1">
        <v>2900265182.4839602</v>
      </c>
      <c r="M171" s="1">
        <v>2851440170.2135701</v>
      </c>
      <c r="N171" s="1">
        <v>3160436468.4983902</v>
      </c>
      <c r="O171" s="1">
        <v>3004018333.5585299</v>
      </c>
      <c r="P171" s="1">
        <v>2900265182.4839602</v>
      </c>
      <c r="Q171" s="1">
        <v>2851440170.2135701</v>
      </c>
      <c r="R171" s="21">
        <v>2114620782.3280499</v>
      </c>
      <c r="S171" s="21">
        <v>2274403166.61165</v>
      </c>
      <c r="T171" s="1">
        <v>2117985031.6717899</v>
      </c>
      <c r="U171" s="1">
        <v>2014231880.5972199</v>
      </c>
      <c r="V171" s="1">
        <v>1965406868.3268299</v>
      </c>
      <c r="W171" s="1">
        <v>2274403166.61165</v>
      </c>
      <c r="X171" s="1">
        <v>2117985031.6717899</v>
      </c>
      <c r="Y171" s="1">
        <v>2014231880.5972199</v>
      </c>
      <c r="Z171" s="1">
        <v>1965406868.3268299</v>
      </c>
      <c r="AA171" s="8">
        <v>0</v>
      </c>
      <c r="AB171" s="8" t="s">
        <v>516</v>
      </c>
      <c r="AC171" s="8">
        <v>0</v>
      </c>
      <c r="AD171" s="8" t="s">
        <v>516</v>
      </c>
      <c r="AE171" s="8">
        <v>-3.3455672967750601E-2</v>
      </c>
      <c r="AF171" s="8" t="s">
        <v>517</v>
      </c>
      <c r="AG171" s="8">
        <v>-4.9727129423607103E-2</v>
      </c>
      <c r="AH171" s="8" t="s">
        <v>517</v>
      </c>
      <c r="AI171" s="8">
        <v>0</v>
      </c>
      <c r="AJ171" s="8" t="s">
        <v>516</v>
      </c>
      <c r="AK171" s="8">
        <v>0</v>
      </c>
      <c r="AL171" s="8" t="s">
        <v>516</v>
      </c>
      <c r="AM171" s="8">
        <v>-4.74737137598326E-2</v>
      </c>
      <c r="AN171" s="8" t="s">
        <v>517</v>
      </c>
      <c r="AO171" s="8">
        <v>-7.05629658273529E-2</v>
      </c>
      <c r="AP171" t="s">
        <v>513</v>
      </c>
      <c r="AQ171"/>
      <c r="AR171"/>
      <c r="AS171"/>
    </row>
    <row r="172" spans="1:45" x14ac:dyDescent="0.25">
      <c r="A172">
        <v>1245</v>
      </c>
      <c r="B172" t="s">
        <v>264</v>
      </c>
      <c r="C172" s="2">
        <v>412594.4</v>
      </c>
      <c r="D172" s="26">
        <v>140726.66</v>
      </c>
      <c r="E172" t="s">
        <v>91</v>
      </c>
      <c r="F172" t="s">
        <v>551</v>
      </c>
      <c r="G172">
        <v>159</v>
      </c>
      <c r="H172" s="2">
        <v>171</v>
      </c>
      <c r="I172" s="1">
        <v>26011099588.188599</v>
      </c>
      <c r="J172" s="1">
        <v>30048616529.558102</v>
      </c>
      <c r="K172" s="1">
        <v>29182401939.148701</v>
      </c>
      <c r="L172" s="1">
        <v>28117744677.677399</v>
      </c>
      <c r="M172" s="1">
        <v>27616729495.808601</v>
      </c>
      <c r="N172" s="1">
        <v>28991817010.012699</v>
      </c>
      <c r="O172" s="1">
        <v>28653344734.359699</v>
      </c>
      <c r="P172" s="1">
        <v>27935813937.3661</v>
      </c>
      <c r="Q172" s="1">
        <v>27541602408.2705</v>
      </c>
      <c r="R172" s="21">
        <v>21030464754.8801</v>
      </c>
      <c r="S172" s="21">
        <v>25067981696.249599</v>
      </c>
      <c r="T172" s="1">
        <v>24201767105.840199</v>
      </c>
      <c r="U172" s="1">
        <v>23137109844.368999</v>
      </c>
      <c r="V172" s="1">
        <v>22636094662.500099</v>
      </c>
      <c r="W172" s="1">
        <v>24011182176.7043</v>
      </c>
      <c r="X172" s="1">
        <v>23672709901.051201</v>
      </c>
      <c r="Y172" s="1">
        <v>22955179104.057701</v>
      </c>
      <c r="Z172" s="1">
        <v>22560967574.962101</v>
      </c>
      <c r="AA172" s="8">
        <v>0</v>
      </c>
      <c r="AB172" s="8" t="s">
        <v>516</v>
      </c>
      <c r="AC172" s="8">
        <v>0</v>
      </c>
      <c r="AD172" s="8" t="s">
        <v>516</v>
      </c>
      <c r="AE172" s="8">
        <v>0</v>
      </c>
      <c r="AF172" s="8" t="s">
        <v>516</v>
      </c>
      <c r="AG172" s="8">
        <v>0</v>
      </c>
      <c r="AH172" s="8" t="s">
        <v>516</v>
      </c>
      <c r="AI172" s="8">
        <v>0</v>
      </c>
      <c r="AJ172" s="8" t="s">
        <v>516</v>
      </c>
      <c r="AK172" s="8">
        <v>0</v>
      </c>
      <c r="AL172" s="8" t="s">
        <v>516</v>
      </c>
      <c r="AM172" s="8">
        <v>0</v>
      </c>
      <c r="AN172" s="8" t="s">
        <v>516</v>
      </c>
      <c r="AO172" s="8">
        <v>0</v>
      </c>
      <c r="AP172" t="s">
        <v>516</v>
      </c>
      <c r="AQ172"/>
      <c r="AR172"/>
      <c r="AS172"/>
    </row>
    <row r="173" spans="1:45" x14ac:dyDescent="0.25">
      <c r="A173">
        <v>1270</v>
      </c>
      <c r="B173" t="s">
        <v>265</v>
      </c>
      <c r="C173" s="2">
        <v>9864.6</v>
      </c>
      <c r="D173" s="26">
        <v>51044.1</v>
      </c>
      <c r="E173" t="s">
        <v>112</v>
      </c>
      <c r="F173"/>
      <c r="G173"/>
      <c r="H173" s="2">
        <v>157</v>
      </c>
      <c r="I173" s="1">
        <v>422293939.02730101</v>
      </c>
      <c r="J173" s="1">
        <v>800048611.78596902</v>
      </c>
      <c r="K173" s="1">
        <v>782029374.36478603</v>
      </c>
      <c r="L173" s="1">
        <v>697772517.083884</v>
      </c>
      <c r="M173" s="1">
        <v>658122231.304636</v>
      </c>
      <c r="N173" s="1">
        <v>565804055.02514005</v>
      </c>
      <c r="O173" s="1">
        <v>565804055.02514005</v>
      </c>
      <c r="P173" s="1">
        <v>565804055.02514005</v>
      </c>
      <c r="Q173" s="1">
        <v>565804055.02514005</v>
      </c>
      <c r="R173" s="21">
        <v>358086605.61323202</v>
      </c>
      <c r="S173" s="21">
        <v>735841278.37189996</v>
      </c>
      <c r="T173" s="1">
        <v>717822040.95071697</v>
      </c>
      <c r="U173" s="1">
        <v>633565183.66981494</v>
      </c>
      <c r="V173" s="1">
        <v>593914897.89056695</v>
      </c>
      <c r="W173" s="1">
        <v>501596721.61107099</v>
      </c>
      <c r="X173" s="1">
        <v>501596721.61107099</v>
      </c>
      <c r="Y173" s="1">
        <v>501596721.61107099</v>
      </c>
      <c r="Z173" s="1">
        <v>501596721.61107099</v>
      </c>
      <c r="AA173" s="8">
        <v>0</v>
      </c>
      <c r="AB173" s="8" t="s">
        <v>516</v>
      </c>
      <c r="AC173" s="8">
        <v>0</v>
      </c>
      <c r="AD173" s="8" t="s">
        <v>516</v>
      </c>
      <c r="AE173" s="8">
        <v>0</v>
      </c>
      <c r="AF173" s="8" t="s">
        <v>516</v>
      </c>
      <c r="AG173" s="8">
        <v>0</v>
      </c>
      <c r="AH173" s="8" t="s">
        <v>516</v>
      </c>
      <c r="AI173" s="8">
        <v>0</v>
      </c>
      <c r="AJ173" s="8" t="s">
        <v>516</v>
      </c>
      <c r="AK173" s="8">
        <v>0</v>
      </c>
      <c r="AL173" s="8" t="s">
        <v>516</v>
      </c>
      <c r="AM173" s="8">
        <v>0</v>
      </c>
      <c r="AN173" s="8" t="s">
        <v>516</v>
      </c>
      <c r="AO173" s="8">
        <v>0</v>
      </c>
      <c r="AP173" t="s">
        <v>516</v>
      </c>
      <c r="AQ173"/>
      <c r="AR173"/>
      <c r="AS173"/>
    </row>
    <row r="174" spans="1:45" x14ac:dyDescent="0.25">
      <c r="A174">
        <v>1273</v>
      </c>
      <c r="B174" t="s">
        <v>266</v>
      </c>
      <c r="C174" s="2">
        <v>133147</v>
      </c>
      <c r="D174" s="26">
        <v>106069.32</v>
      </c>
      <c r="E174" t="s">
        <v>91</v>
      </c>
      <c r="F174"/>
      <c r="G174"/>
      <c r="H174" s="2">
        <v>208</v>
      </c>
      <c r="I174" s="1">
        <v>8163255498.0260897</v>
      </c>
      <c r="J174" s="1">
        <v>7937975521.3203802</v>
      </c>
      <c r="K174" s="1">
        <v>7694882462.0306101</v>
      </c>
      <c r="L174" s="1">
        <v>7080103697.8494396</v>
      </c>
      <c r="M174" s="1">
        <v>6798594728.5571699</v>
      </c>
      <c r="N174" s="1">
        <v>7937975521.3203802</v>
      </c>
      <c r="O174" s="1">
        <v>7694882462.0306101</v>
      </c>
      <c r="P174" s="1">
        <v>7080103697.8494396</v>
      </c>
      <c r="Q174" s="1">
        <v>6798594728.5571699</v>
      </c>
      <c r="R174" s="21">
        <v>7073113545.1238899</v>
      </c>
      <c r="S174" s="21">
        <v>6847833568.41819</v>
      </c>
      <c r="T174" s="1">
        <v>6604740509.1284199</v>
      </c>
      <c r="U174" s="1">
        <v>5989961744.9472399</v>
      </c>
      <c r="V174" s="1">
        <v>5708452775.6549797</v>
      </c>
      <c r="W174" s="1">
        <v>6847833568.41819</v>
      </c>
      <c r="X174" s="1">
        <v>6604740509.1284199</v>
      </c>
      <c r="Y174" s="1">
        <v>5989961744.9472399</v>
      </c>
      <c r="Z174" s="1">
        <v>5708452775.6549797</v>
      </c>
      <c r="AA174" s="8">
        <v>-2.7596830303814102E-2</v>
      </c>
      <c r="AB174" s="8" t="s">
        <v>517</v>
      </c>
      <c r="AC174" s="8">
        <v>-5.7375765845957903E-2</v>
      </c>
      <c r="AD174" s="8" t="s">
        <v>513</v>
      </c>
      <c r="AE174" s="8">
        <v>-0.132686254943087</v>
      </c>
      <c r="AF174" s="8" t="s">
        <v>514</v>
      </c>
      <c r="AG174" s="8">
        <v>-0.16717114511470299</v>
      </c>
      <c r="AH174" s="8" t="s">
        <v>514</v>
      </c>
      <c r="AI174" s="8">
        <v>-3.1850185249890001E-2</v>
      </c>
      <c r="AJ174" s="8" t="s">
        <v>517</v>
      </c>
      <c r="AK174" s="8">
        <v>-6.6218792192069706E-2</v>
      </c>
      <c r="AL174" s="8" t="s">
        <v>513</v>
      </c>
      <c r="AM174" s="8">
        <v>-0.15313649261623399</v>
      </c>
      <c r="AN174" s="8" t="s">
        <v>514</v>
      </c>
      <c r="AO174" s="8">
        <v>-0.19293635833256101</v>
      </c>
      <c r="AP174" t="s">
        <v>514</v>
      </c>
      <c r="AQ174"/>
      <c r="AR174"/>
      <c r="AS174"/>
    </row>
    <row r="175" spans="1:45" x14ac:dyDescent="0.25">
      <c r="A175">
        <v>1286</v>
      </c>
      <c r="B175" t="s">
        <v>267</v>
      </c>
      <c r="C175" s="2">
        <v>14722.2</v>
      </c>
      <c r="D175" s="26">
        <v>61050.98</v>
      </c>
      <c r="E175" t="s">
        <v>105</v>
      </c>
      <c r="F175"/>
      <c r="G175"/>
      <c r="H175" s="2">
        <v>203</v>
      </c>
      <c r="I175" s="1">
        <v>928798328.74386001</v>
      </c>
      <c r="J175" s="1">
        <v>764850288.24949706</v>
      </c>
      <c r="K175" s="1">
        <v>737956375.34143996</v>
      </c>
      <c r="L175" s="1">
        <v>680022942.38493001</v>
      </c>
      <c r="M175" s="1">
        <v>652760150.40539598</v>
      </c>
      <c r="N175" s="1">
        <v>764850288.24949706</v>
      </c>
      <c r="O175" s="1">
        <v>737956375.34143996</v>
      </c>
      <c r="P175" s="1">
        <v>680022942.38493001</v>
      </c>
      <c r="Q175" s="1">
        <v>652760150.40539598</v>
      </c>
      <c r="R175" s="21">
        <v>840727077.44639003</v>
      </c>
      <c r="S175" s="21">
        <v>676779036.95202804</v>
      </c>
      <c r="T175" s="1">
        <v>649885124.04396999</v>
      </c>
      <c r="U175" s="1">
        <v>591951691.08746099</v>
      </c>
      <c r="V175" s="1">
        <v>564688899.10792696</v>
      </c>
      <c r="W175" s="1">
        <v>676779036.95202804</v>
      </c>
      <c r="X175" s="1">
        <v>649885124.04396999</v>
      </c>
      <c r="Y175" s="1">
        <v>591951691.08746099</v>
      </c>
      <c r="Z175" s="1">
        <v>564688899.10792696</v>
      </c>
      <c r="AA175" s="8">
        <v>-0.176516295756143</v>
      </c>
      <c r="AB175" s="8" t="s">
        <v>514</v>
      </c>
      <c r="AC175" s="8">
        <v>-0.205471895777979</v>
      </c>
      <c r="AD175" s="8" t="s">
        <v>515</v>
      </c>
      <c r="AE175" s="8">
        <v>-0.26784650516693098</v>
      </c>
      <c r="AF175" s="8" t="s">
        <v>515</v>
      </c>
      <c r="AG175" s="8">
        <v>-0.29719926252643702</v>
      </c>
      <c r="AH175" s="8" t="s">
        <v>515</v>
      </c>
      <c r="AI175" s="8">
        <v>-0.19500744640262499</v>
      </c>
      <c r="AJ175" s="8" t="s">
        <v>514</v>
      </c>
      <c r="AK175" s="8">
        <v>-0.226996320829917</v>
      </c>
      <c r="AL175" s="8" t="s">
        <v>515</v>
      </c>
      <c r="AM175" s="8">
        <v>-0.29590504818109897</v>
      </c>
      <c r="AN175" s="8" t="s">
        <v>515</v>
      </c>
      <c r="AO175" s="8">
        <v>-0.32833268458165599</v>
      </c>
      <c r="AP175" t="s">
        <v>518</v>
      </c>
      <c r="AQ175"/>
      <c r="AR175"/>
      <c r="AS175"/>
    </row>
    <row r="176" spans="1:45" x14ac:dyDescent="0.25">
      <c r="A176">
        <v>1304</v>
      </c>
      <c r="B176" t="s">
        <v>268</v>
      </c>
      <c r="C176" s="2">
        <v>11902.4</v>
      </c>
      <c r="D176" s="26">
        <v>67788.92</v>
      </c>
      <c r="E176" t="s">
        <v>105</v>
      </c>
      <c r="F176"/>
      <c r="G176"/>
      <c r="H176" s="2">
        <v>259</v>
      </c>
      <c r="I176" s="1">
        <v>921862247.14600599</v>
      </c>
      <c r="J176" s="1">
        <v>605175233.34357905</v>
      </c>
      <c r="K176" s="1">
        <v>583447269.09435201</v>
      </c>
      <c r="L176" s="1">
        <v>514078829.40851003</v>
      </c>
      <c r="M176" s="1">
        <v>481434857.79164398</v>
      </c>
      <c r="N176" s="1">
        <v>605175233.34357905</v>
      </c>
      <c r="O176" s="1">
        <v>583447269.09435201</v>
      </c>
      <c r="P176" s="1">
        <v>514078829.40851003</v>
      </c>
      <c r="Q176" s="1">
        <v>481434857.79164398</v>
      </c>
      <c r="R176" s="21">
        <v>883160245.50065303</v>
      </c>
      <c r="S176" s="21">
        <v>566473231.69822705</v>
      </c>
      <c r="T176" s="1">
        <v>544745267.449</v>
      </c>
      <c r="U176" s="1">
        <v>475376827.76315802</v>
      </c>
      <c r="V176" s="1">
        <v>442732856.14629102</v>
      </c>
      <c r="W176" s="1">
        <v>566473231.69822705</v>
      </c>
      <c r="X176" s="1">
        <v>544745267.449</v>
      </c>
      <c r="Y176" s="1">
        <v>475376827.76315802</v>
      </c>
      <c r="Z176" s="1">
        <v>442732856.14629102</v>
      </c>
      <c r="AA176" s="8">
        <v>-0.34352964858129098</v>
      </c>
      <c r="AB176" s="8" t="s">
        <v>518</v>
      </c>
      <c r="AC176" s="8">
        <v>-0.367099291786113</v>
      </c>
      <c r="AD176" s="8" t="s">
        <v>518</v>
      </c>
      <c r="AE176" s="8">
        <v>-0.44234745375456203</v>
      </c>
      <c r="AF176" s="8" t="s">
        <v>518</v>
      </c>
      <c r="AG176" s="8">
        <v>-0.47775835350442097</v>
      </c>
      <c r="AH176" s="8" t="s">
        <v>518</v>
      </c>
      <c r="AI176" s="8">
        <v>-0.35858386449777302</v>
      </c>
      <c r="AJ176" s="8" t="s">
        <v>518</v>
      </c>
      <c r="AK176" s="8">
        <v>-0.38318638070015199</v>
      </c>
      <c r="AL176" s="8" t="s">
        <v>518</v>
      </c>
      <c r="AM176" s="8">
        <v>-0.46173208068975902</v>
      </c>
      <c r="AN176" s="8" t="s">
        <v>518</v>
      </c>
      <c r="AO176" s="8">
        <v>-0.49869476303780902</v>
      </c>
      <c r="AP176" t="s">
        <v>518</v>
      </c>
      <c r="AQ176"/>
      <c r="AR176"/>
      <c r="AS176"/>
    </row>
    <row r="177" spans="1:45" x14ac:dyDescent="0.25">
      <c r="A177">
        <v>1324</v>
      </c>
      <c r="B177" t="s">
        <v>269</v>
      </c>
      <c r="C177" s="2">
        <v>63118</v>
      </c>
      <c r="D177" s="26">
        <v>90826.26</v>
      </c>
      <c r="E177" t="s">
        <v>91</v>
      </c>
      <c r="F177" t="s">
        <v>551</v>
      </c>
      <c r="G177">
        <v>159</v>
      </c>
      <c r="H177" s="2">
        <v>142</v>
      </c>
      <c r="I177" s="1">
        <v>2753879506.1799998</v>
      </c>
      <c r="J177" s="1">
        <v>2598394716.6784201</v>
      </c>
      <c r="K177" s="1">
        <v>2483204366.6784201</v>
      </c>
      <c r="L177" s="1">
        <v>2318854612.2012801</v>
      </c>
      <c r="M177" s="1">
        <v>2241513551.2708602</v>
      </c>
      <c r="N177" s="1">
        <v>2598394716.6784201</v>
      </c>
      <c r="O177" s="1">
        <v>2483204366.6784201</v>
      </c>
      <c r="P177" s="1">
        <v>2318854612.2012801</v>
      </c>
      <c r="Q177" s="1">
        <v>2241513551.2708602</v>
      </c>
      <c r="R177" s="21">
        <v>2333820480.6399999</v>
      </c>
      <c r="S177" s="21">
        <v>2178335691.1384201</v>
      </c>
      <c r="T177" s="1">
        <v>2063145341.1384201</v>
      </c>
      <c r="U177" s="1">
        <v>1898795586.6612799</v>
      </c>
      <c r="V177" s="1">
        <v>1821454525.73086</v>
      </c>
      <c r="W177" s="1">
        <v>2178335691.1384201</v>
      </c>
      <c r="X177" s="1">
        <v>2063145341.1384201</v>
      </c>
      <c r="Y177" s="1">
        <v>1898795586.6612799</v>
      </c>
      <c r="Z177" s="1">
        <v>1821454525.73086</v>
      </c>
      <c r="AA177" s="8">
        <v>-5.6460273280892301E-2</v>
      </c>
      <c r="AB177" s="8" t="s">
        <v>513</v>
      </c>
      <c r="AC177" s="8">
        <v>-9.82886647342949E-2</v>
      </c>
      <c r="AD177" s="8" t="s">
        <v>513</v>
      </c>
      <c r="AE177" s="8">
        <v>-0.15796802038813701</v>
      </c>
      <c r="AF177" s="8" t="s">
        <v>514</v>
      </c>
      <c r="AG177" s="8">
        <v>-0.18605242304876901</v>
      </c>
      <c r="AH177" s="8" t="s">
        <v>514</v>
      </c>
      <c r="AI177" s="8">
        <v>-6.66224290991453E-2</v>
      </c>
      <c r="AJ177" s="8" t="s">
        <v>513</v>
      </c>
      <c r="AK177" s="8">
        <v>-0.115979417331766</v>
      </c>
      <c r="AL177" s="8" t="s">
        <v>514</v>
      </c>
      <c r="AM177" s="8">
        <v>-0.18640032409837201</v>
      </c>
      <c r="AN177" s="8" t="s">
        <v>514</v>
      </c>
      <c r="AO177" s="8">
        <v>-0.219539574341481</v>
      </c>
      <c r="AP177" t="s">
        <v>515</v>
      </c>
      <c r="AQ177"/>
      <c r="AR177"/>
      <c r="AS177"/>
    </row>
    <row r="178" spans="1:45" x14ac:dyDescent="0.25">
      <c r="A178">
        <v>1327</v>
      </c>
      <c r="B178" t="s">
        <v>270</v>
      </c>
      <c r="C178" s="2">
        <v>15937.6</v>
      </c>
      <c r="D178" s="26">
        <v>93479.81</v>
      </c>
      <c r="E178" t="s">
        <v>91</v>
      </c>
      <c r="F178" t="s">
        <v>551</v>
      </c>
      <c r="G178">
        <v>159</v>
      </c>
      <c r="H178" s="2">
        <v>129</v>
      </c>
      <c r="I178" s="1">
        <v>632334352.95862401</v>
      </c>
      <c r="J178" s="1">
        <v>559057169.87993598</v>
      </c>
      <c r="K178" s="1">
        <v>525608074.90754402</v>
      </c>
      <c r="L178" s="1">
        <v>494571429.51639199</v>
      </c>
      <c r="M178" s="1">
        <v>479965949.33232099</v>
      </c>
      <c r="N178" s="1">
        <v>559057169.87993598</v>
      </c>
      <c r="O178" s="1">
        <v>525608074.90754402</v>
      </c>
      <c r="P178" s="1">
        <v>494571429.51639199</v>
      </c>
      <c r="Q178" s="1">
        <v>479965949.33232099</v>
      </c>
      <c r="R178" s="21">
        <v>585867255.60014606</v>
      </c>
      <c r="S178" s="21">
        <v>512590072.52145898</v>
      </c>
      <c r="T178" s="1">
        <v>479140977.54906601</v>
      </c>
      <c r="U178" s="1">
        <v>448104332.157915</v>
      </c>
      <c r="V178" s="1">
        <v>433498851.97384399</v>
      </c>
      <c r="W178" s="1">
        <v>512590072.52145898</v>
      </c>
      <c r="X178" s="1">
        <v>479140977.54906601</v>
      </c>
      <c r="Y178" s="1">
        <v>448104332.157915</v>
      </c>
      <c r="Z178" s="1">
        <v>433498851.97384399</v>
      </c>
      <c r="AA178" s="8">
        <v>-0.115883602932264</v>
      </c>
      <c r="AB178" s="8" t="s">
        <v>514</v>
      </c>
      <c r="AC178" s="8">
        <v>-0.168781401092189</v>
      </c>
      <c r="AD178" s="8" t="s">
        <v>514</v>
      </c>
      <c r="AE178" s="8">
        <v>-0.21786405055751501</v>
      </c>
      <c r="AF178" s="8" t="s">
        <v>515</v>
      </c>
      <c r="AG178" s="8">
        <v>-0.24096176795296201</v>
      </c>
      <c r="AH178" s="8" t="s">
        <v>515</v>
      </c>
      <c r="AI178" s="8">
        <v>-0.12507472021733701</v>
      </c>
      <c r="AJ178" s="8" t="s">
        <v>514</v>
      </c>
      <c r="AK178" s="8">
        <v>-0.182168020197258</v>
      </c>
      <c r="AL178" s="8" t="s">
        <v>514</v>
      </c>
      <c r="AM178" s="8">
        <v>-0.23514357924153001</v>
      </c>
      <c r="AN178" s="8" t="s">
        <v>515</v>
      </c>
      <c r="AO178" s="8">
        <v>-0.26007325408589399</v>
      </c>
      <c r="AP178" t="s">
        <v>515</v>
      </c>
      <c r="AQ178"/>
      <c r="AR178"/>
      <c r="AS178"/>
    </row>
    <row r="179" spans="1:45" x14ac:dyDescent="0.25">
      <c r="A179">
        <v>1333</v>
      </c>
      <c r="B179" t="s">
        <v>271</v>
      </c>
      <c r="C179" s="2">
        <v>32603.599999999999</v>
      </c>
      <c r="D179" s="26">
        <v>126755.23</v>
      </c>
      <c r="E179" t="s">
        <v>91</v>
      </c>
      <c r="F179"/>
      <c r="G179"/>
      <c r="H179" s="2">
        <v>211</v>
      </c>
      <c r="I179" s="1">
        <v>2280308216.2772002</v>
      </c>
      <c r="J179" s="1">
        <v>2115454489.11165</v>
      </c>
      <c r="K179" s="1">
        <v>2055939645.73791</v>
      </c>
      <c r="L179" s="1">
        <v>1887362359.62292</v>
      </c>
      <c r="M179" s="1">
        <v>1808031872.0394001</v>
      </c>
      <c r="N179" s="1">
        <v>2115454489.11165</v>
      </c>
      <c r="O179" s="1">
        <v>2055939645.73791</v>
      </c>
      <c r="P179" s="1">
        <v>1887362359.62292</v>
      </c>
      <c r="Q179" s="1">
        <v>1808031872.0394001</v>
      </c>
      <c r="R179" s="21">
        <v>1621502987.5662601</v>
      </c>
      <c r="S179" s="21">
        <v>1456649260.4007101</v>
      </c>
      <c r="T179" s="1">
        <v>1397134417.0269699</v>
      </c>
      <c r="U179" s="1">
        <v>1228557130.9119799</v>
      </c>
      <c r="V179" s="1">
        <v>1149226643.32846</v>
      </c>
      <c r="W179" s="1">
        <v>1456649260.4007101</v>
      </c>
      <c r="X179" s="1">
        <v>1397134417.0269699</v>
      </c>
      <c r="Y179" s="1">
        <v>1228557130.9119799</v>
      </c>
      <c r="Z179" s="1">
        <v>1149226643.32846</v>
      </c>
      <c r="AA179" s="8">
        <v>-7.2294493344717006E-2</v>
      </c>
      <c r="AB179" s="8" t="s">
        <v>513</v>
      </c>
      <c r="AC179" s="8">
        <v>-9.8393966630350702E-2</v>
      </c>
      <c r="AD179" s="8" t="s">
        <v>513</v>
      </c>
      <c r="AE179" s="8">
        <v>-0.17232137912294801</v>
      </c>
      <c r="AF179" s="8" t="s">
        <v>514</v>
      </c>
      <c r="AG179" s="8">
        <v>-0.20711074970769999</v>
      </c>
      <c r="AH179" s="8" t="s">
        <v>515</v>
      </c>
      <c r="AI179" s="8">
        <v>-0.10166723615661399</v>
      </c>
      <c r="AJ179" s="8" t="s">
        <v>514</v>
      </c>
      <c r="AK179" s="8">
        <v>-0.13837074137991601</v>
      </c>
      <c r="AL179" s="8" t="s">
        <v>514</v>
      </c>
      <c r="AM179" s="8">
        <v>-0.24233434021854899</v>
      </c>
      <c r="AN179" s="8" t="s">
        <v>515</v>
      </c>
      <c r="AO179" s="8">
        <v>-0.29125838673084797</v>
      </c>
      <c r="AP179" t="s">
        <v>515</v>
      </c>
      <c r="AQ179"/>
      <c r="AR179"/>
      <c r="AS179"/>
    </row>
    <row r="180" spans="1:45" x14ac:dyDescent="0.25">
      <c r="A180">
        <v>1335</v>
      </c>
      <c r="B180" t="s">
        <v>272</v>
      </c>
      <c r="C180" s="2">
        <v>18730</v>
      </c>
      <c r="D180" s="26">
        <v>135902.48000000001</v>
      </c>
      <c r="E180" t="s">
        <v>91</v>
      </c>
      <c r="F180" t="s">
        <v>551</v>
      </c>
      <c r="G180">
        <v>159</v>
      </c>
      <c r="H180" s="2">
        <v>162</v>
      </c>
      <c r="I180" s="1">
        <v>1126311444.28</v>
      </c>
      <c r="J180" s="1">
        <v>1108758460.16503</v>
      </c>
      <c r="K180" s="1">
        <v>1069448872.66503</v>
      </c>
      <c r="L180" s="1">
        <v>978354043.09518194</v>
      </c>
      <c r="M180" s="1">
        <v>935485888.00348902</v>
      </c>
      <c r="N180" s="1">
        <v>1090020154.56247</v>
      </c>
      <c r="O180" s="1">
        <v>1064443516.88214</v>
      </c>
      <c r="P180" s="1">
        <v>978354043.09518194</v>
      </c>
      <c r="Q180" s="1">
        <v>935485888.00348902</v>
      </c>
      <c r="R180" s="21">
        <v>937935955.77799904</v>
      </c>
      <c r="S180" s="21">
        <v>920382971.66303205</v>
      </c>
      <c r="T180" s="1">
        <v>881073384.16303205</v>
      </c>
      <c r="U180" s="1">
        <v>789978554.59318197</v>
      </c>
      <c r="V180" s="1">
        <v>747110399.50148904</v>
      </c>
      <c r="W180" s="1">
        <v>901644666.06047702</v>
      </c>
      <c r="X180" s="1">
        <v>876068028.38014805</v>
      </c>
      <c r="Y180" s="1">
        <v>789978554.59318197</v>
      </c>
      <c r="Z180" s="1">
        <v>747110399.50148904</v>
      </c>
      <c r="AA180" s="8">
        <v>-3.2221362840472799E-2</v>
      </c>
      <c r="AB180" s="8" t="s">
        <v>517</v>
      </c>
      <c r="AC180" s="8">
        <v>-5.4929680162666902E-2</v>
      </c>
      <c r="AD180" s="8" t="s">
        <v>513</v>
      </c>
      <c r="AE180" s="8">
        <v>-0.13136455456989399</v>
      </c>
      <c r="AF180" s="8" t="s">
        <v>514</v>
      </c>
      <c r="AG180" s="8">
        <v>-0.16942521293344101</v>
      </c>
      <c r="AH180" s="8" t="s">
        <v>514</v>
      </c>
      <c r="AI180" s="8">
        <v>-3.8692716164633802E-2</v>
      </c>
      <c r="AJ180" s="8" t="s">
        <v>517</v>
      </c>
      <c r="AK180" s="8">
        <v>-6.5961782376210795E-2</v>
      </c>
      <c r="AL180" s="8" t="s">
        <v>513</v>
      </c>
      <c r="AM180" s="8">
        <v>-0.15774787209440999</v>
      </c>
      <c r="AN180" s="8" t="s">
        <v>514</v>
      </c>
      <c r="AO180" s="8">
        <v>-0.203452650579137</v>
      </c>
      <c r="AP180" t="s">
        <v>515</v>
      </c>
      <c r="AQ180"/>
      <c r="AR180"/>
      <c r="AS180"/>
    </row>
    <row r="181" spans="1:45" x14ac:dyDescent="0.25">
      <c r="A181">
        <v>1343</v>
      </c>
      <c r="B181" t="s">
        <v>273</v>
      </c>
      <c r="C181" s="2">
        <v>7113</v>
      </c>
      <c r="D181" s="26">
        <v>86106.67</v>
      </c>
      <c r="E181" t="s">
        <v>84</v>
      </c>
      <c r="F181"/>
      <c r="G181"/>
      <c r="H181" s="2">
        <v>183</v>
      </c>
      <c r="I181" s="1">
        <v>447471693.34072602</v>
      </c>
      <c r="J181" s="1">
        <v>471234211.429416</v>
      </c>
      <c r="K181" s="1">
        <v>458251100.62173998</v>
      </c>
      <c r="L181" s="1">
        <v>405495974.94838297</v>
      </c>
      <c r="M181" s="1">
        <v>380670033.45503902</v>
      </c>
      <c r="N181" s="1">
        <v>466638384.51536202</v>
      </c>
      <c r="O181" s="1">
        <v>458251100.62173998</v>
      </c>
      <c r="P181" s="1">
        <v>405495974.94838297</v>
      </c>
      <c r="Q181" s="1">
        <v>380670033.45503902</v>
      </c>
      <c r="R181" s="21">
        <v>411181453.740834</v>
      </c>
      <c r="S181" s="21">
        <v>434943971.82952398</v>
      </c>
      <c r="T181" s="1">
        <v>421960861.02184802</v>
      </c>
      <c r="U181" s="1">
        <v>369205735.34849101</v>
      </c>
      <c r="V181" s="1">
        <v>344379793.855147</v>
      </c>
      <c r="W181" s="1">
        <v>430348144.91547</v>
      </c>
      <c r="X181" s="1">
        <v>421960861.02184802</v>
      </c>
      <c r="Y181" s="1">
        <v>369205735.34849101</v>
      </c>
      <c r="Z181" s="1">
        <v>344379793.855147</v>
      </c>
      <c r="AA181" s="8">
        <v>0</v>
      </c>
      <c r="AB181" s="8" t="s">
        <v>516</v>
      </c>
      <c r="AC181" s="8">
        <v>0</v>
      </c>
      <c r="AD181" s="8" t="s">
        <v>516</v>
      </c>
      <c r="AE181" s="8">
        <v>-9.3806421762594294E-2</v>
      </c>
      <c r="AF181" s="8" t="s">
        <v>513</v>
      </c>
      <c r="AG181" s="8">
        <v>-0.14928689541669099</v>
      </c>
      <c r="AH181" s="8" t="s">
        <v>514</v>
      </c>
      <c r="AI181" s="8">
        <v>0</v>
      </c>
      <c r="AJ181" s="8" t="s">
        <v>516</v>
      </c>
      <c r="AK181" s="8">
        <v>0</v>
      </c>
      <c r="AL181" s="8" t="s">
        <v>516</v>
      </c>
      <c r="AM181" s="8">
        <v>-0.102085631563527</v>
      </c>
      <c r="AN181" s="8" t="s">
        <v>514</v>
      </c>
      <c r="AO181" s="8">
        <v>-0.16246272607370901</v>
      </c>
      <c r="AP181" t="s">
        <v>514</v>
      </c>
      <c r="AQ181"/>
      <c r="AR181"/>
      <c r="AS181"/>
    </row>
    <row r="182" spans="1:45" x14ac:dyDescent="0.25">
      <c r="A182">
        <v>1352</v>
      </c>
      <c r="B182" t="s">
        <v>274</v>
      </c>
      <c r="C182" s="2">
        <v>51748.2</v>
      </c>
      <c r="D182" s="26">
        <v>63702.32</v>
      </c>
      <c r="E182" t="s">
        <v>91</v>
      </c>
      <c r="F182"/>
      <c r="G182"/>
      <c r="H182" s="2">
        <v>142</v>
      </c>
      <c r="I182" s="1">
        <v>2442525273.8561101</v>
      </c>
      <c r="J182" s="1">
        <v>2468226984.3422399</v>
      </c>
      <c r="K182" s="1">
        <v>2373714746.2588801</v>
      </c>
      <c r="L182" s="1">
        <v>2161663104.01302</v>
      </c>
      <c r="M182" s="1">
        <v>2061874095.89732</v>
      </c>
      <c r="N182" s="1">
        <v>2468226984.3422399</v>
      </c>
      <c r="O182" s="1">
        <v>2373714746.2588801</v>
      </c>
      <c r="P182" s="1">
        <v>2161663104.01302</v>
      </c>
      <c r="Q182" s="1">
        <v>2061874095.89732</v>
      </c>
      <c r="R182" s="21">
        <v>2229607818.5624399</v>
      </c>
      <c r="S182" s="21">
        <v>2255309529.0485702</v>
      </c>
      <c r="T182" s="1">
        <v>2160797290.96521</v>
      </c>
      <c r="U182" s="1">
        <v>1948745648.7193501</v>
      </c>
      <c r="V182" s="1">
        <v>1848956640.6036501</v>
      </c>
      <c r="W182" s="1">
        <v>2255309529.0485702</v>
      </c>
      <c r="X182" s="1">
        <v>2160797290.96521</v>
      </c>
      <c r="Y182" s="1">
        <v>1948745648.7193501</v>
      </c>
      <c r="Z182" s="1">
        <v>1848956640.6036501</v>
      </c>
      <c r="AA182" s="8">
        <v>0</v>
      </c>
      <c r="AB182" s="8" t="s">
        <v>516</v>
      </c>
      <c r="AC182" s="8">
        <v>-2.81718794617004E-2</v>
      </c>
      <c r="AD182" s="8" t="s">
        <v>517</v>
      </c>
      <c r="AE182" s="8">
        <v>-0.114988439566763</v>
      </c>
      <c r="AF182" s="8" t="s">
        <v>514</v>
      </c>
      <c r="AG182" s="8">
        <v>-0.15584329138090999</v>
      </c>
      <c r="AH182" s="8" t="s">
        <v>514</v>
      </c>
      <c r="AI182" s="8">
        <v>0</v>
      </c>
      <c r="AJ182" s="8" t="s">
        <v>516</v>
      </c>
      <c r="AK182" s="8">
        <v>-3.0862166442167001E-2</v>
      </c>
      <c r="AL182" s="8" t="s">
        <v>517</v>
      </c>
      <c r="AM182" s="8">
        <v>-0.12596931509873499</v>
      </c>
      <c r="AN182" s="8" t="s">
        <v>514</v>
      </c>
      <c r="AO182" s="8">
        <v>-0.170725620348884</v>
      </c>
      <c r="AP182" t="s">
        <v>514</v>
      </c>
      <c r="AQ182"/>
      <c r="AR182"/>
      <c r="AS182"/>
    </row>
    <row r="183" spans="1:45" x14ac:dyDescent="0.25">
      <c r="A183">
        <v>1368</v>
      </c>
      <c r="B183" t="s">
        <v>275</v>
      </c>
      <c r="C183" s="2">
        <v>35500</v>
      </c>
      <c r="D183" s="26">
        <v>93629.74</v>
      </c>
      <c r="E183" t="s">
        <v>91</v>
      </c>
      <c r="F183"/>
      <c r="G183"/>
      <c r="H183" s="2">
        <v>142</v>
      </c>
      <c r="I183" s="1">
        <v>1130482559.4435999</v>
      </c>
      <c r="J183" s="1">
        <v>1764881198.9102399</v>
      </c>
      <c r="K183" s="1">
        <v>1700093698.9102399</v>
      </c>
      <c r="L183" s="1">
        <v>1499206763.41452</v>
      </c>
      <c r="M183" s="1">
        <v>1404671734.94594</v>
      </c>
      <c r="N183" s="1">
        <v>1764881198.9102399</v>
      </c>
      <c r="O183" s="1">
        <v>1700093698.9102399</v>
      </c>
      <c r="P183" s="1">
        <v>1499206763.41452</v>
      </c>
      <c r="Q183" s="1">
        <v>1404671734.94594</v>
      </c>
      <c r="R183" s="21">
        <v>1018399754.068</v>
      </c>
      <c r="S183" s="21">
        <v>1652798393.5346401</v>
      </c>
      <c r="T183" s="1">
        <v>1588010893.5346401</v>
      </c>
      <c r="U183" s="1">
        <v>1387123958.0389199</v>
      </c>
      <c r="V183" s="1">
        <v>1292588929.5703399</v>
      </c>
      <c r="W183" s="1">
        <v>1652798393.5346401</v>
      </c>
      <c r="X183" s="1">
        <v>1588010893.5346401</v>
      </c>
      <c r="Y183" s="1">
        <v>1387123958.0389199</v>
      </c>
      <c r="Z183" s="1">
        <v>1292588929.5703399</v>
      </c>
      <c r="AA183" s="8">
        <v>0</v>
      </c>
      <c r="AB183" s="8" t="s">
        <v>516</v>
      </c>
      <c r="AC183" s="8">
        <v>0</v>
      </c>
      <c r="AD183" s="8" t="s">
        <v>516</v>
      </c>
      <c r="AE183" s="8">
        <v>0</v>
      </c>
      <c r="AF183" s="8" t="s">
        <v>516</v>
      </c>
      <c r="AG183" s="8">
        <v>0</v>
      </c>
      <c r="AH183" s="8" t="s">
        <v>516</v>
      </c>
      <c r="AI183" s="8">
        <v>0</v>
      </c>
      <c r="AJ183" s="8" t="s">
        <v>516</v>
      </c>
      <c r="AK183" s="8">
        <v>0</v>
      </c>
      <c r="AL183" s="8" t="s">
        <v>516</v>
      </c>
      <c r="AM183" s="8">
        <v>0</v>
      </c>
      <c r="AN183" s="8" t="s">
        <v>516</v>
      </c>
      <c r="AO183" s="8">
        <v>0</v>
      </c>
      <c r="AP183" t="s">
        <v>516</v>
      </c>
      <c r="AQ183"/>
      <c r="AR183"/>
      <c r="AS183"/>
    </row>
    <row r="184" spans="1:45" x14ac:dyDescent="0.25">
      <c r="A184">
        <v>1370</v>
      </c>
      <c r="B184" t="s">
        <v>276</v>
      </c>
      <c r="C184" s="2">
        <v>61131.6</v>
      </c>
      <c r="D184" s="26">
        <v>100928.39</v>
      </c>
      <c r="E184" t="s">
        <v>91</v>
      </c>
      <c r="F184" t="s">
        <v>553</v>
      </c>
      <c r="G184">
        <v>111</v>
      </c>
      <c r="H184" s="2">
        <v>99</v>
      </c>
      <c r="I184" s="1">
        <v>2307701557.5889802</v>
      </c>
      <c r="J184" s="1">
        <v>2550646971.2064199</v>
      </c>
      <c r="K184" s="1">
        <v>2422167266.6050701</v>
      </c>
      <c r="L184" s="1">
        <v>2260257870.1252298</v>
      </c>
      <c r="M184" s="1">
        <v>2184065212.95824</v>
      </c>
      <c r="N184" s="1">
        <v>2212085348.7883501</v>
      </c>
      <c r="O184" s="1">
        <v>2212085348.7883501</v>
      </c>
      <c r="P184" s="1">
        <v>2196487850.8091798</v>
      </c>
      <c r="Q184" s="1">
        <v>2172672844.4592199</v>
      </c>
      <c r="R184" s="21">
        <v>2024184445.79898</v>
      </c>
      <c r="S184" s="21">
        <v>2267129859.41642</v>
      </c>
      <c r="T184" s="1">
        <v>2138650154.8150699</v>
      </c>
      <c r="U184" s="1">
        <v>1976740758.3352301</v>
      </c>
      <c r="V184" s="1">
        <v>1900548101.1682401</v>
      </c>
      <c r="W184" s="1">
        <v>1928568236.9983499</v>
      </c>
      <c r="X184" s="1">
        <v>1928568236.9983499</v>
      </c>
      <c r="Y184" s="1">
        <v>1912970739.0191801</v>
      </c>
      <c r="Z184" s="1">
        <v>1889155732.66922</v>
      </c>
      <c r="AA184" s="8">
        <v>-4.1433524402751998E-2</v>
      </c>
      <c r="AB184" s="8" t="s">
        <v>517</v>
      </c>
      <c r="AC184" s="8">
        <v>-4.1433524402751998E-2</v>
      </c>
      <c r="AD184" s="8" t="s">
        <v>517</v>
      </c>
      <c r="AE184" s="8">
        <v>-4.81924131021466E-2</v>
      </c>
      <c r="AF184" s="8" t="s">
        <v>517</v>
      </c>
      <c r="AG184" s="8">
        <v>-5.8512207822416201E-2</v>
      </c>
      <c r="AH184" s="8" t="s">
        <v>513</v>
      </c>
      <c r="AI184" s="8">
        <v>-4.7236905213393299E-2</v>
      </c>
      <c r="AJ184" s="8" t="s">
        <v>517</v>
      </c>
      <c r="AK184" s="8">
        <v>-4.7236905213393299E-2</v>
      </c>
      <c r="AL184" s="8" t="s">
        <v>517</v>
      </c>
      <c r="AM184" s="8">
        <v>-5.4942476714811998E-2</v>
      </c>
      <c r="AN184" s="8" t="s">
        <v>513</v>
      </c>
      <c r="AO184" s="8">
        <v>-6.6707712041755907E-2</v>
      </c>
      <c r="AP184" t="s">
        <v>513</v>
      </c>
      <c r="AQ184"/>
      <c r="AR184"/>
      <c r="AS184"/>
    </row>
    <row r="185" spans="1:45" x14ac:dyDescent="0.25">
      <c r="A185">
        <v>1371</v>
      </c>
      <c r="B185" t="s">
        <v>277</v>
      </c>
      <c r="C185" s="2">
        <v>19057</v>
      </c>
      <c r="D185" s="26">
        <v>33885.1</v>
      </c>
      <c r="E185" t="s">
        <v>105</v>
      </c>
      <c r="F185"/>
      <c r="G185"/>
      <c r="H185" s="2">
        <v>196</v>
      </c>
      <c r="I185" s="1">
        <v>1171650599.26</v>
      </c>
      <c r="J185" s="1">
        <v>986572044.469432</v>
      </c>
      <c r="K185" s="1">
        <v>951793019.469432</v>
      </c>
      <c r="L185" s="1">
        <v>887721973.26668203</v>
      </c>
      <c r="M185" s="1">
        <v>857570892.70068097</v>
      </c>
      <c r="N185" s="1">
        <v>986572044.469432</v>
      </c>
      <c r="O185" s="1">
        <v>951793019.469432</v>
      </c>
      <c r="P185" s="1">
        <v>887721973.26668203</v>
      </c>
      <c r="Q185" s="1">
        <v>857570892.70068097</v>
      </c>
      <c r="R185" s="21">
        <v>832369034.53999901</v>
      </c>
      <c r="S185" s="21">
        <v>647290479.74943197</v>
      </c>
      <c r="T185" s="1">
        <v>612511454.74943197</v>
      </c>
      <c r="U185" s="1">
        <v>548440408.546682</v>
      </c>
      <c r="V185" s="1">
        <v>518289327.980681</v>
      </c>
      <c r="W185" s="1">
        <v>647290479.74943197</v>
      </c>
      <c r="X185" s="1">
        <v>612511454.74943197</v>
      </c>
      <c r="Y185" s="1">
        <v>548440408.546682</v>
      </c>
      <c r="Z185" s="1">
        <v>518289327.980681</v>
      </c>
      <c r="AA185" s="8">
        <v>-0.15796394838824801</v>
      </c>
      <c r="AB185" s="8" t="s">
        <v>514</v>
      </c>
      <c r="AC185" s="8">
        <v>-0.18764773382903299</v>
      </c>
      <c r="AD185" s="8" t="s">
        <v>514</v>
      </c>
      <c r="AE185" s="8">
        <v>-0.24233216470221</v>
      </c>
      <c r="AF185" s="8" t="s">
        <v>515</v>
      </c>
      <c r="AG185" s="8">
        <v>-0.26806601452488199</v>
      </c>
      <c r="AH185" s="8" t="s">
        <v>515</v>
      </c>
      <c r="AI185" s="8">
        <v>-0.22235156175992199</v>
      </c>
      <c r="AJ185" s="8" t="s">
        <v>515</v>
      </c>
      <c r="AK185" s="8">
        <v>-0.26413474152371502</v>
      </c>
      <c r="AL185" s="8" t="s">
        <v>515</v>
      </c>
      <c r="AM185" s="8">
        <v>-0.34110906846772299</v>
      </c>
      <c r="AN185" s="8" t="s">
        <v>518</v>
      </c>
      <c r="AO185" s="8">
        <v>-0.37733228114725698</v>
      </c>
      <c r="AP185" t="s">
        <v>518</v>
      </c>
      <c r="AQ185"/>
      <c r="AR185"/>
      <c r="AS185"/>
    </row>
    <row r="186" spans="1:45" x14ac:dyDescent="0.25">
      <c r="A186">
        <v>1384</v>
      </c>
      <c r="B186" t="s">
        <v>278</v>
      </c>
      <c r="C186" s="2">
        <v>74271.199999999997</v>
      </c>
      <c r="D186" s="26">
        <v>155035.94</v>
      </c>
      <c r="E186" t="s">
        <v>91</v>
      </c>
      <c r="F186"/>
      <c r="G186"/>
      <c r="H186" s="2">
        <v>249</v>
      </c>
      <c r="I186" s="1">
        <v>6933947030.6459303</v>
      </c>
      <c r="J186" s="1">
        <v>6507851923.6145802</v>
      </c>
      <c r="K186" s="1">
        <v>6372261341.2725697</v>
      </c>
      <c r="L186" s="1">
        <v>5688525608.8837099</v>
      </c>
      <c r="M186" s="1">
        <v>5366767617.1713104</v>
      </c>
      <c r="N186" s="1">
        <v>6247779285.0250998</v>
      </c>
      <c r="O186" s="1">
        <v>6166020285.0312996</v>
      </c>
      <c r="P186" s="1">
        <v>5688525608.8837099</v>
      </c>
      <c r="Q186" s="1">
        <v>5366767617.1713104</v>
      </c>
      <c r="R186" s="21">
        <v>5697397688.6824198</v>
      </c>
      <c r="S186" s="21">
        <v>5271302581.6510696</v>
      </c>
      <c r="T186" s="1">
        <v>5135711999.3090601</v>
      </c>
      <c r="U186" s="1">
        <v>4451976266.9202003</v>
      </c>
      <c r="V186" s="1">
        <v>4130218275.2077999</v>
      </c>
      <c r="W186" s="1">
        <v>5011229943.0615997</v>
      </c>
      <c r="X186" s="1">
        <v>4929470943.06779</v>
      </c>
      <c r="Y186" s="1">
        <v>4451976266.9202003</v>
      </c>
      <c r="Z186" s="1">
        <v>4130218275.2077999</v>
      </c>
      <c r="AA186" s="8">
        <v>-9.8957742623094105E-2</v>
      </c>
      <c r="AB186" s="8" t="s">
        <v>513</v>
      </c>
      <c r="AC186" s="8">
        <v>-0.110748862404144</v>
      </c>
      <c r="AD186" s="8" t="s">
        <v>514</v>
      </c>
      <c r="AE186" s="8">
        <v>-0.17961219147735499</v>
      </c>
      <c r="AF186" s="8" t="s">
        <v>514</v>
      </c>
      <c r="AG186" s="8">
        <v>-0.22601548678525599</v>
      </c>
      <c r="AH186" s="8" t="s">
        <v>515</v>
      </c>
      <c r="AI186" s="8">
        <v>-0.12043529048075099</v>
      </c>
      <c r="AJ186" s="8" t="s">
        <v>514</v>
      </c>
      <c r="AK186" s="8">
        <v>-0.134785526230699</v>
      </c>
      <c r="AL186" s="8" t="s">
        <v>514</v>
      </c>
      <c r="AM186" s="8">
        <v>-0.21859478481486</v>
      </c>
      <c r="AN186" s="8" t="s">
        <v>515</v>
      </c>
      <c r="AO186" s="8">
        <v>-0.27506933851357102</v>
      </c>
      <c r="AP186" t="s">
        <v>515</v>
      </c>
      <c r="AQ186"/>
      <c r="AR186"/>
      <c r="AS186"/>
    </row>
    <row r="187" spans="1:45" x14ac:dyDescent="0.25">
      <c r="A187">
        <v>1388</v>
      </c>
      <c r="B187" t="s">
        <v>279</v>
      </c>
      <c r="C187" s="2">
        <v>25250.799999999999</v>
      </c>
      <c r="D187" s="26">
        <v>91542.41</v>
      </c>
      <c r="E187" t="s">
        <v>93</v>
      </c>
      <c r="F187"/>
      <c r="G187"/>
      <c r="H187" s="2">
        <v>188</v>
      </c>
      <c r="I187" s="1">
        <v>1544933528.8940101</v>
      </c>
      <c r="J187" s="1">
        <v>1725569576.4402399</v>
      </c>
      <c r="K187" s="1">
        <v>1679348725.1717701</v>
      </c>
      <c r="L187" s="1">
        <v>1610690008.6277299</v>
      </c>
      <c r="M187" s="1">
        <v>1578380024.3717201</v>
      </c>
      <c r="N187" s="1">
        <v>1711542232.92381</v>
      </c>
      <c r="O187" s="1">
        <v>1679267703.86835</v>
      </c>
      <c r="P187" s="1">
        <v>1610690008.6277299</v>
      </c>
      <c r="Q187" s="1">
        <v>1578380024.3717201</v>
      </c>
      <c r="R187" s="21">
        <v>1065187380.8206</v>
      </c>
      <c r="S187" s="21">
        <v>1245823428.3668301</v>
      </c>
      <c r="T187" s="1">
        <v>1199602577.09835</v>
      </c>
      <c r="U187" s="1">
        <v>1130943860.5543201</v>
      </c>
      <c r="V187" s="1">
        <v>1098633876.2983</v>
      </c>
      <c r="W187" s="1">
        <v>1231796084.85039</v>
      </c>
      <c r="X187" s="1">
        <v>1199521555.79494</v>
      </c>
      <c r="Y187" s="1">
        <v>1130943860.5543201</v>
      </c>
      <c r="Z187" s="1">
        <v>1098633876.2983</v>
      </c>
      <c r="AA187" s="8">
        <v>0</v>
      </c>
      <c r="AB187" s="8" t="s">
        <v>516</v>
      </c>
      <c r="AC187" s="8">
        <v>0</v>
      </c>
      <c r="AD187" s="8" t="s">
        <v>516</v>
      </c>
      <c r="AE187" s="8">
        <v>0</v>
      </c>
      <c r="AF187" s="8" t="s">
        <v>516</v>
      </c>
      <c r="AG187" s="8">
        <v>0</v>
      </c>
      <c r="AH187" s="8" t="s">
        <v>516</v>
      </c>
      <c r="AI187" s="8">
        <v>0</v>
      </c>
      <c r="AJ187" s="8" t="s">
        <v>516</v>
      </c>
      <c r="AK187" s="8">
        <v>0</v>
      </c>
      <c r="AL187" s="8" t="s">
        <v>516</v>
      </c>
      <c r="AM187" s="8">
        <v>0</v>
      </c>
      <c r="AN187" s="8" t="s">
        <v>516</v>
      </c>
      <c r="AO187" s="8">
        <v>0</v>
      </c>
      <c r="AP187" t="s">
        <v>516</v>
      </c>
      <c r="AQ187"/>
      <c r="AR187"/>
      <c r="AS187"/>
    </row>
    <row r="188" spans="1:45" x14ac:dyDescent="0.25">
      <c r="A188">
        <v>1408</v>
      </c>
      <c r="B188" t="s">
        <v>561</v>
      </c>
      <c r="C188" s="2">
        <v>18028</v>
      </c>
      <c r="D188" s="26">
        <v>107784.25</v>
      </c>
      <c r="E188" t="s">
        <v>91</v>
      </c>
      <c r="F188"/>
      <c r="G188"/>
      <c r="H188" s="2">
        <v>199</v>
      </c>
      <c r="I188" s="1">
        <v>1018416544.0776401</v>
      </c>
      <c r="J188" s="1">
        <v>813281556.87273002</v>
      </c>
      <c r="K188" s="1">
        <v>780293267.34588301</v>
      </c>
      <c r="L188" s="1">
        <v>711539091.484532</v>
      </c>
      <c r="M188" s="1">
        <v>679184185.19683802</v>
      </c>
      <c r="N188" s="1">
        <v>813281556.87273002</v>
      </c>
      <c r="O188" s="1">
        <v>780293267.34588301</v>
      </c>
      <c r="P188" s="1">
        <v>711539091.484532</v>
      </c>
      <c r="Q188" s="1">
        <v>679184185.19683802</v>
      </c>
      <c r="R188" s="21">
        <v>961514419.13249695</v>
      </c>
      <c r="S188" s="21">
        <v>756379431.92758203</v>
      </c>
      <c r="T188" s="1">
        <v>723391142.40073502</v>
      </c>
      <c r="U188" s="1">
        <v>654636966.53938401</v>
      </c>
      <c r="V188" s="1">
        <v>622282060.25169003</v>
      </c>
      <c r="W188" s="1">
        <v>756379431.92758203</v>
      </c>
      <c r="X188" s="1">
        <v>723391142.40073502</v>
      </c>
      <c r="Y188" s="1">
        <v>654636966.53938401</v>
      </c>
      <c r="Z188" s="1">
        <v>622282060.25169003</v>
      </c>
      <c r="AA188" s="8">
        <v>-0.20142542695111099</v>
      </c>
      <c r="AB188" s="8" t="s">
        <v>515</v>
      </c>
      <c r="AC188" s="8">
        <v>-0.23381717246887901</v>
      </c>
      <c r="AD188" s="8" t="s">
        <v>515</v>
      </c>
      <c r="AE188" s="8">
        <v>-0.301328031617008</v>
      </c>
      <c r="AF188" s="8" t="s">
        <v>518</v>
      </c>
      <c r="AG188" s="8">
        <v>-0.33309784768671602</v>
      </c>
      <c r="AH188" s="8" t="s">
        <v>518</v>
      </c>
      <c r="AI188" s="8">
        <v>-0.213345721211329</v>
      </c>
      <c r="AJ188" s="8" t="s">
        <v>515</v>
      </c>
      <c r="AK188" s="8">
        <v>-0.24765440017696599</v>
      </c>
      <c r="AL188" s="8" t="s">
        <v>515</v>
      </c>
      <c r="AM188" s="8">
        <v>-0.31916053101937403</v>
      </c>
      <c r="AN188" s="8" t="s">
        <v>518</v>
      </c>
      <c r="AO188" s="8">
        <v>-0.352810474945213</v>
      </c>
      <c r="AP188" t="s">
        <v>518</v>
      </c>
      <c r="AQ188"/>
      <c r="AR188"/>
      <c r="AS188"/>
    </row>
    <row r="189" spans="1:45" x14ac:dyDescent="0.25">
      <c r="A189">
        <v>1415</v>
      </c>
      <c r="B189" t="s">
        <v>280</v>
      </c>
      <c r="C189" s="2">
        <v>26527.4</v>
      </c>
      <c r="D189" s="26">
        <v>67353.88</v>
      </c>
      <c r="E189" t="s">
        <v>105</v>
      </c>
      <c r="F189"/>
      <c r="G189"/>
      <c r="H189" s="2">
        <v>175</v>
      </c>
      <c r="I189" s="1">
        <v>3043002828.7868099</v>
      </c>
      <c r="J189" s="1">
        <v>2598049734.4503102</v>
      </c>
      <c r="K189" s="1">
        <v>2549632676.0493698</v>
      </c>
      <c r="L189" s="1">
        <v>2407318929.3798599</v>
      </c>
      <c r="M189" s="1">
        <v>2340347754.4765601</v>
      </c>
      <c r="N189" s="1">
        <v>2508172957.1894698</v>
      </c>
      <c r="O189" s="1">
        <v>2488518384.7002702</v>
      </c>
      <c r="P189" s="1">
        <v>2407318929.3798599</v>
      </c>
      <c r="Q189" s="1">
        <v>2340347754.4765601</v>
      </c>
      <c r="R189" s="21">
        <v>1990308764.5429001</v>
      </c>
      <c r="S189" s="21">
        <v>1545355670.2063899</v>
      </c>
      <c r="T189" s="1">
        <v>1496938611.80546</v>
      </c>
      <c r="U189" s="1">
        <v>1354624865.1359501</v>
      </c>
      <c r="V189" s="1">
        <v>1287653690.23265</v>
      </c>
      <c r="W189" s="1">
        <v>1455478892.94555</v>
      </c>
      <c r="X189" s="1">
        <v>1435824320.4563501</v>
      </c>
      <c r="Y189" s="1">
        <v>1354624865.1359501</v>
      </c>
      <c r="Z189" s="1">
        <v>1287653690.23265</v>
      </c>
      <c r="AA189" s="8">
        <v>-0.17575727059398399</v>
      </c>
      <c r="AB189" s="8" t="s">
        <v>514</v>
      </c>
      <c r="AC189" s="8">
        <v>-0.182216210527679</v>
      </c>
      <c r="AD189" s="8" t="s">
        <v>514</v>
      </c>
      <c r="AE189" s="8">
        <v>-0.208900199958205</v>
      </c>
      <c r="AF189" s="8" t="s">
        <v>515</v>
      </c>
      <c r="AG189" s="8">
        <v>-0.23090845255322501</v>
      </c>
      <c r="AH189" s="8" t="s">
        <v>515</v>
      </c>
      <c r="AI189" s="8">
        <v>-0.26871703583145901</v>
      </c>
      <c r="AJ189" s="8" t="s">
        <v>515</v>
      </c>
      <c r="AK189" s="8">
        <v>-0.27859217321684598</v>
      </c>
      <c r="AL189" s="8" t="s">
        <v>515</v>
      </c>
      <c r="AM189" s="8">
        <v>-0.31938958956096603</v>
      </c>
      <c r="AN189" s="8" t="s">
        <v>518</v>
      </c>
      <c r="AO189" s="8">
        <v>-0.35303822543916802</v>
      </c>
      <c r="AP189" t="s">
        <v>518</v>
      </c>
      <c r="AQ189"/>
      <c r="AR189"/>
      <c r="AS189"/>
    </row>
    <row r="190" spans="1:45" x14ac:dyDescent="0.25">
      <c r="A190">
        <v>1424</v>
      </c>
      <c r="B190" t="s">
        <v>281</v>
      </c>
      <c r="C190" s="2">
        <v>49026.6</v>
      </c>
      <c r="D190" s="26">
        <v>104112.1</v>
      </c>
      <c r="E190" t="s">
        <v>97</v>
      </c>
      <c r="F190"/>
      <c r="G190"/>
      <c r="H190" s="2">
        <v>193</v>
      </c>
      <c r="I190" s="1">
        <v>3133220358.6374698</v>
      </c>
      <c r="J190" s="1">
        <v>3102136434.1157899</v>
      </c>
      <c r="K190" s="1">
        <v>3012658180.2579799</v>
      </c>
      <c r="L190" s="1">
        <v>2698020232.3687301</v>
      </c>
      <c r="M190" s="1">
        <v>2549955315.7149601</v>
      </c>
      <c r="N190" s="1">
        <v>3102136434.1157899</v>
      </c>
      <c r="O190" s="1">
        <v>3012658180.2579799</v>
      </c>
      <c r="P190" s="1">
        <v>2698020232.3687301</v>
      </c>
      <c r="Q190" s="1">
        <v>2549955315.7149601</v>
      </c>
      <c r="R190" s="21">
        <v>2875576811.48453</v>
      </c>
      <c r="S190" s="21">
        <v>2844492886.9628501</v>
      </c>
      <c r="T190" s="1">
        <v>2755014633.1050401</v>
      </c>
      <c r="U190" s="1">
        <v>2440376685.2157798</v>
      </c>
      <c r="V190" s="1">
        <v>2292311768.5620198</v>
      </c>
      <c r="W190" s="1">
        <v>2844492886.9628501</v>
      </c>
      <c r="X190" s="1">
        <v>2755014633.1050401</v>
      </c>
      <c r="Y190" s="1">
        <v>2440376685.2157798</v>
      </c>
      <c r="Z190" s="1">
        <v>2292311768.5620198</v>
      </c>
      <c r="AA190" s="8">
        <v>-9.9207591435409199E-3</v>
      </c>
      <c r="AB190" s="8" t="s">
        <v>517</v>
      </c>
      <c r="AC190" s="8">
        <v>-3.8478678349936797E-2</v>
      </c>
      <c r="AD190" s="8" t="s">
        <v>517</v>
      </c>
      <c r="AE190" s="8">
        <v>-0.138898665415922</v>
      </c>
      <c r="AF190" s="8" t="s">
        <v>514</v>
      </c>
      <c r="AG190" s="8">
        <v>-0.186155129917563</v>
      </c>
      <c r="AH190" s="8" t="s">
        <v>514</v>
      </c>
      <c r="AI190" s="8">
        <v>-1.08096310964594E-2</v>
      </c>
      <c r="AJ190" s="8" t="s">
        <v>517</v>
      </c>
      <c r="AK190" s="8">
        <v>-4.1926259071912497E-2</v>
      </c>
      <c r="AL190" s="8" t="s">
        <v>517</v>
      </c>
      <c r="AM190" s="8">
        <v>-0.15134359288565399</v>
      </c>
      <c r="AN190" s="8" t="s">
        <v>514</v>
      </c>
      <c r="AO190" s="8">
        <v>-0.20283410291564999</v>
      </c>
      <c r="AP190" t="s">
        <v>515</v>
      </c>
      <c r="AQ190"/>
      <c r="AR190"/>
      <c r="AS190"/>
    </row>
    <row r="191" spans="1:45" x14ac:dyDescent="0.25">
      <c r="A191">
        <v>1425</v>
      </c>
      <c r="B191" t="s">
        <v>282</v>
      </c>
      <c r="C191" s="2">
        <v>16126</v>
      </c>
      <c r="D191" s="26">
        <v>130416.33</v>
      </c>
      <c r="E191" t="s">
        <v>91</v>
      </c>
      <c r="F191"/>
      <c r="G191"/>
      <c r="H191" s="2">
        <v>145</v>
      </c>
      <c r="I191" s="1">
        <v>679413323.54999995</v>
      </c>
      <c r="J191" s="1">
        <v>694785051.43936503</v>
      </c>
      <c r="K191" s="1">
        <v>665355101.43936503</v>
      </c>
      <c r="L191" s="1">
        <v>596700871.534971</v>
      </c>
      <c r="M191" s="1">
        <v>564392998.63878596</v>
      </c>
      <c r="N191" s="1">
        <v>694785051.43936503</v>
      </c>
      <c r="O191" s="1">
        <v>665355101.43936503</v>
      </c>
      <c r="P191" s="1">
        <v>596700871.534971</v>
      </c>
      <c r="Q191" s="1">
        <v>564392998.63878596</v>
      </c>
      <c r="R191" s="21">
        <v>628846196.64999998</v>
      </c>
      <c r="S191" s="21">
        <v>644217924.53936505</v>
      </c>
      <c r="T191" s="1">
        <v>614787974.53936505</v>
      </c>
      <c r="U191" s="1">
        <v>546133744.63497102</v>
      </c>
      <c r="V191" s="1">
        <v>513825871.73878598</v>
      </c>
      <c r="W191" s="1">
        <v>644217924.53936505</v>
      </c>
      <c r="X191" s="1">
        <v>614787974.53936505</v>
      </c>
      <c r="Y191" s="1">
        <v>546133744.63497102</v>
      </c>
      <c r="Z191" s="1">
        <v>513825871.73878598</v>
      </c>
      <c r="AA191" s="8">
        <v>0</v>
      </c>
      <c r="AB191" s="8" t="s">
        <v>516</v>
      </c>
      <c r="AC191" s="8">
        <v>-2.0691708012405101E-2</v>
      </c>
      <c r="AD191" s="8" t="s">
        <v>517</v>
      </c>
      <c r="AE191" s="8">
        <v>-0.121740992041262</v>
      </c>
      <c r="AF191" s="8" t="s">
        <v>514</v>
      </c>
      <c r="AG191" s="8">
        <v>-0.16929359629013599</v>
      </c>
      <c r="AH191" s="8" t="s">
        <v>514</v>
      </c>
      <c r="AI191" s="8">
        <v>0</v>
      </c>
      <c r="AJ191" s="8" t="s">
        <v>516</v>
      </c>
      <c r="AK191" s="8">
        <v>-2.2355581039569999E-2</v>
      </c>
      <c r="AL191" s="8" t="s">
        <v>517</v>
      </c>
      <c r="AM191" s="8">
        <v>-0.131530495780455</v>
      </c>
      <c r="AN191" s="8" t="s">
        <v>514</v>
      </c>
      <c r="AO191" s="8">
        <v>-0.182906926246754</v>
      </c>
      <c r="AP191" t="s">
        <v>514</v>
      </c>
      <c r="AQ191"/>
      <c r="AR191"/>
      <c r="AS191"/>
    </row>
    <row r="192" spans="1:45" x14ac:dyDescent="0.25">
      <c r="A192">
        <v>1427</v>
      </c>
      <c r="B192" t="s">
        <v>283</v>
      </c>
      <c r="C192" s="2">
        <v>19274.400000000001</v>
      </c>
      <c r="D192" s="26">
        <v>42995.05</v>
      </c>
      <c r="E192" t="s">
        <v>97</v>
      </c>
      <c r="F192"/>
      <c r="G192"/>
      <c r="H192" s="2">
        <v>172</v>
      </c>
      <c r="I192" s="1">
        <v>1156135372.6672101</v>
      </c>
      <c r="J192" s="1">
        <v>839661429.49872696</v>
      </c>
      <c r="K192" s="1">
        <v>804453685.38840401</v>
      </c>
      <c r="L192" s="1">
        <v>735062062.47074604</v>
      </c>
      <c r="M192" s="1">
        <v>702407181.09773004</v>
      </c>
      <c r="N192" s="1">
        <v>839661429.49872696</v>
      </c>
      <c r="O192" s="1">
        <v>804453685.38840401</v>
      </c>
      <c r="P192" s="1">
        <v>735062062.47074604</v>
      </c>
      <c r="Q192" s="1">
        <v>702407181.09773004</v>
      </c>
      <c r="R192" s="21">
        <v>1057938320.8105299</v>
      </c>
      <c r="S192" s="21">
        <v>741464377.642048</v>
      </c>
      <c r="T192" s="1">
        <v>706256633.531726</v>
      </c>
      <c r="U192" s="1">
        <v>636865010.61406696</v>
      </c>
      <c r="V192" s="1">
        <v>604210129.24105096</v>
      </c>
      <c r="W192" s="1">
        <v>741464377.642048</v>
      </c>
      <c r="X192" s="1">
        <v>706256633.531726</v>
      </c>
      <c r="Y192" s="1">
        <v>636865010.61406696</v>
      </c>
      <c r="Z192" s="1">
        <v>604210129.24105096</v>
      </c>
      <c r="AA192" s="8">
        <v>-0.27373433133386499</v>
      </c>
      <c r="AB192" s="8" t="s">
        <v>515</v>
      </c>
      <c r="AC192" s="8">
        <v>-0.30418729120576798</v>
      </c>
      <c r="AD192" s="8" t="s">
        <v>518</v>
      </c>
      <c r="AE192" s="8">
        <v>-0.36420761802750601</v>
      </c>
      <c r="AF192" s="8" t="s">
        <v>518</v>
      </c>
      <c r="AG192" s="8">
        <v>-0.39245247770832398</v>
      </c>
      <c r="AH192" s="8" t="s">
        <v>518</v>
      </c>
      <c r="AI192" s="8">
        <v>-0.29914214935141298</v>
      </c>
      <c r="AJ192" s="8" t="s">
        <v>515</v>
      </c>
      <c r="AK192" s="8">
        <v>-0.33242173041748901</v>
      </c>
      <c r="AL192" s="8" t="s">
        <v>518</v>
      </c>
      <c r="AM192" s="8">
        <v>-0.39801309954805802</v>
      </c>
      <c r="AN192" s="8" t="s">
        <v>518</v>
      </c>
      <c r="AO192" s="8">
        <v>-0.42887962619773801</v>
      </c>
      <c r="AP192" t="s">
        <v>518</v>
      </c>
      <c r="AQ192"/>
      <c r="AR192"/>
      <c r="AS192"/>
    </row>
    <row r="193" spans="1:45" x14ac:dyDescent="0.25">
      <c r="A193">
        <v>1443</v>
      </c>
      <c r="B193" t="s">
        <v>284</v>
      </c>
      <c r="C193" s="2">
        <v>30645.599999999999</v>
      </c>
      <c r="D193" s="26">
        <v>166451.04</v>
      </c>
      <c r="E193" t="s">
        <v>87</v>
      </c>
      <c r="F193"/>
      <c r="G193"/>
      <c r="H193" s="2">
        <v>192</v>
      </c>
      <c r="I193" s="1">
        <v>2121596486.2619901</v>
      </c>
      <c r="J193" s="1">
        <v>2234175746.5770202</v>
      </c>
      <c r="K193" s="1">
        <v>2178231132.5772901</v>
      </c>
      <c r="L193" s="1">
        <v>2042029567.08128</v>
      </c>
      <c r="M193" s="1">
        <v>1977934712.7302101</v>
      </c>
      <c r="N193" s="1">
        <v>2099702478.04216</v>
      </c>
      <c r="O193" s="1">
        <v>2076701354.3089001</v>
      </c>
      <c r="P193" s="1">
        <v>1997966440.63132</v>
      </c>
      <c r="Q193" s="1">
        <v>1946387123.7101099</v>
      </c>
      <c r="R193" s="21">
        <v>1539891436.8459101</v>
      </c>
      <c r="S193" s="21">
        <v>1652470697.1609399</v>
      </c>
      <c r="T193" s="1">
        <v>1596526083.1612101</v>
      </c>
      <c r="U193" s="1">
        <v>1460324517.6652</v>
      </c>
      <c r="V193" s="1">
        <v>1396229663.3141301</v>
      </c>
      <c r="W193" s="1">
        <v>1517997428.62608</v>
      </c>
      <c r="X193" s="1">
        <v>1494996304.8928199</v>
      </c>
      <c r="Y193" s="1">
        <v>1416261391.21524</v>
      </c>
      <c r="Z193" s="1">
        <v>1364682074.29403</v>
      </c>
      <c r="AA193" s="8">
        <v>-1.0319591101136999E-2</v>
      </c>
      <c r="AB193" s="8" t="s">
        <v>517</v>
      </c>
      <c r="AC193" s="8">
        <v>-2.1161013530991001E-2</v>
      </c>
      <c r="AD193" s="8" t="s">
        <v>517</v>
      </c>
      <c r="AE193" s="8">
        <v>-5.8272176840042399E-2</v>
      </c>
      <c r="AF193" s="8" t="s">
        <v>513</v>
      </c>
      <c r="AG193" s="8">
        <v>-8.2583735260881599E-2</v>
      </c>
      <c r="AH193" s="8" t="s">
        <v>513</v>
      </c>
      <c r="AI193" s="8">
        <v>-1.4217890752530901E-2</v>
      </c>
      <c r="AJ193" s="8" t="s">
        <v>517</v>
      </c>
      <c r="AK193" s="8">
        <v>-2.91547383658745E-2</v>
      </c>
      <c r="AL193" s="8" t="s">
        <v>517</v>
      </c>
      <c r="AM193" s="8">
        <v>-8.0284910138793297E-2</v>
      </c>
      <c r="AN193" s="8" t="s">
        <v>513</v>
      </c>
      <c r="AO193" s="8">
        <v>-0.11378033435314699</v>
      </c>
      <c r="AP193" t="s">
        <v>514</v>
      </c>
      <c r="AQ193"/>
      <c r="AR193"/>
      <c r="AS193"/>
    </row>
    <row r="194" spans="1:45" x14ac:dyDescent="0.25">
      <c r="A194">
        <v>1444</v>
      </c>
      <c r="B194" t="s">
        <v>285</v>
      </c>
      <c r="C194" s="2">
        <v>15278</v>
      </c>
      <c r="D194" s="26">
        <v>53423.15</v>
      </c>
      <c r="E194" t="s">
        <v>93</v>
      </c>
      <c r="F194"/>
      <c r="G194"/>
      <c r="H194" s="2">
        <v>165</v>
      </c>
      <c r="I194" s="1">
        <v>2436856369.0929399</v>
      </c>
      <c r="J194" s="1">
        <v>2263449958.1724601</v>
      </c>
      <c r="K194" s="1">
        <v>2235541187.1225801</v>
      </c>
      <c r="L194" s="1">
        <v>2191006716.8182998</v>
      </c>
      <c r="M194" s="1">
        <v>2170049319.0280499</v>
      </c>
      <c r="N194" s="1">
        <v>2241180520.0384598</v>
      </c>
      <c r="O194" s="1">
        <v>2223726171.3503098</v>
      </c>
      <c r="P194" s="1">
        <v>2188605703.49299</v>
      </c>
      <c r="Q194" s="1">
        <v>2170049319.0280499</v>
      </c>
      <c r="R194" s="21">
        <v>760396957.35491896</v>
      </c>
      <c r="S194" s="21">
        <v>586990546.43443406</v>
      </c>
      <c r="T194" s="1">
        <v>559081775.38455904</v>
      </c>
      <c r="U194" s="1">
        <v>514547305.08027798</v>
      </c>
      <c r="V194" s="1">
        <v>493589907.29002798</v>
      </c>
      <c r="W194" s="1">
        <v>564721108.30043805</v>
      </c>
      <c r="X194" s="1">
        <v>547266759.61228502</v>
      </c>
      <c r="Y194" s="1">
        <v>512146291.75496501</v>
      </c>
      <c r="Z194" s="1">
        <v>493589907.29002899</v>
      </c>
      <c r="AA194" s="8">
        <v>-8.0298474516705395E-2</v>
      </c>
      <c r="AB194" s="8" t="s">
        <v>513</v>
      </c>
      <c r="AC194" s="8">
        <v>-8.7461124277080998E-2</v>
      </c>
      <c r="AD194" s="8" t="s">
        <v>513</v>
      </c>
      <c r="AE194" s="8">
        <v>-0.101873326942268</v>
      </c>
      <c r="AF194" s="8" t="s">
        <v>514</v>
      </c>
      <c r="AG194" s="8">
        <v>-0.109488213359165</v>
      </c>
      <c r="AH194" s="8" t="s">
        <v>514</v>
      </c>
      <c r="AI194" s="8">
        <v>-0.25733381382159898</v>
      </c>
      <c r="AJ194" s="8" t="s">
        <v>515</v>
      </c>
      <c r="AK194" s="8">
        <v>-0.28028807280347201</v>
      </c>
      <c r="AL194" s="8" t="s">
        <v>515</v>
      </c>
      <c r="AM194" s="8">
        <v>-0.32647509067304298</v>
      </c>
      <c r="AN194" s="8" t="s">
        <v>518</v>
      </c>
      <c r="AO194" s="8">
        <v>-0.35087863974757699</v>
      </c>
      <c r="AP194" t="s">
        <v>518</v>
      </c>
      <c r="AQ194"/>
      <c r="AR194"/>
      <c r="AS194"/>
    </row>
    <row r="195" spans="1:45" x14ac:dyDescent="0.25">
      <c r="A195">
        <v>1450</v>
      </c>
      <c r="B195" t="s">
        <v>286</v>
      </c>
      <c r="C195" s="2">
        <v>66312.399999999994</v>
      </c>
      <c r="D195" s="26">
        <v>69795.03</v>
      </c>
      <c r="E195" t="s">
        <v>93</v>
      </c>
      <c r="F195"/>
      <c r="G195"/>
      <c r="H195" s="2">
        <v>200</v>
      </c>
      <c r="I195" s="1">
        <v>3556144011.6735501</v>
      </c>
      <c r="J195" s="1">
        <v>3774013373.8520899</v>
      </c>
      <c r="K195" s="1">
        <v>3652869033.4962902</v>
      </c>
      <c r="L195" s="1">
        <v>3375510741.4651899</v>
      </c>
      <c r="M195" s="1">
        <v>3247505667.3982301</v>
      </c>
      <c r="N195" s="1">
        <v>3774013373.8520899</v>
      </c>
      <c r="O195" s="1">
        <v>3652869033.4962902</v>
      </c>
      <c r="P195" s="1">
        <v>3375510741.4651899</v>
      </c>
      <c r="Q195" s="1">
        <v>3247505667.3982301</v>
      </c>
      <c r="R195" s="21">
        <v>2491867018.56216</v>
      </c>
      <c r="S195" s="21">
        <v>2709736380.7406998</v>
      </c>
      <c r="T195" s="1">
        <v>2588592040.3849001</v>
      </c>
      <c r="U195" s="1">
        <v>2311233748.3537998</v>
      </c>
      <c r="V195" s="1">
        <v>2183228674.28684</v>
      </c>
      <c r="W195" s="1">
        <v>2709736380.7406998</v>
      </c>
      <c r="X195" s="1">
        <v>2588592040.3849001</v>
      </c>
      <c r="Y195" s="1">
        <v>2311233748.3537998</v>
      </c>
      <c r="Z195" s="1">
        <v>2183228674.28684</v>
      </c>
      <c r="AA195" s="8">
        <v>0</v>
      </c>
      <c r="AB195" s="8" t="s">
        <v>516</v>
      </c>
      <c r="AC195" s="8">
        <v>0</v>
      </c>
      <c r="AD195" s="8" t="s">
        <v>516</v>
      </c>
      <c r="AE195" s="8">
        <v>-5.0794700556391903E-2</v>
      </c>
      <c r="AF195" s="8" t="s">
        <v>513</v>
      </c>
      <c r="AG195" s="8">
        <v>-8.6790170269306299E-2</v>
      </c>
      <c r="AH195" s="8" t="s">
        <v>513</v>
      </c>
      <c r="AI195" s="8">
        <v>0</v>
      </c>
      <c r="AJ195" s="8" t="s">
        <v>516</v>
      </c>
      <c r="AK195" s="8">
        <v>0</v>
      </c>
      <c r="AL195" s="8" t="s">
        <v>516</v>
      </c>
      <c r="AM195" s="8">
        <v>-7.2489129180173001E-2</v>
      </c>
      <c r="AN195" s="8" t="s">
        <v>513</v>
      </c>
      <c r="AO195" s="8">
        <v>-0.123858272522668</v>
      </c>
      <c r="AP195" t="s">
        <v>514</v>
      </c>
      <c r="AQ195"/>
      <c r="AR195"/>
      <c r="AS195"/>
    </row>
    <row r="196" spans="1:45" x14ac:dyDescent="0.25">
      <c r="A196">
        <v>1452</v>
      </c>
      <c r="B196" t="s">
        <v>287</v>
      </c>
      <c r="C196" s="2">
        <v>24208.6</v>
      </c>
      <c r="D196" s="26">
        <v>58257.4</v>
      </c>
      <c r="E196" t="s">
        <v>91</v>
      </c>
      <c r="F196"/>
      <c r="G196"/>
      <c r="H196" s="2">
        <v>194</v>
      </c>
      <c r="I196" s="1">
        <v>1640754952.2289</v>
      </c>
      <c r="J196" s="1">
        <v>1602309429.8945301</v>
      </c>
      <c r="K196" s="1">
        <v>1558121830.7155199</v>
      </c>
      <c r="L196" s="1">
        <v>1429427795.1138101</v>
      </c>
      <c r="M196" s="1">
        <v>1368865896.0071199</v>
      </c>
      <c r="N196" s="1">
        <v>1602309429.8945301</v>
      </c>
      <c r="O196" s="1">
        <v>1558121830.7155199</v>
      </c>
      <c r="P196" s="1">
        <v>1429427795.1138101</v>
      </c>
      <c r="Q196" s="1">
        <v>1368865896.0071199</v>
      </c>
      <c r="R196" s="21">
        <v>1448444408.0034101</v>
      </c>
      <c r="S196" s="21">
        <v>1409998885.66904</v>
      </c>
      <c r="T196" s="1">
        <v>1365811286.4900301</v>
      </c>
      <c r="U196" s="1">
        <v>1237117250.88832</v>
      </c>
      <c r="V196" s="1">
        <v>1176555351.78163</v>
      </c>
      <c r="W196" s="1">
        <v>1409998885.66904</v>
      </c>
      <c r="X196" s="1">
        <v>1365811286.4900301</v>
      </c>
      <c r="Y196" s="1">
        <v>1237117250.88832</v>
      </c>
      <c r="Z196" s="1">
        <v>1176555351.78163</v>
      </c>
      <c r="AA196" s="8">
        <v>-2.3431605238880999E-2</v>
      </c>
      <c r="AB196" s="8" t="s">
        <v>517</v>
      </c>
      <c r="AC196" s="8">
        <v>-5.03628658265656E-2</v>
      </c>
      <c r="AD196" s="8" t="s">
        <v>513</v>
      </c>
      <c r="AE196" s="8">
        <v>-0.12879873184475801</v>
      </c>
      <c r="AF196" s="8" t="s">
        <v>514</v>
      </c>
      <c r="AG196" s="8">
        <v>-0.16570972761802499</v>
      </c>
      <c r="AH196" s="8" t="s">
        <v>514</v>
      </c>
      <c r="AI196" s="8">
        <v>-2.6542628851984398E-2</v>
      </c>
      <c r="AJ196" s="8" t="s">
        <v>517</v>
      </c>
      <c r="AK196" s="8">
        <v>-5.7049563695221198E-2</v>
      </c>
      <c r="AL196" s="8" t="s">
        <v>513</v>
      </c>
      <c r="AM196" s="8">
        <v>-0.14589939106216099</v>
      </c>
      <c r="AN196" s="8" t="s">
        <v>514</v>
      </c>
      <c r="AO196" s="8">
        <v>-0.187711074528956</v>
      </c>
      <c r="AP196" t="s">
        <v>514</v>
      </c>
      <c r="AQ196"/>
      <c r="AR196"/>
      <c r="AS196"/>
    </row>
    <row r="197" spans="1:45" x14ac:dyDescent="0.25">
      <c r="A197">
        <v>1456</v>
      </c>
      <c r="B197" t="s">
        <v>288</v>
      </c>
      <c r="C197" s="2">
        <v>19857</v>
      </c>
      <c r="D197" s="26">
        <v>82735.67</v>
      </c>
      <c r="E197" t="s">
        <v>91</v>
      </c>
      <c r="F197"/>
      <c r="G197"/>
      <c r="H197" s="2">
        <v>118</v>
      </c>
      <c r="I197" s="1">
        <v>652621659.39690995</v>
      </c>
      <c r="J197" s="1">
        <v>715655732.60872698</v>
      </c>
      <c r="K197" s="1">
        <v>679406953.13675296</v>
      </c>
      <c r="L197" s="1">
        <v>641252633.87871897</v>
      </c>
      <c r="M197" s="1">
        <v>623297660.11023295</v>
      </c>
      <c r="N197" s="1">
        <v>715655732.60872698</v>
      </c>
      <c r="O197" s="1">
        <v>679406953.13675296</v>
      </c>
      <c r="P197" s="1">
        <v>641252633.87871897</v>
      </c>
      <c r="Q197" s="1">
        <v>623297660.11023295</v>
      </c>
      <c r="R197" s="21">
        <v>527134378.41053802</v>
      </c>
      <c r="S197" s="21">
        <v>590168451.62235498</v>
      </c>
      <c r="T197" s="1">
        <v>553919672.15038097</v>
      </c>
      <c r="U197" s="1">
        <v>515765352.89234799</v>
      </c>
      <c r="V197" s="1">
        <v>497810379.12386203</v>
      </c>
      <c r="W197" s="1">
        <v>590168451.62235498</v>
      </c>
      <c r="X197" s="1">
        <v>553919672.15038097</v>
      </c>
      <c r="Y197" s="1">
        <v>515765352.89234799</v>
      </c>
      <c r="Z197" s="1">
        <v>497810379.12386203</v>
      </c>
      <c r="AA197" s="8">
        <v>0</v>
      </c>
      <c r="AB197" s="8" t="s">
        <v>516</v>
      </c>
      <c r="AC197" s="8">
        <v>0</v>
      </c>
      <c r="AD197" s="8" t="s">
        <v>516</v>
      </c>
      <c r="AE197" s="8">
        <v>-1.7420545816233899E-2</v>
      </c>
      <c r="AF197" s="8" t="s">
        <v>517</v>
      </c>
      <c r="AG197" s="8">
        <v>-4.4932617335708698E-2</v>
      </c>
      <c r="AH197" s="8" t="s">
        <v>517</v>
      </c>
      <c r="AI197" s="8">
        <v>0</v>
      </c>
      <c r="AJ197" s="8" t="s">
        <v>516</v>
      </c>
      <c r="AK197" s="8">
        <v>0</v>
      </c>
      <c r="AL197" s="8" t="s">
        <v>516</v>
      </c>
      <c r="AM197" s="8">
        <v>-2.1567603980736899E-2</v>
      </c>
      <c r="AN197" s="8" t="s">
        <v>517</v>
      </c>
      <c r="AO197" s="8">
        <v>-5.5629077684321702E-2</v>
      </c>
      <c r="AP197" t="s">
        <v>513</v>
      </c>
      <c r="AQ197"/>
      <c r="AR197"/>
      <c r="AS197"/>
    </row>
    <row r="198" spans="1:45" x14ac:dyDescent="0.25">
      <c r="A198">
        <v>1459</v>
      </c>
      <c r="B198" t="s">
        <v>289</v>
      </c>
      <c r="C198" s="2">
        <v>40995.800000000003</v>
      </c>
      <c r="D198" s="26">
        <v>65131.1</v>
      </c>
      <c r="E198" t="s">
        <v>89</v>
      </c>
      <c r="F198"/>
      <c r="G198"/>
      <c r="H198" s="2">
        <v>117</v>
      </c>
      <c r="I198" s="1">
        <v>1275108248.05984</v>
      </c>
      <c r="J198" s="1">
        <v>1504816605.4889801</v>
      </c>
      <c r="K198" s="1">
        <v>1429997045.81933</v>
      </c>
      <c r="L198" s="1">
        <v>1347282455.8787999</v>
      </c>
      <c r="M198" s="1">
        <v>1308357942.96561</v>
      </c>
      <c r="N198" s="1">
        <v>1504816605.4889801</v>
      </c>
      <c r="O198" s="1">
        <v>1429997045.81933</v>
      </c>
      <c r="P198" s="1">
        <v>1347282455.8787999</v>
      </c>
      <c r="Q198" s="1">
        <v>1308357942.96561</v>
      </c>
      <c r="R198" s="21">
        <v>983770521.18931997</v>
      </c>
      <c r="S198" s="21">
        <v>1213478878.6184499</v>
      </c>
      <c r="T198" s="1">
        <v>1138659318.9488001</v>
      </c>
      <c r="U198" s="1">
        <v>1055944729.00827</v>
      </c>
      <c r="V198" s="1">
        <v>1017020216.09508</v>
      </c>
      <c r="W198" s="1">
        <v>1213478878.6184499</v>
      </c>
      <c r="X198" s="1">
        <v>1138659318.9488001</v>
      </c>
      <c r="Y198" s="1">
        <v>1055944729.00827</v>
      </c>
      <c r="Z198" s="1">
        <v>1017020216.09508</v>
      </c>
      <c r="AA198" s="8">
        <v>0</v>
      </c>
      <c r="AB198" s="8" t="s">
        <v>516</v>
      </c>
      <c r="AC198" s="8">
        <v>0</v>
      </c>
      <c r="AD198" s="8" t="s">
        <v>516</v>
      </c>
      <c r="AE198" s="8">
        <v>0</v>
      </c>
      <c r="AF198" s="8" t="s">
        <v>516</v>
      </c>
      <c r="AG198" s="8">
        <v>0</v>
      </c>
      <c r="AH198" s="8" t="s">
        <v>516</v>
      </c>
      <c r="AI198" s="8">
        <v>0</v>
      </c>
      <c r="AJ198" s="8" t="s">
        <v>516</v>
      </c>
      <c r="AK198" s="8">
        <v>0</v>
      </c>
      <c r="AL198" s="8" t="s">
        <v>516</v>
      </c>
      <c r="AM198" s="8">
        <v>0</v>
      </c>
      <c r="AN198" s="8" t="s">
        <v>516</v>
      </c>
      <c r="AO198" s="8">
        <v>0</v>
      </c>
      <c r="AP198" t="s">
        <v>516</v>
      </c>
      <c r="AQ198"/>
      <c r="AR198"/>
      <c r="AS198"/>
    </row>
    <row r="199" spans="1:45" x14ac:dyDescent="0.25">
      <c r="A199">
        <v>1464</v>
      </c>
      <c r="B199" t="s">
        <v>290</v>
      </c>
      <c r="C199" s="2">
        <v>475636.2</v>
      </c>
      <c r="D199" s="26">
        <v>83649.259999999995</v>
      </c>
      <c r="E199" t="s">
        <v>91</v>
      </c>
      <c r="F199" t="s">
        <v>553</v>
      </c>
      <c r="G199">
        <v>111</v>
      </c>
      <c r="H199" s="2">
        <v>107</v>
      </c>
      <c r="I199" s="1">
        <v>16358102773.3246</v>
      </c>
      <c r="J199" s="1">
        <v>17845820098.403301</v>
      </c>
      <c r="K199" s="1">
        <v>16847531932.892599</v>
      </c>
      <c r="L199" s="1">
        <v>16189890534.328501</v>
      </c>
      <c r="M199" s="1">
        <v>15880412229.121901</v>
      </c>
      <c r="N199" s="1">
        <v>17845820098.403301</v>
      </c>
      <c r="O199" s="1">
        <v>16847531932.892599</v>
      </c>
      <c r="P199" s="1">
        <v>16189890534.328501</v>
      </c>
      <c r="Q199" s="1">
        <v>15880412229.121901</v>
      </c>
      <c r="R199" s="21">
        <v>12064802848.326599</v>
      </c>
      <c r="S199" s="21">
        <v>13552520173.4053</v>
      </c>
      <c r="T199" s="1">
        <v>12554232007.8946</v>
      </c>
      <c r="U199" s="1">
        <v>11896590609.3305</v>
      </c>
      <c r="V199" s="1">
        <v>11587112304.123899</v>
      </c>
      <c r="W199" s="1">
        <v>13552520173.4053</v>
      </c>
      <c r="X199" s="1">
        <v>12554232007.8946</v>
      </c>
      <c r="Y199" s="1">
        <v>11896590609.3305</v>
      </c>
      <c r="Z199" s="1">
        <v>11587112304.123899</v>
      </c>
      <c r="AA199" s="8">
        <v>0</v>
      </c>
      <c r="AB199" s="8" t="s">
        <v>516</v>
      </c>
      <c r="AC199" s="8">
        <v>0</v>
      </c>
      <c r="AD199" s="8" t="s">
        <v>516</v>
      </c>
      <c r="AE199" s="8">
        <v>-1.02831142050518E-2</v>
      </c>
      <c r="AF199" s="8" t="s">
        <v>517</v>
      </c>
      <c r="AG199" s="8">
        <v>-2.9202075009680601E-2</v>
      </c>
      <c r="AH199" s="8" t="s">
        <v>517</v>
      </c>
      <c r="AI199" s="8">
        <v>0</v>
      </c>
      <c r="AJ199" s="8" t="s">
        <v>516</v>
      </c>
      <c r="AK199" s="8">
        <v>0</v>
      </c>
      <c r="AL199" s="8" t="s">
        <v>516</v>
      </c>
      <c r="AM199" s="8">
        <v>-1.3942394344173201E-2</v>
      </c>
      <c r="AN199" s="8" t="s">
        <v>517</v>
      </c>
      <c r="AO199" s="8">
        <v>-3.9593729811253697E-2</v>
      </c>
      <c r="AP199" t="s">
        <v>517</v>
      </c>
      <c r="AQ199"/>
      <c r="AR199"/>
      <c r="AS199"/>
    </row>
    <row r="200" spans="1:45" x14ac:dyDescent="0.25">
      <c r="A200">
        <v>1473</v>
      </c>
      <c r="B200" t="s">
        <v>291</v>
      </c>
      <c r="C200" s="2">
        <v>4062110.8</v>
      </c>
      <c r="D200" s="26">
        <v>105320.62</v>
      </c>
      <c r="E200" t="s">
        <v>91</v>
      </c>
      <c r="F200"/>
      <c r="G200"/>
      <c r="H200" s="2">
        <v>142</v>
      </c>
      <c r="I200" s="1">
        <v>158909462292.01501</v>
      </c>
      <c r="J200" s="1">
        <v>167451786333.811</v>
      </c>
      <c r="K200" s="1">
        <v>160038293159.371</v>
      </c>
      <c r="L200" s="1">
        <v>151704670150.052</v>
      </c>
      <c r="M200" s="1">
        <v>147782965204.491</v>
      </c>
      <c r="N200" s="1">
        <v>167451786333.811</v>
      </c>
      <c r="O200" s="1">
        <v>160038293159.371</v>
      </c>
      <c r="P200" s="1">
        <v>151704670150.052</v>
      </c>
      <c r="Q200" s="1">
        <v>147782965204.491</v>
      </c>
      <c r="R200" s="21">
        <v>120371515461.655</v>
      </c>
      <c r="S200" s="21">
        <v>128913839503.451</v>
      </c>
      <c r="T200" s="1">
        <v>121500346329.011</v>
      </c>
      <c r="U200" s="1">
        <v>113166723319.692</v>
      </c>
      <c r="V200" s="1">
        <v>109245018374.13</v>
      </c>
      <c r="W200" s="1">
        <v>128913839503.451</v>
      </c>
      <c r="X200" s="1">
        <v>121500346329.011</v>
      </c>
      <c r="Y200" s="1">
        <v>113166723319.692</v>
      </c>
      <c r="Z200" s="1">
        <v>109245018374.13</v>
      </c>
      <c r="AA200" s="8">
        <v>0</v>
      </c>
      <c r="AB200" s="8" t="s">
        <v>516</v>
      </c>
      <c r="AC200" s="8">
        <v>0</v>
      </c>
      <c r="AD200" s="8" t="s">
        <v>516</v>
      </c>
      <c r="AE200" s="8">
        <v>-4.53389750241757E-2</v>
      </c>
      <c r="AF200" s="8" t="s">
        <v>517</v>
      </c>
      <c r="AG200" s="8">
        <v>-7.0017838629888002E-2</v>
      </c>
      <c r="AH200" s="8" t="s">
        <v>513</v>
      </c>
      <c r="AI200" s="8">
        <v>0</v>
      </c>
      <c r="AJ200" s="8" t="s">
        <v>516</v>
      </c>
      <c r="AK200" s="8">
        <v>0</v>
      </c>
      <c r="AL200" s="8" t="s">
        <v>516</v>
      </c>
      <c r="AM200" s="8">
        <v>-5.9854626855287897E-2</v>
      </c>
      <c r="AN200" s="8" t="s">
        <v>513</v>
      </c>
      <c r="AO200" s="8">
        <v>-9.2434634928801093E-2</v>
      </c>
      <c r="AP200" t="s">
        <v>513</v>
      </c>
      <c r="AQ200"/>
      <c r="AR200"/>
      <c r="AS200"/>
    </row>
    <row r="201" spans="1:45" x14ac:dyDescent="0.25">
      <c r="A201">
        <v>1481</v>
      </c>
      <c r="B201" t="s">
        <v>292</v>
      </c>
      <c r="C201" s="2">
        <v>30914.400000000001</v>
      </c>
      <c r="D201" s="26">
        <v>160518.76999999999</v>
      </c>
      <c r="E201" t="s">
        <v>91</v>
      </c>
      <c r="F201"/>
      <c r="G201"/>
      <c r="H201" s="2">
        <v>237</v>
      </c>
      <c r="I201" s="1">
        <v>2703801579.95614</v>
      </c>
      <c r="J201" s="1">
        <v>2988442721.2373199</v>
      </c>
      <c r="K201" s="1">
        <v>2932018508.5387101</v>
      </c>
      <c r="L201" s="1">
        <v>2573017958.33812</v>
      </c>
      <c r="M201" s="1">
        <v>2404076522.9496002</v>
      </c>
      <c r="N201" s="1">
        <v>2674507681.9142499</v>
      </c>
      <c r="O201" s="1">
        <v>2674507681.9142499</v>
      </c>
      <c r="P201" s="1">
        <v>2572750697.56353</v>
      </c>
      <c r="Q201" s="1">
        <v>2404076522.9496002</v>
      </c>
      <c r="R201" s="21">
        <v>2051276694.90646</v>
      </c>
      <c r="S201" s="21">
        <v>2335917836.1876502</v>
      </c>
      <c r="T201" s="1">
        <v>2279493623.4890299</v>
      </c>
      <c r="U201" s="1">
        <v>1920493073.28844</v>
      </c>
      <c r="V201" s="1">
        <v>1751551637.89992</v>
      </c>
      <c r="W201" s="1">
        <v>2021982796.8645699</v>
      </c>
      <c r="X201" s="1">
        <v>2021982796.8645699</v>
      </c>
      <c r="Y201" s="1">
        <v>1920225812.51385</v>
      </c>
      <c r="Z201" s="1">
        <v>1751551637.89992</v>
      </c>
      <c r="AA201" s="8">
        <v>-1.08343372010174E-2</v>
      </c>
      <c r="AB201" s="8" t="s">
        <v>517</v>
      </c>
      <c r="AC201" s="8">
        <v>-1.08343372010174E-2</v>
      </c>
      <c r="AD201" s="8" t="s">
        <v>517</v>
      </c>
      <c r="AE201" s="8">
        <v>-4.8469119688409799E-2</v>
      </c>
      <c r="AF201" s="8" t="s">
        <v>517</v>
      </c>
      <c r="AG201" s="8">
        <v>-0.110853199890281</v>
      </c>
      <c r="AH201" s="8" t="s">
        <v>514</v>
      </c>
      <c r="AI201" s="8">
        <v>-1.42808125859513E-2</v>
      </c>
      <c r="AJ201" s="8" t="s">
        <v>517</v>
      </c>
      <c r="AK201" s="8">
        <v>-1.42808125859513E-2</v>
      </c>
      <c r="AL201" s="8" t="s">
        <v>517</v>
      </c>
      <c r="AM201" s="8">
        <v>-6.3887471991476805E-2</v>
      </c>
      <c r="AN201" s="8" t="s">
        <v>513</v>
      </c>
      <c r="AO201" s="8">
        <v>-0.14611634683452701</v>
      </c>
      <c r="AP201" t="s">
        <v>514</v>
      </c>
      <c r="AQ201"/>
      <c r="AR201"/>
      <c r="AS201"/>
    </row>
    <row r="202" spans="1:45" x14ac:dyDescent="0.25">
      <c r="A202">
        <v>1484</v>
      </c>
      <c r="B202" t="s">
        <v>293</v>
      </c>
      <c r="C202" s="2">
        <v>209461.4</v>
      </c>
      <c r="D202" s="26">
        <v>72254.600000000006</v>
      </c>
      <c r="E202" t="s">
        <v>84</v>
      </c>
      <c r="F202"/>
      <c r="G202"/>
      <c r="H202" s="2">
        <v>225</v>
      </c>
      <c r="I202" s="1">
        <v>14623811403.7733</v>
      </c>
      <c r="J202" s="1">
        <v>11528395278.0165</v>
      </c>
      <c r="K202" s="1">
        <v>11145991501.2747</v>
      </c>
      <c r="L202" s="1">
        <v>10301985153.084999</v>
      </c>
      <c r="M202" s="1">
        <v>9904805695.1134205</v>
      </c>
      <c r="N202" s="1">
        <v>11528395278.0165</v>
      </c>
      <c r="O202" s="1">
        <v>11145991501.2747</v>
      </c>
      <c r="P202" s="1">
        <v>10301985153.084999</v>
      </c>
      <c r="Q202" s="1">
        <v>9904805695.1134205</v>
      </c>
      <c r="R202" s="21">
        <v>11304924051.9</v>
      </c>
      <c r="S202" s="21">
        <v>8209507926.1432896</v>
      </c>
      <c r="T202" s="1">
        <v>7827104149.4014902</v>
      </c>
      <c r="U202" s="1">
        <v>6983097801.2117796</v>
      </c>
      <c r="V202" s="1">
        <v>6585918343.2401505</v>
      </c>
      <c r="W202" s="1">
        <v>8209507926.1432896</v>
      </c>
      <c r="X202" s="1">
        <v>7827104149.4014902</v>
      </c>
      <c r="Y202" s="1">
        <v>6983097801.2117796</v>
      </c>
      <c r="Z202" s="1">
        <v>6585918343.2401505</v>
      </c>
      <c r="AA202" s="8">
        <v>-0.21166958737980099</v>
      </c>
      <c r="AB202" s="8" t="s">
        <v>515</v>
      </c>
      <c r="AC202" s="8">
        <v>-0.23781897936684099</v>
      </c>
      <c r="AD202" s="8" t="s">
        <v>515</v>
      </c>
      <c r="AE202" s="8">
        <v>-0.29553350568874998</v>
      </c>
      <c r="AF202" s="8" t="s">
        <v>515</v>
      </c>
      <c r="AG202" s="8">
        <v>-0.32269328278141302</v>
      </c>
      <c r="AH202" s="8" t="s">
        <v>518</v>
      </c>
      <c r="AI202" s="8">
        <v>-0.27381131545386</v>
      </c>
      <c r="AJ202" s="8" t="s">
        <v>515</v>
      </c>
      <c r="AK202" s="8">
        <v>-0.307637617602041</v>
      </c>
      <c r="AL202" s="8" t="s">
        <v>518</v>
      </c>
      <c r="AM202" s="8">
        <v>-0.38229591201560298</v>
      </c>
      <c r="AN202" s="8" t="s">
        <v>518</v>
      </c>
      <c r="AO202" s="8">
        <v>-0.41742922703374902</v>
      </c>
      <c r="AP202" t="s">
        <v>518</v>
      </c>
      <c r="AQ202"/>
      <c r="AR202"/>
      <c r="AS202"/>
    </row>
    <row r="203" spans="1:45" x14ac:dyDescent="0.25">
      <c r="A203">
        <v>1487</v>
      </c>
      <c r="B203" t="s">
        <v>294</v>
      </c>
      <c r="C203" s="2">
        <v>41347</v>
      </c>
      <c r="D203" s="26">
        <v>61816.6</v>
      </c>
      <c r="E203" t="s">
        <v>93</v>
      </c>
      <c r="F203"/>
      <c r="G203"/>
      <c r="H203" s="2">
        <v>165</v>
      </c>
      <c r="I203" s="1">
        <v>2518072810.6350298</v>
      </c>
      <c r="J203" s="1">
        <v>1969212378.0185599</v>
      </c>
      <c r="K203" s="1">
        <v>1893728306.01878</v>
      </c>
      <c r="L203" s="1">
        <v>1756975906.23734</v>
      </c>
      <c r="M203" s="1">
        <v>1692621835.75196</v>
      </c>
      <c r="N203" s="1">
        <v>1969212378.0185599</v>
      </c>
      <c r="O203" s="1">
        <v>1893728306.01878</v>
      </c>
      <c r="P203" s="1">
        <v>1756975906.23734</v>
      </c>
      <c r="Q203" s="1">
        <v>1692621835.75196</v>
      </c>
      <c r="R203" s="21">
        <v>2176985313.7838998</v>
      </c>
      <c r="S203" s="21">
        <v>1628124881.1674299</v>
      </c>
      <c r="T203" s="1">
        <v>1552640809.16765</v>
      </c>
      <c r="U203" s="1">
        <v>1415888409.38621</v>
      </c>
      <c r="V203" s="1">
        <v>1351534338.90083</v>
      </c>
      <c r="W203" s="1">
        <v>1628124881.1674299</v>
      </c>
      <c r="X203" s="1">
        <v>1552640809.16765</v>
      </c>
      <c r="Y203" s="1">
        <v>1415888409.38621</v>
      </c>
      <c r="Z203" s="1">
        <v>1351534338.90083</v>
      </c>
      <c r="AA203" s="8">
        <v>-0.21796845202345599</v>
      </c>
      <c r="AB203" s="8" t="s">
        <v>515</v>
      </c>
      <c r="AC203" s="8">
        <v>-0.24794537393015201</v>
      </c>
      <c r="AD203" s="8" t="s">
        <v>515</v>
      </c>
      <c r="AE203" s="8">
        <v>-0.30225373197439398</v>
      </c>
      <c r="AF203" s="8" t="s">
        <v>518</v>
      </c>
      <c r="AG203" s="8">
        <v>-0.32781060634815501</v>
      </c>
      <c r="AH203" s="8" t="s">
        <v>518</v>
      </c>
      <c r="AI203" s="8">
        <v>-0.25211949255756599</v>
      </c>
      <c r="AJ203" s="8" t="s">
        <v>515</v>
      </c>
      <c r="AK203" s="8">
        <v>-0.28679316330850901</v>
      </c>
      <c r="AL203" s="8" t="s">
        <v>515</v>
      </c>
      <c r="AM203" s="8">
        <v>-0.34961049097515401</v>
      </c>
      <c r="AN203" s="8" t="s">
        <v>518</v>
      </c>
      <c r="AO203" s="8">
        <v>-0.37917158634769299</v>
      </c>
      <c r="AP203" t="s">
        <v>518</v>
      </c>
      <c r="AQ203"/>
      <c r="AR203"/>
      <c r="AS203"/>
    </row>
    <row r="204" spans="1:45" x14ac:dyDescent="0.25">
      <c r="A204">
        <v>1506</v>
      </c>
      <c r="B204" t="s">
        <v>295</v>
      </c>
      <c r="C204" s="2">
        <v>68505.399999999994</v>
      </c>
      <c r="D204" s="26">
        <v>59174.37</v>
      </c>
      <c r="E204" t="s">
        <v>91</v>
      </c>
      <c r="F204" t="s">
        <v>553</v>
      </c>
      <c r="G204">
        <v>111</v>
      </c>
      <c r="H204" s="2">
        <v>90</v>
      </c>
      <c r="I204" s="1">
        <v>1641070107.13375</v>
      </c>
      <c r="J204" s="1">
        <v>2494502438.56739</v>
      </c>
      <c r="K204" s="1">
        <v>2350663525.72223</v>
      </c>
      <c r="L204" s="1">
        <v>2272197994.1665602</v>
      </c>
      <c r="M204" s="1">
        <v>2235273038.1403699</v>
      </c>
      <c r="N204" s="1">
        <v>2251391679.31564</v>
      </c>
      <c r="O204" s="1">
        <v>2251391679.31564</v>
      </c>
      <c r="P204" s="1">
        <v>2243804508.46807</v>
      </c>
      <c r="Q204" s="1">
        <v>2231678908.3691401</v>
      </c>
      <c r="R204" s="21">
        <v>925461760.23800302</v>
      </c>
      <c r="S204" s="21">
        <v>1778894091.6716399</v>
      </c>
      <c r="T204" s="1">
        <v>1635055178.8264699</v>
      </c>
      <c r="U204" s="1">
        <v>1556589647.2708099</v>
      </c>
      <c r="V204" s="1">
        <v>1519664691.2446201</v>
      </c>
      <c r="W204" s="1">
        <v>1535783332.4198899</v>
      </c>
      <c r="X204" s="1">
        <v>1535783332.4198899</v>
      </c>
      <c r="Y204" s="1">
        <v>1528196161.57231</v>
      </c>
      <c r="Z204" s="1">
        <v>1516070561.4733901</v>
      </c>
      <c r="AA204" s="8">
        <v>0</v>
      </c>
      <c r="AB204" s="8" t="s">
        <v>516</v>
      </c>
      <c r="AC204" s="8">
        <v>0</v>
      </c>
      <c r="AD204" s="8" t="s">
        <v>516</v>
      </c>
      <c r="AE204" s="8">
        <v>0</v>
      </c>
      <c r="AF204" s="8" t="s">
        <v>516</v>
      </c>
      <c r="AG204" s="8">
        <v>0</v>
      </c>
      <c r="AH204" s="8" t="s">
        <v>516</v>
      </c>
      <c r="AI204" s="8">
        <v>0</v>
      </c>
      <c r="AJ204" s="8" t="s">
        <v>516</v>
      </c>
      <c r="AK204" s="8">
        <v>0</v>
      </c>
      <c r="AL204" s="8" t="s">
        <v>516</v>
      </c>
      <c r="AM204" s="8">
        <v>0</v>
      </c>
      <c r="AN204" s="8" t="s">
        <v>516</v>
      </c>
      <c r="AO204" s="8">
        <v>0</v>
      </c>
      <c r="AP204" t="s">
        <v>516</v>
      </c>
      <c r="AQ204"/>
      <c r="AR204"/>
      <c r="AS204"/>
    </row>
    <row r="205" spans="1:45" x14ac:dyDescent="0.25">
      <c r="A205">
        <v>1510</v>
      </c>
      <c r="B205" t="s">
        <v>296</v>
      </c>
      <c r="C205" s="2">
        <v>66235.199999999997</v>
      </c>
      <c r="D205" s="26">
        <v>55104.52</v>
      </c>
      <c r="E205" t="s">
        <v>93</v>
      </c>
      <c r="F205"/>
      <c r="G205"/>
      <c r="H205" s="2">
        <v>196</v>
      </c>
      <c r="I205" s="1">
        <v>2689120718.0141602</v>
      </c>
      <c r="J205" s="1">
        <v>2895847933.0674701</v>
      </c>
      <c r="K205" s="1">
        <v>2774968375.8471398</v>
      </c>
      <c r="L205" s="1">
        <v>2592491538.5771599</v>
      </c>
      <c r="M205" s="1">
        <v>2506620085.7442298</v>
      </c>
      <c r="N205" s="1">
        <v>2895847933.0674701</v>
      </c>
      <c r="O205" s="1">
        <v>2774968375.8471398</v>
      </c>
      <c r="P205" s="1">
        <v>2592491538.5771599</v>
      </c>
      <c r="Q205" s="1">
        <v>2506620085.7442298</v>
      </c>
      <c r="R205" s="21">
        <v>2241064224.81812</v>
      </c>
      <c r="S205" s="21">
        <v>2447791439.8714199</v>
      </c>
      <c r="T205" s="1">
        <v>2326911882.6510901</v>
      </c>
      <c r="U205" s="1">
        <v>2144435045.38112</v>
      </c>
      <c r="V205" s="1">
        <v>2058563592.5481901</v>
      </c>
      <c r="W205" s="1">
        <v>2447791439.8714199</v>
      </c>
      <c r="X205" s="1">
        <v>2326911882.6510901</v>
      </c>
      <c r="Y205" s="1">
        <v>2144435045.38112</v>
      </c>
      <c r="Z205" s="1">
        <v>2058563592.5481901</v>
      </c>
      <c r="AA205" s="8">
        <v>0</v>
      </c>
      <c r="AB205" s="8" t="s">
        <v>516</v>
      </c>
      <c r="AC205" s="8">
        <v>0</v>
      </c>
      <c r="AD205" s="8" t="s">
        <v>516</v>
      </c>
      <c r="AE205" s="8">
        <v>-3.5933373607844203E-2</v>
      </c>
      <c r="AF205" s="8" t="s">
        <v>517</v>
      </c>
      <c r="AG205" s="8">
        <v>-6.7866284710601299E-2</v>
      </c>
      <c r="AH205" s="8" t="s">
        <v>513</v>
      </c>
      <c r="AI205" s="8">
        <v>0</v>
      </c>
      <c r="AJ205" s="8" t="s">
        <v>516</v>
      </c>
      <c r="AK205" s="8">
        <v>0</v>
      </c>
      <c r="AL205" s="8" t="s">
        <v>516</v>
      </c>
      <c r="AM205" s="8">
        <v>-4.3117541374719098E-2</v>
      </c>
      <c r="AN205" s="8" t="s">
        <v>517</v>
      </c>
      <c r="AO205" s="8">
        <v>-8.1434806842600502E-2</v>
      </c>
      <c r="AP205" t="s">
        <v>513</v>
      </c>
      <c r="AQ205"/>
      <c r="AR205"/>
      <c r="AS205"/>
    </row>
    <row r="206" spans="1:45" x14ac:dyDescent="0.25">
      <c r="A206">
        <v>1533</v>
      </c>
      <c r="B206" t="s">
        <v>297</v>
      </c>
      <c r="C206" s="2">
        <v>19362</v>
      </c>
      <c r="D206" s="26">
        <v>81895.59</v>
      </c>
      <c r="E206" t="s">
        <v>84</v>
      </c>
      <c r="F206"/>
      <c r="G206"/>
      <c r="H206" s="2">
        <v>145</v>
      </c>
      <c r="I206" s="1">
        <v>697976663.16999996</v>
      </c>
      <c r="J206" s="1">
        <v>785273261.11390805</v>
      </c>
      <c r="K206" s="1">
        <v>749937611.11390805</v>
      </c>
      <c r="L206" s="1">
        <v>720545877.31551504</v>
      </c>
      <c r="M206" s="1">
        <v>706714473.17509496</v>
      </c>
      <c r="N206" s="1">
        <v>785273261.11390805</v>
      </c>
      <c r="O206" s="1">
        <v>749937611.11390805</v>
      </c>
      <c r="P206" s="1">
        <v>720545877.31551504</v>
      </c>
      <c r="Q206" s="1">
        <v>706714473.17509496</v>
      </c>
      <c r="R206" s="21">
        <v>559927241.96999896</v>
      </c>
      <c r="S206" s="21">
        <v>647223839.913908</v>
      </c>
      <c r="T206" s="1">
        <v>611888189.913908</v>
      </c>
      <c r="U206" s="1">
        <v>582496456.11551595</v>
      </c>
      <c r="V206" s="1">
        <v>568665051.97509599</v>
      </c>
      <c r="W206" s="1">
        <v>647223839.913908</v>
      </c>
      <c r="X206" s="1">
        <v>611888189.913908</v>
      </c>
      <c r="Y206" s="1">
        <v>582496456.11551595</v>
      </c>
      <c r="Z206" s="1">
        <v>568665051.97509599</v>
      </c>
      <c r="AA206" s="8">
        <v>0</v>
      </c>
      <c r="AB206" s="8" t="s">
        <v>516</v>
      </c>
      <c r="AC206" s="8">
        <v>0</v>
      </c>
      <c r="AD206" s="8" t="s">
        <v>516</v>
      </c>
      <c r="AE206" s="8">
        <v>0</v>
      </c>
      <c r="AF206" s="8" t="s">
        <v>516</v>
      </c>
      <c r="AG206" s="8">
        <v>0</v>
      </c>
      <c r="AH206" s="8" t="s">
        <v>516</v>
      </c>
      <c r="AI206" s="8">
        <v>0</v>
      </c>
      <c r="AJ206" s="8" t="s">
        <v>516</v>
      </c>
      <c r="AK206" s="8">
        <v>0</v>
      </c>
      <c r="AL206" s="8" t="s">
        <v>516</v>
      </c>
      <c r="AM206" s="8">
        <v>0</v>
      </c>
      <c r="AN206" s="8" t="s">
        <v>516</v>
      </c>
      <c r="AO206" s="8">
        <v>0</v>
      </c>
      <c r="AP206" t="s">
        <v>516</v>
      </c>
      <c r="AQ206"/>
      <c r="AR206"/>
      <c r="AS206"/>
    </row>
    <row r="207" spans="1:45" x14ac:dyDescent="0.25">
      <c r="A207">
        <v>1536</v>
      </c>
      <c r="B207" t="s">
        <v>298</v>
      </c>
      <c r="C207" s="2">
        <v>35154.199999999997</v>
      </c>
      <c r="D207" s="26">
        <v>172982.59</v>
      </c>
      <c r="E207" t="s">
        <v>91</v>
      </c>
      <c r="F207"/>
      <c r="G207"/>
      <c r="H207" s="2">
        <v>144</v>
      </c>
      <c r="I207" s="1">
        <v>1649635595.76002</v>
      </c>
      <c r="J207" s="1">
        <v>1493506714.12887</v>
      </c>
      <c r="K207" s="1">
        <v>1429350270.42243</v>
      </c>
      <c r="L207" s="1">
        <v>1358889350.95579</v>
      </c>
      <c r="M207" s="1">
        <v>1325731271.20678</v>
      </c>
      <c r="N207" s="1">
        <v>1493506714.12887</v>
      </c>
      <c r="O207" s="1">
        <v>1429350270.42243</v>
      </c>
      <c r="P207" s="1">
        <v>1358889350.95579</v>
      </c>
      <c r="Q207" s="1">
        <v>1325731271.20678</v>
      </c>
      <c r="R207" s="21">
        <v>1266406249.0443201</v>
      </c>
      <c r="S207" s="21">
        <v>1110277367.4131701</v>
      </c>
      <c r="T207" s="1">
        <v>1046120923.70673</v>
      </c>
      <c r="U207" s="1">
        <v>975660004.24008703</v>
      </c>
      <c r="V207" s="1">
        <v>942501924.49107695</v>
      </c>
      <c r="W207" s="1">
        <v>1110277367.4131701</v>
      </c>
      <c r="X207" s="1">
        <v>1046120923.70673</v>
      </c>
      <c r="Y207" s="1">
        <v>975660004.24008703</v>
      </c>
      <c r="Z207" s="1">
        <v>942501924.49107695</v>
      </c>
      <c r="AA207" s="8">
        <v>-9.4644466955271594E-2</v>
      </c>
      <c r="AB207" s="8" t="s">
        <v>513</v>
      </c>
      <c r="AC207" s="8">
        <v>-0.13353574929140599</v>
      </c>
      <c r="AD207" s="8" t="s">
        <v>514</v>
      </c>
      <c r="AE207" s="8">
        <v>-0.17624877006262901</v>
      </c>
      <c r="AF207" s="8" t="s">
        <v>514</v>
      </c>
      <c r="AG207" s="8">
        <v>-0.19634901513144001</v>
      </c>
      <c r="AH207" s="8" t="s">
        <v>514</v>
      </c>
      <c r="AI207" s="8">
        <v>-0.123284989906651</v>
      </c>
      <c r="AJ207" s="8" t="s">
        <v>514</v>
      </c>
      <c r="AK207" s="8">
        <v>-0.17394522926890699</v>
      </c>
      <c r="AL207" s="8" t="s">
        <v>514</v>
      </c>
      <c r="AM207" s="8">
        <v>-0.22958370982743101</v>
      </c>
      <c r="AN207" s="8" t="s">
        <v>515</v>
      </c>
      <c r="AO207" s="8">
        <v>-0.25576652420791302</v>
      </c>
      <c r="AP207" t="s">
        <v>515</v>
      </c>
      <c r="AQ207"/>
      <c r="AR207"/>
      <c r="AS207"/>
    </row>
    <row r="208" spans="1:45" x14ac:dyDescent="0.25">
      <c r="A208">
        <v>1539</v>
      </c>
      <c r="B208" t="s">
        <v>299</v>
      </c>
      <c r="C208" s="2">
        <v>82796</v>
      </c>
      <c r="D208" s="26">
        <v>83106.960000000006</v>
      </c>
      <c r="E208" t="s">
        <v>93</v>
      </c>
      <c r="F208"/>
      <c r="G208"/>
      <c r="H208" s="2">
        <v>179</v>
      </c>
      <c r="I208" s="1">
        <v>4398456817.3787098</v>
      </c>
      <c r="J208" s="1">
        <v>4820207319.9784803</v>
      </c>
      <c r="K208" s="1">
        <v>4669035706.1745596</v>
      </c>
      <c r="L208" s="1">
        <v>4404904111.1006699</v>
      </c>
      <c r="M208" s="1">
        <v>4280606889.88942</v>
      </c>
      <c r="N208" s="1">
        <v>4820207319.9784803</v>
      </c>
      <c r="O208" s="1">
        <v>4669035706.1745596</v>
      </c>
      <c r="P208" s="1">
        <v>4404904111.1006699</v>
      </c>
      <c r="Q208" s="1">
        <v>4280606889.88942</v>
      </c>
      <c r="R208" s="21">
        <v>3815117650.0200601</v>
      </c>
      <c r="S208" s="21">
        <v>4236868152.6198301</v>
      </c>
      <c r="T208" s="1">
        <v>4085696538.8158998</v>
      </c>
      <c r="U208" s="1">
        <v>3821564943.7420101</v>
      </c>
      <c r="V208" s="1">
        <v>3697267722.5307698</v>
      </c>
      <c r="W208" s="1">
        <v>4236868152.6198301</v>
      </c>
      <c r="X208" s="1">
        <v>4085696538.8158998</v>
      </c>
      <c r="Y208" s="1">
        <v>3821564943.7420101</v>
      </c>
      <c r="Z208" s="1">
        <v>3697267722.5307698</v>
      </c>
      <c r="AA208" s="8">
        <v>0</v>
      </c>
      <c r="AB208" s="8" t="s">
        <v>516</v>
      </c>
      <c r="AC208" s="8">
        <v>0</v>
      </c>
      <c r="AD208" s="8" t="s">
        <v>516</v>
      </c>
      <c r="AE208" s="8">
        <v>0</v>
      </c>
      <c r="AF208" s="8" t="s">
        <v>516</v>
      </c>
      <c r="AG208" s="8">
        <v>-2.6793471524752598E-2</v>
      </c>
      <c r="AH208" s="8" t="s">
        <v>517</v>
      </c>
      <c r="AI208" s="8">
        <v>0</v>
      </c>
      <c r="AJ208" s="8" t="s">
        <v>516</v>
      </c>
      <c r="AK208" s="8">
        <v>0</v>
      </c>
      <c r="AL208" s="8" t="s">
        <v>516</v>
      </c>
      <c r="AM208" s="8">
        <v>0</v>
      </c>
      <c r="AN208" s="8" t="s">
        <v>516</v>
      </c>
      <c r="AO208" s="8">
        <v>-3.0890247247989999E-2</v>
      </c>
      <c r="AP208" t="s">
        <v>517</v>
      </c>
      <c r="AQ208"/>
      <c r="AR208"/>
      <c r="AS208"/>
    </row>
    <row r="209" spans="1:45" x14ac:dyDescent="0.25">
      <c r="A209">
        <v>1546</v>
      </c>
      <c r="B209" t="s">
        <v>300</v>
      </c>
      <c r="C209" s="2">
        <v>190937.8</v>
      </c>
      <c r="D209" s="26">
        <v>153434.73000000001</v>
      </c>
      <c r="E209" t="s">
        <v>87</v>
      </c>
      <c r="F209" t="s">
        <v>562</v>
      </c>
      <c r="G209">
        <v>129</v>
      </c>
      <c r="H209" s="2">
        <v>124</v>
      </c>
      <c r="I209" s="1">
        <v>8107080065.8537703</v>
      </c>
      <c r="J209" s="1">
        <v>9988828133.8079796</v>
      </c>
      <c r="K209" s="1">
        <v>9640360809.2285404</v>
      </c>
      <c r="L209" s="1">
        <v>8775008036.4194202</v>
      </c>
      <c r="M209" s="1">
        <v>8367783202.1563101</v>
      </c>
      <c r="N209" s="1">
        <v>8641989649.5702095</v>
      </c>
      <c r="O209" s="1">
        <v>8641989649.5702095</v>
      </c>
      <c r="P209" s="1">
        <v>8570456856.3494797</v>
      </c>
      <c r="Q209" s="1">
        <v>8322768182.5734196</v>
      </c>
      <c r="R209" s="21">
        <v>6765965170.3861904</v>
      </c>
      <c r="S209" s="21">
        <v>8647713238.3404007</v>
      </c>
      <c r="T209" s="1">
        <v>8299245913.7609501</v>
      </c>
      <c r="U209" s="1">
        <v>7433893140.9518404</v>
      </c>
      <c r="V209" s="1">
        <v>7026668306.6887302</v>
      </c>
      <c r="W209" s="1">
        <v>7300874754.1026297</v>
      </c>
      <c r="X209" s="1">
        <v>7300874754.1026297</v>
      </c>
      <c r="Y209" s="1">
        <v>7229341960.8818998</v>
      </c>
      <c r="Z209" s="1">
        <v>6981653287.1058397</v>
      </c>
      <c r="AA209" s="8">
        <v>0</v>
      </c>
      <c r="AB209" s="8" t="s">
        <v>516</v>
      </c>
      <c r="AC209" s="8">
        <v>0</v>
      </c>
      <c r="AD209" s="8" t="s">
        <v>516</v>
      </c>
      <c r="AE209" s="8">
        <v>0</v>
      </c>
      <c r="AF209" s="8" t="s">
        <v>516</v>
      </c>
      <c r="AG209" s="8">
        <v>0</v>
      </c>
      <c r="AH209" s="8" t="s">
        <v>516</v>
      </c>
      <c r="AI209" s="8">
        <v>0</v>
      </c>
      <c r="AJ209" s="8" t="s">
        <v>516</v>
      </c>
      <c r="AK209" s="8">
        <v>0</v>
      </c>
      <c r="AL209" s="8" t="s">
        <v>516</v>
      </c>
      <c r="AM209" s="8">
        <v>0</v>
      </c>
      <c r="AN209" s="8" t="s">
        <v>516</v>
      </c>
      <c r="AO209" s="8">
        <v>0</v>
      </c>
      <c r="AP209" t="s">
        <v>516</v>
      </c>
      <c r="AQ209"/>
      <c r="AR209"/>
      <c r="AS209"/>
    </row>
    <row r="210" spans="1:45" x14ac:dyDescent="0.25">
      <c r="A210">
        <v>1547</v>
      </c>
      <c r="B210" t="s">
        <v>301</v>
      </c>
      <c r="C210" s="2">
        <v>36416.800000000003</v>
      </c>
      <c r="D210" s="26">
        <v>105136.63</v>
      </c>
      <c r="E210" t="s">
        <v>89</v>
      </c>
      <c r="F210"/>
      <c r="G210"/>
      <c r="H210" s="2">
        <v>117</v>
      </c>
      <c r="I210" s="1">
        <v>1093786797.5633199</v>
      </c>
      <c r="J210" s="1">
        <v>1175300289.3883901</v>
      </c>
      <c r="K210" s="1">
        <v>1108783981.7542801</v>
      </c>
      <c r="L210" s="1">
        <v>1073335051.1111799</v>
      </c>
      <c r="M210" s="1">
        <v>1056653201.39678</v>
      </c>
      <c r="N210" s="1">
        <v>1175300289.3883901</v>
      </c>
      <c r="O210" s="1">
        <v>1108783981.7542801</v>
      </c>
      <c r="P210" s="1">
        <v>1073335051.1111799</v>
      </c>
      <c r="Q210" s="1">
        <v>1056653201.39678</v>
      </c>
      <c r="R210" s="21">
        <v>926688156.652107</v>
      </c>
      <c r="S210" s="21">
        <v>1008201648.47718</v>
      </c>
      <c r="T210" s="1">
        <v>941685340.84306598</v>
      </c>
      <c r="U210" s="1">
        <v>906236410.19997001</v>
      </c>
      <c r="V210" s="1">
        <v>889554560.48557103</v>
      </c>
      <c r="W210" s="1">
        <v>1008201648.47718</v>
      </c>
      <c r="X210" s="1">
        <v>941685340.84306598</v>
      </c>
      <c r="Y210" s="1">
        <v>906236410.19997001</v>
      </c>
      <c r="Z210" s="1">
        <v>889554560.48557103</v>
      </c>
      <c r="AA210" s="8">
        <v>0</v>
      </c>
      <c r="AB210" s="8" t="s">
        <v>516</v>
      </c>
      <c r="AC210" s="8">
        <v>0</v>
      </c>
      <c r="AD210" s="8" t="s">
        <v>516</v>
      </c>
      <c r="AE210" s="8">
        <v>-1.8698110543753001E-2</v>
      </c>
      <c r="AF210" s="8" t="s">
        <v>517</v>
      </c>
      <c r="AG210" s="8">
        <v>-3.3949574313073702E-2</v>
      </c>
      <c r="AH210" s="8" t="s">
        <v>517</v>
      </c>
      <c r="AI210" s="8">
        <v>0</v>
      </c>
      <c r="AJ210" s="8" t="s">
        <v>516</v>
      </c>
      <c r="AK210" s="8">
        <v>0</v>
      </c>
      <c r="AL210" s="8" t="s">
        <v>516</v>
      </c>
      <c r="AM210" s="8">
        <v>-2.2069718173613001E-2</v>
      </c>
      <c r="AN210" s="8" t="s">
        <v>517</v>
      </c>
      <c r="AO210" s="8">
        <v>-4.0071296800306098E-2</v>
      </c>
      <c r="AP210" t="s">
        <v>517</v>
      </c>
      <c r="AQ210"/>
      <c r="AR210"/>
      <c r="AS210"/>
    </row>
    <row r="211" spans="1:45" x14ac:dyDescent="0.25">
      <c r="A211">
        <v>1554</v>
      </c>
      <c r="B211" t="s">
        <v>302</v>
      </c>
      <c r="C211" s="2">
        <v>28185</v>
      </c>
      <c r="D211" s="26">
        <v>126724.69</v>
      </c>
      <c r="E211" t="s">
        <v>87</v>
      </c>
      <c r="F211" t="s">
        <v>552</v>
      </c>
      <c r="G211">
        <v>210</v>
      </c>
      <c r="H211" s="2">
        <v>130</v>
      </c>
      <c r="I211" s="1">
        <v>1496076435.6774399</v>
      </c>
      <c r="J211" s="1">
        <v>1688696191.3095</v>
      </c>
      <c r="K211" s="1">
        <v>1637258216.6554201</v>
      </c>
      <c r="L211" s="1">
        <v>1482613869.8952401</v>
      </c>
      <c r="M211" s="1">
        <v>1409840059.6551499</v>
      </c>
      <c r="N211" s="1">
        <v>1337387341.0058501</v>
      </c>
      <c r="O211" s="1">
        <v>1337387341.0058501</v>
      </c>
      <c r="P211" s="1">
        <v>1337387341.0058501</v>
      </c>
      <c r="Q211" s="1">
        <v>1337387341.0058501</v>
      </c>
      <c r="R211" s="21">
        <v>1210971537.8229899</v>
      </c>
      <c r="S211" s="21">
        <v>1403591293.45505</v>
      </c>
      <c r="T211" s="1">
        <v>1352153318.8009801</v>
      </c>
      <c r="U211" s="1">
        <v>1197508972.0407901</v>
      </c>
      <c r="V211" s="1">
        <v>1124735161.80071</v>
      </c>
      <c r="W211" s="1">
        <v>1052282443.1514</v>
      </c>
      <c r="X211" s="1">
        <v>1052282443.1514</v>
      </c>
      <c r="Y211" s="1">
        <v>1052282443.1514</v>
      </c>
      <c r="Z211" s="1">
        <v>1052282443.1514</v>
      </c>
      <c r="AA211" s="8">
        <v>-0.106070178559916</v>
      </c>
      <c r="AB211" s="8" t="s">
        <v>514</v>
      </c>
      <c r="AC211" s="8">
        <v>-0.106070178559916</v>
      </c>
      <c r="AD211" s="8" t="s">
        <v>514</v>
      </c>
      <c r="AE211" s="8">
        <v>-0.106070178559916</v>
      </c>
      <c r="AF211" s="8" t="s">
        <v>514</v>
      </c>
      <c r="AG211" s="8">
        <v>-0.106070178559916</v>
      </c>
      <c r="AH211" s="8" t="s">
        <v>514</v>
      </c>
      <c r="AI211" s="8">
        <v>-0.131042794743855</v>
      </c>
      <c r="AJ211" s="8" t="s">
        <v>514</v>
      </c>
      <c r="AK211" s="8">
        <v>-0.131042794743855</v>
      </c>
      <c r="AL211" s="8" t="s">
        <v>514</v>
      </c>
      <c r="AM211" s="8">
        <v>-0.131042794743855</v>
      </c>
      <c r="AN211" s="8" t="s">
        <v>514</v>
      </c>
      <c r="AO211" s="8">
        <v>-0.131042794743855</v>
      </c>
      <c r="AP211" t="s">
        <v>514</v>
      </c>
      <c r="AQ211"/>
      <c r="AR211"/>
      <c r="AS211"/>
    </row>
    <row r="212" spans="1:45" x14ac:dyDescent="0.25">
      <c r="A212">
        <v>1570</v>
      </c>
      <c r="B212" t="s">
        <v>303</v>
      </c>
      <c r="C212" s="2">
        <v>16900</v>
      </c>
      <c r="D212" s="26">
        <v>62007.64</v>
      </c>
      <c r="E212" t="s">
        <v>102</v>
      </c>
      <c r="F212"/>
      <c r="G212"/>
      <c r="H212" s="2">
        <v>91</v>
      </c>
      <c r="I212" s="1">
        <v>457890327.13999999</v>
      </c>
      <c r="J212" s="1">
        <v>1148954118.1514699</v>
      </c>
      <c r="K212" s="1">
        <v>1118111618.1514699</v>
      </c>
      <c r="L212" s="1">
        <v>1005034193.08091</v>
      </c>
      <c r="M212" s="1">
        <v>951821287.16535401</v>
      </c>
      <c r="N212" s="1">
        <v>561333500</v>
      </c>
      <c r="O212" s="1">
        <v>561333500</v>
      </c>
      <c r="P212" s="1">
        <v>561333500</v>
      </c>
      <c r="Q212" s="1">
        <v>561333500</v>
      </c>
      <c r="R212" s="21">
        <v>403390727.13999999</v>
      </c>
      <c r="S212" s="21">
        <v>1094454518.1514699</v>
      </c>
      <c r="T212" s="1">
        <v>1063612018.1514699</v>
      </c>
      <c r="U212" s="1">
        <v>950534593.08091402</v>
      </c>
      <c r="V212" s="1">
        <v>897321687.16535401</v>
      </c>
      <c r="W212" s="1">
        <v>506833900</v>
      </c>
      <c r="X212" s="1">
        <v>506833900</v>
      </c>
      <c r="Y212" s="1">
        <v>506833900</v>
      </c>
      <c r="Z212" s="1">
        <v>506833900</v>
      </c>
      <c r="AA212" s="8">
        <v>0</v>
      </c>
      <c r="AB212" s="8" t="s">
        <v>516</v>
      </c>
      <c r="AC212" s="8">
        <v>0</v>
      </c>
      <c r="AD212" s="8" t="s">
        <v>516</v>
      </c>
      <c r="AE212" s="8">
        <v>0</v>
      </c>
      <c r="AF212" s="8" t="s">
        <v>516</v>
      </c>
      <c r="AG212" s="8">
        <v>0</v>
      </c>
      <c r="AH212" s="8" t="s">
        <v>516</v>
      </c>
      <c r="AI212" s="8">
        <v>0</v>
      </c>
      <c r="AJ212" s="8" t="s">
        <v>516</v>
      </c>
      <c r="AK212" s="8">
        <v>0</v>
      </c>
      <c r="AL212" s="8" t="s">
        <v>516</v>
      </c>
      <c r="AM212" s="8">
        <v>0</v>
      </c>
      <c r="AN212" s="8" t="s">
        <v>516</v>
      </c>
      <c r="AO212" s="8">
        <v>0</v>
      </c>
      <c r="AP212" t="s">
        <v>516</v>
      </c>
      <c r="AQ212"/>
      <c r="AR212"/>
      <c r="AS212"/>
    </row>
    <row r="213" spans="1:45" x14ac:dyDescent="0.25">
      <c r="A213">
        <v>1587</v>
      </c>
      <c r="B213" t="s">
        <v>304</v>
      </c>
      <c r="C213" s="2">
        <v>17532.400000000001</v>
      </c>
      <c r="D213" s="26">
        <v>156344.98000000001</v>
      </c>
      <c r="E213" t="s">
        <v>87</v>
      </c>
      <c r="F213"/>
      <c r="G213"/>
      <c r="H213" s="2">
        <v>204</v>
      </c>
      <c r="I213" s="1">
        <v>1043654429.91983</v>
      </c>
      <c r="J213" s="1">
        <v>1183739026.4196601</v>
      </c>
      <c r="K213" s="1">
        <v>1151695365.6812501</v>
      </c>
      <c r="L213" s="1">
        <v>1096990362.0420899</v>
      </c>
      <c r="M213" s="1">
        <v>1071246830.91778</v>
      </c>
      <c r="N213" s="1">
        <v>1183739026.4196601</v>
      </c>
      <c r="O213" s="1">
        <v>1151695365.6812501</v>
      </c>
      <c r="P213" s="1">
        <v>1096990362.0420899</v>
      </c>
      <c r="Q213" s="1">
        <v>1071246830.91778</v>
      </c>
      <c r="R213" s="21">
        <v>596386752.08219898</v>
      </c>
      <c r="S213" s="21">
        <v>736471348.58203006</v>
      </c>
      <c r="T213" s="1">
        <v>704427687.84362602</v>
      </c>
      <c r="U213" s="1">
        <v>649722684.20446098</v>
      </c>
      <c r="V213" s="1">
        <v>623979153.08014703</v>
      </c>
      <c r="W213" s="1">
        <v>736471348.58203006</v>
      </c>
      <c r="X213" s="1">
        <v>704427687.84362602</v>
      </c>
      <c r="Y213" s="1">
        <v>649722684.20446098</v>
      </c>
      <c r="Z213" s="1">
        <v>623979153.08014703</v>
      </c>
      <c r="AA213" s="8">
        <v>0</v>
      </c>
      <c r="AB213" s="8" t="s">
        <v>516</v>
      </c>
      <c r="AC213" s="8">
        <v>0</v>
      </c>
      <c r="AD213" s="8" t="s">
        <v>516</v>
      </c>
      <c r="AE213" s="8">
        <v>0</v>
      </c>
      <c r="AF213" s="8" t="s">
        <v>516</v>
      </c>
      <c r="AG213" s="8">
        <v>0</v>
      </c>
      <c r="AH213" s="8" t="s">
        <v>516</v>
      </c>
      <c r="AI213" s="8">
        <v>0</v>
      </c>
      <c r="AJ213" s="8" t="s">
        <v>516</v>
      </c>
      <c r="AK213" s="8">
        <v>0</v>
      </c>
      <c r="AL213" s="8" t="s">
        <v>516</v>
      </c>
      <c r="AM213" s="8">
        <v>0</v>
      </c>
      <c r="AN213" s="8" t="s">
        <v>516</v>
      </c>
      <c r="AO213" s="8">
        <v>0</v>
      </c>
      <c r="AP213" t="s">
        <v>516</v>
      </c>
      <c r="AQ213"/>
      <c r="AR213"/>
      <c r="AS213"/>
    </row>
    <row r="214" spans="1:45" x14ac:dyDescent="0.25">
      <c r="A214">
        <v>1589</v>
      </c>
      <c r="B214" t="s">
        <v>305</v>
      </c>
      <c r="C214" s="2">
        <v>86966</v>
      </c>
      <c r="D214" s="26">
        <v>59105.01</v>
      </c>
      <c r="E214" t="s">
        <v>93</v>
      </c>
      <c r="F214"/>
      <c r="G214"/>
      <c r="H214" s="2">
        <v>248</v>
      </c>
      <c r="I214" s="1">
        <v>6170090555.9208803</v>
      </c>
      <c r="J214" s="1">
        <v>5057302181.9847097</v>
      </c>
      <c r="K214" s="1">
        <v>4898588579.2606602</v>
      </c>
      <c r="L214" s="1">
        <v>4532130867.1511202</v>
      </c>
      <c r="M214" s="1">
        <v>4359680179.0995703</v>
      </c>
      <c r="N214" s="1">
        <v>5057302181.9847097</v>
      </c>
      <c r="O214" s="1">
        <v>4898588579.2606602</v>
      </c>
      <c r="P214" s="1">
        <v>4532130867.1511202</v>
      </c>
      <c r="Q214" s="1">
        <v>4359680179.0995703</v>
      </c>
      <c r="R214" s="21">
        <v>5076959891.0761805</v>
      </c>
      <c r="S214" s="21">
        <v>3964171517.1400099</v>
      </c>
      <c r="T214" s="1">
        <v>3805457914.4159598</v>
      </c>
      <c r="U214" s="1">
        <v>3439000202.3064198</v>
      </c>
      <c r="V214" s="1">
        <v>3266549514.2548699</v>
      </c>
      <c r="W214" s="1">
        <v>3964171517.1400099</v>
      </c>
      <c r="X214" s="1">
        <v>3805457914.4159598</v>
      </c>
      <c r="Y214" s="1">
        <v>3439000202.3064198</v>
      </c>
      <c r="Z214" s="1">
        <v>3266549514.2548699</v>
      </c>
      <c r="AA214" s="8">
        <v>-0.18035203273772299</v>
      </c>
      <c r="AB214" s="8" t="s">
        <v>514</v>
      </c>
      <c r="AC214" s="8">
        <v>-0.206075091627313</v>
      </c>
      <c r="AD214" s="8" t="s">
        <v>515</v>
      </c>
      <c r="AE214" s="8">
        <v>-0.26546769029150702</v>
      </c>
      <c r="AF214" s="8" t="s">
        <v>515</v>
      </c>
      <c r="AG214" s="8">
        <v>-0.29341714848642197</v>
      </c>
      <c r="AH214" s="8" t="s">
        <v>515</v>
      </c>
      <c r="AI214" s="8">
        <v>-0.21918399944268199</v>
      </c>
      <c r="AJ214" s="8" t="s">
        <v>515</v>
      </c>
      <c r="AK214" s="8">
        <v>-0.25044554299023403</v>
      </c>
      <c r="AL214" s="8" t="s">
        <v>515</v>
      </c>
      <c r="AM214" s="8">
        <v>-0.322626084095881</v>
      </c>
      <c r="AN214" s="8" t="s">
        <v>518</v>
      </c>
      <c r="AO214" s="8">
        <v>-0.35659339755736102</v>
      </c>
      <c r="AP214" t="s">
        <v>518</v>
      </c>
      <c r="AQ214"/>
      <c r="AR214"/>
      <c r="AS214"/>
    </row>
    <row r="215" spans="1:45" x14ac:dyDescent="0.25">
      <c r="A215">
        <v>1596</v>
      </c>
      <c r="B215" t="s">
        <v>306</v>
      </c>
      <c r="C215" s="2">
        <v>110000</v>
      </c>
      <c r="D215" s="26">
        <v>98915</v>
      </c>
      <c r="E215" t="s">
        <v>91</v>
      </c>
      <c r="F215" t="s">
        <v>551</v>
      </c>
      <c r="G215">
        <v>159</v>
      </c>
      <c r="H215" s="2">
        <v>143</v>
      </c>
      <c r="I215" s="1">
        <v>5298257247.3928003</v>
      </c>
      <c r="J215" s="1">
        <v>5536597920.6258497</v>
      </c>
      <c r="K215" s="1">
        <v>5305735420.6258497</v>
      </c>
      <c r="L215" s="1">
        <v>5088491050.4098597</v>
      </c>
      <c r="M215" s="1">
        <v>4986258405.6023397</v>
      </c>
      <c r="N215" s="1">
        <v>5536597920.6258497</v>
      </c>
      <c r="O215" s="1">
        <v>5305735420.6258497</v>
      </c>
      <c r="P215" s="1">
        <v>5088491050.4098597</v>
      </c>
      <c r="Q215" s="1">
        <v>4986258405.6023397</v>
      </c>
      <c r="R215" s="21">
        <v>4007173953.6799998</v>
      </c>
      <c r="S215" s="21">
        <v>4245514626.9130502</v>
      </c>
      <c r="T215" s="1">
        <v>4014652126.9130502</v>
      </c>
      <c r="U215" s="1">
        <v>3797407756.6970601</v>
      </c>
      <c r="V215" s="1">
        <v>3695175111.8895402</v>
      </c>
      <c r="W215" s="1">
        <v>4245514626.9130502</v>
      </c>
      <c r="X215" s="1">
        <v>4014652126.9130502</v>
      </c>
      <c r="Y215" s="1">
        <v>3797407756.6970601</v>
      </c>
      <c r="Z215" s="1">
        <v>3695175111.8895402</v>
      </c>
      <c r="AA215" s="8">
        <v>0</v>
      </c>
      <c r="AB215" s="8" t="s">
        <v>516</v>
      </c>
      <c r="AC215" s="8">
        <v>0</v>
      </c>
      <c r="AD215" s="8" t="s">
        <v>516</v>
      </c>
      <c r="AE215" s="8">
        <v>-3.9591546274231698E-2</v>
      </c>
      <c r="AF215" s="8" t="s">
        <v>517</v>
      </c>
      <c r="AG215" s="8">
        <v>-5.8887069317744199E-2</v>
      </c>
      <c r="AH215" s="8" t="s">
        <v>513</v>
      </c>
      <c r="AI215" s="8">
        <v>0</v>
      </c>
      <c r="AJ215" s="8" t="s">
        <v>516</v>
      </c>
      <c r="AK215" s="8">
        <v>0</v>
      </c>
      <c r="AL215" s="8" t="s">
        <v>516</v>
      </c>
      <c r="AM215" s="8">
        <v>-5.23476643159691E-2</v>
      </c>
      <c r="AN215" s="8" t="s">
        <v>513</v>
      </c>
      <c r="AO215" s="8">
        <v>-7.7860069314918096E-2</v>
      </c>
      <c r="AP215" t="s">
        <v>513</v>
      </c>
      <c r="AQ215"/>
      <c r="AR215"/>
      <c r="AS215"/>
    </row>
    <row r="216" spans="1:45" x14ac:dyDescent="0.25">
      <c r="A216">
        <v>1605</v>
      </c>
      <c r="B216" t="s">
        <v>307</v>
      </c>
      <c r="C216" s="2">
        <v>28050</v>
      </c>
      <c r="D216" s="26">
        <v>184809.12</v>
      </c>
      <c r="E216" t="s">
        <v>87</v>
      </c>
      <c r="F216"/>
      <c r="G216"/>
      <c r="H216" s="2">
        <v>121</v>
      </c>
      <c r="I216" s="1">
        <v>935313621.04679894</v>
      </c>
      <c r="J216" s="1">
        <v>1093223373.1071701</v>
      </c>
      <c r="K216" s="1">
        <v>1042032123.10718</v>
      </c>
      <c r="L216" s="1">
        <v>969909136.29637694</v>
      </c>
      <c r="M216" s="1">
        <v>935968907.20894098</v>
      </c>
      <c r="N216" s="1">
        <v>1093223373.1071701</v>
      </c>
      <c r="O216" s="1">
        <v>1042032123.10718</v>
      </c>
      <c r="P216" s="1">
        <v>969909136.29637694</v>
      </c>
      <c r="Q216" s="1">
        <v>935968907.20894098</v>
      </c>
      <c r="R216" s="21">
        <v>754776207.9928</v>
      </c>
      <c r="S216" s="21">
        <v>912685960.05317903</v>
      </c>
      <c r="T216" s="1">
        <v>861494710.05317903</v>
      </c>
      <c r="U216" s="1">
        <v>789371723.24237704</v>
      </c>
      <c r="V216" s="1">
        <v>755431494.15494096</v>
      </c>
      <c r="W216" s="1">
        <v>912685960.05317903</v>
      </c>
      <c r="X216" s="1">
        <v>861494710.05317903</v>
      </c>
      <c r="Y216" s="1">
        <v>789371723.24237704</v>
      </c>
      <c r="Z216" s="1">
        <v>755431494.15494096</v>
      </c>
      <c r="AA216" s="8">
        <v>0</v>
      </c>
      <c r="AB216" s="8" t="s">
        <v>516</v>
      </c>
      <c r="AC216" s="8">
        <v>0</v>
      </c>
      <c r="AD216" s="8" t="s">
        <v>516</v>
      </c>
      <c r="AE216" s="8">
        <v>0</v>
      </c>
      <c r="AF216" s="8" t="s">
        <v>516</v>
      </c>
      <c r="AG216" s="8">
        <v>0</v>
      </c>
      <c r="AH216" s="8" t="s">
        <v>516</v>
      </c>
      <c r="AI216" s="8">
        <v>0</v>
      </c>
      <c r="AJ216" s="8" t="s">
        <v>516</v>
      </c>
      <c r="AK216" s="8">
        <v>0</v>
      </c>
      <c r="AL216" s="8" t="s">
        <v>516</v>
      </c>
      <c r="AM216" s="8">
        <v>0</v>
      </c>
      <c r="AN216" s="8" t="s">
        <v>516</v>
      </c>
      <c r="AO216" s="8">
        <v>0</v>
      </c>
      <c r="AP216" t="s">
        <v>516</v>
      </c>
      <c r="AQ216"/>
      <c r="AR216"/>
      <c r="AS216"/>
    </row>
    <row r="217" spans="1:45" x14ac:dyDescent="0.25">
      <c r="A217">
        <v>1613</v>
      </c>
      <c r="B217" t="s">
        <v>308</v>
      </c>
      <c r="C217" s="2">
        <v>22477.599999999999</v>
      </c>
      <c r="D217" s="26">
        <v>132673.60999999999</v>
      </c>
      <c r="E217" t="s">
        <v>87</v>
      </c>
      <c r="F217"/>
      <c r="G217"/>
      <c r="H217" s="2">
        <v>117</v>
      </c>
      <c r="I217" s="1">
        <v>680605520.67378902</v>
      </c>
      <c r="J217" s="1">
        <v>875410460.90923595</v>
      </c>
      <c r="K217" s="1">
        <v>834356122.907848</v>
      </c>
      <c r="L217" s="1">
        <v>779782945.45937598</v>
      </c>
      <c r="M217" s="1">
        <v>754101450.18950605</v>
      </c>
      <c r="N217" s="1">
        <v>875410460.90923595</v>
      </c>
      <c r="O217" s="1">
        <v>834356122.907848</v>
      </c>
      <c r="P217" s="1">
        <v>779782945.45937598</v>
      </c>
      <c r="Q217" s="1">
        <v>754101450.18950605</v>
      </c>
      <c r="R217" s="21">
        <v>553474070.34616005</v>
      </c>
      <c r="S217" s="21">
        <v>748279010.58160603</v>
      </c>
      <c r="T217" s="1">
        <v>707224672.58021796</v>
      </c>
      <c r="U217" s="1">
        <v>652651495.13174605</v>
      </c>
      <c r="V217" s="1">
        <v>626969999.86187601</v>
      </c>
      <c r="W217" s="1">
        <v>748279010.58160603</v>
      </c>
      <c r="X217" s="1">
        <v>707224672.58021796</v>
      </c>
      <c r="Y217" s="1">
        <v>652651495.13174605</v>
      </c>
      <c r="Z217" s="1">
        <v>626969999.86187601</v>
      </c>
      <c r="AA217" s="8">
        <v>0</v>
      </c>
      <c r="AB217" s="8" t="s">
        <v>516</v>
      </c>
      <c r="AC217" s="8">
        <v>0</v>
      </c>
      <c r="AD217" s="8" t="s">
        <v>516</v>
      </c>
      <c r="AE217" s="8">
        <v>0</v>
      </c>
      <c r="AF217" s="8" t="s">
        <v>516</v>
      </c>
      <c r="AG217" s="8">
        <v>0</v>
      </c>
      <c r="AH217" s="8" t="s">
        <v>516</v>
      </c>
      <c r="AI217" s="8">
        <v>0</v>
      </c>
      <c r="AJ217" s="8" t="s">
        <v>516</v>
      </c>
      <c r="AK217" s="8">
        <v>0</v>
      </c>
      <c r="AL217" s="8" t="s">
        <v>516</v>
      </c>
      <c r="AM217" s="8">
        <v>0</v>
      </c>
      <c r="AN217" s="8" t="s">
        <v>516</v>
      </c>
      <c r="AO217" s="8">
        <v>0</v>
      </c>
      <c r="AP217" t="s">
        <v>516</v>
      </c>
      <c r="AQ217"/>
      <c r="AR217"/>
      <c r="AS217"/>
    </row>
    <row r="218" spans="1:45" x14ac:dyDescent="0.25">
      <c r="A218">
        <v>1619</v>
      </c>
      <c r="B218" t="s">
        <v>309</v>
      </c>
      <c r="C218" s="2">
        <v>76722.600000000006</v>
      </c>
      <c r="D218" s="26">
        <v>150938.74</v>
      </c>
      <c r="E218" t="s">
        <v>87</v>
      </c>
      <c r="F218"/>
      <c r="G218"/>
      <c r="H218" s="2">
        <v>146</v>
      </c>
      <c r="I218" s="1">
        <v>3033631382.8055701</v>
      </c>
      <c r="J218" s="1">
        <v>3334664819.6028099</v>
      </c>
      <c r="K218" s="1">
        <v>3194591353.7694702</v>
      </c>
      <c r="L218" s="1">
        <v>3090847000.1786399</v>
      </c>
      <c r="M218" s="1">
        <v>3042026127.9006</v>
      </c>
      <c r="N218" s="1">
        <v>3334664819.6028099</v>
      </c>
      <c r="O218" s="1">
        <v>3194591353.7694702</v>
      </c>
      <c r="P218" s="1">
        <v>3090847000.1786399</v>
      </c>
      <c r="Q218" s="1">
        <v>3042026127.9006</v>
      </c>
      <c r="R218" s="21">
        <v>2259827448.8180199</v>
      </c>
      <c r="S218" s="21">
        <v>2560860885.6152601</v>
      </c>
      <c r="T218" s="1">
        <v>2420787419.78192</v>
      </c>
      <c r="U218" s="1">
        <v>2317043066.1910801</v>
      </c>
      <c r="V218" s="1">
        <v>2268222193.9130402</v>
      </c>
      <c r="W218" s="1">
        <v>2560860885.6152601</v>
      </c>
      <c r="X218" s="1">
        <v>2420787419.78192</v>
      </c>
      <c r="Y218" s="1">
        <v>2317043066.1910801</v>
      </c>
      <c r="Z218" s="1">
        <v>2268222193.9130402</v>
      </c>
      <c r="AA218" s="8">
        <v>0</v>
      </c>
      <c r="AB218" s="8" t="s">
        <v>516</v>
      </c>
      <c r="AC218" s="8">
        <v>0</v>
      </c>
      <c r="AD218" s="8" t="s">
        <v>516</v>
      </c>
      <c r="AE218" s="8">
        <v>0</v>
      </c>
      <c r="AF218" s="8" t="s">
        <v>516</v>
      </c>
      <c r="AG218" s="8">
        <v>0</v>
      </c>
      <c r="AH218" s="8" t="s">
        <v>516</v>
      </c>
      <c r="AI218" s="8">
        <v>0</v>
      </c>
      <c r="AJ218" s="8" t="s">
        <v>516</v>
      </c>
      <c r="AK218" s="8">
        <v>0</v>
      </c>
      <c r="AL218" s="8" t="s">
        <v>516</v>
      </c>
      <c r="AM218" s="8">
        <v>0</v>
      </c>
      <c r="AN218" s="8" t="s">
        <v>516</v>
      </c>
      <c r="AO218" s="8">
        <v>0</v>
      </c>
      <c r="AP218" t="s">
        <v>516</v>
      </c>
      <c r="AQ218"/>
      <c r="AR218"/>
      <c r="AS218"/>
    </row>
    <row r="219" spans="1:45" x14ac:dyDescent="0.25">
      <c r="A219">
        <v>1626</v>
      </c>
      <c r="B219" t="s">
        <v>310</v>
      </c>
      <c r="C219" s="2">
        <v>38463.199999999997</v>
      </c>
      <c r="D219" s="26">
        <v>38174.629999999997</v>
      </c>
      <c r="E219" t="s">
        <v>112</v>
      </c>
      <c r="F219"/>
      <c r="G219"/>
      <c r="H219" s="2">
        <v>234</v>
      </c>
      <c r="I219" s="1">
        <v>2615580220.8263898</v>
      </c>
      <c r="J219" s="1">
        <v>2179680557.9015002</v>
      </c>
      <c r="K219" s="1">
        <v>2109432186.68641</v>
      </c>
      <c r="L219" s="1">
        <v>1937840280.81938</v>
      </c>
      <c r="M219" s="1">
        <v>1857091148.6466601</v>
      </c>
      <c r="N219" s="1">
        <v>2179680557.9015002</v>
      </c>
      <c r="O219" s="1">
        <v>2109432186.68641</v>
      </c>
      <c r="P219" s="1">
        <v>1937840280.81938</v>
      </c>
      <c r="Q219" s="1">
        <v>1857091148.6466601</v>
      </c>
      <c r="R219" s="21">
        <v>2350523841.5862799</v>
      </c>
      <c r="S219" s="21">
        <v>1914624178.6613901</v>
      </c>
      <c r="T219" s="1">
        <v>1844375807.44631</v>
      </c>
      <c r="U219" s="1">
        <v>1672783901.5792699</v>
      </c>
      <c r="V219" s="1">
        <v>1592034769.4065499</v>
      </c>
      <c r="W219" s="1">
        <v>1914624178.6613901</v>
      </c>
      <c r="X219" s="1">
        <v>1844375807.44631</v>
      </c>
      <c r="Y219" s="1">
        <v>1672783901.5792699</v>
      </c>
      <c r="Z219" s="1">
        <v>1592034769.4065499</v>
      </c>
      <c r="AA219" s="8">
        <v>-0.166655053993016</v>
      </c>
      <c r="AB219" s="8" t="s">
        <v>514</v>
      </c>
      <c r="AC219" s="8">
        <v>-0.19351271664688399</v>
      </c>
      <c r="AD219" s="8" t="s">
        <v>514</v>
      </c>
      <c r="AE219" s="8">
        <v>-0.25911648001102899</v>
      </c>
      <c r="AF219" s="8" t="s">
        <v>515</v>
      </c>
      <c r="AG219" s="8">
        <v>-0.28998883924121499</v>
      </c>
      <c r="AH219" s="8" t="s">
        <v>515</v>
      </c>
      <c r="AI219" s="8">
        <v>-0.18544787983546501</v>
      </c>
      <c r="AJ219" s="8" t="s">
        <v>514</v>
      </c>
      <c r="AK219" s="8">
        <v>-0.21533414177087901</v>
      </c>
      <c r="AL219" s="8" t="s">
        <v>515</v>
      </c>
      <c r="AM219" s="8">
        <v>-0.28833570118124102</v>
      </c>
      <c r="AN219" s="8" t="s">
        <v>515</v>
      </c>
      <c r="AO219" s="8">
        <v>-0.32268937619788202</v>
      </c>
      <c r="AP219" t="s">
        <v>518</v>
      </c>
      <c r="AQ219"/>
      <c r="AR219"/>
      <c r="AS219"/>
    </row>
    <row r="220" spans="1:45" x14ac:dyDescent="0.25">
      <c r="A220">
        <v>1631</v>
      </c>
      <c r="B220" t="s">
        <v>311</v>
      </c>
      <c r="C220" s="2">
        <v>252862.6</v>
      </c>
      <c r="D220" s="26">
        <v>62777.32</v>
      </c>
      <c r="E220" t="s">
        <v>93</v>
      </c>
      <c r="F220"/>
      <c r="G220"/>
      <c r="H220" s="2">
        <v>228</v>
      </c>
      <c r="I220" s="1">
        <v>17303686774.587502</v>
      </c>
      <c r="J220" s="1">
        <v>17639335539.6535</v>
      </c>
      <c r="K220" s="1">
        <v>17175918415.708599</v>
      </c>
      <c r="L220" s="1">
        <v>16127339887.431601</v>
      </c>
      <c r="M220" s="1">
        <v>15633891168.242399</v>
      </c>
      <c r="N220" s="1">
        <v>17639335539.6535</v>
      </c>
      <c r="O220" s="1">
        <v>17175918415.708599</v>
      </c>
      <c r="P220" s="1">
        <v>16127339887.431601</v>
      </c>
      <c r="Q220" s="1">
        <v>15633891168.242399</v>
      </c>
      <c r="R220" s="21">
        <v>12842702408.043699</v>
      </c>
      <c r="S220" s="21">
        <v>13178351173.1096</v>
      </c>
      <c r="T220" s="1">
        <v>12714934049.164801</v>
      </c>
      <c r="U220" s="1">
        <v>11666355520.8878</v>
      </c>
      <c r="V220" s="1">
        <v>11172906801.698601</v>
      </c>
      <c r="W220" s="1">
        <v>13178351173.1096</v>
      </c>
      <c r="X220" s="1">
        <v>12714934049.164801</v>
      </c>
      <c r="Y220" s="1">
        <v>11666355520.8878</v>
      </c>
      <c r="Z220" s="1">
        <v>11172906801.698601</v>
      </c>
      <c r="AA220" s="8">
        <v>0</v>
      </c>
      <c r="AB220" s="8" t="s">
        <v>516</v>
      </c>
      <c r="AC220" s="8">
        <v>-7.38388070376725E-3</v>
      </c>
      <c r="AD220" s="8" t="s">
        <v>517</v>
      </c>
      <c r="AE220" s="8">
        <v>-6.7982442266785903E-2</v>
      </c>
      <c r="AF220" s="8" t="s">
        <v>513</v>
      </c>
      <c r="AG220" s="8">
        <v>-9.6499412414088701E-2</v>
      </c>
      <c r="AH220" s="8" t="s">
        <v>513</v>
      </c>
      <c r="AI220" s="8">
        <v>0</v>
      </c>
      <c r="AJ220" s="8" t="s">
        <v>516</v>
      </c>
      <c r="AK220" s="8">
        <v>-9.9487128814017192E-3</v>
      </c>
      <c r="AL220" s="8" t="s">
        <v>517</v>
      </c>
      <c r="AM220" s="8">
        <v>-9.1596523051033996E-2</v>
      </c>
      <c r="AN220" s="8" t="s">
        <v>513</v>
      </c>
      <c r="AO220" s="8">
        <v>-0.13001902195439</v>
      </c>
      <c r="AP220" t="s">
        <v>514</v>
      </c>
      <c r="AQ220"/>
      <c r="AR220"/>
      <c r="AS220"/>
    </row>
    <row r="221" spans="1:45" x14ac:dyDescent="0.25">
      <c r="A221">
        <v>1639</v>
      </c>
      <c r="B221" t="s">
        <v>312</v>
      </c>
      <c r="C221" s="2">
        <v>38387</v>
      </c>
      <c r="D221" s="26">
        <v>110077.01</v>
      </c>
      <c r="E221" t="s">
        <v>91</v>
      </c>
      <c r="F221"/>
      <c r="G221"/>
      <c r="H221" s="2">
        <v>160</v>
      </c>
      <c r="I221" s="1">
        <v>2245638830.0507002</v>
      </c>
      <c r="J221" s="1">
        <v>1939002175.1599901</v>
      </c>
      <c r="K221" s="1">
        <v>1868934490.04719</v>
      </c>
      <c r="L221" s="1">
        <v>1715430383.0527201</v>
      </c>
      <c r="M221" s="1">
        <v>1643193156.2318001</v>
      </c>
      <c r="N221" s="1">
        <v>1939002175.1599901</v>
      </c>
      <c r="O221" s="1">
        <v>1868934490.04719</v>
      </c>
      <c r="P221" s="1">
        <v>1715430383.0527201</v>
      </c>
      <c r="Q221" s="1">
        <v>1643193156.2318001</v>
      </c>
      <c r="R221" s="21">
        <v>1860837148.1449699</v>
      </c>
      <c r="S221" s="21">
        <v>1554200493.2542701</v>
      </c>
      <c r="T221" s="1">
        <v>1484132808.14147</v>
      </c>
      <c r="U221" s="1">
        <v>1330628701.1470001</v>
      </c>
      <c r="V221" s="1">
        <v>1258391474.3260701</v>
      </c>
      <c r="W221" s="1">
        <v>1554200493.2542701</v>
      </c>
      <c r="X221" s="1">
        <v>1484132808.14147</v>
      </c>
      <c r="Y221" s="1">
        <v>1330628701.1470001</v>
      </c>
      <c r="Z221" s="1">
        <v>1258391474.3260701</v>
      </c>
      <c r="AA221" s="8">
        <v>-0.13654762768943601</v>
      </c>
      <c r="AB221" s="8" t="s">
        <v>514</v>
      </c>
      <c r="AC221" s="8">
        <v>-0.167749299202757</v>
      </c>
      <c r="AD221" s="8" t="s">
        <v>514</v>
      </c>
      <c r="AE221" s="8">
        <v>-0.23610584208948701</v>
      </c>
      <c r="AF221" s="8" t="s">
        <v>515</v>
      </c>
      <c r="AG221" s="8">
        <v>-0.26827362697736001</v>
      </c>
      <c r="AH221" s="8" t="s">
        <v>515</v>
      </c>
      <c r="AI221" s="8">
        <v>-0.16478425057043999</v>
      </c>
      <c r="AJ221" s="8" t="s">
        <v>514</v>
      </c>
      <c r="AK221" s="8">
        <v>-0.20243810178608601</v>
      </c>
      <c r="AL221" s="8" t="s">
        <v>515</v>
      </c>
      <c r="AM221" s="8">
        <v>-0.28493006361492901</v>
      </c>
      <c r="AN221" s="8" t="s">
        <v>515</v>
      </c>
      <c r="AO221" s="8">
        <v>-0.323749810357914</v>
      </c>
      <c r="AP221" t="s">
        <v>518</v>
      </c>
      <c r="AQ221"/>
      <c r="AR221"/>
      <c r="AS221"/>
    </row>
    <row r="222" spans="1:45" x14ac:dyDescent="0.25">
      <c r="A222">
        <v>1642</v>
      </c>
      <c r="B222" t="s">
        <v>313</v>
      </c>
      <c r="C222" s="2">
        <v>57524</v>
      </c>
      <c r="D222" s="26">
        <v>73191.14</v>
      </c>
      <c r="E222" t="s">
        <v>91</v>
      </c>
      <c r="F222" t="s">
        <v>559</v>
      </c>
      <c r="G222">
        <v>194</v>
      </c>
      <c r="H222" s="2">
        <v>167</v>
      </c>
      <c r="I222" s="1">
        <v>2741494573.4865699</v>
      </c>
      <c r="J222" s="1">
        <v>3167809100.4087701</v>
      </c>
      <c r="K222" s="1">
        <v>3062821580.4214602</v>
      </c>
      <c r="L222" s="1">
        <v>2862745762.5498099</v>
      </c>
      <c r="M222" s="1">
        <v>2768592436.4925499</v>
      </c>
      <c r="N222" s="1">
        <v>3167809100.4087701</v>
      </c>
      <c r="O222" s="1">
        <v>3062821580.4214602</v>
      </c>
      <c r="P222" s="1">
        <v>2862745762.5498099</v>
      </c>
      <c r="Q222" s="1">
        <v>2768592436.4925499</v>
      </c>
      <c r="R222" s="21">
        <v>2185252522.7989502</v>
      </c>
      <c r="S222" s="21">
        <v>2611567049.7211499</v>
      </c>
      <c r="T222" s="1">
        <v>2506579529.73384</v>
      </c>
      <c r="U222" s="1">
        <v>2306503711.8621802</v>
      </c>
      <c r="V222" s="1">
        <v>2212350385.8049302</v>
      </c>
      <c r="W222" s="1">
        <v>2611567049.7211499</v>
      </c>
      <c r="X222" s="1">
        <v>2506579529.73384</v>
      </c>
      <c r="Y222" s="1">
        <v>2306503711.8621802</v>
      </c>
      <c r="Z222" s="1">
        <v>2212350385.8049302</v>
      </c>
      <c r="AA222" s="8">
        <v>0</v>
      </c>
      <c r="AB222" s="8" t="s">
        <v>516</v>
      </c>
      <c r="AC222" s="8">
        <v>0</v>
      </c>
      <c r="AD222" s="8" t="s">
        <v>516</v>
      </c>
      <c r="AE222" s="8">
        <v>0</v>
      </c>
      <c r="AF222" s="8" t="s">
        <v>516</v>
      </c>
      <c r="AG222" s="8">
        <v>0</v>
      </c>
      <c r="AH222" s="8" t="s">
        <v>516</v>
      </c>
      <c r="AI222" s="8">
        <v>0</v>
      </c>
      <c r="AJ222" s="8" t="s">
        <v>516</v>
      </c>
      <c r="AK222" s="8">
        <v>0</v>
      </c>
      <c r="AL222" s="8" t="s">
        <v>516</v>
      </c>
      <c r="AM222" s="8">
        <v>0</v>
      </c>
      <c r="AN222" s="8" t="s">
        <v>516</v>
      </c>
      <c r="AO222" s="8">
        <v>0</v>
      </c>
      <c r="AP222" t="s">
        <v>516</v>
      </c>
      <c r="AQ222"/>
      <c r="AR222"/>
      <c r="AS222"/>
    </row>
    <row r="223" spans="1:45" x14ac:dyDescent="0.25">
      <c r="A223">
        <v>1644</v>
      </c>
      <c r="B223" t="s">
        <v>314</v>
      </c>
      <c r="C223" s="2">
        <v>26554</v>
      </c>
      <c r="D223" s="26">
        <v>51587.57</v>
      </c>
      <c r="E223" t="s">
        <v>91</v>
      </c>
      <c r="F223"/>
      <c r="G223"/>
      <c r="H223" s="2">
        <v>119</v>
      </c>
      <c r="I223" s="1">
        <v>924357195.24919999</v>
      </c>
      <c r="J223" s="1">
        <v>977289794.05953503</v>
      </c>
      <c r="K223" s="1">
        <v>921559586.55953503</v>
      </c>
      <c r="L223" s="1">
        <v>895462297.48542094</v>
      </c>
      <c r="M223" s="1">
        <v>883181220.27407396</v>
      </c>
      <c r="N223" s="1">
        <v>977289794.05953503</v>
      </c>
      <c r="O223" s="1">
        <v>921559586.55953503</v>
      </c>
      <c r="P223" s="1">
        <v>895462297.48542094</v>
      </c>
      <c r="Q223" s="1">
        <v>883181220.27407396</v>
      </c>
      <c r="R223" s="21">
        <v>628878600.16919994</v>
      </c>
      <c r="S223" s="21">
        <v>681811198.97953498</v>
      </c>
      <c r="T223" s="1">
        <v>626080991.47953498</v>
      </c>
      <c r="U223" s="1">
        <v>599983702.40542197</v>
      </c>
      <c r="V223" s="1">
        <v>587702625.19407403</v>
      </c>
      <c r="W223" s="1">
        <v>681811198.97953498</v>
      </c>
      <c r="X223" s="1">
        <v>626080991.47953498</v>
      </c>
      <c r="Y223" s="1">
        <v>599983702.40542197</v>
      </c>
      <c r="Z223" s="1">
        <v>587702625.19407403</v>
      </c>
      <c r="AA223" s="8">
        <v>0</v>
      </c>
      <c r="AB223" s="8" t="s">
        <v>516</v>
      </c>
      <c r="AC223" s="8">
        <v>-3.02654504562044E-3</v>
      </c>
      <c r="AD223" s="8" t="s">
        <v>517</v>
      </c>
      <c r="AE223" s="8">
        <v>-3.1259450256119099E-2</v>
      </c>
      <c r="AF223" s="8" t="s">
        <v>517</v>
      </c>
      <c r="AG223" s="8">
        <v>-4.4545523296353799E-2</v>
      </c>
      <c r="AH223" s="8" t="s">
        <v>517</v>
      </c>
      <c r="AI223" s="8">
        <v>0</v>
      </c>
      <c r="AJ223" s="8" t="s">
        <v>516</v>
      </c>
      <c r="AK223" s="8">
        <v>-4.4485671621076897E-3</v>
      </c>
      <c r="AL223" s="8" t="s">
        <v>517</v>
      </c>
      <c r="AM223" s="8">
        <v>-4.59467022029433E-2</v>
      </c>
      <c r="AN223" s="8" t="s">
        <v>517</v>
      </c>
      <c r="AO223" s="8">
        <v>-6.5475236339807105E-2</v>
      </c>
      <c r="AP223" t="s">
        <v>513</v>
      </c>
      <c r="AQ223"/>
      <c r="AR223"/>
      <c r="AS223"/>
    </row>
    <row r="224" spans="1:45" x14ac:dyDescent="0.25">
      <c r="A224">
        <v>1645</v>
      </c>
      <c r="B224" t="s">
        <v>315</v>
      </c>
      <c r="C224" s="2">
        <v>11419.4</v>
      </c>
      <c r="D224" s="26">
        <v>185343.44</v>
      </c>
      <c r="E224" t="s">
        <v>89</v>
      </c>
      <c r="F224"/>
      <c r="G224"/>
      <c r="H224" s="2">
        <v>338</v>
      </c>
      <c r="I224" s="1">
        <v>1238028842.9566</v>
      </c>
      <c r="J224" s="1">
        <v>2428608297.48383</v>
      </c>
      <c r="K224" s="1">
        <v>2407767870.1352</v>
      </c>
      <c r="L224" s="1">
        <v>2077375209.9558499</v>
      </c>
      <c r="M224" s="1">
        <v>1921896311.04793</v>
      </c>
      <c r="N224" s="1">
        <v>1408812888.76771</v>
      </c>
      <c r="O224" s="1">
        <v>1408812888.76771</v>
      </c>
      <c r="P224" s="1">
        <v>1408812888.76771</v>
      </c>
      <c r="Q224" s="1">
        <v>1408812888.76771</v>
      </c>
      <c r="R224" s="21">
        <v>1048690867.08365</v>
      </c>
      <c r="S224" s="21">
        <v>2239270321.6108799</v>
      </c>
      <c r="T224" s="1">
        <v>2218429894.2622399</v>
      </c>
      <c r="U224" s="1">
        <v>1888037234.0829</v>
      </c>
      <c r="V224" s="1">
        <v>1732558335.1749699</v>
      </c>
      <c r="W224" s="1">
        <v>1219474912.8947501</v>
      </c>
      <c r="X224" s="1">
        <v>1219474912.8947501</v>
      </c>
      <c r="Y224" s="1">
        <v>1219474912.8947501</v>
      </c>
      <c r="Z224" s="1">
        <v>1219474912.8947501</v>
      </c>
      <c r="AA224" s="8">
        <v>0</v>
      </c>
      <c r="AB224" s="8" t="s">
        <v>516</v>
      </c>
      <c r="AC224" s="8">
        <v>0</v>
      </c>
      <c r="AD224" s="8" t="s">
        <v>516</v>
      </c>
      <c r="AE224" s="8">
        <v>0</v>
      </c>
      <c r="AF224" s="8" t="s">
        <v>516</v>
      </c>
      <c r="AG224" s="8">
        <v>0</v>
      </c>
      <c r="AH224" s="8" t="s">
        <v>516</v>
      </c>
      <c r="AI224" s="8">
        <v>0</v>
      </c>
      <c r="AJ224" s="8" t="s">
        <v>516</v>
      </c>
      <c r="AK224" s="8">
        <v>0</v>
      </c>
      <c r="AL224" s="8" t="s">
        <v>516</v>
      </c>
      <c r="AM224" s="8">
        <v>0</v>
      </c>
      <c r="AN224" s="8" t="s">
        <v>516</v>
      </c>
      <c r="AO224" s="8">
        <v>0</v>
      </c>
      <c r="AP224" t="s">
        <v>516</v>
      </c>
      <c r="AQ224"/>
      <c r="AR224"/>
      <c r="AS224"/>
    </row>
    <row r="225" spans="1:45" x14ac:dyDescent="0.25">
      <c r="A225">
        <v>1650</v>
      </c>
      <c r="B225" t="s">
        <v>316</v>
      </c>
      <c r="C225" s="2">
        <v>62183</v>
      </c>
      <c r="D225" s="26">
        <v>75141.009999999995</v>
      </c>
      <c r="E225" t="s">
        <v>91</v>
      </c>
      <c r="F225"/>
      <c r="G225"/>
      <c r="H225" s="2">
        <v>142</v>
      </c>
      <c r="I225" s="1">
        <v>2446143975.9219899</v>
      </c>
      <c r="J225" s="1">
        <v>2414723659.0908198</v>
      </c>
      <c r="K225" s="1">
        <v>2301239684.0908198</v>
      </c>
      <c r="L225" s="1">
        <v>2186271376.5592999</v>
      </c>
      <c r="M225" s="1">
        <v>2132168643.6032801</v>
      </c>
      <c r="N225" s="1">
        <v>2414723659.0908198</v>
      </c>
      <c r="O225" s="1">
        <v>2301239684.0908198</v>
      </c>
      <c r="P225" s="1">
        <v>2186271376.5592999</v>
      </c>
      <c r="Q225" s="1">
        <v>2132168643.6032801</v>
      </c>
      <c r="R225" s="21">
        <v>1801262901.092</v>
      </c>
      <c r="S225" s="21">
        <v>1769842584.2608199</v>
      </c>
      <c r="T225" s="1">
        <v>1656358609.2608199</v>
      </c>
      <c r="U225" s="1">
        <v>1541390301.7293</v>
      </c>
      <c r="V225" s="1">
        <v>1487287568.7732799</v>
      </c>
      <c r="W225" s="1">
        <v>1769842584.2608199</v>
      </c>
      <c r="X225" s="1">
        <v>1656358609.2608199</v>
      </c>
      <c r="Y225" s="1">
        <v>1541390301.7293</v>
      </c>
      <c r="Z225" s="1">
        <v>1487287568.7732799</v>
      </c>
      <c r="AA225" s="8">
        <v>-1.2844835439143399E-2</v>
      </c>
      <c r="AB225" s="8" t="s">
        <v>517</v>
      </c>
      <c r="AC225" s="8">
        <v>-5.9237842603501199E-2</v>
      </c>
      <c r="AD225" s="8" t="s">
        <v>513</v>
      </c>
      <c r="AE225" s="8">
        <v>-0.106237654823546</v>
      </c>
      <c r="AF225" s="8" t="s">
        <v>514</v>
      </c>
      <c r="AG225" s="8">
        <v>-0.128355213515332</v>
      </c>
      <c r="AH225" s="8" t="s">
        <v>514</v>
      </c>
      <c r="AI225" s="8">
        <v>-1.7443493013775201E-2</v>
      </c>
      <c r="AJ225" s="8" t="s">
        <v>517</v>
      </c>
      <c r="AK225" s="8">
        <v>-8.0445942534720399E-2</v>
      </c>
      <c r="AL225" s="8" t="s">
        <v>513</v>
      </c>
      <c r="AM225" s="8">
        <v>-0.14427244307599599</v>
      </c>
      <c r="AN225" s="8" t="s">
        <v>514</v>
      </c>
      <c r="AO225" s="8">
        <v>-0.17430844333071399</v>
      </c>
      <c r="AP225" t="s">
        <v>514</v>
      </c>
      <c r="AQ225"/>
      <c r="AR225"/>
      <c r="AS225"/>
    </row>
    <row r="226" spans="1:45" x14ac:dyDescent="0.25">
      <c r="A226">
        <v>1656</v>
      </c>
      <c r="B226" t="s">
        <v>317</v>
      </c>
      <c r="C226" s="2">
        <v>45535.199999999997</v>
      </c>
      <c r="D226" s="26">
        <v>151926.07999999999</v>
      </c>
      <c r="E226" t="s">
        <v>89</v>
      </c>
      <c r="F226"/>
      <c r="G226"/>
      <c r="H226" s="2">
        <v>159</v>
      </c>
      <c r="I226" s="1">
        <v>2289968384.4489598</v>
      </c>
      <c r="J226" s="1">
        <v>2466045548.9484701</v>
      </c>
      <c r="K226" s="1">
        <v>2382913181.1558599</v>
      </c>
      <c r="L226" s="1">
        <v>2194001330.3723998</v>
      </c>
      <c r="M226" s="1">
        <v>2105101635.88607</v>
      </c>
      <c r="N226" s="1">
        <v>2466045548.9484701</v>
      </c>
      <c r="O226" s="1">
        <v>2382913181.1558599</v>
      </c>
      <c r="P226" s="1">
        <v>2194001330.3723998</v>
      </c>
      <c r="Q226" s="1">
        <v>2105101635.88607</v>
      </c>
      <c r="R226" s="21">
        <v>2048622252.07902</v>
      </c>
      <c r="S226" s="21">
        <v>2224699416.5785298</v>
      </c>
      <c r="T226" s="1">
        <v>2141567048.7859199</v>
      </c>
      <c r="U226" s="1">
        <v>1952655198.00246</v>
      </c>
      <c r="V226" s="1">
        <v>1863755503.51613</v>
      </c>
      <c r="W226" s="1">
        <v>2224699416.5785298</v>
      </c>
      <c r="X226" s="1">
        <v>2141567048.7859199</v>
      </c>
      <c r="Y226" s="1">
        <v>1952655198.00246</v>
      </c>
      <c r="Z226" s="1">
        <v>1863755503.51613</v>
      </c>
      <c r="AA226" s="8">
        <v>0</v>
      </c>
      <c r="AB226" s="8" t="s">
        <v>516</v>
      </c>
      <c r="AC226" s="8">
        <v>0</v>
      </c>
      <c r="AD226" s="8" t="s">
        <v>516</v>
      </c>
      <c r="AE226" s="8">
        <v>-4.1907589086499199E-2</v>
      </c>
      <c r="AF226" s="8" t="s">
        <v>517</v>
      </c>
      <c r="AG226" s="8">
        <v>-8.0728952337644905E-2</v>
      </c>
      <c r="AH226" s="8" t="s">
        <v>513</v>
      </c>
      <c r="AI226" s="8">
        <v>0</v>
      </c>
      <c r="AJ226" s="8" t="s">
        <v>516</v>
      </c>
      <c r="AK226" s="8">
        <v>0</v>
      </c>
      <c r="AL226" s="8" t="s">
        <v>516</v>
      </c>
      <c r="AM226" s="8">
        <v>-4.6844680115707298E-2</v>
      </c>
      <c r="AN226" s="8" t="s">
        <v>517</v>
      </c>
      <c r="AO226" s="8">
        <v>-9.02395492264539E-2</v>
      </c>
      <c r="AP226" t="s">
        <v>513</v>
      </c>
      <c r="AQ226"/>
      <c r="AR226"/>
      <c r="AS226"/>
    </row>
    <row r="227" spans="1:45" x14ac:dyDescent="0.25">
      <c r="A227">
        <v>1660</v>
      </c>
      <c r="B227" t="s">
        <v>318</v>
      </c>
      <c r="C227" s="2">
        <v>10411.4</v>
      </c>
      <c r="D227" s="26">
        <v>78108.3</v>
      </c>
      <c r="E227" t="s">
        <v>89</v>
      </c>
      <c r="F227"/>
      <c r="G227"/>
      <c r="H227" s="2">
        <v>116</v>
      </c>
      <c r="I227" s="1">
        <v>349205864.27783</v>
      </c>
      <c r="J227" s="1">
        <v>401754493.78678101</v>
      </c>
      <c r="K227" s="1">
        <v>382749973.74768901</v>
      </c>
      <c r="L227" s="1">
        <v>362476508.21764898</v>
      </c>
      <c r="M227" s="1">
        <v>352936053.85057199</v>
      </c>
      <c r="N227" s="1">
        <v>401754493.78678101</v>
      </c>
      <c r="O227" s="1">
        <v>382749973.74768901</v>
      </c>
      <c r="P227" s="1">
        <v>362476508.21764898</v>
      </c>
      <c r="Q227" s="1">
        <v>352936053.85057199</v>
      </c>
      <c r="R227" s="21">
        <v>251567803.04471901</v>
      </c>
      <c r="S227" s="21">
        <v>304116432.55366999</v>
      </c>
      <c r="T227" s="1">
        <v>285111912.514579</v>
      </c>
      <c r="U227" s="1">
        <v>264838446.984539</v>
      </c>
      <c r="V227" s="1">
        <v>255297992.617461</v>
      </c>
      <c r="W227" s="1">
        <v>304116432.55366999</v>
      </c>
      <c r="X227" s="1">
        <v>285111912.514579</v>
      </c>
      <c r="Y227" s="1">
        <v>264838446.984539</v>
      </c>
      <c r="Z227" s="1">
        <v>255297992.617461</v>
      </c>
      <c r="AA227" s="8">
        <v>0</v>
      </c>
      <c r="AB227" s="8" t="s">
        <v>516</v>
      </c>
      <c r="AC227" s="8">
        <v>0</v>
      </c>
      <c r="AD227" s="8" t="s">
        <v>516</v>
      </c>
      <c r="AE227" s="8">
        <v>0</v>
      </c>
      <c r="AF227" s="8" t="s">
        <v>516</v>
      </c>
      <c r="AG227" s="8">
        <v>0</v>
      </c>
      <c r="AH227" s="8" t="s">
        <v>516</v>
      </c>
      <c r="AI227" s="8">
        <v>0</v>
      </c>
      <c r="AJ227" s="8" t="s">
        <v>516</v>
      </c>
      <c r="AK227" s="8">
        <v>0</v>
      </c>
      <c r="AL227" s="8" t="s">
        <v>516</v>
      </c>
      <c r="AM227" s="8">
        <v>0</v>
      </c>
      <c r="AN227" s="8" t="s">
        <v>516</v>
      </c>
      <c r="AO227" s="8">
        <v>0</v>
      </c>
      <c r="AP227" t="s">
        <v>516</v>
      </c>
      <c r="AQ227"/>
      <c r="AR227"/>
      <c r="AS227"/>
    </row>
    <row r="228" spans="1:45" x14ac:dyDescent="0.25">
      <c r="A228">
        <v>1663</v>
      </c>
      <c r="B228" t="s">
        <v>319</v>
      </c>
      <c r="C228" s="2">
        <v>171208</v>
      </c>
      <c r="D228" s="26">
        <v>132935.26</v>
      </c>
      <c r="E228" t="s">
        <v>91</v>
      </c>
      <c r="F228" t="s">
        <v>551</v>
      </c>
      <c r="G228">
        <v>159</v>
      </c>
      <c r="H228" s="2">
        <v>173</v>
      </c>
      <c r="I228" s="1">
        <v>9594603017.5911999</v>
      </c>
      <c r="J228" s="1">
        <v>10525452505.4034</v>
      </c>
      <c r="K228" s="1">
        <v>10212990082.403299</v>
      </c>
      <c r="L228" s="1">
        <v>9504552971.5172901</v>
      </c>
      <c r="M228" s="1">
        <v>9171170801.6885796</v>
      </c>
      <c r="N228" s="1">
        <v>10447477445.9354</v>
      </c>
      <c r="O228" s="1">
        <v>10197979878.1327</v>
      </c>
      <c r="P228" s="1">
        <v>9504552971.5172901</v>
      </c>
      <c r="Q228" s="1">
        <v>9171170801.6885796</v>
      </c>
      <c r="R228" s="21">
        <v>7332596073.6285896</v>
      </c>
      <c r="S228" s="21">
        <v>8263445561.4407902</v>
      </c>
      <c r="T228" s="1">
        <v>7950983138.4406996</v>
      </c>
      <c r="U228" s="1">
        <v>7242546027.5546799</v>
      </c>
      <c r="V228" s="1">
        <v>6909163857.7259703</v>
      </c>
      <c r="W228" s="1">
        <v>8185470501.9728298</v>
      </c>
      <c r="X228" s="1">
        <v>7935972934.1701498</v>
      </c>
      <c r="Y228" s="1">
        <v>7242546027.5546799</v>
      </c>
      <c r="Z228" s="1">
        <v>6909163857.7259703</v>
      </c>
      <c r="AA228" s="8">
        <v>0</v>
      </c>
      <c r="AB228" s="8" t="s">
        <v>516</v>
      </c>
      <c r="AC228" s="8">
        <v>0</v>
      </c>
      <c r="AD228" s="8" t="s">
        <v>516</v>
      </c>
      <c r="AE228" s="8">
        <v>-9.3854895203899502E-3</v>
      </c>
      <c r="AF228" s="8" t="s">
        <v>517</v>
      </c>
      <c r="AG228" s="8">
        <v>-4.4132333054976401E-2</v>
      </c>
      <c r="AH228" s="8" t="s">
        <v>517</v>
      </c>
      <c r="AI228" s="8">
        <v>0</v>
      </c>
      <c r="AJ228" s="8" t="s">
        <v>516</v>
      </c>
      <c r="AK228" s="8">
        <v>0</v>
      </c>
      <c r="AL228" s="8" t="s">
        <v>516</v>
      </c>
      <c r="AM228" s="8">
        <v>-1.2280786391298299E-2</v>
      </c>
      <c r="AN228" s="8" t="s">
        <v>517</v>
      </c>
      <c r="AO228" s="8">
        <v>-5.7746562288556597E-2</v>
      </c>
      <c r="AP228" t="s">
        <v>513</v>
      </c>
      <c r="AQ228"/>
      <c r="AR228"/>
      <c r="AS228"/>
    </row>
    <row r="229" spans="1:45" x14ac:dyDescent="0.25">
      <c r="A229">
        <v>1671</v>
      </c>
      <c r="B229" t="s">
        <v>320</v>
      </c>
      <c r="C229" s="2">
        <v>79418</v>
      </c>
      <c r="D229" s="26">
        <v>141887.07</v>
      </c>
      <c r="E229" t="s">
        <v>87</v>
      </c>
      <c r="F229"/>
      <c r="G229"/>
      <c r="H229" s="2">
        <v>146</v>
      </c>
      <c r="I229" s="1">
        <v>3145523836.07686</v>
      </c>
      <c r="J229" s="1">
        <v>3692613210.0448799</v>
      </c>
      <c r="K229" s="1">
        <v>3547672777.7266402</v>
      </c>
      <c r="L229" s="1">
        <v>3351399434.3428102</v>
      </c>
      <c r="M229" s="1">
        <v>3259035508.0445399</v>
      </c>
      <c r="N229" s="1">
        <v>3692613210.0448799</v>
      </c>
      <c r="O229" s="1">
        <v>3547672777.7266402</v>
      </c>
      <c r="P229" s="1">
        <v>3351399434.3428102</v>
      </c>
      <c r="Q229" s="1">
        <v>3259035508.0445399</v>
      </c>
      <c r="R229" s="21">
        <v>2620118116.3618202</v>
      </c>
      <c r="S229" s="21">
        <v>3167207490.3298402</v>
      </c>
      <c r="T229" s="1">
        <v>3022267058.0116</v>
      </c>
      <c r="U229" s="1">
        <v>2825993714.6277699</v>
      </c>
      <c r="V229" s="1">
        <v>2733629788.3295002</v>
      </c>
      <c r="W229" s="1">
        <v>3167207490.3298402</v>
      </c>
      <c r="X229" s="1">
        <v>3022267058.0116</v>
      </c>
      <c r="Y229" s="1">
        <v>2825993714.6277699</v>
      </c>
      <c r="Z229" s="1">
        <v>2733629788.3295002</v>
      </c>
      <c r="AA229" s="8">
        <v>0</v>
      </c>
      <c r="AB229" s="8" t="s">
        <v>516</v>
      </c>
      <c r="AC229" s="8">
        <v>0</v>
      </c>
      <c r="AD229" s="8" t="s">
        <v>516</v>
      </c>
      <c r="AE229" s="8">
        <v>0</v>
      </c>
      <c r="AF229" s="8" t="s">
        <v>516</v>
      </c>
      <c r="AG229" s="8">
        <v>0</v>
      </c>
      <c r="AH229" s="8" t="s">
        <v>516</v>
      </c>
      <c r="AI229" s="8">
        <v>0</v>
      </c>
      <c r="AJ229" s="8" t="s">
        <v>516</v>
      </c>
      <c r="AK229" s="8">
        <v>0</v>
      </c>
      <c r="AL229" s="8" t="s">
        <v>516</v>
      </c>
      <c r="AM229" s="8">
        <v>0</v>
      </c>
      <c r="AN229" s="8" t="s">
        <v>516</v>
      </c>
      <c r="AO229" s="8">
        <v>0</v>
      </c>
      <c r="AP229" t="s">
        <v>516</v>
      </c>
      <c r="AQ229"/>
      <c r="AR229"/>
      <c r="AS229"/>
    </row>
    <row r="230" spans="1:45" x14ac:dyDescent="0.25">
      <c r="A230">
        <v>1697</v>
      </c>
      <c r="B230" t="s">
        <v>321</v>
      </c>
      <c r="C230" s="2">
        <v>8948</v>
      </c>
      <c r="D230" s="26">
        <v>76728.72</v>
      </c>
      <c r="E230" t="s">
        <v>112</v>
      </c>
      <c r="F230"/>
      <c r="G230"/>
      <c r="H230" s="2">
        <v>685</v>
      </c>
      <c r="I230" s="1">
        <v>1173141806.3</v>
      </c>
      <c r="J230" s="1">
        <v>1052651617.87753</v>
      </c>
      <c r="K230" s="1">
        <v>1036321517.87753</v>
      </c>
      <c r="L230" s="1">
        <v>907293063.53339899</v>
      </c>
      <c r="M230" s="1">
        <v>846573790.90086603</v>
      </c>
      <c r="N230" s="1">
        <v>1052651617.87753</v>
      </c>
      <c r="O230" s="1">
        <v>1036321517.87753</v>
      </c>
      <c r="P230" s="1">
        <v>907293063.53339899</v>
      </c>
      <c r="Q230" s="1">
        <v>846573790.90086603</v>
      </c>
      <c r="R230" s="21">
        <v>1010021806.3</v>
      </c>
      <c r="S230" s="21">
        <v>889531617.87753403</v>
      </c>
      <c r="T230" s="1">
        <v>873201517.87753403</v>
      </c>
      <c r="U230" s="1">
        <v>744173063.53339899</v>
      </c>
      <c r="V230" s="1">
        <v>683453790.90086603</v>
      </c>
      <c r="W230" s="1">
        <v>889531617.87753403</v>
      </c>
      <c r="X230" s="1">
        <v>873201517.87753403</v>
      </c>
      <c r="Y230" s="1">
        <v>744173063.53339899</v>
      </c>
      <c r="Z230" s="1">
        <v>683453790.90086603</v>
      </c>
      <c r="AA230" s="8">
        <v>-0.10270726673911799</v>
      </c>
      <c r="AB230" s="8" t="s">
        <v>514</v>
      </c>
      <c r="AC230" s="8">
        <v>-0.116627237805109</v>
      </c>
      <c r="AD230" s="8" t="s">
        <v>514</v>
      </c>
      <c r="AE230" s="8">
        <v>-0.22661262375864499</v>
      </c>
      <c r="AF230" s="8" t="s">
        <v>515</v>
      </c>
      <c r="AG230" s="8">
        <v>-0.27837045244266201</v>
      </c>
      <c r="AH230" s="8" t="s">
        <v>515</v>
      </c>
      <c r="AI230" s="8">
        <v>-0.11929464064133</v>
      </c>
      <c r="AJ230" s="8" t="s">
        <v>514</v>
      </c>
      <c r="AK230" s="8">
        <v>-0.135462707407949</v>
      </c>
      <c r="AL230" s="8" t="s">
        <v>514</v>
      </c>
      <c r="AM230" s="8">
        <v>-0.26321089416918603</v>
      </c>
      <c r="AN230" s="8" t="s">
        <v>515</v>
      </c>
      <c r="AO230" s="8">
        <v>-0.32332768793917999</v>
      </c>
      <c r="AP230" t="s">
        <v>518</v>
      </c>
      <c r="AQ230"/>
      <c r="AR230"/>
      <c r="AS230"/>
    </row>
    <row r="231" spans="1:45" x14ac:dyDescent="0.25">
      <c r="A231">
        <v>1701</v>
      </c>
      <c r="B231" t="s">
        <v>322</v>
      </c>
      <c r="C231" s="2">
        <v>87412.6</v>
      </c>
      <c r="D231" s="26">
        <v>110091.95</v>
      </c>
      <c r="E231" t="s">
        <v>87</v>
      </c>
      <c r="F231"/>
      <c r="G231"/>
      <c r="H231" s="2">
        <v>132</v>
      </c>
      <c r="I231" s="1">
        <v>4026035661.3287201</v>
      </c>
      <c r="J231" s="1">
        <v>6227167183.4647503</v>
      </c>
      <c r="K231" s="1">
        <v>6067634631.6030598</v>
      </c>
      <c r="L231" s="1">
        <v>5599797771.4984398</v>
      </c>
      <c r="M231" s="1">
        <v>5379639249.0962696</v>
      </c>
      <c r="N231" s="1">
        <v>4211659369.14856</v>
      </c>
      <c r="O231" s="1">
        <v>4211659369.14856</v>
      </c>
      <c r="P231" s="1">
        <v>4211659369.14856</v>
      </c>
      <c r="Q231" s="1">
        <v>4211659369.14856</v>
      </c>
      <c r="R231" s="21">
        <v>3055260461.6984601</v>
      </c>
      <c r="S231" s="21">
        <v>5256391983.8344898</v>
      </c>
      <c r="T231" s="1">
        <v>5096859431.9728003</v>
      </c>
      <c r="U231" s="1">
        <v>4629022571.8681803</v>
      </c>
      <c r="V231" s="1">
        <v>4408864049.4660101</v>
      </c>
      <c r="W231" s="1">
        <v>3240884169.5183001</v>
      </c>
      <c r="X231" s="1">
        <v>3240884169.5183001</v>
      </c>
      <c r="Y231" s="1">
        <v>3240884169.5183001</v>
      </c>
      <c r="Z231" s="1">
        <v>3240884169.5183001</v>
      </c>
      <c r="AA231" s="8">
        <v>0</v>
      </c>
      <c r="AB231" s="8" t="s">
        <v>516</v>
      </c>
      <c r="AC231" s="8">
        <v>0</v>
      </c>
      <c r="AD231" s="8" t="s">
        <v>516</v>
      </c>
      <c r="AE231" s="8">
        <v>0</v>
      </c>
      <c r="AF231" s="8" t="s">
        <v>516</v>
      </c>
      <c r="AG231" s="8">
        <v>0</v>
      </c>
      <c r="AH231" s="8" t="s">
        <v>516</v>
      </c>
      <c r="AI231" s="8">
        <v>0</v>
      </c>
      <c r="AJ231" s="8" t="s">
        <v>516</v>
      </c>
      <c r="AK231" s="8">
        <v>0</v>
      </c>
      <c r="AL231" s="8" t="s">
        <v>516</v>
      </c>
      <c r="AM231" s="8">
        <v>0</v>
      </c>
      <c r="AN231" s="8" t="s">
        <v>516</v>
      </c>
      <c r="AO231" s="8">
        <v>0</v>
      </c>
      <c r="AP231" t="s">
        <v>516</v>
      </c>
      <c r="AQ231"/>
      <c r="AR231"/>
      <c r="AS231"/>
    </row>
    <row r="232" spans="1:45" x14ac:dyDescent="0.25">
      <c r="A232">
        <v>1718</v>
      </c>
      <c r="B232" t="s">
        <v>323</v>
      </c>
      <c r="C232" s="2">
        <v>53764.2</v>
      </c>
      <c r="D232" s="26">
        <v>74112.7</v>
      </c>
      <c r="E232" t="s">
        <v>97</v>
      </c>
      <c r="F232"/>
      <c r="G232"/>
      <c r="H232" s="2">
        <v>197</v>
      </c>
      <c r="I232" s="1">
        <v>2927789886.0440602</v>
      </c>
      <c r="J232" s="1">
        <v>4908342215.0405998</v>
      </c>
      <c r="K232" s="1">
        <v>4810218715.8521996</v>
      </c>
      <c r="L232" s="1">
        <v>4185296735.0992799</v>
      </c>
      <c r="M232" s="1">
        <v>3891215802.9802499</v>
      </c>
      <c r="N232" s="1">
        <v>3866065868.0229702</v>
      </c>
      <c r="O232" s="1">
        <v>3866065868.0229702</v>
      </c>
      <c r="P232" s="1">
        <v>3866065868.0229702</v>
      </c>
      <c r="Q232" s="1">
        <v>3813162160.70192</v>
      </c>
      <c r="R232" s="21">
        <v>2481893595.1933098</v>
      </c>
      <c r="S232" s="21">
        <v>4462445924.1898603</v>
      </c>
      <c r="T232" s="1">
        <v>4364322425.0014601</v>
      </c>
      <c r="U232" s="1">
        <v>3739400444.2485299</v>
      </c>
      <c r="V232" s="1">
        <v>3445319512.1294999</v>
      </c>
      <c r="W232" s="1">
        <v>3420169577.1722298</v>
      </c>
      <c r="X232" s="1">
        <v>3420169577.1722298</v>
      </c>
      <c r="Y232" s="1">
        <v>3420169577.1722298</v>
      </c>
      <c r="Z232" s="1">
        <v>3367265869.8511701</v>
      </c>
      <c r="AA232" s="8">
        <v>0</v>
      </c>
      <c r="AB232" s="8" t="s">
        <v>516</v>
      </c>
      <c r="AC232" s="8">
        <v>0</v>
      </c>
      <c r="AD232" s="8" t="s">
        <v>516</v>
      </c>
      <c r="AE232" s="8">
        <v>0</v>
      </c>
      <c r="AF232" s="8" t="s">
        <v>516</v>
      </c>
      <c r="AG232" s="8">
        <v>0</v>
      </c>
      <c r="AH232" s="8" t="s">
        <v>516</v>
      </c>
      <c r="AI232" s="8">
        <v>0</v>
      </c>
      <c r="AJ232" s="8" t="s">
        <v>516</v>
      </c>
      <c r="AK232" s="8">
        <v>0</v>
      </c>
      <c r="AL232" s="8" t="s">
        <v>516</v>
      </c>
      <c r="AM232" s="8">
        <v>0</v>
      </c>
      <c r="AN232" s="8" t="s">
        <v>516</v>
      </c>
      <c r="AO232" s="8">
        <v>0</v>
      </c>
      <c r="AP232" t="s">
        <v>516</v>
      </c>
      <c r="AQ232"/>
      <c r="AR232"/>
      <c r="AS232"/>
    </row>
    <row r="233" spans="1:45" x14ac:dyDescent="0.25">
      <c r="A233">
        <v>1729</v>
      </c>
      <c r="B233" t="s">
        <v>324</v>
      </c>
      <c r="C233" s="2">
        <v>11550.4</v>
      </c>
      <c r="D233" s="26">
        <v>40000</v>
      </c>
      <c r="E233" t="s">
        <v>93</v>
      </c>
      <c r="F233"/>
      <c r="G233"/>
      <c r="H233" s="2">
        <v>191</v>
      </c>
      <c r="I233" s="1">
        <v>661216454.93582904</v>
      </c>
      <c r="J233" s="1">
        <v>614001907.97755396</v>
      </c>
      <c r="K233" s="1">
        <v>592912785.95320904</v>
      </c>
      <c r="L233" s="1">
        <v>549146881.94579005</v>
      </c>
      <c r="M233" s="1">
        <v>528551162.41288602</v>
      </c>
      <c r="N233" s="1">
        <v>614001907.97755396</v>
      </c>
      <c r="O233" s="1">
        <v>592912785.95320904</v>
      </c>
      <c r="P233" s="1">
        <v>549146881.94579005</v>
      </c>
      <c r="Q233" s="1">
        <v>528551162.41288602</v>
      </c>
      <c r="R233" s="21">
        <v>512495076.40733302</v>
      </c>
      <c r="S233" s="21">
        <v>465280529.44905901</v>
      </c>
      <c r="T233" s="1">
        <v>444191407.42471302</v>
      </c>
      <c r="U233" s="1">
        <v>400425503.41729403</v>
      </c>
      <c r="V233" s="1">
        <v>379829783.88439</v>
      </c>
      <c r="W233" s="1">
        <v>465280529.449058</v>
      </c>
      <c r="X233" s="1">
        <v>444191407.42471302</v>
      </c>
      <c r="Y233" s="1">
        <v>400425503.41729403</v>
      </c>
      <c r="Z233" s="1">
        <v>379829783.88439</v>
      </c>
      <c r="AA233" s="8">
        <v>-7.14055837628184E-2</v>
      </c>
      <c r="AB233" s="8" t="s">
        <v>513</v>
      </c>
      <c r="AC233" s="8">
        <v>-0.10330001389522001</v>
      </c>
      <c r="AD233" s="8" t="s">
        <v>514</v>
      </c>
      <c r="AE233" s="8">
        <v>-0.16948999401552201</v>
      </c>
      <c r="AF233" s="8" t="s">
        <v>514</v>
      </c>
      <c r="AG233" s="8">
        <v>-0.20063821995448899</v>
      </c>
      <c r="AH233" s="8" t="s">
        <v>515</v>
      </c>
      <c r="AI233" s="8">
        <v>-9.2126830347825303E-2</v>
      </c>
      <c r="AJ233" s="8" t="s">
        <v>513</v>
      </c>
      <c r="AK233" s="8">
        <v>-0.13327673206431201</v>
      </c>
      <c r="AL233" s="8" t="s">
        <v>514</v>
      </c>
      <c r="AM233" s="8">
        <v>-0.21867443834907299</v>
      </c>
      <c r="AN233" s="8" t="s">
        <v>515</v>
      </c>
      <c r="AO233" s="8">
        <v>-0.25886159424778399</v>
      </c>
      <c r="AP233" t="s">
        <v>515</v>
      </c>
      <c r="AQ233"/>
      <c r="AR233"/>
      <c r="AS233"/>
    </row>
    <row r="234" spans="1:45" x14ac:dyDescent="0.25">
      <c r="A234">
        <v>1730</v>
      </c>
      <c r="B234" t="s">
        <v>325</v>
      </c>
      <c r="C234" s="2">
        <v>67453.8</v>
      </c>
      <c r="D234" s="26">
        <v>86643</v>
      </c>
      <c r="E234" t="s">
        <v>91</v>
      </c>
      <c r="F234" t="s">
        <v>551</v>
      </c>
      <c r="G234">
        <v>159</v>
      </c>
      <c r="H234" s="2">
        <v>207</v>
      </c>
      <c r="I234" s="1">
        <v>4726996273.0592203</v>
      </c>
      <c r="J234" s="1">
        <v>4492981281.6905499</v>
      </c>
      <c r="K234" s="1">
        <v>4351406882.4430904</v>
      </c>
      <c r="L234" s="1">
        <v>4143940069.7706699</v>
      </c>
      <c r="M234" s="1">
        <v>4046308628.5130601</v>
      </c>
      <c r="N234" s="1">
        <v>4492981281.6905499</v>
      </c>
      <c r="O234" s="1">
        <v>4351406882.4430904</v>
      </c>
      <c r="P234" s="1">
        <v>4143940069.7706699</v>
      </c>
      <c r="Q234" s="1">
        <v>4046308628.5130601</v>
      </c>
      <c r="R234" s="21">
        <v>3786487773.1400499</v>
      </c>
      <c r="S234" s="21">
        <v>3552472781.77139</v>
      </c>
      <c r="T234" s="1">
        <v>3410898382.5239301</v>
      </c>
      <c r="U234" s="1">
        <v>3203431569.8515</v>
      </c>
      <c r="V234" s="1">
        <v>3105800128.5938902</v>
      </c>
      <c r="W234" s="1">
        <v>3552472781.77139</v>
      </c>
      <c r="X234" s="1">
        <v>3410898382.5239301</v>
      </c>
      <c r="Y234" s="1">
        <v>3203431569.8515</v>
      </c>
      <c r="Z234" s="1">
        <v>3105800128.5938902</v>
      </c>
      <c r="AA234" s="8">
        <v>-4.9506066400432598E-2</v>
      </c>
      <c r="AB234" s="8" t="s">
        <v>517</v>
      </c>
      <c r="AC234" s="8">
        <v>-7.9456248518057798E-2</v>
      </c>
      <c r="AD234" s="8" t="s">
        <v>513</v>
      </c>
      <c r="AE234" s="8">
        <v>-0.123346025595913</v>
      </c>
      <c r="AF234" s="8" t="s">
        <v>514</v>
      </c>
      <c r="AG234" s="8">
        <v>-0.144000038338434</v>
      </c>
      <c r="AH234" s="8" t="s">
        <v>514</v>
      </c>
      <c r="AI234" s="8">
        <v>-6.1802653379388499E-2</v>
      </c>
      <c r="AJ234" s="8" t="s">
        <v>513</v>
      </c>
      <c r="AK234" s="8">
        <v>-9.91920252008784E-2</v>
      </c>
      <c r="AL234" s="8" t="s">
        <v>513</v>
      </c>
      <c r="AM234" s="8">
        <v>-0.15398338466177899</v>
      </c>
      <c r="AN234" s="8" t="s">
        <v>514</v>
      </c>
      <c r="AO234" s="8">
        <v>-0.17976755381985099</v>
      </c>
      <c r="AP234" t="s">
        <v>514</v>
      </c>
      <c r="AQ234"/>
      <c r="AR234"/>
      <c r="AS234"/>
    </row>
    <row r="235" spans="1:45" x14ac:dyDescent="0.25">
      <c r="A235">
        <v>1731</v>
      </c>
      <c r="B235" t="s">
        <v>326</v>
      </c>
      <c r="C235" s="2">
        <v>13058.2</v>
      </c>
      <c r="D235" s="26">
        <v>78379.13</v>
      </c>
      <c r="E235" t="s">
        <v>89</v>
      </c>
      <c r="F235"/>
      <c r="G235"/>
      <c r="H235" s="2">
        <v>184</v>
      </c>
      <c r="I235" s="1">
        <v>623683690.35499704</v>
      </c>
      <c r="J235" s="1">
        <v>787029724.60843599</v>
      </c>
      <c r="K235" s="1">
        <v>763195746.77573299</v>
      </c>
      <c r="L235" s="1">
        <v>681908865.242432</v>
      </c>
      <c r="M235" s="1">
        <v>643656215.10911405</v>
      </c>
      <c r="N235" s="1">
        <v>787029724.60843599</v>
      </c>
      <c r="O235" s="1">
        <v>763195746.77573299</v>
      </c>
      <c r="P235" s="1">
        <v>681908865.242432</v>
      </c>
      <c r="Q235" s="1">
        <v>643656215.10911405</v>
      </c>
      <c r="R235" s="21">
        <v>594376695.83266401</v>
      </c>
      <c r="S235" s="21">
        <v>757722730.08610296</v>
      </c>
      <c r="T235" s="1">
        <v>733888752.25339997</v>
      </c>
      <c r="U235" s="1">
        <v>652601870.72009897</v>
      </c>
      <c r="V235" s="1">
        <v>614349220.58678102</v>
      </c>
      <c r="W235" s="1">
        <v>757722730.08610296</v>
      </c>
      <c r="X235" s="1">
        <v>733888752.25339997</v>
      </c>
      <c r="Y235" s="1">
        <v>652601870.72009897</v>
      </c>
      <c r="Z235" s="1">
        <v>614349220.58678102</v>
      </c>
      <c r="AA235" s="8">
        <v>0</v>
      </c>
      <c r="AB235" s="8" t="s">
        <v>516</v>
      </c>
      <c r="AC235" s="8">
        <v>0</v>
      </c>
      <c r="AD235" s="8" t="s">
        <v>516</v>
      </c>
      <c r="AE235" s="8">
        <v>0</v>
      </c>
      <c r="AF235" s="8" t="s">
        <v>516</v>
      </c>
      <c r="AG235" s="8">
        <v>0</v>
      </c>
      <c r="AH235" s="8" t="s">
        <v>516</v>
      </c>
      <c r="AI235" s="8">
        <v>0</v>
      </c>
      <c r="AJ235" s="8" t="s">
        <v>516</v>
      </c>
      <c r="AK235" s="8">
        <v>0</v>
      </c>
      <c r="AL235" s="8" t="s">
        <v>516</v>
      </c>
      <c r="AM235" s="8">
        <v>0</v>
      </c>
      <c r="AN235" s="8" t="s">
        <v>516</v>
      </c>
      <c r="AO235" s="8">
        <v>0</v>
      </c>
      <c r="AP235" t="s">
        <v>516</v>
      </c>
      <c r="AQ235"/>
      <c r="AR235"/>
      <c r="AS235"/>
    </row>
    <row r="236" spans="1:45" x14ac:dyDescent="0.25">
      <c r="A236">
        <v>1732</v>
      </c>
      <c r="B236" t="s">
        <v>327</v>
      </c>
      <c r="C236" s="2">
        <v>27068.799999999999</v>
      </c>
      <c r="D236" s="26">
        <v>113550.75</v>
      </c>
      <c r="E236" t="s">
        <v>91</v>
      </c>
      <c r="F236"/>
      <c r="G236"/>
      <c r="H236" s="2">
        <v>269</v>
      </c>
      <c r="I236" s="1">
        <v>2176363082.3791599</v>
      </c>
      <c r="J236" s="1">
        <v>2184587720.2590299</v>
      </c>
      <c r="K236" s="1">
        <v>2135157257.48085</v>
      </c>
      <c r="L236" s="1">
        <v>1934526305.42049</v>
      </c>
      <c r="M236" s="1">
        <v>1840111739.7450199</v>
      </c>
      <c r="N236" s="1">
        <v>2184587720.2590299</v>
      </c>
      <c r="O236" s="1">
        <v>2135157257.48085</v>
      </c>
      <c r="P236" s="1">
        <v>1934526305.42049</v>
      </c>
      <c r="Q236" s="1">
        <v>1840111739.7450199</v>
      </c>
      <c r="R236" s="21">
        <v>1801457110.03303</v>
      </c>
      <c r="S236" s="21">
        <v>1809681747.9129</v>
      </c>
      <c r="T236" s="1">
        <v>1760251285.1347201</v>
      </c>
      <c r="U236" s="1">
        <v>1559620333.0743599</v>
      </c>
      <c r="V236" s="1">
        <v>1465205767.39889</v>
      </c>
      <c r="W236" s="1">
        <v>1809681747.9129</v>
      </c>
      <c r="X236" s="1">
        <v>1760251285.1347201</v>
      </c>
      <c r="Y236" s="1">
        <v>1559620333.0743599</v>
      </c>
      <c r="Z236" s="1">
        <v>1465205767.39889</v>
      </c>
      <c r="AA236" s="8">
        <v>0</v>
      </c>
      <c r="AB236" s="8" t="s">
        <v>516</v>
      </c>
      <c r="AC236" s="8">
        <v>-1.8933341238844801E-2</v>
      </c>
      <c r="AD236" s="8" t="s">
        <v>517</v>
      </c>
      <c r="AE236" s="8">
        <v>-0.111119683529229</v>
      </c>
      <c r="AF236" s="8" t="s">
        <v>514</v>
      </c>
      <c r="AG236" s="8">
        <v>-0.15450149166588001</v>
      </c>
      <c r="AH236" s="8" t="s">
        <v>514</v>
      </c>
      <c r="AI236" s="8">
        <v>0</v>
      </c>
      <c r="AJ236" s="8" t="s">
        <v>516</v>
      </c>
      <c r="AK236" s="8">
        <v>-2.28736086298236E-2</v>
      </c>
      <c r="AL236" s="8" t="s">
        <v>517</v>
      </c>
      <c r="AM236" s="8">
        <v>-0.13424509282612601</v>
      </c>
      <c r="AN236" s="8" t="s">
        <v>514</v>
      </c>
      <c r="AO236" s="8">
        <v>-0.18665520303615099</v>
      </c>
      <c r="AP236" t="s">
        <v>514</v>
      </c>
      <c r="AQ236"/>
      <c r="AR236"/>
      <c r="AS236"/>
    </row>
    <row r="237" spans="1:45" x14ac:dyDescent="0.25">
      <c r="A237">
        <v>1739</v>
      </c>
      <c r="B237" t="s">
        <v>328</v>
      </c>
      <c r="C237" s="2">
        <v>38373.599999999999</v>
      </c>
      <c r="D237" s="26">
        <v>141527.44</v>
      </c>
      <c r="E237" t="s">
        <v>87</v>
      </c>
      <c r="F237"/>
      <c r="G237"/>
      <c r="H237" s="2">
        <v>124</v>
      </c>
      <c r="I237" s="1">
        <v>822084467.97021496</v>
      </c>
      <c r="J237" s="1">
        <v>1134880424.1747</v>
      </c>
      <c r="K237" s="1">
        <v>1064847705.0177799</v>
      </c>
      <c r="L237" s="1">
        <v>1002543881.27887</v>
      </c>
      <c r="M237" s="1">
        <v>973224434.813501</v>
      </c>
      <c r="N237" s="1">
        <v>1134880424.1747</v>
      </c>
      <c r="O237" s="1">
        <v>1064847705.0177799</v>
      </c>
      <c r="P237" s="1">
        <v>1002543881.27887</v>
      </c>
      <c r="Q237" s="1">
        <v>973224434.813501</v>
      </c>
      <c r="R237" s="21">
        <v>736033709.63244796</v>
      </c>
      <c r="S237" s="21">
        <v>1048829665.8369401</v>
      </c>
      <c r="T237" s="1">
        <v>978796946.68002105</v>
      </c>
      <c r="U237" s="1">
        <v>916493122.94110596</v>
      </c>
      <c r="V237" s="1">
        <v>887173676.475734</v>
      </c>
      <c r="W237" s="1">
        <v>1048829665.8369401</v>
      </c>
      <c r="X237" s="1">
        <v>978796946.68002105</v>
      </c>
      <c r="Y237" s="1">
        <v>916493122.94110596</v>
      </c>
      <c r="Z237" s="1">
        <v>887173676.475734</v>
      </c>
      <c r="AA237" s="8">
        <v>0</v>
      </c>
      <c r="AB237" s="8" t="s">
        <v>516</v>
      </c>
      <c r="AC237" s="8">
        <v>0</v>
      </c>
      <c r="AD237" s="8" t="s">
        <v>516</v>
      </c>
      <c r="AE237" s="8">
        <v>0</v>
      </c>
      <c r="AF237" s="8" t="s">
        <v>516</v>
      </c>
      <c r="AG237" s="8">
        <v>0</v>
      </c>
      <c r="AH237" s="8" t="s">
        <v>516</v>
      </c>
      <c r="AI237" s="8">
        <v>0</v>
      </c>
      <c r="AJ237" s="8" t="s">
        <v>516</v>
      </c>
      <c r="AK237" s="8">
        <v>0</v>
      </c>
      <c r="AL237" s="8" t="s">
        <v>516</v>
      </c>
      <c r="AM237" s="8">
        <v>0</v>
      </c>
      <c r="AN237" s="8" t="s">
        <v>516</v>
      </c>
      <c r="AO237" s="8">
        <v>0</v>
      </c>
      <c r="AP237" t="s">
        <v>516</v>
      </c>
      <c r="AQ237"/>
      <c r="AR237"/>
      <c r="AS237"/>
    </row>
    <row r="238" spans="1:45" x14ac:dyDescent="0.25">
      <c r="A238">
        <v>1748</v>
      </c>
      <c r="B238" t="s">
        <v>329</v>
      </c>
      <c r="C238" s="2">
        <v>61520</v>
      </c>
      <c r="D238" s="26">
        <v>115161.29</v>
      </c>
      <c r="E238" t="s">
        <v>87</v>
      </c>
      <c r="F238" t="s">
        <v>562</v>
      </c>
      <c r="G238">
        <v>129</v>
      </c>
      <c r="H238" s="2">
        <v>139</v>
      </c>
      <c r="I238" s="1">
        <v>2712547744.5139399</v>
      </c>
      <c r="J238" s="1">
        <v>3417373099.2006798</v>
      </c>
      <c r="K238" s="1">
        <v>3305099051.7364402</v>
      </c>
      <c r="L238" s="1">
        <v>2981236517.23349</v>
      </c>
      <c r="M238" s="1">
        <v>2828830618.6438599</v>
      </c>
      <c r="N238" s="1">
        <v>3121218519.5058498</v>
      </c>
      <c r="O238" s="1">
        <v>3121218519.5058498</v>
      </c>
      <c r="P238" s="1">
        <v>2956654185.68257</v>
      </c>
      <c r="Q238" s="1">
        <v>2828830618.6438599</v>
      </c>
      <c r="R238" s="21">
        <v>2372526580.5490499</v>
      </c>
      <c r="S238" s="21">
        <v>3077351935.2357898</v>
      </c>
      <c r="T238" s="1">
        <v>2965077887.7715502</v>
      </c>
      <c r="U238" s="1">
        <v>2641215353.2686</v>
      </c>
      <c r="V238" s="1">
        <v>2488809454.6789699</v>
      </c>
      <c r="W238" s="1">
        <v>2781197355.5409598</v>
      </c>
      <c r="X238" s="1">
        <v>2781197355.5409598</v>
      </c>
      <c r="Y238" s="1">
        <v>2616633021.71769</v>
      </c>
      <c r="Z238" s="1">
        <v>2488809454.6789699</v>
      </c>
      <c r="AA238" s="8">
        <v>0</v>
      </c>
      <c r="AB238" s="8" t="s">
        <v>516</v>
      </c>
      <c r="AC238" s="8">
        <v>0</v>
      </c>
      <c r="AD238" s="8" t="s">
        <v>516</v>
      </c>
      <c r="AE238" s="8">
        <v>0</v>
      </c>
      <c r="AF238" s="8" t="s">
        <v>516</v>
      </c>
      <c r="AG238" s="8">
        <v>0</v>
      </c>
      <c r="AH238" s="8" t="s">
        <v>516</v>
      </c>
      <c r="AI238" s="8">
        <v>0</v>
      </c>
      <c r="AJ238" s="8" t="s">
        <v>516</v>
      </c>
      <c r="AK238" s="8">
        <v>0</v>
      </c>
      <c r="AL238" s="8" t="s">
        <v>516</v>
      </c>
      <c r="AM238" s="8">
        <v>0</v>
      </c>
      <c r="AN238" s="8" t="s">
        <v>516</v>
      </c>
      <c r="AO238" s="8">
        <v>0</v>
      </c>
      <c r="AP238" t="s">
        <v>516</v>
      </c>
      <c r="AQ238"/>
      <c r="AR238"/>
      <c r="AS238"/>
    </row>
    <row r="239" spans="1:45" x14ac:dyDescent="0.25">
      <c r="A239">
        <v>1752</v>
      </c>
      <c r="B239" t="s">
        <v>330</v>
      </c>
      <c r="C239" s="2">
        <v>4577</v>
      </c>
      <c r="D239" s="26">
        <v>76475.63</v>
      </c>
      <c r="E239" t="s">
        <v>331</v>
      </c>
      <c r="F239"/>
      <c r="G239"/>
      <c r="H239" s="2">
        <v>237</v>
      </c>
      <c r="I239" s="1">
        <v>349719438.54000002</v>
      </c>
      <c r="J239" s="1">
        <v>354406730.75766498</v>
      </c>
      <c r="K239" s="1">
        <v>346053705.75766498</v>
      </c>
      <c r="L239" s="1">
        <v>309831253.60517901</v>
      </c>
      <c r="M239" s="1">
        <v>292785393.76871502</v>
      </c>
      <c r="N239" s="1">
        <v>354406730.75766498</v>
      </c>
      <c r="O239" s="1">
        <v>346053705.75766498</v>
      </c>
      <c r="P239" s="1">
        <v>309831253.60517901</v>
      </c>
      <c r="Q239" s="1">
        <v>292785393.76871502</v>
      </c>
      <c r="R239" s="21">
        <v>291409638.54000002</v>
      </c>
      <c r="S239" s="21">
        <v>296096930.75766498</v>
      </c>
      <c r="T239" s="1">
        <v>287743905.75766498</v>
      </c>
      <c r="U239" s="1">
        <v>251521453.60517901</v>
      </c>
      <c r="V239" s="1">
        <v>234475593.76871499</v>
      </c>
      <c r="W239" s="1">
        <v>296096930.75766498</v>
      </c>
      <c r="X239" s="1">
        <v>287743905.75766498</v>
      </c>
      <c r="Y239" s="1">
        <v>251521453.60517901</v>
      </c>
      <c r="Z239" s="1">
        <v>234475593.76871499</v>
      </c>
      <c r="AA239" s="8">
        <v>0</v>
      </c>
      <c r="AB239" s="8" t="s">
        <v>516</v>
      </c>
      <c r="AC239" s="8">
        <v>-1.04819245897176E-2</v>
      </c>
      <c r="AD239" s="8" t="s">
        <v>517</v>
      </c>
      <c r="AE239" s="8">
        <v>-0.114057671776396</v>
      </c>
      <c r="AF239" s="8" t="s">
        <v>514</v>
      </c>
      <c r="AG239" s="8">
        <v>-0.16279919986424399</v>
      </c>
      <c r="AH239" s="8" t="s">
        <v>514</v>
      </c>
      <c r="AI239" s="8">
        <v>0</v>
      </c>
      <c r="AJ239" s="8" t="s">
        <v>516</v>
      </c>
      <c r="AK239" s="8">
        <v>-1.25793120663423E-2</v>
      </c>
      <c r="AL239" s="8" t="s">
        <v>517</v>
      </c>
      <c r="AM239" s="8">
        <v>-0.13688011534095301</v>
      </c>
      <c r="AN239" s="8" t="s">
        <v>514</v>
      </c>
      <c r="AO239" s="8">
        <v>-0.195374610999594</v>
      </c>
      <c r="AP239" t="s">
        <v>514</v>
      </c>
      <c r="AQ239"/>
      <c r="AR239"/>
      <c r="AS239"/>
    </row>
    <row r="240" spans="1:45" x14ac:dyDescent="0.25">
      <c r="A240">
        <v>1756</v>
      </c>
      <c r="B240" t="s">
        <v>332</v>
      </c>
      <c r="C240" s="2">
        <v>20059</v>
      </c>
      <c r="D240" s="26">
        <v>73903.649999999994</v>
      </c>
      <c r="E240" t="s">
        <v>91</v>
      </c>
      <c r="F240" t="s">
        <v>553</v>
      </c>
      <c r="G240">
        <v>111</v>
      </c>
      <c r="H240" s="2">
        <v>102</v>
      </c>
      <c r="I240" s="1">
        <v>658480450.38399994</v>
      </c>
      <c r="J240" s="1">
        <v>678563401.590505</v>
      </c>
      <c r="K240" s="1">
        <v>641955726.590505</v>
      </c>
      <c r="L240" s="1">
        <v>610035200.15107</v>
      </c>
      <c r="M240" s="1">
        <v>595013775.94427705</v>
      </c>
      <c r="N240" s="1">
        <v>678563401.590505</v>
      </c>
      <c r="O240" s="1">
        <v>641955726.590505</v>
      </c>
      <c r="P240" s="1">
        <v>610035200.15107</v>
      </c>
      <c r="Q240" s="1">
        <v>595013775.94427705</v>
      </c>
      <c r="R240" s="21">
        <v>552232010.73599994</v>
      </c>
      <c r="S240" s="21">
        <v>572314961.942505</v>
      </c>
      <c r="T240" s="1">
        <v>535707286.942505</v>
      </c>
      <c r="U240" s="1">
        <v>503786760.50307</v>
      </c>
      <c r="V240" s="1">
        <v>488765336.29627699</v>
      </c>
      <c r="W240" s="1">
        <v>572314961.942505</v>
      </c>
      <c r="X240" s="1">
        <v>535707286.942505</v>
      </c>
      <c r="Y240" s="1">
        <v>503786760.50307</v>
      </c>
      <c r="Z240" s="1">
        <v>488765336.29627699</v>
      </c>
      <c r="AA240" s="8">
        <v>0</v>
      </c>
      <c r="AB240" s="8" t="s">
        <v>516</v>
      </c>
      <c r="AC240" s="8">
        <v>-2.5095238262363099E-2</v>
      </c>
      <c r="AD240" s="8" t="s">
        <v>517</v>
      </c>
      <c r="AE240" s="8">
        <v>-7.3571280976797895E-2</v>
      </c>
      <c r="AF240" s="8" t="s">
        <v>513</v>
      </c>
      <c r="AG240" s="8">
        <v>-9.6383536371826006E-2</v>
      </c>
      <c r="AH240" s="8" t="s">
        <v>513</v>
      </c>
      <c r="AI240" s="8">
        <v>0</v>
      </c>
      <c r="AJ240" s="8" t="s">
        <v>516</v>
      </c>
      <c r="AK240" s="8">
        <v>-2.99235166963083E-2</v>
      </c>
      <c r="AL240" s="8" t="s">
        <v>517</v>
      </c>
      <c r="AM240" s="8">
        <v>-8.7726262315658096E-2</v>
      </c>
      <c r="AN240" s="8" t="s">
        <v>513</v>
      </c>
      <c r="AO240" s="8">
        <v>-0.114927554371822</v>
      </c>
      <c r="AP240" t="s">
        <v>514</v>
      </c>
      <c r="AQ240"/>
      <c r="AR240"/>
      <c r="AS240"/>
    </row>
    <row r="241" spans="1:45" x14ac:dyDescent="0.25">
      <c r="A241">
        <v>1765</v>
      </c>
      <c r="B241" t="s">
        <v>333</v>
      </c>
      <c r="C241" s="2">
        <v>22348</v>
      </c>
      <c r="D241" s="26">
        <v>75385.11</v>
      </c>
      <c r="E241" t="s">
        <v>93</v>
      </c>
      <c r="F241"/>
      <c r="G241"/>
      <c r="H241" s="2">
        <v>180</v>
      </c>
      <c r="I241" s="1">
        <v>1579027842.9000001</v>
      </c>
      <c r="J241" s="1">
        <v>1328643855.6779399</v>
      </c>
      <c r="K241" s="1">
        <v>1287858755.6779399</v>
      </c>
      <c r="L241" s="1">
        <v>1202702707.3475001</v>
      </c>
      <c r="M241" s="1">
        <v>1162629272.8390501</v>
      </c>
      <c r="N241" s="1">
        <v>1328643855.6779399</v>
      </c>
      <c r="O241" s="1">
        <v>1287858755.6779399</v>
      </c>
      <c r="P241" s="1">
        <v>1202702707.3475001</v>
      </c>
      <c r="Q241" s="1">
        <v>1162629272.8390501</v>
      </c>
      <c r="R241" s="21">
        <v>1391139472.4400001</v>
      </c>
      <c r="S241" s="21">
        <v>1140755485.2179401</v>
      </c>
      <c r="T241" s="1">
        <v>1099970385.2179401</v>
      </c>
      <c r="U241" s="1">
        <v>1014814336.8875</v>
      </c>
      <c r="V241" s="1">
        <v>974740902.37905705</v>
      </c>
      <c r="W241" s="1">
        <v>1140755485.2179401</v>
      </c>
      <c r="X241" s="1">
        <v>1099970385.2179401</v>
      </c>
      <c r="Y241" s="1">
        <v>1014814336.8875</v>
      </c>
      <c r="Z241" s="1">
        <v>974740902.37905705</v>
      </c>
      <c r="AA241" s="8">
        <v>-0.158568443455821</v>
      </c>
      <c r="AB241" s="8" t="s">
        <v>514</v>
      </c>
      <c r="AC241" s="8">
        <v>-0.18439769034553699</v>
      </c>
      <c r="AD241" s="8" t="s">
        <v>514</v>
      </c>
      <c r="AE241" s="8">
        <v>-0.23832710565847201</v>
      </c>
      <c r="AF241" s="8" t="s">
        <v>515</v>
      </c>
      <c r="AG241" s="8">
        <v>-0.26370565404103002</v>
      </c>
      <c r="AH241" s="8" t="s">
        <v>515</v>
      </c>
      <c r="AI241" s="8">
        <v>-0.17998481977000699</v>
      </c>
      <c r="AJ241" s="8" t="s">
        <v>514</v>
      </c>
      <c r="AK241" s="8">
        <v>-0.20930258467280599</v>
      </c>
      <c r="AL241" s="8" t="s">
        <v>515</v>
      </c>
      <c r="AM241" s="8">
        <v>-0.27051574842631698</v>
      </c>
      <c r="AN241" s="8" t="s">
        <v>515</v>
      </c>
      <c r="AO241" s="8">
        <v>-0.29932194313385202</v>
      </c>
      <c r="AP241" t="s">
        <v>515</v>
      </c>
      <c r="AQ241"/>
      <c r="AR241"/>
      <c r="AS241"/>
    </row>
    <row r="242" spans="1:45" x14ac:dyDescent="0.25">
      <c r="A242">
        <v>1777</v>
      </c>
      <c r="B242" t="s">
        <v>334</v>
      </c>
      <c r="C242" s="2">
        <v>177577.2</v>
      </c>
      <c r="D242" s="26">
        <v>101816.04</v>
      </c>
      <c r="E242" t="s">
        <v>91</v>
      </c>
      <c r="F242"/>
      <c r="G242"/>
      <c r="H242" s="2">
        <v>137</v>
      </c>
      <c r="I242" s="1">
        <v>7294006194.6519403</v>
      </c>
      <c r="J242" s="1">
        <v>9383590421.0852909</v>
      </c>
      <c r="K242" s="1">
        <v>9059508160.5016193</v>
      </c>
      <c r="L242" s="1">
        <v>8386472875.38832</v>
      </c>
      <c r="M242" s="1">
        <v>8069750388.2761898</v>
      </c>
      <c r="N242" s="1">
        <v>8879853939.9927902</v>
      </c>
      <c r="O242" s="1">
        <v>8831769838.6961308</v>
      </c>
      <c r="P242" s="1">
        <v>8386472875.38832</v>
      </c>
      <c r="Q242" s="1">
        <v>8069750388.2761898</v>
      </c>
      <c r="R242" s="21">
        <v>6339594274.1867399</v>
      </c>
      <c r="S242" s="21">
        <v>8429178500.6200895</v>
      </c>
      <c r="T242" s="1">
        <v>8105096240.0364103</v>
      </c>
      <c r="U242" s="1">
        <v>7432060954.9231195</v>
      </c>
      <c r="V242" s="1">
        <v>7115338467.8109798</v>
      </c>
      <c r="W242" s="1">
        <v>7925442019.5275803</v>
      </c>
      <c r="X242" s="1">
        <v>7877357918.2309198</v>
      </c>
      <c r="Y242" s="1">
        <v>7432060954.9231195</v>
      </c>
      <c r="Z242" s="1">
        <v>7115338467.8109798</v>
      </c>
      <c r="AA242" s="8">
        <v>0</v>
      </c>
      <c r="AB242" s="8" t="s">
        <v>516</v>
      </c>
      <c r="AC242" s="8">
        <v>0</v>
      </c>
      <c r="AD242" s="8" t="s">
        <v>516</v>
      </c>
      <c r="AE242" s="8">
        <v>0</v>
      </c>
      <c r="AF242" s="8" t="s">
        <v>516</v>
      </c>
      <c r="AG242" s="8">
        <v>0</v>
      </c>
      <c r="AH242" s="8" t="s">
        <v>516</v>
      </c>
      <c r="AI242" s="8">
        <v>0</v>
      </c>
      <c r="AJ242" s="8" t="s">
        <v>516</v>
      </c>
      <c r="AK242" s="8">
        <v>0</v>
      </c>
      <c r="AL242" s="8" t="s">
        <v>516</v>
      </c>
      <c r="AM242" s="8">
        <v>0</v>
      </c>
      <c r="AN242" s="8" t="s">
        <v>516</v>
      </c>
      <c r="AO242" s="8">
        <v>0</v>
      </c>
      <c r="AP242" t="s">
        <v>516</v>
      </c>
      <c r="AQ242"/>
      <c r="AR242"/>
      <c r="AS242"/>
    </row>
    <row r="243" spans="1:45" x14ac:dyDescent="0.25">
      <c r="A243">
        <v>1782</v>
      </c>
      <c r="B243" t="s">
        <v>335</v>
      </c>
      <c r="C243" s="2">
        <v>35469.599999999999</v>
      </c>
      <c r="D243" s="26">
        <v>46282.45</v>
      </c>
      <c r="E243" t="s">
        <v>105</v>
      </c>
      <c r="F243"/>
      <c r="G243"/>
      <c r="H243" s="2">
        <v>234</v>
      </c>
      <c r="I243" s="1">
        <v>2932820412.9446902</v>
      </c>
      <c r="J243" s="1">
        <v>2042046112.75613</v>
      </c>
      <c r="K243" s="1">
        <v>1977244572.0861001</v>
      </c>
      <c r="L243" s="1">
        <v>1816730813.5501599</v>
      </c>
      <c r="M243" s="1">
        <v>1741194927.1803</v>
      </c>
      <c r="N243" s="1">
        <v>2042046112.75613</v>
      </c>
      <c r="O243" s="1">
        <v>1977244572.0861001</v>
      </c>
      <c r="P243" s="1">
        <v>1816730813.5501599</v>
      </c>
      <c r="Q243" s="1">
        <v>1741194927.1803</v>
      </c>
      <c r="R243" s="21">
        <v>2372926406.6406398</v>
      </c>
      <c r="S243" s="21">
        <v>1482152106.45209</v>
      </c>
      <c r="T243" s="1">
        <v>1417350565.7820499</v>
      </c>
      <c r="U243" s="1">
        <v>1256836807.24611</v>
      </c>
      <c r="V243" s="1">
        <v>1181300920.87626</v>
      </c>
      <c r="W243" s="1">
        <v>1482152106.45209</v>
      </c>
      <c r="X243" s="1">
        <v>1417350565.7820499</v>
      </c>
      <c r="Y243" s="1">
        <v>1256836807.24611</v>
      </c>
      <c r="Z243" s="1">
        <v>1181300920.87626</v>
      </c>
      <c r="AA243" s="8">
        <v>-0.30372616620401</v>
      </c>
      <c r="AB243" s="8" t="s">
        <v>518</v>
      </c>
      <c r="AC243" s="8">
        <v>-0.32582146408996998</v>
      </c>
      <c r="AD243" s="8" t="s">
        <v>518</v>
      </c>
      <c r="AE243" s="8">
        <v>-0.38055163366580702</v>
      </c>
      <c r="AF243" s="8" t="s">
        <v>518</v>
      </c>
      <c r="AG243" s="8">
        <v>-0.40630700758384802</v>
      </c>
      <c r="AH243" s="8" t="s">
        <v>518</v>
      </c>
      <c r="AI243" s="8">
        <v>-0.37539061375680099</v>
      </c>
      <c r="AJ243" s="8" t="s">
        <v>518</v>
      </c>
      <c r="AK243" s="8">
        <v>-0.402699315994128</v>
      </c>
      <c r="AL243" s="8" t="s">
        <v>518</v>
      </c>
      <c r="AM243" s="8">
        <v>-0.47034311568666698</v>
      </c>
      <c r="AN243" s="8" t="s">
        <v>518</v>
      </c>
      <c r="AO243" s="8">
        <v>-0.50217549201256795</v>
      </c>
      <c r="AP243" t="s">
        <v>518</v>
      </c>
      <c r="AQ243"/>
      <c r="AR243"/>
      <c r="AS243"/>
    </row>
    <row r="244" spans="1:45" x14ac:dyDescent="0.25">
      <c r="A244">
        <v>1792</v>
      </c>
      <c r="B244" t="s">
        <v>336</v>
      </c>
      <c r="C244" s="2">
        <v>23169.599999999999</v>
      </c>
      <c r="D244" s="26">
        <v>69350.080000000002</v>
      </c>
      <c r="E244" t="s">
        <v>97</v>
      </c>
      <c r="F244"/>
      <c r="G244"/>
      <c r="H244" s="2">
        <v>167</v>
      </c>
      <c r="I244" s="1">
        <v>1184855085.23528</v>
      </c>
      <c r="J244" s="1">
        <v>907913431.14557898</v>
      </c>
      <c r="K244" s="1">
        <v>865493177.87016594</v>
      </c>
      <c r="L244" s="1">
        <v>802057912.68569195</v>
      </c>
      <c r="M244" s="1">
        <v>772206023.18711495</v>
      </c>
      <c r="N244" s="1">
        <v>907913431.14557898</v>
      </c>
      <c r="O244" s="1">
        <v>865493177.87016594</v>
      </c>
      <c r="P244" s="1">
        <v>802057912.68569195</v>
      </c>
      <c r="Q244" s="1">
        <v>772206023.18711495</v>
      </c>
      <c r="R244" s="21">
        <v>1095444986.03951</v>
      </c>
      <c r="S244" s="21">
        <v>818503331.94981098</v>
      </c>
      <c r="T244" s="1">
        <v>776083078.67439902</v>
      </c>
      <c r="U244" s="1">
        <v>712647813.48992395</v>
      </c>
      <c r="V244" s="1">
        <v>682795923.99134803</v>
      </c>
      <c r="W244" s="1">
        <v>818503331.94981098</v>
      </c>
      <c r="X244" s="1">
        <v>776083078.67439902</v>
      </c>
      <c r="Y244" s="1">
        <v>712647813.48992395</v>
      </c>
      <c r="Z244" s="1">
        <v>682795923.99134803</v>
      </c>
      <c r="AA244" s="8">
        <v>-0.23373462083315499</v>
      </c>
      <c r="AB244" s="8" t="s">
        <v>515</v>
      </c>
      <c r="AC244" s="8">
        <v>-0.26953668118974999</v>
      </c>
      <c r="AD244" s="8" t="s">
        <v>515</v>
      </c>
      <c r="AE244" s="8">
        <v>-0.323075097807068</v>
      </c>
      <c r="AF244" s="8" t="s">
        <v>518</v>
      </c>
      <c r="AG244" s="8">
        <v>-0.34826964680345301</v>
      </c>
      <c r="AH244" s="8" t="s">
        <v>518</v>
      </c>
      <c r="AI244" s="8">
        <v>-0.25281201486070298</v>
      </c>
      <c r="AJ244" s="8" t="s">
        <v>515</v>
      </c>
      <c r="AK244" s="8">
        <v>-0.29153623544322499</v>
      </c>
      <c r="AL244" s="8" t="s">
        <v>515</v>
      </c>
      <c r="AM244" s="8">
        <v>-0.34944445173240601</v>
      </c>
      <c r="AN244" s="8" t="s">
        <v>518</v>
      </c>
      <c r="AO244" s="8">
        <v>-0.37669537704496098</v>
      </c>
      <c r="AP244" t="s">
        <v>518</v>
      </c>
      <c r="AQ244"/>
      <c r="AR244"/>
      <c r="AS244"/>
    </row>
    <row r="245" spans="1:45" x14ac:dyDescent="0.25">
      <c r="A245">
        <v>1793</v>
      </c>
      <c r="B245" t="s">
        <v>337</v>
      </c>
      <c r="C245" s="2">
        <v>86687</v>
      </c>
      <c r="D245" s="26">
        <v>164685.84</v>
      </c>
      <c r="E245" t="s">
        <v>91</v>
      </c>
      <c r="F245" t="s">
        <v>563</v>
      </c>
      <c r="G245">
        <v>204</v>
      </c>
      <c r="H245" s="2">
        <v>282</v>
      </c>
      <c r="I245" s="1">
        <v>5902518626.95084</v>
      </c>
      <c r="J245" s="1">
        <v>6765399907.18437</v>
      </c>
      <c r="K245" s="1">
        <v>6607190843.6317596</v>
      </c>
      <c r="L245" s="1">
        <v>5889467264.5101995</v>
      </c>
      <c r="M245" s="1">
        <v>5551714991.9824104</v>
      </c>
      <c r="N245" s="1">
        <v>6765399907.18437</v>
      </c>
      <c r="O245" s="1">
        <v>6607190843.6317596</v>
      </c>
      <c r="P245" s="1">
        <v>5889467264.5101995</v>
      </c>
      <c r="Q245" s="1">
        <v>5551714991.9824104</v>
      </c>
      <c r="R245" s="21">
        <v>5518011720.4593201</v>
      </c>
      <c r="S245" s="21">
        <v>6380893000.6928501</v>
      </c>
      <c r="T245" s="1">
        <v>6222683937.1402397</v>
      </c>
      <c r="U245" s="1">
        <v>5504960358.0186796</v>
      </c>
      <c r="V245" s="1">
        <v>5167208085.4908895</v>
      </c>
      <c r="W245" s="1">
        <v>6380893000.6928501</v>
      </c>
      <c r="X245" s="1">
        <v>6222683937.1402397</v>
      </c>
      <c r="Y245" s="1">
        <v>5504960358.0186796</v>
      </c>
      <c r="Z245" s="1">
        <v>5167208085.4908895</v>
      </c>
      <c r="AA245" s="8">
        <v>0</v>
      </c>
      <c r="AB245" s="8" t="s">
        <v>516</v>
      </c>
      <c r="AC245" s="8">
        <v>0</v>
      </c>
      <c r="AD245" s="8" t="s">
        <v>516</v>
      </c>
      <c r="AE245" s="8">
        <v>-2.2111514195054102E-3</v>
      </c>
      <c r="AF245" s="8" t="s">
        <v>517</v>
      </c>
      <c r="AG245" s="8">
        <v>-5.9432872158448599E-2</v>
      </c>
      <c r="AH245" s="8" t="s">
        <v>513</v>
      </c>
      <c r="AI245" s="8">
        <v>0</v>
      </c>
      <c r="AJ245" s="8" t="s">
        <v>516</v>
      </c>
      <c r="AK245" s="8">
        <v>0</v>
      </c>
      <c r="AL245" s="8" t="s">
        <v>516</v>
      </c>
      <c r="AM245" s="8">
        <v>-2.36522919881603E-3</v>
      </c>
      <c r="AN245" s="8" t="s">
        <v>517</v>
      </c>
      <c r="AO245" s="8">
        <v>-6.3574282321246706E-2</v>
      </c>
      <c r="AP245" t="s">
        <v>513</v>
      </c>
      <c r="AQ245"/>
      <c r="AR245"/>
      <c r="AS245"/>
    </row>
    <row r="246" spans="1:45" x14ac:dyDescent="0.25">
      <c r="A246">
        <v>1795</v>
      </c>
      <c r="B246" t="s">
        <v>338</v>
      </c>
      <c r="C246" s="2">
        <v>178870</v>
      </c>
      <c r="D246" s="26">
        <v>76703.320000000007</v>
      </c>
      <c r="E246" t="s">
        <v>91</v>
      </c>
      <c r="F246" t="s">
        <v>559</v>
      </c>
      <c r="G246">
        <v>194</v>
      </c>
      <c r="H246" s="2">
        <v>196</v>
      </c>
      <c r="I246" s="1">
        <v>11748228971.415701</v>
      </c>
      <c r="J246" s="1">
        <v>11810152884.323999</v>
      </c>
      <c r="K246" s="1">
        <v>11483263037.2187</v>
      </c>
      <c r="L246" s="1">
        <v>10962779104.7663</v>
      </c>
      <c r="M246" s="1">
        <v>10717845489.494499</v>
      </c>
      <c r="N246" s="1">
        <v>11810152884.323999</v>
      </c>
      <c r="O246" s="1">
        <v>11483263037.2187</v>
      </c>
      <c r="P246" s="1">
        <v>10962779104.7663</v>
      </c>
      <c r="Q246" s="1">
        <v>10717845489.494499</v>
      </c>
      <c r="R246" s="21">
        <v>8912428416.3120003</v>
      </c>
      <c r="S246" s="21">
        <v>8974352329.2202301</v>
      </c>
      <c r="T246" s="1">
        <v>8647462482.1150093</v>
      </c>
      <c r="U246" s="1">
        <v>8126978549.6625404</v>
      </c>
      <c r="V246" s="1">
        <v>7882044934.3907804</v>
      </c>
      <c r="W246" s="1">
        <v>8974352329.2202301</v>
      </c>
      <c r="X246" s="1">
        <v>8647462482.1150093</v>
      </c>
      <c r="Y246" s="1">
        <v>8126978549.6625404</v>
      </c>
      <c r="Z246" s="1">
        <v>7882044934.3907804</v>
      </c>
      <c r="AA246" s="8">
        <v>0</v>
      </c>
      <c r="AB246" s="8" t="s">
        <v>516</v>
      </c>
      <c r="AC246" s="8">
        <v>-2.25536916961411E-2</v>
      </c>
      <c r="AD246" s="8" t="s">
        <v>517</v>
      </c>
      <c r="AE246" s="8">
        <v>-6.6856874219979101E-2</v>
      </c>
      <c r="AF246" s="8" t="s">
        <v>513</v>
      </c>
      <c r="AG246" s="8">
        <v>-8.7705430701785006E-2</v>
      </c>
      <c r="AH246" s="8" t="s">
        <v>513</v>
      </c>
      <c r="AI246" s="8">
        <v>0</v>
      </c>
      <c r="AJ246" s="8" t="s">
        <v>516</v>
      </c>
      <c r="AK246" s="8">
        <v>-2.9729936872427701E-2</v>
      </c>
      <c r="AL246" s="8" t="s">
        <v>517</v>
      </c>
      <c r="AM246" s="8">
        <v>-8.8129725138873002E-2</v>
      </c>
      <c r="AN246" s="8" t="s">
        <v>513</v>
      </c>
      <c r="AO246" s="8">
        <v>-0.115611978440729</v>
      </c>
      <c r="AP246" t="s">
        <v>514</v>
      </c>
      <c r="AQ246"/>
      <c r="AR246"/>
      <c r="AS246"/>
    </row>
    <row r="247" spans="1:45" x14ac:dyDescent="0.25">
      <c r="A247">
        <v>1797</v>
      </c>
      <c r="B247" t="s">
        <v>339</v>
      </c>
      <c r="C247" s="2">
        <v>140399</v>
      </c>
      <c r="D247" s="26">
        <v>114231.72</v>
      </c>
      <c r="E247" t="s">
        <v>91</v>
      </c>
      <c r="F247" t="s">
        <v>551</v>
      </c>
      <c r="G247">
        <v>159</v>
      </c>
      <c r="H247" s="2">
        <v>181</v>
      </c>
      <c r="I247" s="1">
        <v>8436279851.1449699</v>
      </c>
      <c r="J247" s="1">
        <v>8429872592.3283997</v>
      </c>
      <c r="K247" s="1">
        <v>8135204628.7533503</v>
      </c>
      <c r="L247" s="1">
        <v>7636559888.2711897</v>
      </c>
      <c r="M247" s="1">
        <v>7401903539.809</v>
      </c>
      <c r="N247" s="1">
        <v>8429872592.3283997</v>
      </c>
      <c r="O247" s="1">
        <v>8135204628.7533503</v>
      </c>
      <c r="P247" s="1">
        <v>7636559888.2711897</v>
      </c>
      <c r="Q247" s="1">
        <v>7401903539.809</v>
      </c>
      <c r="R247" s="21">
        <v>5737067859.49436</v>
      </c>
      <c r="S247" s="21">
        <v>5730660600.6777897</v>
      </c>
      <c r="T247" s="1">
        <v>5435992637.1027403</v>
      </c>
      <c r="U247" s="1">
        <v>4937347896.6205797</v>
      </c>
      <c r="V247" s="1">
        <v>4702691548.1583796</v>
      </c>
      <c r="W247" s="1">
        <v>5730660600.6777897</v>
      </c>
      <c r="X247" s="1">
        <v>5435992637.1027403</v>
      </c>
      <c r="Y247" s="1">
        <v>4937347896.6205797</v>
      </c>
      <c r="Z247" s="1">
        <v>4702691548.1583796</v>
      </c>
      <c r="AA247" s="8">
        <v>-7.5948865253667205E-4</v>
      </c>
      <c r="AB247" s="8" t="s">
        <v>517</v>
      </c>
      <c r="AC247" s="8">
        <v>-3.5688150192262499E-2</v>
      </c>
      <c r="AD247" s="8" t="s">
        <v>517</v>
      </c>
      <c r="AE247" s="8">
        <v>-9.4795333604923093E-2</v>
      </c>
      <c r="AF247" s="8" t="s">
        <v>513</v>
      </c>
      <c r="AG247" s="8">
        <v>-0.122610478740293</v>
      </c>
      <c r="AH247" s="8" t="s">
        <v>514</v>
      </c>
      <c r="AI247" s="8">
        <v>-1.11681767995212E-3</v>
      </c>
      <c r="AJ247" s="8" t="s">
        <v>517</v>
      </c>
      <c r="AK247" s="8">
        <v>-5.2478936935244198E-2</v>
      </c>
      <c r="AL247" s="8" t="s">
        <v>513</v>
      </c>
      <c r="AM247" s="8">
        <v>-0.13939524203994</v>
      </c>
      <c r="AN247" s="8" t="s">
        <v>514</v>
      </c>
      <c r="AO247" s="8">
        <v>-0.18029703267744501</v>
      </c>
      <c r="AP247" t="s">
        <v>514</v>
      </c>
      <c r="AQ247"/>
      <c r="AR247"/>
      <c r="AS247"/>
    </row>
    <row r="248" spans="1:45" x14ac:dyDescent="0.25">
      <c r="A248">
        <v>1803</v>
      </c>
      <c r="B248" t="s">
        <v>340</v>
      </c>
      <c r="C248" s="2">
        <v>17756.599999999999</v>
      </c>
      <c r="D248" s="26">
        <v>83155.289999999994</v>
      </c>
      <c r="E248" t="s">
        <v>97</v>
      </c>
      <c r="F248"/>
      <c r="G248"/>
      <c r="H248" s="2">
        <v>241</v>
      </c>
      <c r="I248" s="1">
        <v>1190234603.9035101</v>
      </c>
      <c r="J248" s="1">
        <v>1529888801.1585</v>
      </c>
      <c r="K248" s="1">
        <v>1497457639.32656</v>
      </c>
      <c r="L248" s="1">
        <v>1282444520.6787601</v>
      </c>
      <c r="M248" s="1">
        <v>1181818774.2820301</v>
      </c>
      <c r="N248" s="1">
        <v>1522673356.33935</v>
      </c>
      <c r="O248" s="1">
        <v>1496905953.849</v>
      </c>
      <c r="P248" s="1">
        <v>1282444520.6787601</v>
      </c>
      <c r="Q248" s="1">
        <v>1181818774.2820301</v>
      </c>
      <c r="R248" s="21">
        <v>1052011179.03194</v>
      </c>
      <c r="S248" s="21">
        <v>1391665376.2869301</v>
      </c>
      <c r="T248" s="1">
        <v>1359234214.4549899</v>
      </c>
      <c r="U248" s="1">
        <v>1144221095.8071899</v>
      </c>
      <c r="V248" s="1">
        <v>1043595349.41046</v>
      </c>
      <c r="W248" s="1">
        <v>1384449931.4677801</v>
      </c>
      <c r="X248" s="1">
        <v>1358682528.9774401</v>
      </c>
      <c r="Y248" s="1">
        <v>1144221095.8071899</v>
      </c>
      <c r="Z248" s="1">
        <v>1043595349.41046</v>
      </c>
      <c r="AA248" s="8">
        <v>0</v>
      </c>
      <c r="AB248" s="8" t="s">
        <v>516</v>
      </c>
      <c r="AC248" s="8">
        <v>0</v>
      </c>
      <c r="AD248" s="8" t="s">
        <v>516</v>
      </c>
      <c r="AE248" s="8">
        <v>0</v>
      </c>
      <c r="AF248" s="8" t="s">
        <v>516</v>
      </c>
      <c r="AG248" s="8">
        <v>-7.0707317648768401E-3</v>
      </c>
      <c r="AH248" s="8" t="s">
        <v>517</v>
      </c>
      <c r="AI248" s="8">
        <v>0</v>
      </c>
      <c r="AJ248" s="8" t="s">
        <v>516</v>
      </c>
      <c r="AK248" s="8">
        <v>0</v>
      </c>
      <c r="AL248" s="8" t="s">
        <v>516</v>
      </c>
      <c r="AM248" s="8">
        <v>0</v>
      </c>
      <c r="AN248" s="8" t="s">
        <v>516</v>
      </c>
      <c r="AO248" s="8">
        <v>-7.99975303420279E-3</v>
      </c>
      <c r="AP248" t="s">
        <v>517</v>
      </c>
      <c r="AQ248"/>
      <c r="AR248"/>
      <c r="AS248"/>
    </row>
    <row r="249" spans="1:45" x14ac:dyDescent="0.25">
      <c r="A249">
        <v>1804</v>
      </c>
      <c r="B249" t="s">
        <v>341</v>
      </c>
      <c r="C249" s="2">
        <v>25000</v>
      </c>
      <c r="D249" s="26">
        <v>84156.66</v>
      </c>
      <c r="E249" t="s">
        <v>91</v>
      </c>
      <c r="F249"/>
      <c r="G249"/>
      <c r="H249" s="2">
        <v>106</v>
      </c>
      <c r="I249" s="1">
        <v>701301360.46200001</v>
      </c>
      <c r="J249" s="1">
        <v>825102442.51899803</v>
      </c>
      <c r="K249" s="1">
        <v>772633692.51899803</v>
      </c>
      <c r="L249" s="1">
        <v>725049302.50451899</v>
      </c>
      <c r="M249" s="1">
        <v>702656648.380059</v>
      </c>
      <c r="N249" s="1">
        <v>825102442.51899803</v>
      </c>
      <c r="O249" s="1">
        <v>772633692.51899803</v>
      </c>
      <c r="P249" s="1">
        <v>725049302.50451899</v>
      </c>
      <c r="Q249" s="1">
        <v>702656648.380059</v>
      </c>
      <c r="R249" s="21">
        <v>626680829.75999999</v>
      </c>
      <c r="S249" s="21">
        <v>750481911.816998</v>
      </c>
      <c r="T249" s="1">
        <v>698013161.816998</v>
      </c>
      <c r="U249" s="1">
        <v>650428771.80251896</v>
      </c>
      <c r="V249" s="1">
        <v>628036117.67805898</v>
      </c>
      <c r="W249" s="1">
        <v>750481911.816998</v>
      </c>
      <c r="X249" s="1">
        <v>698013161.816998</v>
      </c>
      <c r="Y249" s="1">
        <v>650428771.80251896</v>
      </c>
      <c r="Z249" s="1">
        <v>628036117.67805898</v>
      </c>
      <c r="AA249" s="8">
        <v>0</v>
      </c>
      <c r="AB249" s="8" t="s">
        <v>516</v>
      </c>
      <c r="AC249" s="8">
        <v>0</v>
      </c>
      <c r="AD249" s="8" t="s">
        <v>516</v>
      </c>
      <c r="AE249" s="8">
        <v>0</v>
      </c>
      <c r="AF249" s="8" t="s">
        <v>516</v>
      </c>
      <c r="AG249" s="8">
        <v>0</v>
      </c>
      <c r="AH249" s="8" t="s">
        <v>516</v>
      </c>
      <c r="AI249" s="8">
        <v>0</v>
      </c>
      <c r="AJ249" s="8" t="s">
        <v>516</v>
      </c>
      <c r="AK249" s="8">
        <v>0</v>
      </c>
      <c r="AL249" s="8" t="s">
        <v>516</v>
      </c>
      <c r="AM249" s="8">
        <v>0</v>
      </c>
      <c r="AN249" s="8" t="s">
        <v>516</v>
      </c>
      <c r="AO249" s="8">
        <v>0</v>
      </c>
      <c r="AP249" t="s">
        <v>516</v>
      </c>
      <c r="AQ249"/>
      <c r="AR249"/>
      <c r="AS249"/>
    </row>
    <row r="250" spans="1:45" x14ac:dyDescent="0.25">
      <c r="A250">
        <v>1821</v>
      </c>
      <c r="B250" t="s">
        <v>342</v>
      </c>
      <c r="C250" s="2">
        <v>225012.4</v>
      </c>
      <c r="D250" s="26">
        <v>106558.48</v>
      </c>
      <c r="E250" t="s">
        <v>91</v>
      </c>
      <c r="F250"/>
      <c r="G250"/>
      <c r="H250" s="2">
        <v>153</v>
      </c>
      <c r="I250" s="1">
        <v>10300856760.5536</v>
      </c>
      <c r="J250" s="1">
        <v>12672222083.9384</v>
      </c>
      <c r="K250" s="1">
        <v>12261565503.575199</v>
      </c>
      <c r="L250" s="1">
        <v>11324557662.5926</v>
      </c>
      <c r="M250" s="1">
        <v>10883612796.2479</v>
      </c>
      <c r="N250" s="1">
        <v>12373156735.5977</v>
      </c>
      <c r="O250" s="1">
        <v>12109248575.800301</v>
      </c>
      <c r="P250" s="1">
        <v>11324557662.5926</v>
      </c>
      <c r="Q250" s="1">
        <v>10883612796.2479</v>
      </c>
      <c r="R250" s="21">
        <v>7491216526.2659702</v>
      </c>
      <c r="S250" s="21">
        <v>9862581849.6507206</v>
      </c>
      <c r="T250" s="1">
        <v>9451925269.28759</v>
      </c>
      <c r="U250" s="1">
        <v>8514917428.3049698</v>
      </c>
      <c r="V250" s="1">
        <v>8073972561.9602098</v>
      </c>
      <c r="W250" s="1">
        <v>9563516501.3100109</v>
      </c>
      <c r="X250" s="1">
        <v>9299608341.5126896</v>
      </c>
      <c r="Y250" s="1">
        <v>8514917428.3049698</v>
      </c>
      <c r="Z250" s="1">
        <v>8073972561.9602098</v>
      </c>
      <c r="AA250" s="8">
        <v>0</v>
      </c>
      <c r="AB250" s="8" t="s">
        <v>516</v>
      </c>
      <c r="AC250" s="8">
        <v>0</v>
      </c>
      <c r="AD250" s="8" t="s">
        <v>516</v>
      </c>
      <c r="AE250" s="8">
        <v>0</v>
      </c>
      <c r="AF250" s="8" t="s">
        <v>516</v>
      </c>
      <c r="AG250" s="8">
        <v>0</v>
      </c>
      <c r="AH250" s="8" t="s">
        <v>516</v>
      </c>
      <c r="AI250" s="8">
        <v>0</v>
      </c>
      <c r="AJ250" s="8" t="s">
        <v>516</v>
      </c>
      <c r="AK250" s="8">
        <v>0</v>
      </c>
      <c r="AL250" s="8" t="s">
        <v>516</v>
      </c>
      <c r="AM250" s="8">
        <v>0</v>
      </c>
      <c r="AN250" s="8" t="s">
        <v>516</v>
      </c>
      <c r="AO250" s="8">
        <v>0</v>
      </c>
      <c r="AP250" t="s">
        <v>516</v>
      </c>
      <c r="AQ250"/>
      <c r="AR250"/>
      <c r="AS250"/>
    </row>
    <row r="251" spans="1:45" x14ac:dyDescent="0.25">
      <c r="A251">
        <v>1827</v>
      </c>
      <c r="B251" t="s">
        <v>343</v>
      </c>
      <c r="C251" s="2">
        <v>204465.8</v>
      </c>
      <c r="D251" s="26">
        <v>71527.399999999994</v>
      </c>
      <c r="E251" t="s">
        <v>91</v>
      </c>
      <c r="F251"/>
      <c r="G251"/>
      <c r="H251" s="2">
        <v>140</v>
      </c>
      <c r="I251" s="1">
        <v>7653074328.4347401</v>
      </c>
      <c r="J251" s="1">
        <v>8825766552.78162</v>
      </c>
      <c r="K251" s="1">
        <v>8452490950.9541502</v>
      </c>
      <c r="L251" s="1">
        <v>8141281963.2712402</v>
      </c>
      <c r="M251" s="1">
        <v>7994830674.9498701</v>
      </c>
      <c r="N251" s="1">
        <v>8825766552.78162</v>
      </c>
      <c r="O251" s="1">
        <v>8452490950.9541502</v>
      </c>
      <c r="P251" s="1">
        <v>8141281963.2712402</v>
      </c>
      <c r="Q251" s="1">
        <v>7994830674.9498701</v>
      </c>
      <c r="R251" s="21">
        <v>5425896742.0045004</v>
      </c>
      <c r="S251" s="21">
        <v>6598588966.3513899</v>
      </c>
      <c r="T251" s="1">
        <v>6225313364.5239201</v>
      </c>
      <c r="U251" s="1">
        <v>5914104376.8409996</v>
      </c>
      <c r="V251" s="1">
        <v>5767653088.5196304</v>
      </c>
      <c r="W251" s="1">
        <v>6598588966.3513899</v>
      </c>
      <c r="X251" s="1">
        <v>6225313364.5239201</v>
      </c>
      <c r="Y251" s="1">
        <v>5914104376.8409996</v>
      </c>
      <c r="Z251" s="1">
        <v>5767653088.5196304</v>
      </c>
      <c r="AA251" s="8">
        <v>0</v>
      </c>
      <c r="AB251" s="8" t="s">
        <v>516</v>
      </c>
      <c r="AC251" s="8">
        <v>0</v>
      </c>
      <c r="AD251" s="8" t="s">
        <v>516</v>
      </c>
      <c r="AE251" s="8">
        <v>0</v>
      </c>
      <c r="AF251" s="8" t="s">
        <v>516</v>
      </c>
      <c r="AG251" s="8">
        <v>0</v>
      </c>
      <c r="AH251" s="8" t="s">
        <v>516</v>
      </c>
      <c r="AI251" s="8">
        <v>0</v>
      </c>
      <c r="AJ251" s="8" t="s">
        <v>516</v>
      </c>
      <c r="AK251" s="8">
        <v>0</v>
      </c>
      <c r="AL251" s="8" t="s">
        <v>516</v>
      </c>
      <c r="AM251" s="8">
        <v>0</v>
      </c>
      <c r="AN251" s="8" t="s">
        <v>516</v>
      </c>
      <c r="AO251" s="8">
        <v>0</v>
      </c>
      <c r="AP251" t="s">
        <v>516</v>
      </c>
      <c r="AQ251"/>
      <c r="AR251"/>
      <c r="AS251"/>
    </row>
    <row r="252" spans="1:45" x14ac:dyDescent="0.25">
      <c r="A252">
        <v>1838</v>
      </c>
      <c r="B252" t="s">
        <v>344</v>
      </c>
      <c r="C252" s="2">
        <v>91238</v>
      </c>
      <c r="D252" s="26">
        <v>96237.440000000002</v>
      </c>
      <c r="E252" t="s">
        <v>91</v>
      </c>
      <c r="F252"/>
      <c r="G252"/>
      <c r="H252" s="2">
        <v>142</v>
      </c>
      <c r="I252" s="1">
        <v>3370925684.5149002</v>
      </c>
      <c r="J252" s="1">
        <v>5997381010.3925505</v>
      </c>
      <c r="K252" s="1">
        <v>5830862751.15693</v>
      </c>
      <c r="L252" s="1">
        <v>5118721231.4779997</v>
      </c>
      <c r="M252" s="1">
        <v>4783595810.4526196</v>
      </c>
      <c r="N252" s="1">
        <v>4729118562.2917604</v>
      </c>
      <c r="O252" s="1">
        <v>4729118562.2917604</v>
      </c>
      <c r="P252" s="1">
        <v>4729118562.2917604</v>
      </c>
      <c r="Q252" s="1">
        <v>4702416828.69063</v>
      </c>
      <c r="R252" s="21">
        <v>2966111227.46738</v>
      </c>
      <c r="S252" s="21">
        <v>5592566553.3450298</v>
      </c>
      <c r="T252" s="1">
        <v>5426048294.1094103</v>
      </c>
      <c r="U252" s="1">
        <v>4713906774.43048</v>
      </c>
      <c r="V252" s="1">
        <v>4378781353.4051104</v>
      </c>
      <c r="W252" s="1">
        <v>4324304105.2442398</v>
      </c>
      <c r="X252" s="1">
        <v>4324304105.2442398</v>
      </c>
      <c r="Y252" s="1">
        <v>4324304105.2442398</v>
      </c>
      <c r="Z252" s="1">
        <v>4297602371.6431198</v>
      </c>
      <c r="AA252" s="8">
        <v>0</v>
      </c>
      <c r="AB252" s="8" t="s">
        <v>516</v>
      </c>
      <c r="AC252" s="8">
        <v>0</v>
      </c>
      <c r="AD252" s="8" t="s">
        <v>516</v>
      </c>
      <c r="AE252" s="8">
        <v>0</v>
      </c>
      <c r="AF252" s="8" t="s">
        <v>516</v>
      </c>
      <c r="AG252" s="8">
        <v>0</v>
      </c>
      <c r="AH252" s="8" t="s">
        <v>516</v>
      </c>
      <c r="AI252" s="8">
        <v>0</v>
      </c>
      <c r="AJ252" s="8" t="s">
        <v>516</v>
      </c>
      <c r="AK252" s="8">
        <v>0</v>
      </c>
      <c r="AL252" s="8" t="s">
        <v>516</v>
      </c>
      <c r="AM252" s="8">
        <v>0</v>
      </c>
      <c r="AN252" s="8" t="s">
        <v>516</v>
      </c>
      <c r="AO252" s="8">
        <v>0</v>
      </c>
      <c r="AP252" t="s">
        <v>516</v>
      </c>
      <c r="AQ252"/>
      <c r="AR252"/>
      <c r="AS252"/>
    </row>
    <row r="253" spans="1:45" x14ac:dyDescent="0.25">
      <c r="A253">
        <v>1849</v>
      </c>
      <c r="B253" t="s">
        <v>345</v>
      </c>
      <c r="C253" s="2">
        <v>117950.39999999999</v>
      </c>
      <c r="D253" s="26">
        <v>68100.58</v>
      </c>
      <c r="E253" t="s">
        <v>84</v>
      </c>
      <c r="F253"/>
      <c r="G253"/>
      <c r="H253" s="2">
        <v>185</v>
      </c>
      <c r="I253" s="1">
        <v>5847423811.8728504</v>
      </c>
      <c r="J253" s="1">
        <v>5231582366.6379099</v>
      </c>
      <c r="K253" s="1">
        <v>5016005518.4373102</v>
      </c>
      <c r="L253" s="1">
        <v>4669310728.9033699</v>
      </c>
      <c r="M253" s="1">
        <v>4506160239.7109203</v>
      </c>
      <c r="N253" s="1">
        <v>5231582366.6379099</v>
      </c>
      <c r="O253" s="1">
        <v>5016005518.4373102</v>
      </c>
      <c r="P253" s="1">
        <v>4669310728.9033699</v>
      </c>
      <c r="Q253" s="1">
        <v>4506160239.7109203</v>
      </c>
      <c r="R253" s="21">
        <v>5005256221.9180298</v>
      </c>
      <c r="S253" s="21">
        <v>4389414776.6830997</v>
      </c>
      <c r="T253" s="1">
        <v>4173837928.4825001</v>
      </c>
      <c r="U253" s="1">
        <v>3827143138.9485502</v>
      </c>
      <c r="V253" s="1">
        <v>3663992649.7561102</v>
      </c>
      <c r="W253" s="1">
        <v>4389414776.6830997</v>
      </c>
      <c r="X253" s="1">
        <v>4173837928.4825001</v>
      </c>
      <c r="Y253" s="1">
        <v>3827143138.9485502</v>
      </c>
      <c r="Z253" s="1">
        <v>3663992649.7561102</v>
      </c>
      <c r="AA253" s="8">
        <v>-0.105318421419105</v>
      </c>
      <c r="AB253" s="8" t="s">
        <v>514</v>
      </c>
      <c r="AC253" s="8">
        <v>-0.14218539996149901</v>
      </c>
      <c r="AD253" s="8" t="s">
        <v>514</v>
      </c>
      <c r="AE253" s="8">
        <v>-0.20147557640295999</v>
      </c>
      <c r="AF253" s="8" t="s">
        <v>515</v>
      </c>
      <c r="AG253" s="8">
        <v>-0.22937683590482499</v>
      </c>
      <c r="AH253" s="8" t="s">
        <v>515</v>
      </c>
      <c r="AI253" s="8">
        <v>-0.12303894504704101</v>
      </c>
      <c r="AJ253" s="8" t="s">
        <v>514</v>
      </c>
      <c r="AK253" s="8">
        <v>-0.166109037494374</v>
      </c>
      <c r="AL253" s="8" t="s">
        <v>514</v>
      </c>
      <c r="AM253" s="8">
        <v>-0.23537517975813399</v>
      </c>
      <c r="AN253" s="8" t="s">
        <v>515</v>
      </c>
      <c r="AO253" s="8">
        <v>-0.26797101141166901</v>
      </c>
      <c r="AP253" t="s">
        <v>515</v>
      </c>
      <c r="AQ253"/>
      <c r="AR253"/>
      <c r="AS253"/>
    </row>
    <row r="254" spans="1:45" x14ac:dyDescent="0.25">
      <c r="A254">
        <v>1851</v>
      </c>
      <c r="B254" t="s">
        <v>346</v>
      </c>
      <c r="C254" s="2">
        <v>67680.2</v>
      </c>
      <c r="D254" s="26">
        <v>178276.96</v>
      </c>
      <c r="E254" t="s">
        <v>87</v>
      </c>
      <c r="F254"/>
      <c r="G254"/>
      <c r="H254" s="2">
        <v>180</v>
      </c>
      <c r="I254" s="1">
        <v>3617907153.9999299</v>
      </c>
      <c r="J254" s="1">
        <v>4176274072.5450702</v>
      </c>
      <c r="K254" s="1">
        <v>4052709635.59727</v>
      </c>
      <c r="L254" s="1">
        <v>3731117320.06393</v>
      </c>
      <c r="M254" s="1">
        <v>3579779759.8129401</v>
      </c>
      <c r="N254" s="1">
        <v>4176274072.5450702</v>
      </c>
      <c r="O254" s="1">
        <v>4052709635.59727</v>
      </c>
      <c r="P254" s="1">
        <v>3731117320.06393</v>
      </c>
      <c r="Q254" s="1">
        <v>3579779759.8129401</v>
      </c>
      <c r="R254" s="21">
        <v>2758064052.02595</v>
      </c>
      <c r="S254" s="21">
        <v>3316430970.5711002</v>
      </c>
      <c r="T254" s="1">
        <v>3192866533.6232901</v>
      </c>
      <c r="U254" s="1">
        <v>2871274218.0899501</v>
      </c>
      <c r="V254" s="1">
        <v>2719936657.8389702</v>
      </c>
      <c r="W254" s="1">
        <v>3316430970.5711002</v>
      </c>
      <c r="X254" s="1">
        <v>3192866533.6232901</v>
      </c>
      <c r="Y254" s="1">
        <v>2871274218.0899501</v>
      </c>
      <c r="Z254" s="1">
        <v>2719936657.8389702</v>
      </c>
      <c r="AA254" s="8">
        <v>0</v>
      </c>
      <c r="AB254" s="8" t="s">
        <v>516</v>
      </c>
      <c r="AC254" s="8">
        <v>0</v>
      </c>
      <c r="AD254" s="8" t="s">
        <v>516</v>
      </c>
      <c r="AE254" s="8">
        <v>0</v>
      </c>
      <c r="AF254" s="8" t="s">
        <v>516</v>
      </c>
      <c r="AG254" s="8">
        <v>-1.05385220139852E-2</v>
      </c>
      <c r="AH254" s="8" t="s">
        <v>517</v>
      </c>
      <c r="AI254" s="8">
        <v>0</v>
      </c>
      <c r="AJ254" s="8" t="s">
        <v>516</v>
      </c>
      <c r="AK254" s="8">
        <v>0</v>
      </c>
      <c r="AL254" s="8" t="s">
        <v>516</v>
      </c>
      <c r="AM254" s="8">
        <v>0</v>
      </c>
      <c r="AN254" s="8" t="s">
        <v>516</v>
      </c>
      <c r="AO254" s="8">
        <v>-1.3823969809176899E-2</v>
      </c>
      <c r="AP254" t="s">
        <v>517</v>
      </c>
      <c r="AQ254"/>
      <c r="AR254"/>
      <c r="AS254"/>
    </row>
    <row r="255" spans="1:45" x14ac:dyDescent="0.25">
      <c r="A255">
        <v>1866</v>
      </c>
      <c r="B255" t="s">
        <v>347</v>
      </c>
      <c r="C255" s="2">
        <v>55763.8</v>
      </c>
      <c r="D255" s="26">
        <v>53074.18</v>
      </c>
      <c r="E255" t="s">
        <v>91</v>
      </c>
      <c r="F255" t="s">
        <v>553</v>
      </c>
      <c r="G255">
        <v>111</v>
      </c>
      <c r="H255" s="2">
        <v>114</v>
      </c>
      <c r="I255" s="1">
        <v>1935964601.9763601</v>
      </c>
      <c r="J255" s="1">
        <v>2087359141.0583601</v>
      </c>
      <c r="K255" s="1">
        <v>1970319483.0560801</v>
      </c>
      <c r="L255" s="1">
        <v>1916410340.0945301</v>
      </c>
      <c r="M255" s="1">
        <v>1891041331.64203</v>
      </c>
      <c r="N255" s="1">
        <v>2087359141.0583601</v>
      </c>
      <c r="O255" s="1">
        <v>1970319483.0560801</v>
      </c>
      <c r="P255" s="1">
        <v>1916410340.0945301</v>
      </c>
      <c r="Q255" s="1">
        <v>1891041331.64203</v>
      </c>
      <c r="R255" s="21">
        <v>1507797498.6551399</v>
      </c>
      <c r="S255" s="21">
        <v>1659192037.7371399</v>
      </c>
      <c r="T255" s="1">
        <v>1542152379.73487</v>
      </c>
      <c r="U255" s="1">
        <v>1488243236.7733099</v>
      </c>
      <c r="V255" s="1">
        <v>1462874228.3208101</v>
      </c>
      <c r="W255" s="1">
        <v>1659192037.7371399</v>
      </c>
      <c r="X255" s="1">
        <v>1542152379.73487</v>
      </c>
      <c r="Y255" s="1">
        <v>1488243236.7733099</v>
      </c>
      <c r="Z255" s="1">
        <v>1462874228.3208101</v>
      </c>
      <c r="AA255" s="8">
        <v>0</v>
      </c>
      <c r="AB255" s="8" t="s">
        <v>516</v>
      </c>
      <c r="AC255" s="8">
        <v>0</v>
      </c>
      <c r="AD255" s="8" t="s">
        <v>516</v>
      </c>
      <c r="AE255" s="8">
        <v>-1.0100526560180401E-2</v>
      </c>
      <c r="AF255" s="8" t="s">
        <v>517</v>
      </c>
      <c r="AG255" s="8">
        <v>-2.3204592836287799E-2</v>
      </c>
      <c r="AH255" s="8" t="s">
        <v>517</v>
      </c>
      <c r="AI255" s="8">
        <v>0</v>
      </c>
      <c r="AJ255" s="8" t="s">
        <v>516</v>
      </c>
      <c r="AK255" s="8">
        <v>0</v>
      </c>
      <c r="AL255" s="8" t="s">
        <v>516</v>
      </c>
      <c r="AM255" s="8">
        <v>-1.2968758669033799E-2</v>
      </c>
      <c r="AN255" s="8" t="s">
        <v>517</v>
      </c>
      <c r="AO255" s="8">
        <v>-2.97939679395916E-2</v>
      </c>
      <c r="AP255" t="s">
        <v>517</v>
      </c>
      <c r="AQ255"/>
      <c r="AR255"/>
      <c r="AS255"/>
    </row>
    <row r="256" spans="1:45" x14ac:dyDescent="0.25">
      <c r="A256">
        <v>1869</v>
      </c>
      <c r="B256" t="s">
        <v>348</v>
      </c>
      <c r="C256" s="2">
        <v>126536.2</v>
      </c>
      <c r="D256" s="26">
        <v>74329.98</v>
      </c>
      <c r="E256" t="s">
        <v>91</v>
      </c>
      <c r="F256"/>
      <c r="G256"/>
      <c r="H256" s="2">
        <v>142</v>
      </c>
      <c r="I256" s="1">
        <v>3170503270.3555398</v>
      </c>
      <c r="J256" s="1">
        <v>4200162806.6329699</v>
      </c>
      <c r="K256" s="1">
        <v>3934248294.57582</v>
      </c>
      <c r="L256" s="1">
        <v>3725569056.2276902</v>
      </c>
      <c r="M256" s="1">
        <v>3627367061.7109299</v>
      </c>
      <c r="N256" s="1">
        <v>4200162806.6329699</v>
      </c>
      <c r="O256" s="1">
        <v>3934248294.57582</v>
      </c>
      <c r="P256" s="1">
        <v>3725569056.2276902</v>
      </c>
      <c r="Q256" s="1">
        <v>3627367061.7109299</v>
      </c>
      <c r="R256" s="21">
        <v>2614022389.4451699</v>
      </c>
      <c r="S256" s="21">
        <v>3643681925.72259</v>
      </c>
      <c r="T256" s="1">
        <v>3377767413.6654501</v>
      </c>
      <c r="U256" s="1">
        <v>3169088175.3173199</v>
      </c>
      <c r="V256" s="1">
        <v>3070886180.80055</v>
      </c>
      <c r="W256" s="1">
        <v>3643681925.72259</v>
      </c>
      <c r="X256" s="1">
        <v>3377767413.6654501</v>
      </c>
      <c r="Y256" s="1">
        <v>3169088175.3173199</v>
      </c>
      <c r="Z256" s="1">
        <v>3070886180.80055</v>
      </c>
      <c r="AA256" s="8">
        <v>0</v>
      </c>
      <c r="AB256" s="8" t="s">
        <v>516</v>
      </c>
      <c r="AC256" s="8">
        <v>0</v>
      </c>
      <c r="AD256" s="8" t="s">
        <v>516</v>
      </c>
      <c r="AE256" s="8">
        <v>0</v>
      </c>
      <c r="AF256" s="8" t="s">
        <v>516</v>
      </c>
      <c r="AG256" s="8">
        <v>0</v>
      </c>
      <c r="AH256" s="8" t="s">
        <v>516</v>
      </c>
      <c r="AI256" s="8">
        <v>0</v>
      </c>
      <c r="AJ256" s="8" t="s">
        <v>516</v>
      </c>
      <c r="AK256" s="8">
        <v>0</v>
      </c>
      <c r="AL256" s="8" t="s">
        <v>516</v>
      </c>
      <c r="AM256" s="8">
        <v>0</v>
      </c>
      <c r="AN256" s="8" t="s">
        <v>516</v>
      </c>
      <c r="AO256" s="8">
        <v>0</v>
      </c>
      <c r="AP256" t="s">
        <v>516</v>
      </c>
      <c r="AQ256"/>
      <c r="AR256"/>
      <c r="AS256"/>
    </row>
    <row r="257" spans="1:45" x14ac:dyDescent="0.25">
      <c r="A257">
        <v>1873</v>
      </c>
      <c r="B257" t="s">
        <v>349</v>
      </c>
      <c r="C257" s="2">
        <v>167535.4</v>
      </c>
      <c r="D257" s="26">
        <v>123269.06</v>
      </c>
      <c r="E257" t="s">
        <v>91</v>
      </c>
      <c r="F257"/>
      <c r="G257"/>
      <c r="H257" s="2">
        <v>169</v>
      </c>
      <c r="I257" s="1">
        <v>9329767720.9299603</v>
      </c>
      <c r="J257" s="1">
        <v>9332190588.4326706</v>
      </c>
      <c r="K257" s="1">
        <v>9026332555.9400406</v>
      </c>
      <c r="L257" s="1">
        <v>8358513651.45998</v>
      </c>
      <c r="M257" s="1">
        <v>8044245931.7046604</v>
      </c>
      <c r="N257" s="1">
        <v>9332190588.4326706</v>
      </c>
      <c r="O257" s="1">
        <v>9026332555.9400406</v>
      </c>
      <c r="P257" s="1">
        <v>8358513651.45998</v>
      </c>
      <c r="Q257" s="1">
        <v>8044245931.7046604</v>
      </c>
      <c r="R257" s="21">
        <v>6480707525.1009398</v>
      </c>
      <c r="S257" s="21">
        <v>6483130392.6036501</v>
      </c>
      <c r="T257" s="1">
        <v>6177272360.1110201</v>
      </c>
      <c r="U257" s="1">
        <v>5509453455.6309605</v>
      </c>
      <c r="V257" s="1">
        <v>5195185735.8756399</v>
      </c>
      <c r="W257" s="1">
        <v>6483130392.6036501</v>
      </c>
      <c r="X257" s="1">
        <v>6177272360.1110201</v>
      </c>
      <c r="Y257" s="1">
        <v>5509453455.6309605</v>
      </c>
      <c r="Z257" s="1">
        <v>5195185735.8756399</v>
      </c>
      <c r="AA257" s="8">
        <v>0</v>
      </c>
      <c r="AB257" s="8" t="s">
        <v>516</v>
      </c>
      <c r="AC257" s="8">
        <v>-3.2523335421224403E-2</v>
      </c>
      <c r="AD257" s="8" t="s">
        <v>517</v>
      </c>
      <c r="AE257" s="8">
        <v>-0.10410270636117799</v>
      </c>
      <c r="AF257" s="8" t="s">
        <v>514</v>
      </c>
      <c r="AG257" s="8">
        <v>-0.13778711621527401</v>
      </c>
      <c r="AH257" s="8" t="s">
        <v>514</v>
      </c>
      <c r="AI257" s="8">
        <v>0</v>
      </c>
      <c r="AJ257" s="8" t="s">
        <v>516</v>
      </c>
      <c r="AK257" s="8">
        <v>-4.6821302120896302E-2</v>
      </c>
      <c r="AL257" s="8" t="s">
        <v>517</v>
      </c>
      <c r="AM257" s="8">
        <v>-0.14986852372339499</v>
      </c>
      <c r="AN257" s="8" t="s">
        <v>514</v>
      </c>
      <c r="AO257" s="8">
        <v>-0.19836133388927699</v>
      </c>
      <c r="AP257" t="s">
        <v>514</v>
      </c>
      <c r="AQ257"/>
      <c r="AR257"/>
      <c r="AS257"/>
    </row>
    <row r="258" spans="1:45" x14ac:dyDescent="0.25">
      <c r="A258">
        <v>1875</v>
      </c>
      <c r="B258" t="s">
        <v>350</v>
      </c>
      <c r="C258" s="2">
        <v>31490</v>
      </c>
      <c r="D258" s="26">
        <v>83940.18</v>
      </c>
      <c r="E258" t="s">
        <v>89</v>
      </c>
      <c r="F258"/>
      <c r="G258"/>
      <c r="H258" s="2">
        <v>193</v>
      </c>
      <c r="I258" s="1">
        <v>1796087979.99596</v>
      </c>
      <c r="J258" s="1">
        <v>2433578126.9242201</v>
      </c>
      <c r="K258" s="1">
        <v>2376100961.0490198</v>
      </c>
      <c r="L258" s="1">
        <v>2174233720.9215598</v>
      </c>
      <c r="M258" s="1">
        <v>2079237372.6262901</v>
      </c>
      <c r="N258" s="1">
        <v>2218618602.78266</v>
      </c>
      <c r="O258" s="1">
        <v>2218618602.78266</v>
      </c>
      <c r="P258" s="1">
        <v>2164576994.84236</v>
      </c>
      <c r="Q258" s="1">
        <v>2079237372.6262901</v>
      </c>
      <c r="R258" s="21">
        <v>1339852577.4947801</v>
      </c>
      <c r="S258" s="21">
        <v>1977342724.4230399</v>
      </c>
      <c r="T258" s="1">
        <v>1919865558.5478401</v>
      </c>
      <c r="U258" s="1">
        <v>1717998318.4203801</v>
      </c>
      <c r="V258" s="1">
        <v>1623001970.1251099</v>
      </c>
      <c r="W258" s="1">
        <v>1762383200.2814801</v>
      </c>
      <c r="X258" s="1">
        <v>1762383200.2814801</v>
      </c>
      <c r="Y258" s="1">
        <v>1708341592.3411801</v>
      </c>
      <c r="Z258" s="1">
        <v>1623001970.1251099</v>
      </c>
      <c r="AA258" s="8">
        <v>0</v>
      </c>
      <c r="AB258" s="8" t="s">
        <v>516</v>
      </c>
      <c r="AC258" s="8">
        <v>0</v>
      </c>
      <c r="AD258" s="8" t="s">
        <v>516</v>
      </c>
      <c r="AE258" s="8">
        <v>0</v>
      </c>
      <c r="AF258" s="8" t="s">
        <v>516</v>
      </c>
      <c r="AG258" s="8">
        <v>0</v>
      </c>
      <c r="AH258" s="8" t="s">
        <v>516</v>
      </c>
      <c r="AI258" s="8">
        <v>0</v>
      </c>
      <c r="AJ258" s="8" t="s">
        <v>516</v>
      </c>
      <c r="AK258" s="8">
        <v>0</v>
      </c>
      <c r="AL258" s="8" t="s">
        <v>516</v>
      </c>
      <c r="AM258" s="8">
        <v>0</v>
      </c>
      <c r="AN258" s="8" t="s">
        <v>516</v>
      </c>
      <c r="AO258" s="8">
        <v>0</v>
      </c>
      <c r="AP258" t="s">
        <v>516</v>
      </c>
      <c r="AQ258"/>
      <c r="AR258"/>
      <c r="AS258"/>
    </row>
    <row r="259" spans="1:45" x14ac:dyDescent="0.25">
      <c r="A259">
        <v>1877</v>
      </c>
      <c r="B259" t="s">
        <v>351</v>
      </c>
      <c r="C259" s="2">
        <v>23330</v>
      </c>
      <c r="D259" s="26">
        <v>76622.73</v>
      </c>
      <c r="E259" t="s">
        <v>93</v>
      </c>
      <c r="F259"/>
      <c r="G259"/>
      <c r="H259" s="2">
        <v>164</v>
      </c>
      <c r="I259" s="1">
        <v>1330850643.4096799</v>
      </c>
      <c r="J259" s="1">
        <v>1662756388.6668</v>
      </c>
      <c r="K259" s="1">
        <v>1620157037.3144701</v>
      </c>
      <c r="L259" s="1">
        <v>1543946166.4772899</v>
      </c>
      <c r="M259" s="1">
        <v>1508082227.2598</v>
      </c>
      <c r="N259" s="1">
        <v>1397258724.3566201</v>
      </c>
      <c r="O259" s="1">
        <v>1397258724.3566201</v>
      </c>
      <c r="P259" s="1">
        <v>1397258724.3566201</v>
      </c>
      <c r="Q259" s="1">
        <v>1397258724.3566201</v>
      </c>
      <c r="R259" s="21">
        <v>1231687188.1286099</v>
      </c>
      <c r="S259" s="21">
        <v>1563592933.38573</v>
      </c>
      <c r="T259" s="1">
        <v>1520993582.03339</v>
      </c>
      <c r="U259" s="1">
        <v>1444782711.1962199</v>
      </c>
      <c r="V259" s="1">
        <v>1408918771.97873</v>
      </c>
      <c r="W259" s="1">
        <v>1298095269.0755401</v>
      </c>
      <c r="X259" s="1">
        <v>1298095269.0755401</v>
      </c>
      <c r="Y259" s="1">
        <v>1298095269.0755401</v>
      </c>
      <c r="Z259" s="1">
        <v>1298095269.0755401</v>
      </c>
      <c r="AA259" s="8">
        <v>0</v>
      </c>
      <c r="AB259" s="8" t="s">
        <v>516</v>
      </c>
      <c r="AC259" s="8">
        <v>0</v>
      </c>
      <c r="AD259" s="8" t="s">
        <v>516</v>
      </c>
      <c r="AE259" s="8">
        <v>0</v>
      </c>
      <c r="AF259" s="8" t="s">
        <v>516</v>
      </c>
      <c r="AG259" s="8">
        <v>0</v>
      </c>
      <c r="AH259" s="8" t="s">
        <v>516</v>
      </c>
      <c r="AI259" s="8">
        <v>0</v>
      </c>
      <c r="AJ259" s="8" t="s">
        <v>516</v>
      </c>
      <c r="AK259" s="8">
        <v>0</v>
      </c>
      <c r="AL259" s="8" t="s">
        <v>516</v>
      </c>
      <c r="AM259" s="8">
        <v>0</v>
      </c>
      <c r="AN259" s="8" t="s">
        <v>516</v>
      </c>
      <c r="AO259" s="8">
        <v>0</v>
      </c>
      <c r="AP259" t="s">
        <v>516</v>
      </c>
      <c r="AQ259"/>
      <c r="AR259"/>
      <c r="AS259"/>
    </row>
    <row r="260" spans="1:45" x14ac:dyDescent="0.25">
      <c r="A260">
        <v>1894</v>
      </c>
      <c r="B260" t="s">
        <v>352</v>
      </c>
      <c r="C260" s="2">
        <v>63969.2</v>
      </c>
      <c r="D260" s="26">
        <v>95722.59</v>
      </c>
      <c r="E260" t="s">
        <v>87</v>
      </c>
      <c r="F260" t="s">
        <v>562</v>
      </c>
      <c r="G260">
        <v>129</v>
      </c>
      <c r="H260" s="2">
        <v>141</v>
      </c>
      <c r="I260" s="1">
        <v>2516484134.3564</v>
      </c>
      <c r="J260" s="1">
        <v>3239774315.70297</v>
      </c>
      <c r="K260" s="1">
        <v>3123026807.2051301</v>
      </c>
      <c r="L260" s="1">
        <v>2874974342.8893499</v>
      </c>
      <c r="M260" s="1">
        <v>2758243771.44663</v>
      </c>
      <c r="N260" s="1">
        <v>3169265125.1368098</v>
      </c>
      <c r="O260" s="1">
        <v>3096923226.4265299</v>
      </c>
      <c r="P260" s="1">
        <v>2874974342.8893499</v>
      </c>
      <c r="Q260" s="1">
        <v>2758243771.44663</v>
      </c>
      <c r="R260" s="21">
        <v>1933773752.97136</v>
      </c>
      <c r="S260" s="21">
        <v>2657063934.3179302</v>
      </c>
      <c r="T260" s="1">
        <v>2540316425.8200898</v>
      </c>
      <c r="U260" s="1">
        <v>2292263961.5043101</v>
      </c>
      <c r="V260" s="1">
        <v>2175533390.0615902</v>
      </c>
      <c r="W260" s="1">
        <v>2586554743.75177</v>
      </c>
      <c r="X260" s="1">
        <v>2514212845.0414901</v>
      </c>
      <c r="Y260" s="1">
        <v>2292263961.5043101</v>
      </c>
      <c r="Z260" s="1">
        <v>2175533390.0615902</v>
      </c>
      <c r="AA260" s="8">
        <v>0</v>
      </c>
      <c r="AB260" s="8" t="s">
        <v>516</v>
      </c>
      <c r="AC260" s="8">
        <v>0</v>
      </c>
      <c r="AD260" s="8" t="s">
        <v>516</v>
      </c>
      <c r="AE260" s="8">
        <v>0</v>
      </c>
      <c r="AF260" s="8" t="s">
        <v>516</v>
      </c>
      <c r="AG260" s="8">
        <v>0</v>
      </c>
      <c r="AH260" s="8" t="s">
        <v>516</v>
      </c>
      <c r="AI260" s="8">
        <v>0</v>
      </c>
      <c r="AJ260" s="8" t="s">
        <v>516</v>
      </c>
      <c r="AK260" s="8">
        <v>0</v>
      </c>
      <c r="AL260" s="8" t="s">
        <v>516</v>
      </c>
      <c r="AM260" s="8">
        <v>0</v>
      </c>
      <c r="AN260" s="8" t="s">
        <v>516</v>
      </c>
      <c r="AO260" s="8">
        <v>0</v>
      </c>
      <c r="AP260" t="s">
        <v>516</v>
      </c>
      <c r="AQ260"/>
      <c r="AR260"/>
      <c r="AS260"/>
    </row>
    <row r="261" spans="1:45" x14ac:dyDescent="0.25">
      <c r="A261">
        <v>1896</v>
      </c>
      <c r="B261" t="s">
        <v>353</v>
      </c>
      <c r="C261" s="2">
        <v>23508.6</v>
      </c>
      <c r="D261" s="26">
        <v>59099.11</v>
      </c>
      <c r="E261" t="s">
        <v>84</v>
      </c>
      <c r="F261"/>
      <c r="G261"/>
      <c r="H261" s="2">
        <v>162</v>
      </c>
      <c r="I261" s="1">
        <v>892173201.90872002</v>
      </c>
      <c r="J261" s="1">
        <v>2120394163.7025499</v>
      </c>
      <c r="K261" s="1">
        <v>2077430321.9138</v>
      </c>
      <c r="L261" s="1">
        <v>1847940076.2144699</v>
      </c>
      <c r="M261" s="1">
        <v>1739944666.4736099</v>
      </c>
      <c r="N261" s="1">
        <v>1392028473.9554801</v>
      </c>
      <c r="O261" s="1">
        <v>1392028473.9554801</v>
      </c>
      <c r="P261" s="1">
        <v>1392028473.9554801</v>
      </c>
      <c r="Q261" s="1">
        <v>1392028473.9554801</v>
      </c>
      <c r="R261" s="21">
        <v>795237409.16197705</v>
      </c>
      <c r="S261" s="21">
        <v>2023458370.9558001</v>
      </c>
      <c r="T261" s="1">
        <v>1980494529.1670599</v>
      </c>
      <c r="U261" s="1">
        <v>1751004283.46773</v>
      </c>
      <c r="V261" s="1">
        <v>1643008873.7268701</v>
      </c>
      <c r="W261" s="1">
        <v>1295092681.20874</v>
      </c>
      <c r="X261" s="1">
        <v>1295092681.20874</v>
      </c>
      <c r="Y261" s="1">
        <v>1295092681.20874</v>
      </c>
      <c r="Z261" s="1">
        <v>1295092681.20874</v>
      </c>
      <c r="AA261" s="8">
        <v>0</v>
      </c>
      <c r="AB261" s="8" t="s">
        <v>516</v>
      </c>
      <c r="AC261" s="8">
        <v>0</v>
      </c>
      <c r="AD261" s="8" t="s">
        <v>516</v>
      </c>
      <c r="AE261" s="8">
        <v>0</v>
      </c>
      <c r="AF261" s="8" t="s">
        <v>516</v>
      </c>
      <c r="AG261" s="8">
        <v>0</v>
      </c>
      <c r="AH261" s="8" t="s">
        <v>516</v>
      </c>
      <c r="AI261" s="8">
        <v>0</v>
      </c>
      <c r="AJ261" s="8" t="s">
        <v>516</v>
      </c>
      <c r="AK261" s="8">
        <v>0</v>
      </c>
      <c r="AL261" s="8" t="s">
        <v>516</v>
      </c>
      <c r="AM261" s="8">
        <v>0</v>
      </c>
      <c r="AN261" s="8" t="s">
        <v>516</v>
      </c>
      <c r="AO261" s="8">
        <v>0</v>
      </c>
      <c r="AP261" t="s">
        <v>516</v>
      </c>
      <c r="AQ261"/>
      <c r="AR261"/>
      <c r="AS261"/>
    </row>
    <row r="262" spans="1:45" x14ac:dyDescent="0.25">
      <c r="A262">
        <v>1899</v>
      </c>
      <c r="B262" t="s">
        <v>354</v>
      </c>
      <c r="C262" s="2">
        <v>40464.400000000001</v>
      </c>
      <c r="D262" s="26">
        <v>75334.83</v>
      </c>
      <c r="E262" t="s">
        <v>91</v>
      </c>
      <c r="F262" t="s">
        <v>553</v>
      </c>
      <c r="G262">
        <v>111</v>
      </c>
      <c r="H262" s="2">
        <v>111</v>
      </c>
      <c r="I262" s="1">
        <v>1437563441.0947399</v>
      </c>
      <c r="J262" s="1">
        <v>1648192471.2627599</v>
      </c>
      <c r="K262" s="1">
        <v>1563265420.0163801</v>
      </c>
      <c r="L262" s="1">
        <v>1477617675.8587601</v>
      </c>
      <c r="M262" s="1">
        <v>1437312855.0787001</v>
      </c>
      <c r="N262" s="1">
        <v>1628721648.6856401</v>
      </c>
      <c r="O262" s="1">
        <v>1563265420.0163801</v>
      </c>
      <c r="P262" s="1">
        <v>1477617675.8587601</v>
      </c>
      <c r="Q262" s="1">
        <v>1437312855.0787001</v>
      </c>
      <c r="R262" s="21">
        <v>1036650139.57163</v>
      </c>
      <c r="S262" s="21">
        <v>1247279169.73965</v>
      </c>
      <c r="T262" s="1">
        <v>1162352118.4932699</v>
      </c>
      <c r="U262" s="1">
        <v>1076704374.33565</v>
      </c>
      <c r="V262" s="1">
        <v>1036399553.55559</v>
      </c>
      <c r="W262" s="1">
        <v>1227808347.1625299</v>
      </c>
      <c r="X262" s="1">
        <v>1162352118.4932699</v>
      </c>
      <c r="Y262" s="1">
        <v>1076704374.33565</v>
      </c>
      <c r="Z262" s="1">
        <v>1036399553.55559</v>
      </c>
      <c r="AA262" s="8">
        <v>0</v>
      </c>
      <c r="AB262" s="8" t="s">
        <v>516</v>
      </c>
      <c r="AC262" s="8">
        <v>0</v>
      </c>
      <c r="AD262" s="8" t="s">
        <v>516</v>
      </c>
      <c r="AE262" s="8">
        <v>0</v>
      </c>
      <c r="AF262" s="8" t="s">
        <v>516</v>
      </c>
      <c r="AG262" s="8">
        <v>-1.74313013863014E-4</v>
      </c>
      <c r="AH262" s="8" t="s">
        <v>517</v>
      </c>
      <c r="AI262" s="8">
        <v>0</v>
      </c>
      <c r="AJ262" s="8" t="s">
        <v>516</v>
      </c>
      <c r="AK262" s="8">
        <v>0</v>
      </c>
      <c r="AL262" s="8" t="s">
        <v>516</v>
      </c>
      <c r="AM262" s="8">
        <v>0</v>
      </c>
      <c r="AN262" s="8" t="s">
        <v>516</v>
      </c>
      <c r="AO262" s="8">
        <v>-2.4172669878786399E-4</v>
      </c>
      <c r="AP262" t="s">
        <v>517</v>
      </c>
      <c r="AQ262"/>
      <c r="AR262"/>
      <c r="AS262"/>
    </row>
    <row r="263" spans="1:45" x14ac:dyDescent="0.25">
      <c r="A263">
        <v>1900</v>
      </c>
      <c r="B263" t="s">
        <v>355</v>
      </c>
      <c r="C263" s="2">
        <v>25284</v>
      </c>
      <c r="D263" s="26">
        <v>72888.19</v>
      </c>
      <c r="E263" t="s">
        <v>91</v>
      </c>
      <c r="F263" t="s">
        <v>553</v>
      </c>
      <c r="G263">
        <v>111</v>
      </c>
      <c r="H263" s="2">
        <v>142</v>
      </c>
      <c r="I263" s="1">
        <v>909100025.32879996</v>
      </c>
      <c r="J263" s="1">
        <v>1034344772.9734401</v>
      </c>
      <c r="K263" s="1">
        <v>981279977.97344601</v>
      </c>
      <c r="L263" s="1">
        <v>929014558.200665</v>
      </c>
      <c r="M263" s="1">
        <v>904419066.54288602</v>
      </c>
      <c r="N263" s="1">
        <v>1034344772.9734401</v>
      </c>
      <c r="O263" s="1">
        <v>981279977.97344601</v>
      </c>
      <c r="P263" s="1">
        <v>929014558.200665</v>
      </c>
      <c r="Q263" s="1">
        <v>904419066.54288602</v>
      </c>
      <c r="R263" s="21">
        <v>670084473.45200002</v>
      </c>
      <c r="S263" s="21">
        <v>795329221.09664702</v>
      </c>
      <c r="T263" s="1">
        <v>742264426.09664702</v>
      </c>
      <c r="U263" s="1">
        <v>689999006.32386506</v>
      </c>
      <c r="V263" s="1">
        <v>665403514.66608596</v>
      </c>
      <c r="W263" s="1">
        <v>795329221.09664702</v>
      </c>
      <c r="X263" s="1">
        <v>742264426.09664702</v>
      </c>
      <c r="Y263" s="1">
        <v>689999006.32386506</v>
      </c>
      <c r="Z263" s="1">
        <v>665403514.66608596</v>
      </c>
      <c r="AA263" s="8">
        <v>0</v>
      </c>
      <c r="AB263" s="8" t="s">
        <v>516</v>
      </c>
      <c r="AC263" s="8">
        <v>0</v>
      </c>
      <c r="AD263" s="8" t="s">
        <v>516</v>
      </c>
      <c r="AE263" s="16">
        <v>0</v>
      </c>
      <c r="AF263" s="8" t="s">
        <v>516</v>
      </c>
      <c r="AG263" s="8">
        <v>-5.1490030310144897E-3</v>
      </c>
      <c r="AH263" s="8" t="s">
        <v>517</v>
      </c>
      <c r="AI263" s="8">
        <v>0</v>
      </c>
      <c r="AJ263" s="8" t="s">
        <v>516</v>
      </c>
      <c r="AK263" s="8">
        <v>0</v>
      </c>
      <c r="AL263" s="8" t="s">
        <v>516</v>
      </c>
      <c r="AM263" s="16">
        <v>0</v>
      </c>
      <c r="AN263" s="8" t="s">
        <v>516</v>
      </c>
      <c r="AO263" s="8">
        <v>-6.9856249045722402E-3</v>
      </c>
      <c r="AP263" t="s">
        <v>517</v>
      </c>
      <c r="AQ263"/>
      <c r="AR263"/>
      <c r="AS263"/>
    </row>
    <row r="264" spans="1:45" x14ac:dyDescent="0.25">
      <c r="A264">
        <v>1923</v>
      </c>
      <c r="B264" t="s">
        <v>356</v>
      </c>
      <c r="C264" s="2">
        <v>8211.4</v>
      </c>
      <c r="D264" s="26">
        <v>91764.2</v>
      </c>
      <c r="E264" t="s">
        <v>89</v>
      </c>
      <c r="F264"/>
      <c r="G264"/>
      <c r="H264" s="2">
        <v>204</v>
      </c>
      <c r="I264" s="1">
        <v>554539737.01503694</v>
      </c>
      <c r="J264" s="1">
        <v>629041798.87574005</v>
      </c>
      <c r="K264" s="1">
        <v>611807923.90883398</v>
      </c>
      <c r="L264" s="1">
        <v>567395785.35146904</v>
      </c>
      <c r="M264" s="1">
        <v>546495955.44212103</v>
      </c>
      <c r="N264" s="1">
        <v>609749114.10448599</v>
      </c>
      <c r="O264" s="1">
        <v>604904675.42827904</v>
      </c>
      <c r="P264" s="1">
        <v>567395785.35146904</v>
      </c>
      <c r="Q264" s="1">
        <v>546495955.44212103</v>
      </c>
      <c r="R264" s="21">
        <v>409043745.84142101</v>
      </c>
      <c r="S264" s="21">
        <v>483545807.702124</v>
      </c>
      <c r="T264" s="1">
        <v>466311932.73521799</v>
      </c>
      <c r="U264" s="1">
        <v>421899794.17785299</v>
      </c>
      <c r="V264" s="1">
        <v>400999964.26850498</v>
      </c>
      <c r="W264" s="1">
        <v>464253122.93087</v>
      </c>
      <c r="X264" s="1">
        <v>459408684.25466299</v>
      </c>
      <c r="Y264" s="1">
        <v>421899794.17785299</v>
      </c>
      <c r="Z264" s="1">
        <v>400999964.26850498</v>
      </c>
      <c r="AA264" s="8">
        <v>0</v>
      </c>
      <c r="AB264" s="8" t="s">
        <v>516</v>
      </c>
      <c r="AC264" s="8">
        <v>0</v>
      </c>
      <c r="AD264" s="8" t="s">
        <v>516</v>
      </c>
      <c r="AE264" s="16">
        <v>0</v>
      </c>
      <c r="AF264" s="8" t="s">
        <v>516</v>
      </c>
      <c r="AG264" s="8">
        <v>-1.4505329439895701E-2</v>
      </c>
      <c r="AH264" s="8" t="s">
        <v>517</v>
      </c>
      <c r="AI264" s="8">
        <v>0</v>
      </c>
      <c r="AJ264" s="8" t="s">
        <v>516</v>
      </c>
      <c r="AK264" s="8">
        <v>0</v>
      </c>
      <c r="AL264" s="8" t="s">
        <v>516</v>
      </c>
      <c r="AM264" s="16">
        <v>0</v>
      </c>
      <c r="AN264" s="8" t="s">
        <v>516</v>
      </c>
      <c r="AO264" s="8">
        <v>-1.9664844297691799E-2</v>
      </c>
      <c r="AP264" t="s">
        <v>517</v>
      </c>
      <c r="AQ264"/>
      <c r="AR264"/>
      <c r="AS264"/>
    </row>
    <row r="265" spans="1:45" x14ac:dyDescent="0.25">
      <c r="A265">
        <v>1925</v>
      </c>
      <c r="B265" t="s">
        <v>357</v>
      </c>
      <c r="C265" s="2">
        <v>67985.8</v>
      </c>
      <c r="D265" s="26">
        <v>85721.09</v>
      </c>
      <c r="E265" t="s">
        <v>87</v>
      </c>
      <c r="F265" t="s">
        <v>552</v>
      </c>
      <c r="G265">
        <v>210</v>
      </c>
      <c r="H265" s="2">
        <v>131</v>
      </c>
      <c r="I265" s="1">
        <v>2758336398.0089102</v>
      </c>
      <c r="J265" s="1">
        <v>2862454131.3161898</v>
      </c>
      <c r="K265" s="1">
        <v>2737841487.2544198</v>
      </c>
      <c r="L265" s="1">
        <v>2573471030.4363198</v>
      </c>
      <c r="M265" s="1">
        <v>2496120227.2277999</v>
      </c>
      <c r="N265" s="1">
        <v>2862454131.3161898</v>
      </c>
      <c r="O265" s="1">
        <v>2737841487.2544198</v>
      </c>
      <c r="P265" s="1">
        <v>2573471030.4363198</v>
      </c>
      <c r="Q265" s="1">
        <v>2496120227.2277999</v>
      </c>
      <c r="R265" s="21">
        <v>2252794605.07409</v>
      </c>
      <c r="S265" s="21">
        <v>2356912338.3813601</v>
      </c>
      <c r="T265" s="1">
        <v>2232299694.3195901</v>
      </c>
      <c r="U265" s="1">
        <v>2067929237.5014901</v>
      </c>
      <c r="V265" s="1">
        <v>1990578434.2929699</v>
      </c>
      <c r="W265" s="1">
        <v>2356912338.3813601</v>
      </c>
      <c r="X265" s="1">
        <v>2232299694.3195901</v>
      </c>
      <c r="Y265" s="1">
        <v>2067929237.5014901</v>
      </c>
      <c r="Z265" s="1">
        <v>1990578434.2929699</v>
      </c>
      <c r="AA265" s="8">
        <v>0</v>
      </c>
      <c r="AB265" s="8" t="s">
        <v>516</v>
      </c>
      <c r="AC265" s="8">
        <v>-7.4301708701265401E-3</v>
      </c>
      <c r="AD265" s="8" t="s">
        <v>517</v>
      </c>
      <c r="AE265" s="16">
        <v>-6.7020602601640597E-2</v>
      </c>
      <c r="AF265" s="8" t="s">
        <v>513</v>
      </c>
      <c r="AG265" s="8">
        <v>-9.5063158710588305E-2</v>
      </c>
      <c r="AH265" s="8" t="s">
        <v>513</v>
      </c>
      <c r="AI265" s="8">
        <v>0</v>
      </c>
      <c r="AJ265" s="8" t="s">
        <v>516</v>
      </c>
      <c r="AK265" s="8">
        <v>-9.0975496427119201E-3</v>
      </c>
      <c r="AL265" s="8" t="s">
        <v>517</v>
      </c>
      <c r="AM265" s="16">
        <v>-8.2060462661004904E-2</v>
      </c>
      <c r="AN265" s="8" t="s">
        <v>513</v>
      </c>
      <c r="AO265" s="8">
        <v>-0.116395951140201</v>
      </c>
      <c r="AP265" t="s">
        <v>514</v>
      </c>
      <c r="AQ265"/>
      <c r="AR265"/>
      <c r="AS265"/>
    </row>
    <row r="266" spans="1:45" x14ac:dyDescent="0.25">
      <c r="A266">
        <v>1927</v>
      </c>
      <c r="B266" t="s">
        <v>358</v>
      </c>
      <c r="C266" s="2">
        <v>109260.4</v>
      </c>
      <c r="D266" s="26">
        <v>99292.6</v>
      </c>
      <c r="E266" t="s">
        <v>97</v>
      </c>
      <c r="F266"/>
      <c r="G266"/>
      <c r="H266" s="2">
        <v>261</v>
      </c>
      <c r="I266" s="1">
        <v>8616781440.2503109</v>
      </c>
      <c r="J266" s="1">
        <v>9740058164.4544697</v>
      </c>
      <c r="K266" s="1">
        <v>9540096773.6989899</v>
      </c>
      <c r="L266" s="1">
        <v>8616300666.3803501</v>
      </c>
      <c r="M266" s="1">
        <v>8181573086.4656897</v>
      </c>
      <c r="N266" s="1">
        <v>9651943181.0985394</v>
      </c>
      <c r="O266" s="1">
        <v>9523935622.3671093</v>
      </c>
      <c r="P266" s="1">
        <v>8616300666.3803501</v>
      </c>
      <c r="Q266" s="1">
        <v>8181573086.4656897</v>
      </c>
      <c r="R266" s="21">
        <v>7200653393.33395</v>
      </c>
      <c r="S266" s="21">
        <v>8323930117.5381098</v>
      </c>
      <c r="T266" s="1">
        <v>8123968726.78263</v>
      </c>
      <c r="U266" s="1">
        <v>7200172619.4639902</v>
      </c>
      <c r="V266" s="1">
        <v>6765445039.5493298</v>
      </c>
      <c r="W266" s="1">
        <v>8235815134.1821804</v>
      </c>
      <c r="X266" s="1">
        <v>8107807575.4507399</v>
      </c>
      <c r="Y266" s="1">
        <v>7200172619.4639902</v>
      </c>
      <c r="Z266" s="1">
        <v>6765445039.5493298</v>
      </c>
      <c r="AA266" s="8">
        <v>0</v>
      </c>
      <c r="AB266" s="8" t="s">
        <v>516</v>
      </c>
      <c r="AC266" s="8">
        <v>0</v>
      </c>
      <c r="AD266" s="8" t="s">
        <v>516</v>
      </c>
      <c r="AE266" s="16">
        <v>-5.5795063771587603E-5</v>
      </c>
      <c r="AF266" s="8" t="s">
        <v>517</v>
      </c>
      <c r="AG266" s="8">
        <v>-5.0507066565677702E-2</v>
      </c>
      <c r="AH266" s="8" t="s">
        <v>513</v>
      </c>
      <c r="AI266" s="8">
        <v>0</v>
      </c>
      <c r="AJ266" s="8" t="s">
        <v>516</v>
      </c>
      <c r="AK266" s="8">
        <v>0</v>
      </c>
      <c r="AL266" s="8" t="s">
        <v>516</v>
      </c>
      <c r="AM266" s="16">
        <v>-6.6768089464024495E-5</v>
      </c>
      <c r="AN266" s="8" t="s">
        <v>517</v>
      </c>
      <c r="AO266" s="8">
        <v>-6.0440119807393701E-2</v>
      </c>
      <c r="AP266" t="s">
        <v>513</v>
      </c>
      <c r="AQ266"/>
      <c r="AR266"/>
      <c r="AS266"/>
    </row>
    <row r="267" spans="1:45" x14ac:dyDescent="0.25">
      <c r="A267">
        <v>1940</v>
      </c>
      <c r="B267" t="s">
        <v>359</v>
      </c>
      <c r="C267" s="2">
        <v>81030.8</v>
      </c>
      <c r="D267" s="26">
        <v>183138.76</v>
      </c>
      <c r="E267" t="s">
        <v>87</v>
      </c>
      <c r="F267"/>
      <c r="G267"/>
      <c r="H267" s="2">
        <v>197</v>
      </c>
      <c r="I267" s="1">
        <v>4660842677.7885704</v>
      </c>
      <c r="J267" s="1">
        <v>5188185549.9009705</v>
      </c>
      <c r="K267" s="1">
        <v>5040254552.8753996</v>
      </c>
      <c r="L267" s="1">
        <v>4623713321.8620796</v>
      </c>
      <c r="M267" s="1">
        <v>4427693919.0322905</v>
      </c>
      <c r="N267" s="1">
        <v>5188185549.9009705</v>
      </c>
      <c r="O267" s="1">
        <v>5040254552.8753996</v>
      </c>
      <c r="P267" s="1">
        <v>4623713321.8620796</v>
      </c>
      <c r="Q267" s="1">
        <v>4427693919.0322905</v>
      </c>
      <c r="R267" s="21">
        <v>4010133475.8025398</v>
      </c>
      <c r="S267" s="21">
        <v>4537476347.9149303</v>
      </c>
      <c r="T267" s="1">
        <v>4389545350.8893604</v>
      </c>
      <c r="U267" s="1">
        <v>3973004119.87605</v>
      </c>
      <c r="V267" s="1">
        <v>3776984717.0462499</v>
      </c>
      <c r="W267" s="1">
        <v>4537476347.9149303</v>
      </c>
      <c r="X267" s="1">
        <v>4389545350.8893604</v>
      </c>
      <c r="Y267" s="1">
        <v>3973004119.87605</v>
      </c>
      <c r="Z267" s="1">
        <v>3776984717.0462499</v>
      </c>
      <c r="AA267" s="8">
        <v>0</v>
      </c>
      <c r="AB267" s="8" t="s">
        <v>516</v>
      </c>
      <c r="AC267" s="8">
        <v>0</v>
      </c>
      <c r="AD267" s="8" t="s">
        <v>516</v>
      </c>
      <c r="AE267" s="8">
        <v>-7.9662323947199496E-3</v>
      </c>
      <c r="AF267" s="8" t="s">
        <v>517</v>
      </c>
      <c r="AG267" s="8">
        <v>-5.0022876735867E-2</v>
      </c>
      <c r="AH267" s="8" t="s">
        <v>513</v>
      </c>
      <c r="AI267" s="8">
        <v>0</v>
      </c>
      <c r="AJ267" s="8" t="s">
        <v>516</v>
      </c>
      <c r="AK267" s="8">
        <v>0</v>
      </c>
      <c r="AL267" s="8" t="s">
        <v>516</v>
      </c>
      <c r="AM267" s="8">
        <v>-9.2588828153809897E-3</v>
      </c>
      <c r="AN267" s="8" t="s">
        <v>517</v>
      </c>
      <c r="AO267" s="8">
        <v>-5.8139899871942999E-2</v>
      </c>
      <c r="AP267" t="s">
        <v>513</v>
      </c>
      <c r="AQ267"/>
      <c r="AR267"/>
      <c r="AS267"/>
    </row>
    <row r="268" spans="1:45" x14ac:dyDescent="0.25">
      <c r="A268">
        <v>1945</v>
      </c>
      <c r="B268" t="s">
        <v>360</v>
      </c>
      <c r="C268" s="2">
        <v>153539</v>
      </c>
      <c r="D268" s="26">
        <v>70048.09</v>
      </c>
      <c r="E268" t="s">
        <v>91</v>
      </c>
      <c r="F268"/>
      <c r="G268"/>
      <c r="H268" s="2">
        <v>147</v>
      </c>
      <c r="I268" s="1">
        <v>6181046499.9115496</v>
      </c>
      <c r="J268" s="1">
        <v>6411008311.58671</v>
      </c>
      <c r="K268" s="1">
        <v>6130774895.0881395</v>
      </c>
      <c r="L268" s="1">
        <v>5792298850.6968803</v>
      </c>
      <c r="M268" s="1">
        <v>5633016006.2774696</v>
      </c>
      <c r="N268" s="1">
        <v>6411008311.58671</v>
      </c>
      <c r="O268" s="1">
        <v>6130774895.0881395</v>
      </c>
      <c r="P268" s="1">
        <v>5792298850.6968803</v>
      </c>
      <c r="Q268" s="1">
        <v>5633016006.2774696</v>
      </c>
      <c r="R268" s="21">
        <v>4660633032.1686201</v>
      </c>
      <c r="S268" s="21">
        <v>4890594843.8437796</v>
      </c>
      <c r="T268" s="1">
        <v>4610361427.3452101</v>
      </c>
      <c r="U268" s="1">
        <v>4271885382.9539499</v>
      </c>
      <c r="V268" s="1">
        <v>4112602538.5345402</v>
      </c>
      <c r="W268" s="1">
        <v>4890594843.8437796</v>
      </c>
      <c r="X268" s="1">
        <v>4610361427.3452101</v>
      </c>
      <c r="Y268" s="1">
        <v>4271885382.9539499</v>
      </c>
      <c r="Z268" s="1">
        <v>4112602538.5345402</v>
      </c>
      <c r="AA268" s="8">
        <v>0</v>
      </c>
      <c r="AB268" s="8" t="s">
        <v>516</v>
      </c>
      <c r="AC268" s="8">
        <v>-8.1331866414745702E-3</v>
      </c>
      <c r="AD268" s="8" t="s">
        <v>517</v>
      </c>
      <c r="AE268" s="8">
        <v>-6.2893500189689505E-2</v>
      </c>
      <c r="AF268" s="8" t="s">
        <v>513</v>
      </c>
      <c r="AG268" s="8">
        <v>-8.8663059506496597E-2</v>
      </c>
      <c r="AH268" s="8" t="s">
        <v>513</v>
      </c>
      <c r="AI268" s="8">
        <v>0</v>
      </c>
      <c r="AJ268" s="8" t="s">
        <v>516</v>
      </c>
      <c r="AK268" s="8">
        <v>-1.07864327606203E-2</v>
      </c>
      <c r="AL268" s="8" t="s">
        <v>517</v>
      </c>
      <c r="AM268" s="8">
        <v>-8.3410911464483706E-2</v>
      </c>
      <c r="AN268" s="8" t="s">
        <v>513</v>
      </c>
      <c r="AO268" s="8">
        <v>-0.11758713673689</v>
      </c>
      <c r="AP268" t="s">
        <v>514</v>
      </c>
      <c r="AQ268"/>
      <c r="AR268"/>
      <c r="AS268"/>
    </row>
    <row r="269" spans="1:45" x14ac:dyDescent="0.25">
      <c r="A269">
        <v>1953</v>
      </c>
      <c r="B269" t="s">
        <v>361</v>
      </c>
      <c r="C269" s="2">
        <v>22100.799999999999</v>
      </c>
      <c r="D269" s="26">
        <v>66783.62</v>
      </c>
      <c r="E269" t="s">
        <v>91</v>
      </c>
      <c r="F269"/>
      <c r="G269"/>
      <c r="H269" s="2">
        <v>109</v>
      </c>
      <c r="I269" s="1">
        <v>596732348.50268197</v>
      </c>
      <c r="J269" s="1">
        <v>673490012.51178396</v>
      </c>
      <c r="K269" s="1">
        <v>633152225.02581</v>
      </c>
      <c r="L269" s="1">
        <v>610677927.52718103</v>
      </c>
      <c r="M269" s="1">
        <v>600101787.52782595</v>
      </c>
      <c r="N269" s="1">
        <v>673490012.51178396</v>
      </c>
      <c r="O269" s="1">
        <v>633152225.02581</v>
      </c>
      <c r="P269" s="1">
        <v>610677927.52718103</v>
      </c>
      <c r="Q269" s="1">
        <v>600101787.52782595</v>
      </c>
      <c r="R269" s="21">
        <v>534851960.83419698</v>
      </c>
      <c r="S269" s="21">
        <v>611609624.84329903</v>
      </c>
      <c r="T269" s="1">
        <v>571271837.35732603</v>
      </c>
      <c r="U269" s="1">
        <v>548797539.85869598</v>
      </c>
      <c r="V269" s="1">
        <v>538221399.85934103</v>
      </c>
      <c r="W269" s="1">
        <v>611609624.84329903</v>
      </c>
      <c r="X269" s="1">
        <v>571271837.35732603</v>
      </c>
      <c r="Y269" s="1">
        <v>548797539.85869598</v>
      </c>
      <c r="Z269" s="1">
        <v>538221399.85934103</v>
      </c>
      <c r="AA269" s="8">
        <v>0</v>
      </c>
      <c r="AB269" s="8" t="s">
        <v>516</v>
      </c>
      <c r="AC269" s="8">
        <v>0</v>
      </c>
      <c r="AD269" s="8" t="s">
        <v>516</v>
      </c>
      <c r="AE269" s="8">
        <v>0</v>
      </c>
      <c r="AF269" s="8" t="s">
        <v>516</v>
      </c>
      <c r="AG269" s="8">
        <v>0</v>
      </c>
      <c r="AH269" s="8" t="s">
        <v>516</v>
      </c>
      <c r="AI269" s="8">
        <v>0</v>
      </c>
      <c r="AJ269" s="8" t="s">
        <v>516</v>
      </c>
      <c r="AK269" s="8">
        <v>0</v>
      </c>
      <c r="AL269" s="8" t="s">
        <v>516</v>
      </c>
      <c r="AM269" s="8">
        <v>0</v>
      </c>
      <c r="AN269" s="8" t="s">
        <v>516</v>
      </c>
      <c r="AO269" s="8">
        <v>0</v>
      </c>
      <c r="AP269" t="s">
        <v>516</v>
      </c>
      <c r="AQ269"/>
      <c r="AR269"/>
      <c r="AS269"/>
    </row>
    <row r="270" spans="1:45" x14ac:dyDescent="0.25">
      <c r="A270">
        <v>1956</v>
      </c>
      <c r="B270" t="s">
        <v>362</v>
      </c>
      <c r="C270" s="2">
        <v>68810</v>
      </c>
      <c r="D270" s="26">
        <v>48432.02</v>
      </c>
      <c r="E270" t="s">
        <v>105</v>
      </c>
      <c r="F270"/>
      <c r="G270"/>
      <c r="H270" s="2">
        <v>179</v>
      </c>
      <c r="I270" s="1">
        <v>3364515188.8109798</v>
      </c>
      <c r="J270" s="1">
        <v>5053328876.95819</v>
      </c>
      <c r="K270" s="1">
        <v>4927579829.2369204</v>
      </c>
      <c r="L270" s="1">
        <v>4550321261.9567404</v>
      </c>
      <c r="M270" s="1">
        <v>4372787818.5307703</v>
      </c>
      <c r="N270" s="1">
        <v>4501815908.4211597</v>
      </c>
      <c r="O270" s="1">
        <v>4501815908.4211597</v>
      </c>
      <c r="P270" s="1">
        <v>4461109745.98563</v>
      </c>
      <c r="Q270" s="1">
        <v>4352931585.4356499</v>
      </c>
      <c r="R270" s="21">
        <v>2757178505.5550499</v>
      </c>
      <c r="S270" s="21">
        <v>4445992193.7022495</v>
      </c>
      <c r="T270" s="1">
        <v>4320243145.9809904</v>
      </c>
      <c r="U270" s="1">
        <v>3942984578.70081</v>
      </c>
      <c r="V270" s="1">
        <v>3765451135.2748399</v>
      </c>
      <c r="W270" s="1">
        <v>3894479225.1652198</v>
      </c>
      <c r="X270" s="1">
        <v>3894479225.1652198</v>
      </c>
      <c r="Y270" s="1">
        <v>3853773062.7296901</v>
      </c>
      <c r="Z270" s="1">
        <v>3745594902.1797099</v>
      </c>
      <c r="AA270" s="8">
        <v>0</v>
      </c>
      <c r="AB270" s="8" t="s">
        <v>516</v>
      </c>
      <c r="AC270" s="8">
        <v>0</v>
      </c>
      <c r="AD270" s="8" t="s">
        <v>516</v>
      </c>
      <c r="AE270" s="8">
        <v>0</v>
      </c>
      <c r="AF270" s="8" t="s">
        <v>516</v>
      </c>
      <c r="AG270" s="8">
        <v>0</v>
      </c>
      <c r="AH270" s="8" t="s">
        <v>516</v>
      </c>
      <c r="AI270" s="8">
        <v>0</v>
      </c>
      <c r="AJ270" s="8" t="s">
        <v>516</v>
      </c>
      <c r="AK270" s="8">
        <v>0</v>
      </c>
      <c r="AL270" s="8" t="s">
        <v>516</v>
      </c>
      <c r="AM270" s="8">
        <v>0</v>
      </c>
      <c r="AN270" s="8" t="s">
        <v>516</v>
      </c>
      <c r="AO270" s="8">
        <v>0</v>
      </c>
      <c r="AP270" t="s">
        <v>516</v>
      </c>
      <c r="AQ270"/>
      <c r="AR270"/>
      <c r="AS270"/>
    </row>
    <row r="271" spans="1:45" x14ac:dyDescent="0.25">
      <c r="A271">
        <v>1964</v>
      </c>
      <c r="B271" t="s">
        <v>363</v>
      </c>
      <c r="C271" s="2">
        <v>49663.4</v>
      </c>
      <c r="D271" s="26">
        <v>133138.42000000001</v>
      </c>
      <c r="E271" t="s">
        <v>91</v>
      </c>
      <c r="F271"/>
      <c r="G271"/>
      <c r="H271" s="2">
        <v>210</v>
      </c>
      <c r="I271" s="1">
        <v>2877416901.86656</v>
      </c>
      <c r="J271" s="1">
        <v>4113011163.8541598</v>
      </c>
      <c r="K271" s="1">
        <v>4022372015.73311</v>
      </c>
      <c r="L271" s="1">
        <v>3544232850.3246298</v>
      </c>
      <c r="M271" s="1">
        <v>3319226184.2500501</v>
      </c>
      <c r="N271" s="1">
        <v>3806844221.0841298</v>
      </c>
      <c r="O271" s="1">
        <v>3806844221.0841298</v>
      </c>
      <c r="P271" s="1">
        <v>3544232850.3246298</v>
      </c>
      <c r="Q271" s="1">
        <v>3319226184.2500501</v>
      </c>
      <c r="R271" s="21">
        <v>2456175682.4657602</v>
      </c>
      <c r="S271" s="21">
        <v>3691769944.4533601</v>
      </c>
      <c r="T271" s="1">
        <v>3601130796.3323102</v>
      </c>
      <c r="U271" s="1">
        <v>3122991630.92384</v>
      </c>
      <c r="V271" s="1">
        <v>2897984964.8492599</v>
      </c>
      <c r="W271" s="1">
        <v>3385603001.6833401</v>
      </c>
      <c r="X271" s="1">
        <v>3385603001.6833401</v>
      </c>
      <c r="Y271" s="1">
        <v>3122991630.92384</v>
      </c>
      <c r="Z271" s="1">
        <v>2897984964.8492599</v>
      </c>
      <c r="AA271" s="8">
        <v>0</v>
      </c>
      <c r="AB271" s="8" t="s">
        <v>516</v>
      </c>
      <c r="AC271" s="8">
        <v>0</v>
      </c>
      <c r="AD271" s="8" t="s">
        <v>516</v>
      </c>
      <c r="AE271" s="8">
        <v>0</v>
      </c>
      <c r="AF271" s="8" t="s">
        <v>516</v>
      </c>
      <c r="AG271" s="8">
        <v>0</v>
      </c>
      <c r="AH271" s="8" t="s">
        <v>516</v>
      </c>
      <c r="AI271" s="8">
        <v>0</v>
      </c>
      <c r="AJ271" s="8" t="s">
        <v>516</v>
      </c>
      <c r="AK271" s="8">
        <v>0</v>
      </c>
      <c r="AL271" s="8" t="s">
        <v>516</v>
      </c>
      <c r="AM271" s="8">
        <v>0</v>
      </c>
      <c r="AN271" s="8" t="s">
        <v>516</v>
      </c>
      <c r="AO271" s="8">
        <v>0</v>
      </c>
      <c r="AP271" t="s">
        <v>516</v>
      </c>
      <c r="AQ271"/>
      <c r="AR271"/>
      <c r="AS271"/>
    </row>
    <row r="272" spans="1:45" x14ac:dyDescent="0.25">
      <c r="A272">
        <v>1983</v>
      </c>
      <c r="B272" t="s">
        <v>364</v>
      </c>
      <c r="C272" s="2">
        <v>20352</v>
      </c>
      <c r="D272" s="26">
        <v>110009.45</v>
      </c>
      <c r="E272" t="s">
        <v>84</v>
      </c>
      <c r="F272"/>
      <c r="G272"/>
      <c r="H272" s="2">
        <v>249</v>
      </c>
      <c r="I272" s="1">
        <v>1500166257.5239899</v>
      </c>
      <c r="J272" s="1">
        <v>1246465373.7768099</v>
      </c>
      <c r="K272" s="1">
        <v>1209322973.7768099</v>
      </c>
      <c r="L272" s="1">
        <v>1058168612.95819</v>
      </c>
      <c r="M272" s="1">
        <v>987037149.04354298</v>
      </c>
      <c r="N272" s="1">
        <v>1246465373.7768099</v>
      </c>
      <c r="O272" s="1">
        <v>1209322973.7768099</v>
      </c>
      <c r="P272" s="1">
        <v>1058168612.95819</v>
      </c>
      <c r="Q272" s="1">
        <v>987037149.04354298</v>
      </c>
      <c r="R272" s="21">
        <v>1450501888.3599999</v>
      </c>
      <c r="S272" s="21">
        <v>1196801004.6128099</v>
      </c>
      <c r="T272" s="1">
        <v>1159658604.6128099</v>
      </c>
      <c r="U272" s="1">
        <v>1008504243.79419</v>
      </c>
      <c r="V272" s="1">
        <v>937372779.87954295</v>
      </c>
      <c r="W272" s="1">
        <v>1196801004.6128099</v>
      </c>
      <c r="X272" s="1">
        <v>1159658604.6128099</v>
      </c>
      <c r="Y272" s="1">
        <v>1008504243.79419</v>
      </c>
      <c r="Z272" s="1">
        <v>937372779.87954295</v>
      </c>
      <c r="AA272" s="8">
        <v>-0.16911517805093701</v>
      </c>
      <c r="AB272" s="8" t="s">
        <v>514</v>
      </c>
      <c r="AC272" s="8">
        <v>-0.19387403382023199</v>
      </c>
      <c r="AD272" s="8" t="s">
        <v>514</v>
      </c>
      <c r="AE272" s="8">
        <v>-0.29463243980391701</v>
      </c>
      <c r="AF272" s="8" t="s">
        <v>515</v>
      </c>
      <c r="AG272" s="8">
        <v>-0.34204816026682699</v>
      </c>
      <c r="AH272" s="8" t="s">
        <v>518</v>
      </c>
      <c r="AI272" s="8">
        <v>-0.174905586668367</v>
      </c>
      <c r="AJ272" s="8" t="s">
        <v>514</v>
      </c>
      <c r="AK272" s="8">
        <v>-0.20051217173941099</v>
      </c>
      <c r="AL272" s="8" t="s">
        <v>515</v>
      </c>
      <c r="AM272" s="8">
        <v>-0.30472048889612202</v>
      </c>
      <c r="AN272" s="8" t="s">
        <v>518</v>
      </c>
      <c r="AO272" s="8">
        <v>-0.35375969696986898</v>
      </c>
      <c r="AP272" t="s">
        <v>518</v>
      </c>
      <c r="AQ272"/>
      <c r="AR272"/>
      <c r="AS272"/>
    </row>
    <row r="273" spans="1:45" x14ac:dyDescent="0.25">
      <c r="A273">
        <v>1990</v>
      </c>
      <c r="B273" t="s">
        <v>365</v>
      </c>
      <c r="C273" s="2">
        <v>21573.4</v>
      </c>
      <c r="D273" s="26">
        <v>96552.4</v>
      </c>
      <c r="E273" t="s">
        <v>91</v>
      </c>
      <c r="F273"/>
      <c r="G273"/>
      <c r="H273" s="2">
        <v>1202</v>
      </c>
      <c r="I273" s="1">
        <v>1650390876.1638801</v>
      </c>
      <c r="J273" s="1">
        <v>8136839344.8870296</v>
      </c>
      <c r="K273" s="1">
        <v>8097463851.33918</v>
      </c>
      <c r="L273" s="1">
        <v>7360794056.1329098</v>
      </c>
      <c r="M273" s="1">
        <v>7014125917.2123098</v>
      </c>
      <c r="N273" s="1">
        <v>8136839344.8870296</v>
      </c>
      <c r="O273" s="1">
        <v>8097463851.33918</v>
      </c>
      <c r="P273" s="1">
        <v>7360794056.1329098</v>
      </c>
      <c r="Q273" s="1">
        <v>7014125917.2123098</v>
      </c>
      <c r="R273" s="21">
        <v>1340718451.6222701</v>
      </c>
      <c r="S273" s="21">
        <v>7827166920.3454199</v>
      </c>
      <c r="T273" s="1">
        <v>7787791426.7975702</v>
      </c>
      <c r="U273" s="1">
        <v>7051121631.5913</v>
      </c>
      <c r="V273" s="1">
        <v>6704453492.6707001</v>
      </c>
      <c r="W273" s="1">
        <v>7827166920.3454199</v>
      </c>
      <c r="X273" s="1">
        <v>7787791426.7975702</v>
      </c>
      <c r="Y273" s="1">
        <v>7051121631.5913</v>
      </c>
      <c r="Z273" s="1">
        <v>6704453492.6707001</v>
      </c>
      <c r="AA273" s="8">
        <v>0</v>
      </c>
      <c r="AB273" s="8" t="s">
        <v>516</v>
      </c>
      <c r="AC273" s="8">
        <v>0</v>
      </c>
      <c r="AD273" s="8" t="s">
        <v>516</v>
      </c>
      <c r="AE273" s="8">
        <v>0</v>
      </c>
      <c r="AF273" s="8" t="s">
        <v>516</v>
      </c>
      <c r="AG273" s="8">
        <v>0</v>
      </c>
      <c r="AH273" s="8" t="s">
        <v>516</v>
      </c>
      <c r="AI273" s="8">
        <v>0</v>
      </c>
      <c r="AJ273" s="8" t="s">
        <v>516</v>
      </c>
      <c r="AK273" s="8">
        <v>0</v>
      </c>
      <c r="AL273" s="8" t="s">
        <v>516</v>
      </c>
      <c r="AM273" s="8">
        <v>0</v>
      </c>
      <c r="AN273" s="8" t="s">
        <v>516</v>
      </c>
      <c r="AO273" s="8">
        <v>0</v>
      </c>
      <c r="AP273" t="s">
        <v>516</v>
      </c>
      <c r="AQ273"/>
      <c r="AR273"/>
      <c r="AS273"/>
    </row>
    <row r="274" spans="1:45" x14ac:dyDescent="0.25">
      <c r="A274">
        <v>1996</v>
      </c>
      <c r="B274" t="s">
        <v>366</v>
      </c>
      <c r="C274" s="2">
        <v>35110.400000000001</v>
      </c>
      <c r="D274" s="26">
        <v>116392.66</v>
      </c>
      <c r="E274" t="s">
        <v>91</v>
      </c>
      <c r="F274"/>
      <c r="G274"/>
      <c r="H274" s="2">
        <v>215</v>
      </c>
      <c r="I274" s="1">
        <v>1300083186.4253099</v>
      </c>
      <c r="J274" s="1">
        <v>4072521657.3250599</v>
      </c>
      <c r="K274" s="1">
        <v>4008389905.96421</v>
      </c>
      <c r="L274" s="1">
        <v>3477674931.4801302</v>
      </c>
      <c r="M274" s="1">
        <v>3227926708.1935</v>
      </c>
      <c r="N274" s="1">
        <v>2757665308.5165601</v>
      </c>
      <c r="O274" s="1">
        <v>2757665308.5165601</v>
      </c>
      <c r="P274" s="1">
        <v>2757665308.5165601</v>
      </c>
      <c r="Q274" s="1">
        <v>2757665308.5165601</v>
      </c>
      <c r="R274" s="21">
        <v>1152348259.7430799</v>
      </c>
      <c r="S274" s="21">
        <v>3924786730.6428299</v>
      </c>
      <c r="T274" s="1">
        <v>3860654979.28198</v>
      </c>
      <c r="U274" s="1">
        <v>3329940004.7979002</v>
      </c>
      <c r="V274" s="1">
        <v>3080191781.51127</v>
      </c>
      <c r="W274" s="1">
        <v>2609930381.8343301</v>
      </c>
      <c r="X274" s="1">
        <v>2609930381.8343301</v>
      </c>
      <c r="Y274" s="1">
        <v>2609930381.8343301</v>
      </c>
      <c r="Z274" s="1">
        <v>2609930381.8343301</v>
      </c>
      <c r="AA274" s="8">
        <v>0</v>
      </c>
      <c r="AB274" s="8" t="s">
        <v>516</v>
      </c>
      <c r="AC274" s="8">
        <v>0</v>
      </c>
      <c r="AD274" s="8" t="s">
        <v>516</v>
      </c>
      <c r="AE274" s="8">
        <v>0</v>
      </c>
      <c r="AF274" s="8" t="s">
        <v>516</v>
      </c>
      <c r="AG274" s="8">
        <v>0</v>
      </c>
      <c r="AH274" s="8" t="s">
        <v>516</v>
      </c>
      <c r="AI274" s="8">
        <v>0</v>
      </c>
      <c r="AJ274" s="8" t="s">
        <v>516</v>
      </c>
      <c r="AK274" s="8">
        <v>0</v>
      </c>
      <c r="AL274" s="8" t="s">
        <v>516</v>
      </c>
      <c r="AM274" s="8">
        <v>0</v>
      </c>
      <c r="AN274" s="8" t="s">
        <v>516</v>
      </c>
      <c r="AO274" s="8">
        <v>0</v>
      </c>
      <c r="AP274" t="s">
        <v>516</v>
      </c>
      <c r="AQ274"/>
      <c r="AR274"/>
      <c r="AS274"/>
    </row>
    <row r="275" spans="1:45" x14ac:dyDescent="0.25">
      <c r="A275">
        <v>2000</v>
      </c>
      <c r="B275" t="s">
        <v>367</v>
      </c>
      <c r="C275" s="2">
        <v>147688.6</v>
      </c>
      <c r="D275" s="26">
        <v>130537.07</v>
      </c>
      <c r="E275" t="s">
        <v>91</v>
      </c>
      <c r="F275"/>
      <c r="G275"/>
      <c r="H275" s="2">
        <v>307</v>
      </c>
      <c r="I275" s="1">
        <v>13936014967.939899</v>
      </c>
      <c r="J275" s="1">
        <v>16903423395.435101</v>
      </c>
      <c r="K275" s="1">
        <v>16633784899.6635</v>
      </c>
      <c r="L275" s="1">
        <v>15119769872.6847</v>
      </c>
      <c r="M275" s="1">
        <v>14407292212.93</v>
      </c>
      <c r="N275" s="1">
        <v>16370776173.6001</v>
      </c>
      <c r="O275" s="1">
        <v>16315103302.4972</v>
      </c>
      <c r="P275" s="1">
        <v>15119769872.6847</v>
      </c>
      <c r="Q275" s="1">
        <v>14407292212.93</v>
      </c>
      <c r="R275" s="21">
        <v>12735724969.676201</v>
      </c>
      <c r="S275" s="21">
        <v>15703133397.1714</v>
      </c>
      <c r="T275" s="1">
        <v>15433494901.399799</v>
      </c>
      <c r="U275" s="1">
        <v>13919479874.421</v>
      </c>
      <c r="V275" s="1">
        <v>13207002214.6663</v>
      </c>
      <c r="W275" s="1">
        <v>15170486175.336399</v>
      </c>
      <c r="X275" s="1">
        <v>15114813304.2335</v>
      </c>
      <c r="Y275" s="1">
        <v>13919479874.421</v>
      </c>
      <c r="Z275" s="1">
        <v>13207002214.6663</v>
      </c>
      <c r="AA275" s="8">
        <v>0</v>
      </c>
      <c r="AB275" s="8" t="s">
        <v>516</v>
      </c>
      <c r="AC275" s="8">
        <v>0</v>
      </c>
      <c r="AD275" s="8" t="s">
        <v>516</v>
      </c>
      <c r="AE275" s="8">
        <v>0</v>
      </c>
      <c r="AF275" s="8" t="s">
        <v>516</v>
      </c>
      <c r="AG275" s="8">
        <v>0</v>
      </c>
      <c r="AH275" s="8" t="s">
        <v>516</v>
      </c>
      <c r="AI275" s="8">
        <v>0</v>
      </c>
      <c r="AJ275" s="8" t="s">
        <v>516</v>
      </c>
      <c r="AK275" s="8">
        <v>0</v>
      </c>
      <c r="AL275" s="8" t="s">
        <v>516</v>
      </c>
      <c r="AM275" s="8">
        <v>0</v>
      </c>
      <c r="AN275" s="8" t="s">
        <v>516</v>
      </c>
      <c r="AO275" s="8">
        <v>0</v>
      </c>
      <c r="AP275" t="s">
        <v>516</v>
      </c>
      <c r="AQ275"/>
      <c r="AR275"/>
      <c r="AS275"/>
    </row>
    <row r="276" spans="1:45" x14ac:dyDescent="0.25">
      <c r="A276">
        <v>2031</v>
      </c>
      <c r="B276" t="s">
        <v>368</v>
      </c>
      <c r="C276" s="2">
        <v>14383.2</v>
      </c>
      <c r="D276" s="26">
        <v>42271.37</v>
      </c>
      <c r="E276" t="s">
        <v>97</v>
      </c>
      <c r="F276"/>
      <c r="G276"/>
      <c r="H276" s="2">
        <v>274</v>
      </c>
      <c r="I276" s="1">
        <v>1259018342.8749399</v>
      </c>
      <c r="J276" s="1">
        <v>1227849201.18379</v>
      </c>
      <c r="K276" s="1">
        <v>1201591878.3237801</v>
      </c>
      <c r="L276" s="1">
        <v>1115218958.4551101</v>
      </c>
      <c r="M276" s="1">
        <v>1074572878.5169101</v>
      </c>
      <c r="N276" s="1">
        <v>1227849201.18379</v>
      </c>
      <c r="O276" s="1">
        <v>1201591878.3237801</v>
      </c>
      <c r="P276" s="1">
        <v>1115218958.4551101</v>
      </c>
      <c r="Q276" s="1">
        <v>1074572878.5169101</v>
      </c>
      <c r="R276" s="21">
        <v>692796162.55908799</v>
      </c>
      <c r="S276" s="21">
        <v>661627020.867939</v>
      </c>
      <c r="T276" s="1">
        <v>635369698.007936</v>
      </c>
      <c r="U276" s="1">
        <v>548996778.13926399</v>
      </c>
      <c r="V276" s="1">
        <v>508350698.201065</v>
      </c>
      <c r="W276" s="1">
        <v>661627020.867939</v>
      </c>
      <c r="X276" s="1">
        <v>635369698.007936</v>
      </c>
      <c r="Y276" s="1">
        <v>548996778.13926399</v>
      </c>
      <c r="Z276" s="1">
        <v>508350698.201065</v>
      </c>
      <c r="AA276" s="8">
        <v>-2.47567018126E-2</v>
      </c>
      <c r="AB276" s="8" t="s">
        <v>517</v>
      </c>
      <c r="AC276" s="8">
        <v>-4.5612095229701E-2</v>
      </c>
      <c r="AD276" s="8" t="s">
        <v>517</v>
      </c>
      <c r="AE276" s="8">
        <v>-0.114215480047305</v>
      </c>
      <c r="AF276" s="8" t="s">
        <v>514</v>
      </c>
      <c r="AG276" s="8">
        <v>-0.146499425843825</v>
      </c>
      <c r="AH276" s="8" t="s">
        <v>514</v>
      </c>
      <c r="AI276" s="8">
        <v>-4.4990349796417403E-2</v>
      </c>
      <c r="AJ276" s="8" t="s">
        <v>517</v>
      </c>
      <c r="AK276" s="8">
        <v>-8.2890852540272994E-2</v>
      </c>
      <c r="AL276" s="8" t="s">
        <v>513</v>
      </c>
      <c r="AM276" s="8">
        <v>-0.20756377155533101</v>
      </c>
      <c r="AN276" s="8" t="s">
        <v>515</v>
      </c>
      <c r="AO276" s="8">
        <v>-0.26623338050359302</v>
      </c>
      <c r="AP276" t="s">
        <v>515</v>
      </c>
      <c r="AQ276"/>
      <c r="AR276"/>
      <c r="AS276"/>
    </row>
    <row r="277" spans="1:45" x14ac:dyDescent="0.25">
      <c r="A277">
        <v>2033</v>
      </c>
      <c r="B277" t="s">
        <v>369</v>
      </c>
      <c r="C277" s="2">
        <v>87085.4</v>
      </c>
      <c r="D277" s="26">
        <v>70333.06</v>
      </c>
      <c r="E277" t="s">
        <v>97</v>
      </c>
      <c r="F277"/>
      <c r="G277"/>
      <c r="H277" s="2">
        <v>237</v>
      </c>
      <c r="I277" s="1">
        <v>8092494932.0513601</v>
      </c>
      <c r="J277" s="1">
        <v>6845749183.50348</v>
      </c>
      <c r="K277" s="1">
        <v>6686805289.8873796</v>
      </c>
      <c r="L277" s="1">
        <v>6088877280.3048496</v>
      </c>
      <c r="M277" s="1">
        <v>5807499393.4424896</v>
      </c>
      <c r="N277" s="1">
        <v>6845749183.50348</v>
      </c>
      <c r="O277" s="1">
        <v>6686805289.8873796</v>
      </c>
      <c r="P277" s="1">
        <v>6088877280.3048496</v>
      </c>
      <c r="Q277" s="1">
        <v>5807499393.4424896</v>
      </c>
      <c r="R277" s="21">
        <v>5918871082.1799202</v>
      </c>
      <c r="S277" s="21">
        <v>4672125333.6320295</v>
      </c>
      <c r="T277" s="1">
        <v>4513181440.0159397</v>
      </c>
      <c r="U277" s="1">
        <v>3915253430.4334102</v>
      </c>
      <c r="V277" s="1">
        <v>3633875543.5710402</v>
      </c>
      <c r="W277" s="1">
        <v>4672125333.6320295</v>
      </c>
      <c r="X277" s="1">
        <v>4513181440.0159397</v>
      </c>
      <c r="Y277" s="1">
        <v>3915253430.4334102</v>
      </c>
      <c r="Z277" s="1">
        <v>3633875543.5710502</v>
      </c>
      <c r="AA277" s="8">
        <v>-0.15406197458462201</v>
      </c>
      <c r="AB277" s="8" t="s">
        <v>514</v>
      </c>
      <c r="AC277" s="8">
        <v>-0.17370287580861599</v>
      </c>
      <c r="AD277" s="8" t="s">
        <v>514</v>
      </c>
      <c r="AE277" s="8">
        <v>-0.247589608466842</v>
      </c>
      <c r="AF277" s="8" t="s">
        <v>515</v>
      </c>
      <c r="AG277" s="8">
        <v>-0.28235983560012501</v>
      </c>
      <c r="AH277" s="8" t="s">
        <v>515</v>
      </c>
      <c r="AI277" s="8">
        <v>-0.21063911195861099</v>
      </c>
      <c r="AJ277" s="8" t="s">
        <v>515</v>
      </c>
      <c r="AK277" s="8">
        <v>-0.23749286352867499</v>
      </c>
      <c r="AL277" s="8" t="s">
        <v>515</v>
      </c>
      <c r="AM277" s="8">
        <v>-0.33851348068364601</v>
      </c>
      <c r="AN277" s="8" t="s">
        <v>518</v>
      </c>
      <c r="AO277" s="8">
        <v>-0.38605259463892599</v>
      </c>
      <c r="AP277" t="s">
        <v>518</v>
      </c>
      <c r="AQ277"/>
      <c r="AR277"/>
      <c r="AS277"/>
    </row>
    <row r="278" spans="1:45" x14ac:dyDescent="0.25">
      <c r="A278">
        <v>2035</v>
      </c>
      <c r="B278" t="s">
        <v>370</v>
      </c>
      <c r="C278" s="2">
        <v>75292.399999999994</v>
      </c>
      <c r="D278" s="26">
        <v>97419.64</v>
      </c>
      <c r="E278" t="s">
        <v>91</v>
      </c>
      <c r="F278"/>
      <c r="G278"/>
      <c r="H278" s="2">
        <v>285</v>
      </c>
      <c r="I278" s="1">
        <v>7825413485.6691103</v>
      </c>
      <c r="J278" s="1">
        <v>8139571437.35886</v>
      </c>
      <c r="K278" s="1">
        <v>8001903746.42591</v>
      </c>
      <c r="L278" s="1">
        <v>7267347589.7110004</v>
      </c>
      <c r="M278" s="1">
        <v>6921674104.1981096</v>
      </c>
      <c r="N278" s="1">
        <v>7656739465.9289198</v>
      </c>
      <c r="O278" s="1">
        <v>7568353911.5922899</v>
      </c>
      <c r="P278" s="1">
        <v>7121132420.2384005</v>
      </c>
      <c r="Q278" s="1">
        <v>6899734868.8113003</v>
      </c>
      <c r="R278" s="21">
        <v>6814563174.7284403</v>
      </c>
      <c r="S278" s="21">
        <v>7128721126.4181805</v>
      </c>
      <c r="T278" s="1">
        <v>6991053435.4852304</v>
      </c>
      <c r="U278" s="1">
        <v>6256497278.7703304</v>
      </c>
      <c r="V278" s="1">
        <v>5910823793.2574301</v>
      </c>
      <c r="W278" s="1">
        <v>6645889154.9882402</v>
      </c>
      <c r="X278" s="1">
        <v>6557503600.6516199</v>
      </c>
      <c r="Y278" s="1">
        <v>6110282109.29772</v>
      </c>
      <c r="Z278" s="1">
        <v>5888884557.8706198</v>
      </c>
      <c r="AA278" s="8">
        <v>-2.1554646287904499E-2</v>
      </c>
      <c r="AB278" s="8" t="s">
        <v>517</v>
      </c>
      <c r="AC278" s="8">
        <v>-3.2849327968110797E-2</v>
      </c>
      <c r="AD278" s="8" t="s">
        <v>517</v>
      </c>
      <c r="AE278" s="8">
        <v>-8.9999214318896001E-2</v>
      </c>
      <c r="AF278" s="8" t="s">
        <v>513</v>
      </c>
      <c r="AG278" s="8">
        <v>-0.118291336113169</v>
      </c>
      <c r="AH278" s="8" t="s">
        <v>514</v>
      </c>
      <c r="AI278" s="8">
        <v>-2.4751992962031E-2</v>
      </c>
      <c r="AJ278" s="8" t="s">
        <v>517</v>
      </c>
      <c r="AK278" s="8">
        <v>-3.7722091275067503E-2</v>
      </c>
      <c r="AL278" s="8" t="s">
        <v>517</v>
      </c>
      <c r="AM278" s="8">
        <v>-0.103349407346095</v>
      </c>
      <c r="AN278" s="8" t="s">
        <v>514</v>
      </c>
      <c r="AO278" s="8">
        <v>-0.13583829118947199</v>
      </c>
      <c r="AP278" t="s">
        <v>514</v>
      </c>
      <c r="AQ278"/>
      <c r="AR278"/>
      <c r="AS278"/>
    </row>
    <row r="279" spans="1:45" x14ac:dyDescent="0.25">
      <c r="A279">
        <v>2037</v>
      </c>
      <c r="B279" t="s">
        <v>371</v>
      </c>
      <c r="C279" s="2">
        <v>88527.6</v>
      </c>
      <c r="D279" s="26">
        <v>144055.28</v>
      </c>
      <c r="E279" t="s">
        <v>87</v>
      </c>
      <c r="F279"/>
      <c r="G279"/>
      <c r="H279" s="2">
        <v>124</v>
      </c>
      <c r="I279" s="1">
        <v>3229385108.2950101</v>
      </c>
      <c r="J279" s="1">
        <v>3605412336.5949302</v>
      </c>
      <c r="K279" s="1">
        <v>3443812325.2560902</v>
      </c>
      <c r="L279" s="1">
        <v>3251089009.75769</v>
      </c>
      <c r="M279" s="1">
        <v>3160395684.8172598</v>
      </c>
      <c r="N279" s="1">
        <v>3605412336.5949302</v>
      </c>
      <c r="O279" s="1">
        <v>3443812325.2560902</v>
      </c>
      <c r="P279" s="1">
        <v>3251089009.75769</v>
      </c>
      <c r="Q279" s="1">
        <v>3160395684.8172598</v>
      </c>
      <c r="R279" s="21">
        <v>2684023594.0580802</v>
      </c>
      <c r="S279" s="21">
        <v>3060050822.3579898</v>
      </c>
      <c r="T279" s="1">
        <v>2898450811.0191598</v>
      </c>
      <c r="U279" s="1">
        <v>2705727495.5207601</v>
      </c>
      <c r="V279" s="1">
        <v>2615034170.5803299</v>
      </c>
      <c r="W279" s="1">
        <v>3060050822.3579898</v>
      </c>
      <c r="X279" s="1">
        <v>2898450811.0191598</v>
      </c>
      <c r="Y279" s="1">
        <v>2705727495.5207601</v>
      </c>
      <c r="Z279" s="1">
        <v>2615034170.5803299</v>
      </c>
      <c r="AA279" s="8">
        <v>0</v>
      </c>
      <c r="AB279" s="8" t="s">
        <v>516</v>
      </c>
      <c r="AC279" s="8">
        <v>0</v>
      </c>
      <c r="AD279" s="8" t="s">
        <v>516</v>
      </c>
      <c r="AE279" s="8">
        <v>0</v>
      </c>
      <c r="AF279" s="8" t="s">
        <v>516</v>
      </c>
      <c r="AG279" s="8">
        <v>-2.1363021493021501E-2</v>
      </c>
      <c r="AH279" s="8" t="s">
        <v>517</v>
      </c>
      <c r="AI279" s="8">
        <v>0</v>
      </c>
      <c r="AJ279" s="8" t="s">
        <v>516</v>
      </c>
      <c r="AK279" s="8">
        <v>0</v>
      </c>
      <c r="AL279" s="8" t="s">
        <v>516</v>
      </c>
      <c r="AM279" s="8">
        <v>0</v>
      </c>
      <c r="AN279" s="8" t="s">
        <v>516</v>
      </c>
      <c r="AO279" s="8">
        <v>-2.5703732124590699E-2</v>
      </c>
      <c r="AP279" t="s">
        <v>517</v>
      </c>
      <c r="AQ279"/>
      <c r="AR279"/>
      <c r="AS279"/>
    </row>
    <row r="280" spans="1:45" x14ac:dyDescent="0.25">
      <c r="A280">
        <v>2042</v>
      </c>
      <c r="B280" t="s">
        <v>372</v>
      </c>
      <c r="C280" s="2">
        <v>25012.799999999999</v>
      </c>
      <c r="D280" s="26">
        <v>60203.89</v>
      </c>
      <c r="E280" t="s">
        <v>105</v>
      </c>
      <c r="F280"/>
      <c r="G280"/>
      <c r="H280" s="2">
        <v>215</v>
      </c>
      <c r="I280" s="1">
        <v>1413576702.19734</v>
      </c>
      <c r="J280" s="1">
        <v>1277339795.8123801</v>
      </c>
      <c r="K280" s="1">
        <v>1231647582.4212401</v>
      </c>
      <c r="L280" s="1">
        <v>1132985584.8933301</v>
      </c>
      <c r="M280" s="1">
        <v>1086325114.1774299</v>
      </c>
      <c r="N280" s="1">
        <v>1277339795.8123801</v>
      </c>
      <c r="O280" s="1">
        <v>1231647582.4212401</v>
      </c>
      <c r="P280" s="1">
        <v>1132985584.8933301</v>
      </c>
      <c r="Q280" s="1">
        <v>1086325114.1774299</v>
      </c>
      <c r="R280" s="21">
        <v>1163882347.48399</v>
      </c>
      <c r="S280" s="21">
        <v>1027645441.09903</v>
      </c>
      <c r="T280" s="1">
        <v>981953227.70788598</v>
      </c>
      <c r="U280" s="1">
        <v>883291230.17997897</v>
      </c>
      <c r="V280" s="1">
        <v>836630759.464082</v>
      </c>
      <c r="W280" s="1">
        <v>1027645441.09903</v>
      </c>
      <c r="X280" s="1">
        <v>981953227.70788598</v>
      </c>
      <c r="Y280" s="1">
        <v>883291230.17997897</v>
      </c>
      <c r="Z280" s="1">
        <v>836630759.464082</v>
      </c>
      <c r="AA280" s="8">
        <v>-9.6377441827659796E-2</v>
      </c>
      <c r="AB280" s="8" t="s">
        <v>513</v>
      </c>
      <c r="AC280" s="8">
        <v>-0.12870127209461099</v>
      </c>
      <c r="AD280" s="8" t="s">
        <v>514</v>
      </c>
      <c r="AE280" s="8">
        <v>-0.19849727069485701</v>
      </c>
      <c r="AF280" s="8" t="s">
        <v>514</v>
      </c>
      <c r="AG280" s="8">
        <v>-0.231506070743249</v>
      </c>
      <c r="AH280" s="8" t="s">
        <v>515</v>
      </c>
      <c r="AI280" s="8">
        <v>-0.11705384713452199</v>
      </c>
      <c r="AJ280" s="8" t="s">
        <v>514</v>
      </c>
      <c r="AK280" s="8">
        <v>-0.15631229408142999</v>
      </c>
      <c r="AL280" s="8" t="s">
        <v>514</v>
      </c>
      <c r="AM280" s="8">
        <v>-0.24108202853198599</v>
      </c>
      <c r="AN280" s="8" t="s">
        <v>515</v>
      </c>
      <c r="AO280" s="8">
        <v>-0.28117239575575598</v>
      </c>
      <c r="AP280" t="s">
        <v>515</v>
      </c>
      <c r="AQ280"/>
      <c r="AR280"/>
      <c r="AS280"/>
    </row>
    <row r="281" spans="1:45" x14ac:dyDescent="0.25">
      <c r="A281">
        <v>2049</v>
      </c>
      <c r="B281" t="s">
        <v>373</v>
      </c>
      <c r="C281" s="2">
        <v>54453</v>
      </c>
      <c r="D281" s="26">
        <v>60374.92</v>
      </c>
      <c r="E281" t="s">
        <v>91</v>
      </c>
      <c r="F281"/>
      <c r="G281"/>
      <c r="H281" s="2">
        <v>171</v>
      </c>
      <c r="I281" s="1">
        <v>2860602916.8260002</v>
      </c>
      <c r="J281" s="1">
        <v>2797359509.5461998</v>
      </c>
      <c r="K281" s="1">
        <v>2697982784.5461998</v>
      </c>
      <c r="L281" s="1">
        <v>2489752255.3239698</v>
      </c>
      <c r="M281" s="1">
        <v>2391761418.0429201</v>
      </c>
      <c r="N281" s="1">
        <v>2797359509.5461998</v>
      </c>
      <c r="O281" s="1">
        <v>2697982784.5461998</v>
      </c>
      <c r="P281" s="1">
        <v>2489752255.3239698</v>
      </c>
      <c r="Q281" s="1">
        <v>2391761418.0429201</v>
      </c>
      <c r="R281" s="21">
        <v>2313673743.96</v>
      </c>
      <c r="S281" s="21">
        <v>2250430336.6802001</v>
      </c>
      <c r="T281" s="1">
        <v>2151053611.6802001</v>
      </c>
      <c r="U281" s="1">
        <v>1942823082.4579699</v>
      </c>
      <c r="V281" s="1">
        <v>1844832245.1769199</v>
      </c>
      <c r="W281" s="1">
        <v>2250430336.6802001</v>
      </c>
      <c r="X281" s="1">
        <v>2151053611.6802001</v>
      </c>
      <c r="Y281" s="1">
        <v>1942823082.4579699</v>
      </c>
      <c r="Z281" s="1">
        <v>1844832245.1769199</v>
      </c>
      <c r="AA281" s="8">
        <v>-2.2108418790947298E-2</v>
      </c>
      <c r="AB281" s="8" t="s">
        <v>517</v>
      </c>
      <c r="AC281" s="8">
        <v>-5.6848201937873599E-2</v>
      </c>
      <c r="AD281" s="8" t="s">
        <v>513</v>
      </c>
      <c r="AE281" s="8">
        <v>-0.129640733888892</v>
      </c>
      <c r="AF281" s="8" t="s">
        <v>514</v>
      </c>
      <c r="AG281" s="8">
        <v>-0.16389604304231201</v>
      </c>
      <c r="AH281" s="8" t="s">
        <v>514</v>
      </c>
      <c r="AI281" s="8">
        <v>-2.7334626346906601E-2</v>
      </c>
      <c r="AJ281" s="8" t="s">
        <v>517</v>
      </c>
      <c r="AK281" s="8">
        <v>-7.0286544377454005E-2</v>
      </c>
      <c r="AL281" s="8" t="s">
        <v>513</v>
      </c>
      <c r="AM281" s="8">
        <v>-0.16028649781334001</v>
      </c>
      <c r="AN281" s="8" t="s">
        <v>514</v>
      </c>
      <c r="AO281" s="8">
        <v>-0.202639417077287</v>
      </c>
      <c r="AP281" t="s">
        <v>515</v>
      </c>
      <c r="AQ281"/>
      <c r="AR281"/>
      <c r="AS281"/>
    </row>
    <row r="282" spans="1:45" x14ac:dyDescent="0.25">
      <c r="A282">
        <v>2057</v>
      </c>
      <c r="B282" t="s">
        <v>374</v>
      </c>
      <c r="C282" s="2">
        <v>30780.6</v>
      </c>
      <c r="D282" s="26">
        <v>98503.02</v>
      </c>
      <c r="E282" t="s">
        <v>91</v>
      </c>
      <c r="F282" t="s">
        <v>563</v>
      </c>
      <c r="G282">
        <v>204</v>
      </c>
      <c r="H282" s="2">
        <v>227</v>
      </c>
      <c r="I282" s="1">
        <v>2344267579.2878799</v>
      </c>
      <c r="J282" s="1">
        <v>2958811364.0792999</v>
      </c>
      <c r="K282" s="1">
        <v>2902576149.0118499</v>
      </c>
      <c r="L282" s="1">
        <v>2646048442.4113202</v>
      </c>
      <c r="M282" s="1">
        <v>2525329521.6581302</v>
      </c>
      <c r="N282" s="1">
        <v>2553078764.0619998</v>
      </c>
      <c r="O282" s="1">
        <v>2553078764.0619998</v>
      </c>
      <c r="P282" s="1">
        <v>2518493907.4376602</v>
      </c>
      <c r="Q282" s="1">
        <v>2463191965.75985</v>
      </c>
      <c r="R282" s="21">
        <v>1348200419.1350601</v>
      </c>
      <c r="S282" s="21">
        <v>1962744203.92647</v>
      </c>
      <c r="T282" s="1">
        <v>1906508988.85903</v>
      </c>
      <c r="U282" s="1">
        <v>1649981282.2585001</v>
      </c>
      <c r="V282" s="1">
        <v>1529262361.5053</v>
      </c>
      <c r="W282" s="1">
        <v>1557011603.9091799</v>
      </c>
      <c r="X282" s="1">
        <v>1557011603.9091799</v>
      </c>
      <c r="Y282" s="1">
        <v>1522426747.2848401</v>
      </c>
      <c r="Z282" s="1">
        <v>1467124805.6070199</v>
      </c>
      <c r="AA282" s="8">
        <v>0</v>
      </c>
      <c r="AB282" s="8" t="s">
        <v>516</v>
      </c>
      <c r="AC282" s="8">
        <v>0</v>
      </c>
      <c r="AD282" s="8" t="s">
        <v>516</v>
      </c>
      <c r="AE282" s="8">
        <v>0</v>
      </c>
      <c r="AF282" s="8" t="s">
        <v>516</v>
      </c>
      <c r="AG282" s="8">
        <v>0</v>
      </c>
      <c r="AH282" s="8" t="s">
        <v>516</v>
      </c>
      <c r="AI282" s="8">
        <v>0</v>
      </c>
      <c r="AJ282" s="8" t="s">
        <v>516</v>
      </c>
      <c r="AK282" s="8">
        <v>0</v>
      </c>
      <c r="AL282" s="8" t="s">
        <v>516</v>
      </c>
      <c r="AM282" s="8">
        <v>0</v>
      </c>
      <c r="AN282" s="8" t="s">
        <v>516</v>
      </c>
      <c r="AO282" s="8">
        <v>0</v>
      </c>
      <c r="AP282" t="s">
        <v>516</v>
      </c>
      <c r="AQ282"/>
      <c r="AR282"/>
      <c r="AS282"/>
    </row>
    <row r="283" spans="1:45" x14ac:dyDescent="0.25">
      <c r="A283">
        <v>2060</v>
      </c>
      <c r="B283" t="s">
        <v>375</v>
      </c>
      <c r="C283" s="2">
        <v>14335.4</v>
      </c>
      <c r="D283" s="26">
        <v>68451.19</v>
      </c>
      <c r="E283" t="s">
        <v>97</v>
      </c>
      <c r="F283"/>
      <c r="G283"/>
      <c r="H283" s="2">
        <v>181</v>
      </c>
      <c r="I283" s="1">
        <v>842153766.539729</v>
      </c>
      <c r="J283" s="1">
        <v>2176675332.6798601</v>
      </c>
      <c r="K283" s="1">
        <v>2150512168.8096499</v>
      </c>
      <c r="L283" s="1">
        <v>1889713994.6288099</v>
      </c>
      <c r="M283" s="1">
        <v>1766985442.0731201</v>
      </c>
      <c r="N283" s="1">
        <v>947106532.10158002</v>
      </c>
      <c r="O283" s="1">
        <v>947106532.10158002</v>
      </c>
      <c r="P283" s="1">
        <v>947106532.10158002</v>
      </c>
      <c r="Q283" s="1">
        <v>947106532.10158002</v>
      </c>
      <c r="R283" s="21">
        <v>748796007.907938</v>
      </c>
      <c r="S283" s="21">
        <v>2083317574.04807</v>
      </c>
      <c r="T283" s="1">
        <v>2057154410.17786</v>
      </c>
      <c r="U283" s="1">
        <v>1796356235.99702</v>
      </c>
      <c r="V283" s="1">
        <v>1673627683.44133</v>
      </c>
      <c r="W283" s="1">
        <v>853748773.46978903</v>
      </c>
      <c r="X283" s="1">
        <v>853748773.46978903</v>
      </c>
      <c r="Y283" s="1">
        <v>853748773.46978903</v>
      </c>
      <c r="Z283" s="1">
        <v>853748773.46978903</v>
      </c>
      <c r="AA283" s="8">
        <v>0</v>
      </c>
      <c r="AB283" s="8" t="s">
        <v>516</v>
      </c>
      <c r="AC283" s="8">
        <v>0</v>
      </c>
      <c r="AD283" s="8" t="s">
        <v>516</v>
      </c>
      <c r="AE283" s="8">
        <v>0</v>
      </c>
      <c r="AF283" s="8" t="s">
        <v>516</v>
      </c>
      <c r="AG283" s="8">
        <v>0</v>
      </c>
      <c r="AH283" s="8" t="s">
        <v>516</v>
      </c>
      <c r="AI283" s="8">
        <v>0</v>
      </c>
      <c r="AJ283" s="8" t="s">
        <v>516</v>
      </c>
      <c r="AK283" s="8">
        <v>0</v>
      </c>
      <c r="AL283" s="8" t="s">
        <v>516</v>
      </c>
      <c r="AM283" s="8">
        <v>0</v>
      </c>
      <c r="AN283" s="8" t="s">
        <v>516</v>
      </c>
      <c r="AO283" s="8">
        <v>0</v>
      </c>
      <c r="AP283" t="s">
        <v>516</v>
      </c>
      <c r="AQ283"/>
      <c r="AR283"/>
      <c r="AS283"/>
    </row>
    <row r="284" spans="1:45" x14ac:dyDescent="0.25">
      <c r="A284">
        <v>2063</v>
      </c>
      <c r="B284" t="s">
        <v>376</v>
      </c>
      <c r="C284" s="2">
        <v>9679.2000000000007</v>
      </c>
      <c r="D284" s="26">
        <v>70574.7</v>
      </c>
      <c r="E284" t="s">
        <v>97</v>
      </c>
      <c r="F284"/>
      <c r="G284"/>
      <c r="H284" s="2">
        <v>248</v>
      </c>
      <c r="I284" s="1">
        <v>705917519.57850802</v>
      </c>
      <c r="J284" s="1">
        <v>575124662.67167604</v>
      </c>
      <c r="K284" s="1">
        <v>557430356.09055305</v>
      </c>
      <c r="L284" s="1">
        <v>508116946.56747198</v>
      </c>
      <c r="M284" s="1">
        <v>484910636.20366901</v>
      </c>
      <c r="N284" s="1">
        <v>575124662.67167604</v>
      </c>
      <c r="O284" s="1">
        <v>557430356.09055305</v>
      </c>
      <c r="P284" s="1">
        <v>508116946.56747198</v>
      </c>
      <c r="Q284" s="1">
        <v>484910636.20366901</v>
      </c>
      <c r="R284" s="21">
        <v>563242958.52984703</v>
      </c>
      <c r="S284" s="21">
        <v>432450101.62301499</v>
      </c>
      <c r="T284" s="1">
        <v>414755795.04189199</v>
      </c>
      <c r="U284" s="1">
        <v>365442385.51881099</v>
      </c>
      <c r="V284" s="1">
        <v>342236075.15500802</v>
      </c>
      <c r="W284" s="1">
        <v>432450101.62301499</v>
      </c>
      <c r="X284" s="1">
        <v>414755795.04189199</v>
      </c>
      <c r="Y284" s="1">
        <v>365442385.51881099</v>
      </c>
      <c r="Z284" s="1">
        <v>342236075.15500802</v>
      </c>
      <c r="AA284" s="8">
        <v>-0.18528065004666</v>
      </c>
      <c r="AB284" s="8" t="s">
        <v>514</v>
      </c>
      <c r="AC284" s="8">
        <v>-0.21034633561242899</v>
      </c>
      <c r="AD284" s="8" t="s">
        <v>515</v>
      </c>
      <c r="AE284" s="8">
        <v>-0.28020351886030398</v>
      </c>
      <c r="AF284" s="8" t="s">
        <v>515</v>
      </c>
      <c r="AG284" s="8">
        <v>-0.31307748744753899</v>
      </c>
      <c r="AH284" s="8" t="s">
        <v>518</v>
      </c>
      <c r="AI284" s="8">
        <v>-0.23221392283042799</v>
      </c>
      <c r="AJ284" s="8" t="s">
        <v>515</v>
      </c>
      <c r="AK284" s="8">
        <v>-0.26362897438705502</v>
      </c>
      <c r="AL284" s="8" t="s">
        <v>515</v>
      </c>
      <c r="AM284" s="8">
        <v>-0.35118161712545198</v>
      </c>
      <c r="AN284" s="8" t="s">
        <v>518</v>
      </c>
      <c r="AO284" s="8">
        <v>-0.39238286076704998</v>
      </c>
      <c r="AP284" t="s">
        <v>518</v>
      </c>
      <c r="AQ284"/>
      <c r="AR284"/>
      <c r="AS284"/>
    </row>
    <row r="285" spans="1:45" x14ac:dyDescent="0.25">
      <c r="A285">
        <v>2065</v>
      </c>
      <c r="B285" t="s">
        <v>377</v>
      </c>
      <c r="C285" s="2">
        <v>16041.6</v>
      </c>
      <c r="D285" s="26">
        <v>101170.74</v>
      </c>
      <c r="E285" t="s">
        <v>93</v>
      </c>
      <c r="F285"/>
      <c r="G285"/>
      <c r="H285" s="2">
        <v>296</v>
      </c>
      <c r="I285" s="1">
        <v>1109469649.6294999</v>
      </c>
      <c r="J285" s="1">
        <v>1145503668.68978</v>
      </c>
      <c r="K285" s="1">
        <v>1116222888.7307999</v>
      </c>
      <c r="L285" s="1">
        <v>1020595226.42915</v>
      </c>
      <c r="M285" s="1">
        <v>975593973.58132195</v>
      </c>
      <c r="N285" s="1">
        <v>1145503668.68978</v>
      </c>
      <c r="O285" s="1">
        <v>1116222888.7307999</v>
      </c>
      <c r="P285" s="1">
        <v>1020595226.42915</v>
      </c>
      <c r="Q285" s="1">
        <v>975593973.58132195</v>
      </c>
      <c r="R285" s="21">
        <v>964856280.29427803</v>
      </c>
      <c r="S285" s="21">
        <v>1000890299.35455</v>
      </c>
      <c r="T285" s="1">
        <v>971609519.39557505</v>
      </c>
      <c r="U285" s="1">
        <v>875981857.09392798</v>
      </c>
      <c r="V285" s="1">
        <v>830980604.24609399</v>
      </c>
      <c r="W285" s="1">
        <v>1000890299.35455</v>
      </c>
      <c r="X285" s="1">
        <v>971609519.39557505</v>
      </c>
      <c r="Y285" s="1">
        <v>875981857.09392798</v>
      </c>
      <c r="Z285" s="1">
        <v>830980604.24609399</v>
      </c>
      <c r="AA285" s="8">
        <v>0</v>
      </c>
      <c r="AB285" s="8" t="s">
        <v>516</v>
      </c>
      <c r="AC285" s="8">
        <v>0</v>
      </c>
      <c r="AD285" s="8" t="s">
        <v>516</v>
      </c>
      <c r="AE285" s="8">
        <v>-8.0105321700353893E-2</v>
      </c>
      <c r="AF285" s="8" t="s">
        <v>513</v>
      </c>
      <c r="AG285" s="8">
        <v>-0.120666370723066</v>
      </c>
      <c r="AH285" s="8" t="s">
        <v>514</v>
      </c>
      <c r="AI285" s="8">
        <v>0</v>
      </c>
      <c r="AJ285" s="8" t="s">
        <v>516</v>
      </c>
      <c r="AK285" s="8">
        <v>0</v>
      </c>
      <c r="AL285" s="8" t="s">
        <v>516</v>
      </c>
      <c r="AM285" s="8">
        <v>-9.2111566266889003E-2</v>
      </c>
      <c r="AN285" s="8" t="s">
        <v>513</v>
      </c>
      <c r="AO285" s="8">
        <v>-0.138751935166295</v>
      </c>
      <c r="AP285" t="s">
        <v>514</v>
      </c>
      <c r="AQ285"/>
      <c r="AR285"/>
      <c r="AS285"/>
    </row>
    <row r="286" spans="1:45" x14ac:dyDescent="0.25">
      <c r="A286">
        <v>2074</v>
      </c>
      <c r="B286" t="s">
        <v>378</v>
      </c>
      <c r="C286" s="2">
        <v>25196.400000000001</v>
      </c>
      <c r="D286" s="26">
        <v>79609.73</v>
      </c>
      <c r="E286" t="s">
        <v>93</v>
      </c>
      <c r="F286"/>
      <c r="G286"/>
      <c r="H286" s="2">
        <v>165</v>
      </c>
      <c r="I286" s="1">
        <v>1375713880.85355</v>
      </c>
      <c r="J286" s="1">
        <v>1060721440.42872</v>
      </c>
      <c r="K286" s="1">
        <v>1014736703.06108</v>
      </c>
      <c r="L286" s="1">
        <v>943784871.70982397</v>
      </c>
      <c r="M286" s="1">
        <v>910395774.60334802</v>
      </c>
      <c r="N286" s="1">
        <v>1060721440.42872</v>
      </c>
      <c r="O286" s="1">
        <v>1014736703.06108</v>
      </c>
      <c r="P286" s="1">
        <v>943784871.70982397</v>
      </c>
      <c r="Q286" s="1">
        <v>910395774.60334802</v>
      </c>
      <c r="R286" s="21">
        <v>1243411891.08196</v>
      </c>
      <c r="S286" s="21">
        <v>928419450.65713406</v>
      </c>
      <c r="T286" s="1">
        <v>882434713.28949404</v>
      </c>
      <c r="U286" s="1">
        <v>811482881.93823195</v>
      </c>
      <c r="V286" s="1">
        <v>778093784.83175504</v>
      </c>
      <c r="W286" s="1">
        <v>928419450.65713406</v>
      </c>
      <c r="X286" s="1">
        <v>882434713.28949404</v>
      </c>
      <c r="Y286" s="1">
        <v>811482881.93823195</v>
      </c>
      <c r="Z286" s="1">
        <v>778093784.83175504</v>
      </c>
      <c r="AA286" s="8">
        <v>-0.228966534981383</v>
      </c>
      <c r="AB286" s="8" t="s">
        <v>515</v>
      </c>
      <c r="AC286" s="8">
        <v>-0.26239262597866803</v>
      </c>
      <c r="AD286" s="8" t="s">
        <v>515</v>
      </c>
      <c r="AE286" s="8">
        <v>-0.313967181079647</v>
      </c>
      <c r="AF286" s="8" t="s">
        <v>518</v>
      </c>
      <c r="AG286" s="8">
        <v>-0.33823755995069499</v>
      </c>
      <c r="AH286" s="8" t="s">
        <v>518</v>
      </c>
      <c r="AI286" s="8">
        <v>-0.25332912020870002</v>
      </c>
      <c r="AJ286" s="8" t="s">
        <v>515</v>
      </c>
      <c r="AK286" s="8">
        <v>-0.29031182698306202</v>
      </c>
      <c r="AL286" s="8" t="s">
        <v>515</v>
      </c>
      <c r="AM286" s="8">
        <v>-0.34737403771157899</v>
      </c>
      <c r="AN286" s="8" t="s">
        <v>518</v>
      </c>
      <c r="AO286" s="8">
        <v>-0.374226842760293</v>
      </c>
      <c r="AP286" t="s">
        <v>518</v>
      </c>
      <c r="AQ286"/>
      <c r="AR286"/>
      <c r="AS286"/>
    </row>
    <row r="287" spans="1:45" x14ac:dyDescent="0.25">
      <c r="A287">
        <v>2083</v>
      </c>
      <c r="B287" t="s">
        <v>379</v>
      </c>
      <c r="C287" s="2">
        <v>310881.2</v>
      </c>
      <c r="D287" s="26">
        <v>83536.56</v>
      </c>
      <c r="E287" t="s">
        <v>91</v>
      </c>
      <c r="F287"/>
      <c r="G287"/>
      <c r="H287" s="2">
        <v>213</v>
      </c>
      <c r="I287" s="1">
        <v>20194872716.353001</v>
      </c>
      <c r="J287" s="1">
        <v>23584945297.196999</v>
      </c>
      <c r="K287" s="1">
        <v>23017572381.353298</v>
      </c>
      <c r="L287" s="1">
        <v>21226394443.7383</v>
      </c>
      <c r="M287" s="1">
        <v>20383487178.978298</v>
      </c>
      <c r="N287" s="1">
        <v>23583109480.822601</v>
      </c>
      <c r="O287" s="1">
        <v>23017572381.353298</v>
      </c>
      <c r="P287" s="1">
        <v>21226394443.7383</v>
      </c>
      <c r="Q287" s="1">
        <v>20383487178.978298</v>
      </c>
      <c r="R287" s="21">
        <v>14083461892.5126</v>
      </c>
      <c r="S287" s="21">
        <v>17473534473.356602</v>
      </c>
      <c r="T287" s="1">
        <v>16906161557.5128</v>
      </c>
      <c r="U287" s="1">
        <v>15114983619.8979</v>
      </c>
      <c r="V287" s="1">
        <v>14272076355.137899</v>
      </c>
      <c r="W287" s="1">
        <v>17471698656.982101</v>
      </c>
      <c r="X287" s="1">
        <v>16906161557.5128</v>
      </c>
      <c r="Y287" s="1">
        <v>15114983619.8979</v>
      </c>
      <c r="Z287" s="1">
        <v>14272076355.137899</v>
      </c>
      <c r="AA287" s="8">
        <v>0</v>
      </c>
      <c r="AB287" s="8" t="s">
        <v>516</v>
      </c>
      <c r="AC287" s="8">
        <v>0</v>
      </c>
      <c r="AD287" s="8" t="s">
        <v>516</v>
      </c>
      <c r="AE287" s="8">
        <v>0</v>
      </c>
      <c r="AF287" s="8" t="s">
        <v>516</v>
      </c>
      <c r="AG287" s="8">
        <v>0</v>
      </c>
      <c r="AH287" s="8" t="s">
        <v>516</v>
      </c>
      <c r="AI287" s="8">
        <v>0</v>
      </c>
      <c r="AJ287" s="8" t="s">
        <v>516</v>
      </c>
      <c r="AK287" s="8">
        <v>0</v>
      </c>
      <c r="AL287" s="8" t="s">
        <v>516</v>
      </c>
      <c r="AM287" s="8">
        <v>0</v>
      </c>
      <c r="AN287" s="8" t="s">
        <v>516</v>
      </c>
      <c r="AO287" s="8">
        <v>0</v>
      </c>
      <c r="AP287" t="s">
        <v>516</v>
      </c>
      <c r="AQ287"/>
      <c r="AR287"/>
      <c r="AS287"/>
    </row>
    <row r="288" spans="1:45" x14ac:dyDescent="0.25">
      <c r="A288">
        <v>2087</v>
      </c>
      <c r="B288" t="s">
        <v>380</v>
      </c>
      <c r="C288" s="2">
        <v>18155.400000000001</v>
      </c>
      <c r="D288" s="26">
        <v>94827.45</v>
      </c>
      <c r="E288" t="s">
        <v>91</v>
      </c>
      <c r="F288"/>
      <c r="G288"/>
      <c r="H288" s="2">
        <v>192</v>
      </c>
      <c r="I288" s="1">
        <v>1228273283.22686</v>
      </c>
      <c r="J288" s="1">
        <v>1112975003.5211599</v>
      </c>
      <c r="K288" s="1">
        <v>1079719616.3115699</v>
      </c>
      <c r="L288" s="1">
        <v>977371681.71873105</v>
      </c>
      <c r="M288" s="1">
        <v>929207947.79268801</v>
      </c>
      <c r="N288" s="1">
        <v>1112975003.5211599</v>
      </c>
      <c r="O288" s="1">
        <v>1079719616.3115699</v>
      </c>
      <c r="P288" s="1">
        <v>977371681.71873105</v>
      </c>
      <c r="Q288" s="1">
        <v>929207947.79268801</v>
      </c>
      <c r="R288" s="21">
        <v>1146849329.0559001</v>
      </c>
      <c r="S288" s="21">
        <v>1031551049.35019</v>
      </c>
      <c r="T288" s="1">
        <v>998295662.14060402</v>
      </c>
      <c r="U288" s="1">
        <v>895947727.54776299</v>
      </c>
      <c r="V288" s="1">
        <v>847783993.62172103</v>
      </c>
      <c r="W288" s="1">
        <v>1031551049.35019</v>
      </c>
      <c r="X288" s="1">
        <v>998295662.14060402</v>
      </c>
      <c r="Y288" s="1">
        <v>895947727.54776299</v>
      </c>
      <c r="Z288" s="1">
        <v>847783993.62172103</v>
      </c>
      <c r="AA288" s="8">
        <v>-9.3870217060164393E-2</v>
      </c>
      <c r="AB288" s="8" t="s">
        <v>513</v>
      </c>
      <c r="AC288" s="8">
        <v>-0.12094512592916</v>
      </c>
      <c r="AD288" s="8" t="s">
        <v>514</v>
      </c>
      <c r="AE288" s="8">
        <v>-0.20427180574096601</v>
      </c>
      <c r="AF288" s="8" t="s">
        <v>515</v>
      </c>
      <c r="AG288" s="8">
        <v>-0.24348436094652201</v>
      </c>
      <c r="AH288" s="8" t="s">
        <v>515</v>
      </c>
      <c r="AI288" s="8">
        <v>-0.100534810270693</v>
      </c>
      <c r="AJ288" s="8" t="s">
        <v>514</v>
      </c>
      <c r="AK288" s="8">
        <v>-0.12953198223308701</v>
      </c>
      <c r="AL288" s="8" t="s">
        <v>514</v>
      </c>
      <c r="AM288" s="8">
        <v>-0.21877468569884601</v>
      </c>
      <c r="AN288" s="8" t="s">
        <v>515</v>
      </c>
      <c r="AO288" s="8">
        <v>-0.26077125203567397</v>
      </c>
      <c r="AP288" t="s">
        <v>515</v>
      </c>
      <c r="AQ288"/>
      <c r="AR288"/>
      <c r="AS288"/>
    </row>
    <row r="289" spans="1:45" x14ac:dyDescent="0.25">
      <c r="A289">
        <v>2103</v>
      </c>
      <c r="B289" t="s">
        <v>381</v>
      </c>
      <c r="C289" s="2">
        <v>42467.8</v>
      </c>
      <c r="D289" s="26">
        <v>83233.38</v>
      </c>
      <c r="E289" t="s">
        <v>102</v>
      </c>
      <c r="F289" t="s">
        <v>562</v>
      </c>
      <c r="G289">
        <v>129</v>
      </c>
      <c r="H289" s="2">
        <v>123</v>
      </c>
      <c r="I289" s="1">
        <v>1431267057.9461501</v>
      </c>
      <c r="J289" s="1">
        <v>1529306914.89274</v>
      </c>
      <c r="K289" s="1">
        <v>1451792824.9001999</v>
      </c>
      <c r="L289" s="1">
        <v>1359955511.1561799</v>
      </c>
      <c r="M289" s="1">
        <v>1316737951.74722</v>
      </c>
      <c r="N289" s="1">
        <v>1529306914.89274</v>
      </c>
      <c r="O289" s="1">
        <v>1451792824.9001999</v>
      </c>
      <c r="P289" s="1">
        <v>1359955511.1561799</v>
      </c>
      <c r="Q289" s="1">
        <v>1316737951.74722</v>
      </c>
      <c r="R289" s="21">
        <v>1167359728.40926</v>
      </c>
      <c r="S289" s="21">
        <v>1265399585.35584</v>
      </c>
      <c r="T289" s="1">
        <v>1187885495.3633101</v>
      </c>
      <c r="U289" s="1">
        <v>1096048181.6192801</v>
      </c>
      <c r="V289" s="1">
        <v>1052830622.21033</v>
      </c>
      <c r="W289" s="1">
        <v>1265399585.35584</v>
      </c>
      <c r="X289" s="1">
        <v>1187885495.3633101</v>
      </c>
      <c r="Y289" s="1">
        <v>1096048181.6192801</v>
      </c>
      <c r="Z289" s="1">
        <v>1052830622.21033</v>
      </c>
      <c r="AA289" s="8">
        <v>0</v>
      </c>
      <c r="AB289" s="8" t="s">
        <v>516</v>
      </c>
      <c r="AC289" s="8">
        <v>0</v>
      </c>
      <c r="AD289" s="8" t="s">
        <v>516</v>
      </c>
      <c r="AE289" s="8">
        <v>-4.9824067698663398E-2</v>
      </c>
      <c r="AF289" s="8" t="s">
        <v>517</v>
      </c>
      <c r="AG289" s="8">
        <v>-8.0019382520601395E-2</v>
      </c>
      <c r="AH289" s="8" t="s">
        <v>513</v>
      </c>
      <c r="AI289" s="8">
        <v>0</v>
      </c>
      <c r="AJ289" s="8" t="s">
        <v>516</v>
      </c>
      <c r="AK289" s="8">
        <v>0</v>
      </c>
      <c r="AL289" s="8" t="s">
        <v>516</v>
      </c>
      <c r="AM289" s="8">
        <v>-6.10878935211778E-2</v>
      </c>
      <c r="AN289" s="8" t="s">
        <v>513</v>
      </c>
      <c r="AO289" s="8">
        <v>-9.8109523064493206E-2</v>
      </c>
      <c r="AP289" t="s">
        <v>513</v>
      </c>
      <c r="AQ289"/>
      <c r="AR289"/>
      <c r="AS289"/>
    </row>
    <row r="290" spans="1:45" x14ac:dyDescent="0.25">
      <c r="A290">
        <v>2107</v>
      </c>
      <c r="B290" t="s">
        <v>382</v>
      </c>
      <c r="C290" s="2">
        <v>17104.2</v>
      </c>
      <c r="D290" s="26">
        <v>61459.4</v>
      </c>
      <c r="E290" t="s">
        <v>84</v>
      </c>
      <c r="F290"/>
      <c r="G290"/>
      <c r="H290" s="2">
        <v>142</v>
      </c>
      <c r="I290" s="1">
        <v>743537749.900635</v>
      </c>
      <c r="J290" s="1">
        <v>604879041.26999295</v>
      </c>
      <c r="K290" s="1">
        <v>573640571.45468497</v>
      </c>
      <c r="L290" s="1">
        <v>531905863.40116102</v>
      </c>
      <c r="M290" s="1">
        <v>512266000.78773701</v>
      </c>
      <c r="N290" s="1">
        <v>604879041.26999295</v>
      </c>
      <c r="O290" s="1">
        <v>573640571.45468497</v>
      </c>
      <c r="P290" s="1">
        <v>531905863.40116102</v>
      </c>
      <c r="Q290" s="1">
        <v>512266000.78773701</v>
      </c>
      <c r="R290" s="21">
        <v>687089096.35355306</v>
      </c>
      <c r="S290" s="21">
        <v>548430387.722911</v>
      </c>
      <c r="T290" s="1">
        <v>517191917.90760303</v>
      </c>
      <c r="U290" s="1">
        <v>475457209.85407901</v>
      </c>
      <c r="V290" s="1">
        <v>455817347.240655</v>
      </c>
      <c r="W290" s="1">
        <v>548430387.722911</v>
      </c>
      <c r="X290" s="1">
        <v>517191917.90760303</v>
      </c>
      <c r="Y290" s="1">
        <v>475457209.85407901</v>
      </c>
      <c r="Z290" s="1">
        <v>455817347.240655</v>
      </c>
      <c r="AA290" s="8">
        <v>-0.186485095947276</v>
      </c>
      <c r="AB290" s="8" t="s">
        <v>514</v>
      </c>
      <c r="AC290" s="8">
        <v>-0.228498389582311</v>
      </c>
      <c r="AD290" s="8" t="s">
        <v>515</v>
      </c>
      <c r="AE290" s="8">
        <v>-0.28462830102137499</v>
      </c>
      <c r="AF290" s="8" t="s">
        <v>515</v>
      </c>
      <c r="AG290" s="8">
        <v>-0.31104237699269999</v>
      </c>
      <c r="AH290" s="8" t="s">
        <v>518</v>
      </c>
      <c r="AI290" s="8">
        <v>-0.20180600939021801</v>
      </c>
      <c r="AJ290" s="8" t="s">
        <v>515</v>
      </c>
      <c r="AK290" s="8">
        <v>-0.24727095706744601</v>
      </c>
      <c r="AL290" s="8" t="s">
        <v>515</v>
      </c>
      <c r="AM290" s="8">
        <v>-0.308012290724194</v>
      </c>
      <c r="AN290" s="8" t="s">
        <v>518</v>
      </c>
      <c r="AO290" s="8">
        <v>-0.336596447739133</v>
      </c>
      <c r="AP290" t="s">
        <v>518</v>
      </c>
      <c r="AQ290"/>
      <c r="AR290"/>
      <c r="AS290"/>
    </row>
    <row r="291" spans="1:45" x14ac:dyDescent="0.25">
      <c r="A291">
        <v>2111</v>
      </c>
      <c r="B291" t="s">
        <v>383</v>
      </c>
      <c r="C291" s="2">
        <v>134253.4</v>
      </c>
      <c r="D291" s="26">
        <v>99267.32</v>
      </c>
      <c r="E291" t="s">
        <v>97</v>
      </c>
      <c r="F291"/>
      <c r="G291"/>
      <c r="H291" s="2">
        <v>247</v>
      </c>
      <c r="I291" s="1">
        <v>10282078047.551901</v>
      </c>
      <c r="J291" s="1">
        <v>11076753594.453199</v>
      </c>
      <c r="K291" s="1">
        <v>10831675981.311001</v>
      </c>
      <c r="L291" s="1">
        <v>10040246657.829599</v>
      </c>
      <c r="M291" s="1">
        <v>9667809329.1325207</v>
      </c>
      <c r="N291" s="1">
        <v>11076753594.453199</v>
      </c>
      <c r="O291" s="1">
        <v>10831675981.311001</v>
      </c>
      <c r="P291" s="1">
        <v>10040246657.829599</v>
      </c>
      <c r="Q291" s="1">
        <v>9667809329.1325207</v>
      </c>
      <c r="R291" s="21">
        <v>8920171084.7609596</v>
      </c>
      <c r="S291" s="21">
        <v>9714846631.6623402</v>
      </c>
      <c r="T291" s="1">
        <v>9469769018.5201492</v>
      </c>
      <c r="U291" s="1">
        <v>8678339695.0387096</v>
      </c>
      <c r="V291" s="1">
        <v>8305902366.3415699</v>
      </c>
      <c r="W291" s="1">
        <v>9714846631.6623402</v>
      </c>
      <c r="X291" s="1">
        <v>9469769018.5201492</v>
      </c>
      <c r="Y291" s="1">
        <v>8678339695.0387096</v>
      </c>
      <c r="Z291" s="1">
        <v>8305902366.3415699</v>
      </c>
      <c r="AA291" s="8">
        <v>0</v>
      </c>
      <c r="AB291" s="8" t="s">
        <v>516</v>
      </c>
      <c r="AC291" s="8">
        <v>0</v>
      </c>
      <c r="AD291" s="8" t="s">
        <v>516</v>
      </c>
      <c r="AE291" s="8">
        <v>-2.3519699870380401E-2</v>
      </c>
      <c r="AF291" s="8" t="s">
        <v>517</v>
      </c>
      <c r="AG291" s="8">
        <v>-5.9741689917014597E-2</v>
      </c>
      <c r="AH291" s="8" t="s">
        <v>513</v>
      </c>
      <c r="AI291" s="8">
        <v>0</v>
      </c>
      <c r="AJ291" s="8" t="s">
        <v>516</v>
      </c>
      <c r="AK291" s="8">
        <v>0</v>
      </c>
      <c r="AL291" s="8" t="s">
        <v>516</v>
      </c>
      <c r="AM291" s="8">
        <v>-2.7110622366356599E-2</v>
      </c>
      <c r="AN291" s="8" t="s">
        <v>517</v>
      </c>
      <c r="AO291" s="8">
        <v>-6.8862885317165501E-2</v>
      </c>
      <c r="AP291" t="s">
        <v>513</v>
      </c>
      <c r="AQ291"/>
      <c r="AR291"/>
      <c r="AS291"/>
    </row>
    <row r="292" spans="1:45" x14ac:dyDescent="0.25">
      <c r="A292">
        <v>2115</v>
      </c>
      <c r="B292" t="s">
        <v>384</v>
      </c>
      <c r="C292" s="2">
        <v>56736</v>
      </c>
      <c r="D292" s="26">
        <v>102406.39999999999</v>
      </c>
      <c r="E292" t="s">
        <v>91</v>
      </c>
      <c r="F292"/>
      <c r="G292"/>
      <c r="H292" s="2">
        <v>174</v>
      </c>
      <c r="I292" s="1">
        <v>3507694536.9644899</v>
      </c>
      <c r="J292" s="1">
        <v>3367290903.5474901</v>
      </c>
      <c r="K292" s="1">
        <v>3263608589.5643101</v>
      </c>
      <c r="L292" s="1">
        <v>3141222603.4468002</v>
      </c>
      <c r="M292" s="1">
        <v>3083629198.2150302</v>
      </c>
      <c r="N292" s="1">
        <v>3367290903.5474901</v>
      </c>
      <c r="O292" s="1">
        <v>3263608589.5643101</v>
      </c>
      <c r="P292" s="1">
        <v>3141222603.4468002</v>
      </c>
      <c r="Q292" s="1">
        <v>3083629198.2150302</v>
      </c>
      <c r="R292" s="21">
        <v>2231857477.5080199</v>
      </c>
      <c r="S292" s="21">
        <v>2091453844.0910299</v>
      </c>
      <c r="T292" s="1">
        <v>1987771530.1078401</v>
      </c>
      <c r="U292" s="1">
        <v>1865385543.99033</v>
      </c>
      <c r="V292" s="1">
        <v>1807792138.7585599</v>
      </c>
      <c r="W292" s="1">
        <v>2091453844.0910299</v>
      </c>
      <c r="X292" s="1">
        <v>1987771530.1078401</v>
      </c>
      <c r="Y292" s="1">
        <v>1865385543.99033</v>
      </c>
      <c r="Z292" s="1">
        <v>1807792138.7585599</v>
      </c>
      <c r="AA292" s="8">
        <v>-4.0027326193145599E-2</v>
      </c>
      <c r="AB292" s="8" t="s">
        <v>517</v>
      </c>
      <c r="AC292" s="8">
        <v>-6.9585861832600196E-2</v>
      </c>
      <c r="AD292" s="8" t="s">
        <v>513</v>
      </c>
      <c r="AE292" s="8">
        <v>-0.104476581314525</v>
      </c>
      <c r="AF292" s="8" t="s">
        <v>514</v>
      </c>
      <c r="AG292" s="8">
        <v>-0.120895743423667</v>
      </c>
      <c r="AH292" s="8" t="s">
        <v>514</v>
      </c>
      <c r="AI292" s="8">
        <v>-6.2908870674734899E-2</v>
      </c>
      <c r="AJ292" s="8" t="s">
        <v>513</v>
      </c>
      <c r="AK292" s="8">
        <v>-0.109364486693259</v>
      </c>
      <c r="AL292" s="8" t="s">
        <v>514</v>
      </c>
      <c r="AM292" s="8">
        <v>-0.16420041925207099</v>
      </c>
      <c r="AN292" s="8" t="s">
        <v>514</v>
      </c>
      <c r="AO292" s="8">
        <v>-0.19000556398562901</v>
      </c>
      <c r="AP292" t="s">
        <v>514</v>
      </c>
      <c r="AQ292"/>
      <c r="AR292"/>
      <c r="AS292"/>
    </row>
    <row r="293" spans="1:45" x14ac:dyDescent="0.25">
      <c r="A293">
        <v>2118</v>
      </c>
      <c r="B293" t="s">
        <v>385</v>
      </c>
      <c r="C293" s="2">
        <v>34170.800000000003</v>
      </c>
      <c r="D293" s="26">
        <v>68154.539999999994</v>
      </c>
      <c r="E293" t="s">
        <v>91</v>
      </c>
      <c r="F293"/>
      <c r="G293"/>
      <c r="H293" s="2">
        <v>166</v>
      </c>
      <c r="I293" s="1">
        <v>1619749282.7477701</v>
      </c>
      <c r="J293" s="1">
        <v>1615181765.8610799</v>
      </c>
      <c r="K293" s="1">
        <v>1552568845.23382</v>
      </c>
      <c r="L293" s="1">
        <v>1435380928.5939901</v>
      </c>
      <c r="M293" s="1">
        <v>1380233673.7046599</v>
      </c>
      <c r="N293" s="1">
        <v>1615181765.8610799</v>
      </c>
      <c r="O293" s="1">
        <v>1552568845.23382</v>
      </c>
      <c r="P293" s="1">
        <v>1435380928.5939901</v>
      </c>
      <c r="Q293" s="1">
        <v>1380233673.7046599</v>
      </c>
      <c r="R293" s="21">
        <v>1299527294.0344701</v>
      </c>
      <c r="S293" s="21">
        <v>1294959777.1477799</v>
      </c>
      <c r="T293" s="1">
        <v>1232346856.52052</v>
      </c>
      <c r="U293" s="1">
        <v>1115158939.8807001</v>
      </c>
      <c r="V293" s="1">
        <v>1060011684.99137</v>
      </c>
      <c r="W293" s="1">
        <v>1294959777.1477799</v>
      </c>
      <c r="X293" s="1">
        <v>1232346856.52052</v>
      </c>
      <c r="Y293" s="1">
        <v>1115158939.8807001</v>
      </c>
      <c r="Z293" s="1">
        <v>1060011684.99137</v>
      </c>
      <c r="AA293" s="8">
        <v>-2.8198912852377901E-3</v>
      </c>
      <c r="AB293" s="8" t="s">
        <v>517</v>
      </c>
      <c r="AC293" s="8">
        <v>-4.1475824826410899E-2</v>
      </c>
      <c r="AD293" s="8" t="s">
        <v>517</v>
      </c>
      <c r="AE293" s="8">
        <v>-0.113825242040553</v>
      </c>
      <c r="AF293" s="8" t="s">
        <v>514</v>
      </c>
      <c r="AG293" s="8">
        <v>-0.14787202661191501</v>
      </c>
      <c r="AH293" s="8" t="s">
        <v>514</v>
      </c>
      <c r="AI293" s="8">
        <v>-3.5147525624570899E-3</v>
      </c>
      <c r="AJ293" s="8" t="s">
        <v>517</v>
      </c>
      <c r="AK293" s="8">
        <v>-5.1696057345117001E-2</v>
      </c>
      <c r="AL293" s="8" t="s">
        <v>513</v>
      </c>
      <c r="AM293" s="8">
        <v>-0.141873398889063</v>
      </c>
      <c r="AN293" s="8" t="s">
        <v>514</v>
      </c>
      <c r="AO293" s="8">
        <v>-0.184309794909743</v>
      </c>
      <c r="AP293" t="s">
        <v>514</v>
      </c>
      <c r="AQ293"/>
      <c r="AR293"/>
      <c r="AS293"/>
    </row>
    <row r="294" spans="1:45" x14ac:dyDescent="0.25">
      <c r="A294">
        <v>2119</v>
      </c>
      <c r="B294" t="s">
        <v>386</v>
      </c>
      <c r="C294" s="2">
        <v>9600</v>
      </c>
      <c r="D294" s="26">
        <v>140757.28</v>
      </c>
      <c r="E294" t="s">
        <v>91</v>
      </c>
      <c r="F294"/>
      <c r="G294"/>
      <c r="H294" s="2">
        <v>185</v>
      </c>
      <c r="I294" s="1">
        <v>643413358.43799996</v>
      </c>
      <c r="J294" s="1">
        <v>663919273.79789805</v>
      </c>
      <c r="K294" s="1">
        <v>646399273.79789805</v>
      </c>
      <c r="L294" s="1">
        <v>557663029.020082</v>
      </c>
      <c r="M294" s="1">
        <v>515904796.18346202</v>
      </c>
      <c r="N294" s="1">
        <v>643164324.32882404</v>
      </c>
      <c r="O294" s="1">
        <v>639660324.32882404</v>
      </c>
      <c r="P294" s="1">
        <v>557663029.020082</v>
      </c>
      <c r="Q294" s="1">
        <v>515904796.18346202</v>
      </c>
      <c r="R294" s="21">
        <v>595691176.08399999</v>
      </c>
      <c r="S294" s="21">
        <v>616197091.44389796</v>
      </c>
      <c r="T294" s="1">
        <v>598677091.44389796</v>
      </c>
      <c r="U294" s="1">
        <v>509940846.66608202</v>
      </c>
      <c r="V294" s="1">
        <v>468182613.82946199</v>
      </c>
      <c r="W294" s="1">
        <v>595442141.97482395</v>
      </c>
      <c r="X294" s="1">
        <v>591938141.97482395</v>
      </c>
      <c r="Y294" s="1">
        <v>509940846.66608202</v>
      </c>
      <c r="Z294" s="1">
        <v>468182613.82946199</v>
      </c>
      <c r="AA294" s="8">
        <v>-3.8705150570758298E-4</v>
      </c>
      <c r="AB294" s="8" t="s">
        <v>517</v>
      </c>
      <c r="AC294" s="8">
        <v>-5.8330062003794196E-3</v>
      </c>
      <c r="AD294" s="8" t="s">
        <v>517</v>
      </c>
      <c r="AE294" s="8">
        <v>-0.13327408934450999</v>
      </c>
      <c r="AF294" s="8" t="s">
        <v>514</v>
      </c>
      <c r="AG294" s="8">
        <v>-0.198175186421505</v>
      </c>
      <c r="AH294" s="8" t="s">
        <v>514</v>
      </c>
      <c r="AI294" s="8">
        <v>-4.1805908694656201E-4</v>
      </c>
      <c r="AJ294" s="8" t="s">
        <v>517</v>
      </c>
      <c r="AK294" s="8">
        <v>-6.3003016661213303E-3</v>
      </c>
      <c r="AL294" s="8" t="s">
        <v>517</v>
      </c>
      <c r="AM294" s="8">
        <v>-0.14395098141562099</v>
      </c>
      <c r="AN294" s="8" t="s">
        <v>514</v>
      </c>
      <c r="AO294" s="8">
        <v>-0.21405145379651699</v>
      </c>
      <c r="AP294" t="s">
        <v>515</v>
      </c>
      <c r="AQ294"/>
      <c r="AR294"/>
      <c r="AS294"/>
    </row>
    <row r="295" spans="1:45" x14ac:dyDescent="0.25">
      <c r="A295">
        <v>2130</v>
      </c>
      <c r="B295" t="s">
        <v>387</v>
      </c>
      <c r="C295" s="2">
        <v>504880.6</v>
      </c>
      <c r="D295" s="26">
        <v>67246.570000000007</v>
      </c>
      <c r="E295" t="s">
        <v>97</v>
      </c>
      <c r="F295"/>
      <c r="G295"/>
      <c r="H295" s="2">
        <v>225</v>
      </c>
      <c r="I295" s="1">
        <v>27477783274.008701</v>
      </c>
      <c r="J295" s="1">
        <v>28451006804.341</v>
      </c>
      <c r="K295" s="1">
        <v>27529428291.709599</v>
      </c>
      <c r="L295" s="1">
        <v>25571579522.828701</v>
      </c>
      <c r="M295" s="1">
        <v>24650238925.708302</v>
      </c>
      <c r="N295" s="1">
        <v>28451006804.341</v>
      </c>
      <c r="O295" s="1">
        <v>27529428291.709599</v>
      </c>
      <c r="P295" s="1">
        <v>25571579522.828701</v>
      </c>
      <c r="Q295" s="1">
        <v>24650238925.708302</v>
      </c>
      <c r="R295" s="21">
        <v>20354811075.774101</v>
      </c>
      <c r="S295" s="21">
        <v>21328034606.1064</v>
      </c>
      <c r="T295" s="1">
        <v>20406456093.474998</v>
      </c>
      <c r="U295" s="1">
        <v>18448607324.594101</v>
      </c>
      <c r="V295" s="1">
        <v>17527266727.473701</v>
      </c>
      <c r="W295" s="1">
        <v>21328034606.1064</v>
      </c>
      <c r="X295" s="1">
        <v>20406456093.474998</v>
      </c>
      <c r="Y295" s="1">
        <v>18448607324.594101</v>
      </c>
      <c r="Z295" s="1">
        <v>17527266727.473701</v>
      </c>
      <c r="AA295" s="8">
        <v>0</v>
      </c>
      <c r="AB295" s="8" t="s">
        <v>516</v>
      </c>
      <c r="AC295" s="8">
        <v>0</v>
      </c>
      <c r="AD295" s="8" t="s">
        <v>516</v>
      </c>
      <c r="AE295" s="8">
        <v>-6.9372544799965602E-2</v>
      </c>
      <c r="AF295" s="8" t="s">
        <v>513</v>
      </c>
      <c r="AG295" s="8">
        <v>-0.102902927798215</v>
      </c>
      <c r="AH295" s="8" t="s">
        <v>514</v>
      </c>
      <c r="AI295" s="8">
        <v>0</v>
      </c>
      <c r="AJ295" s="8" t="s">
        <v>516</v>
      </c>
      <c r="AK295" s="8">
        <v>0</v>
      </c>
      <c r="AL295" s="8" t="s">
        <v>516</v>
      </c>
      <c r="AM295" s="8">
        <v>-9.3648805881015595E-2</v>
      </c>
      <c r="AN295" s="8" t="s">
        <v>513</v>
      </c>
      <c r="AO295" s="8">
        <v>-0.13891282693680199</v>
      </c>
      <c r="AP295" t="s">
        <v>514</v>
      </c>
      <c r="AQ295"/>
      <c r="AR295"/>
      <c r="AS295"/>
    </row>
    <row r="296" spans="1:45" x14ac:dyDescent="0.25">
      <c r="A296">
        <v>2132</v>
      </c>
      <c r="B296" t="s">
        <v>388</v>
      </c>
      <c r="C296" s="2">
        <v>200249.4</v>
      </c>
      <c r="D296" s="26">
        <v>105001.82</v>
      </c>
      <c r="E296" t="s">
        <v>97</v>
      </c>
      <c r="F296"/>
      <c r="G296"/>
      <c r="H296" s="2">
        <v>236</v>
      </c>
      <c r="I296" s="1">
        <v>11517799729.828899</v>
      </c>
      <c r="J296" s="1">
        <v>13775124634.851299</v>
      </c>
      <c r="K296" s="1">
        <v>13409402026.1353</v>
      </c>
      <c r="L296" s="1">
        <v>12250402434.082399</v>
      </c>
      <c r="M296" s="1">
        <v>11704990861.351601</v>
      </c>
      <c r="N296" s="1">
        <v>13775124634.851299</v>
      </c>
      <c r="O296" s="1">
        <v>13409402026.1353</v>
      </c>
      <c r="P296" s="1">
        <v>12250402434.082399</v>
      </c>
      <c r="Q296" s="1">
        <v>11704990861.351601</v>
      </c>
      <c r="R296" s="21">
        <v>10305506844.199699</v>
      </c>
      <c r="S296" s="21">
        <v>12562831749.222099</v>
      </c>
      <c r="T296" s="1">
        <v>12197109140.5061</v>
      </c>
      <c r="U296" s="1">
        <v>11038109548.4531</v>
      </c>
      <c r="V296" s="1">
        <v>10492697975.7223</v>
      </c>
      <c r="W296" s="1">
        <v>12562831749.222099</v>
      </c>
      <c r="X296" s="1">
        <v>12197109140.5061</v>
      </c>
      <c r="Y296" s="1">
        <v>11038109548.4531</v>
      </c>
      <c r="Z296" s="1">
        <v>10492697975.7223</v>
      </c>
      <c r="AA296" s="8">
        <v>0</v>
      </c>
      <c r="AB296" s="8" t="s">
        <v>516</v>
      </c>
      <c r="AC296" s="8">
        <v>0</v>
      </c>
      <c r="AD296" s="8" t="s">
        <v>516</v>
      </c>
      <c r="AE296" s="8">
        <v>0</v>
      </c>
      <c r="AF296" s="8" t="s">
        <v>516</v>
      </c>
      <c r="AG296" s="8">
        <v>0</v>
      </c>
      <c r="AH296" s="8" t="s">
        <v>516</v>
      </c>
      <c r="AI296" s="8">
        <v>0</v>
      </c>
      <c r="AJ296" s="8" t="s">
        <v>516</v>
      </c>
      <c r="AK296" s="8">
        <v>0</v>
      </c>
      <c r="AL296" s="8" t="s">
        <v>516</v>
      </c>
      <c r="AM296" s="8">
        <v>0</v>
      </c>
      <c r="AN296" s="8" t="s">
        <v>516</v>
      </c>
      <c r="AO296" s="8">
        <v>0</v>
      </c>
      <c r="AP296" t="s">
        <v>516</v>
      </c>
      <c r="AQ296"/>
      <c r="AR296"/>
      <c r="AS296"/>
    </row>
    <row r="297" spans="1:45" x14ac:dyDescent="0.25">
      <c r="A297">
        <v>2140</v>
      </c>
      <c r="B297" t="s">
        <v>389</v>
      </c>
      <c r="C297" s="2">
        <v>181752</v>
      </c>
      <c r="D297" s="26">
        <v>64647.72</v>
      </c>
      <c r="E297" t="s">
        <v>97</v>
      </c>
      <c r="F297"/>
      <c r="G297"/>
      <c r="H297" s="2">
        <v>206</v>
      </c>
      <c r="I297" s="1">
        <v>9797963041.1437492</v>
      </c>
      <c r="J297" s="1">
        <v>10534125293.9671</v>
      </c>
      <c r="K297" s="1">
        <v>10202362537.6075</v>
      </c>
      <c r="L297" s="1">
        <v>9193751617.3807507</v>
      </c>
      <c r="M297" s="1">
        <v>8719111184.3328304</v>
      </c>
      <c r="N297" s="1">
        <v>10534125293.9671</v>
      </c>
      <c r="O297" s="1">
        <v>10202362537.6075</v>
      </c>
      <c r="P297" s="1">
        <v>9193751617.3807507</v>
      </c>
      <c r="Q297" s="1">
        <v>8719111184.3328304</v>
      </c>
      <c r="R297" s="21">
        <v>8133324898.1497402</v>
      </c>
      <c r="S297" s="21">
        <v>8869487150.9731197</v>
      </c>
      <c r="T297" s="1">
        <v>8537724394.6135702</v>
      </c>
      <c r="U297" s="1">
        <v>7529113474.3867397</v>
      </c>
      <c r="V297" s="1">
        <v>7054473041.3388205</v>
      </c>
      <c r="W297" s="1">
        <v>8869487150.9731197</v>
      </c>
      <c r="X297" s="1">
        <v>8537724394.6135702</v>
      </c>
      <c r="Y297" s="1">
        <v>7529113474.3867397</v>
      </c>
      <c r="Z297" s="1">
        <v>7054473041.3388205</v>
      </c>
      <c r="AA297" s="8">
        <v>0</v>
      </c>
      <c r="AB297" s="8" t="s">
        <v>516</v>
      </c>
      <c r="AC297" s="8">
        <v>0</v>
      </c>
      <c r="AD297" s="8" t="s">
        <v>516</v>
      </c>
      <c r="AE297" s="8">
        <v>-6.1667044591389698E-2</v>
      </c>
      <c r="AF297" s="8" t="s">
        <v>513</v>
      </c>
      <c r="AG297" s="8">
        <v>-0.110109810812777</v>
      </c>
      <c r="AH297" s="8" t="s">
        <v>514</v>
      </c>
      <c r="AI297" s="8">
        <v>0</v>
      </c>
      <c r="AJ297" s="8" t="s">
        <v>516</v>
      </c>
      <c r="AK297" s="8">
        <v>0</v>
      </c>
      <c r="AL297" s="8" t="s">
        <v>516</v>
      </c>
      <c r="AM297" s="8">
        <v>-7.4288366852337404E-2</v>
      </c>
      <c r="AN297" s="8" t="s">
        <v>513</v>
      </c>
      <c r="AO297" s="8">
        <v>-0.132645857668411</v>
      </c>
      <c r="AP297" t="s">
        <v>514</v>
      </c>
      <c r="AQ297"/>
      <c r="AR297"/>
      <c r="AS297"/>
    </row>
    <row r="298" spans="1:45" x14ac:dyDescent="0.25">
      <c r="A298">
        <v>2150</v>
      </c>
      <c r="B298" t="s">
        <v>390</v>
      </c>
      <c r="C298" s="2">
        <v>204087.6</v>
      </c>
      <c r="D298" s="26">
        <v>66945.22</v>
      </c>
      <c r="E298" t="s">
        <v>91</v>
      </c>
      <c r="F298"/>
      <c r="G298"/>
      <c r="H298" s="2">
        <v>203</v>
      </c>
      <c r="I298" s="1">
        <v>12464379212.5425</v>
      </c>
      <c r="J298" s="1">
        <v>11180868842.8771</v>
      </c>
      <c r="K298" s="1">
        <v>10808399217.93</v>
      </c>
      <c r="L298" s="1">
        <v>10213589169.674601</v>
      </c>
      <c r="M298" s="1">
        <v>9933678558.7309208</v>
      </c>
      <c r="N298" s="1">
        <v>11180868842.8771</v>
      </c>
      <c r="O298" s="1">
        <v>10808399217.93</v>
      </c>
      <c r="P298" s="1">
        <v>10213589169.674601</v>
      </c>
      <c r="Q298" s="1">
        <v>9933678558.7309208</v>
      </c>
      <c r="R298" s="21">
        <v>10156021705.2827</v>
      </c>
      <c r="S298" s="21">
        <v>8872511335.6174107</v>
      </c>
      <c r="T298" s="1">
        <v>8500041710.67033</v>
      </c>
      <c r="U298" s="1">
        <v>7905231662.4149199</v>
      </c>
      <c r="V298" s="1">
        <v>7625321051.4712</v>
      </c>
      <c r="W298" s="1">
        <v>8872511335.6174107</v>
      </c>
      <c r="X298" s="1">
        <v>8500041710.67033</v>
      </c>
      <c r="Y298" s="1">
        <v>7905231662.4149199</v>
      </c>
      <c r="Z298" s="1">
        <v>7625321051.4712</v>
      </c>
      <c r="AA298" s="8">
        <v>-0.102974271544452</v>
      </c>
      <c r="AB298" s="8" t="s">
        <v>514</v>
      </c>
      <c r="AC298" s="8">
        <v>-0.13285699723786401</v>
      </c>
      <c r="AD298" s="8" t="s">
        <v>514</v>
      </c>
      <c r="AE298" s="8">
        <v>-0.18057778927352899</v>
      </c>
      <c r="AF298" s="8" t="s">
        <v>514</v>
      </c>
      <c r="AG298" s="8">
        <v>-0.20303463258443</v>
      </c>
      <c r="AH298" s="8" t="s">
        <v>515</v>
      </c>
      <c r="AI298" s="8">
        <v>-0.12637924641277001</v>
      </c>
      <c r="AJ298" s="8" t="s">
        <v>514</v>
      </c>
      <c r="AK298" s="8">
        <v>-0.163054003099567</v>
      </c>
      <c r="AL298" s="8" t="s">
        <v>514</v>
      </c>
      <c r="AM298" s="8">
        <v>-0.22162123203193601</v>
      </c>
      <c r="AN298" s="8" t="s">
        <v>515</v>
      </c>
      <c r="AO298" s="8">
        <v>-0.249182280941286</v>
      </c>
      <c r="AP298" t="s">
        <v>515</v>
      </c>
      <c r="AQ298"/>
      <c r="AR298"/>
      <c r="AS298"/>
    </row>
    <row r="299" spans="1:45" x14ac:dyDescent="0.25">
      <c r="A299">
        <v>2891</v>
      </c>
      <c r="B299" t="s">
        <v>391</v>
      </c>
      <c r="C299" s="2">
        <v>12226.8</v>
      </c>
      <c r="D299" s="26">
        <v>74584.320000000007</v>
      </c>
      <c r="E299" t="s">
        <v>91</v>
      </c>
      <c r="F299"/>
      <c r="G299"/>
      <c r="H299" s="2">
        <v>176</v>
      </c>
      <c r="I299" s="1">
        <v>539743596.08885896</v>
      </c>
      <c r="J299" s="1">
        <v>899505903.02637601</v>
      </c>
      <c r="K299" s="1">
        <v>877180166.05676794</v>
      </c>
      <c r="L299" s="1">
        <v>756332844.25065804</v>
      </c>
      <c r="M299" s="1">
        <v>699237855.78510106</v>
      </c>
      <c r="N299" s="1">
        <v>785865941.33019197</v>
      </c>
      <c r="O299" s="1">
        <v>785865941.33019197</v>
      </c>
      <c r="P299" s="1">
        <v>756240437.86872995</v>
      </c>
      <c r="Q299" s="1">
        <v>699237855.78510106</v>
      </c>
      <c r="R299" s="21">
        <v>494542279.869941</v>
      </c>
      <c r="S299" s="21">
        <v>854304586.80745804</v>
      </c>
      <c r="T299" s="1">
        <v>831978849.83784997</v>
      </c>
      <c r="U299" s="1">
        <v>711131528.03173995</v>
      </c>
      <c r="V299" s="1">
        <v>654036539.56618297</v>
      </c>
      <c r="W299" s="1">
        <v>740664625.111274</v>
      </c>
      <c r="X299" s="1">
        <v>740664625.111274</v>
      </c>
      <c r="Y299" s="1">
        <v>711039121.64981198</v>
      </c>
      <c r="Z299" s="1">
        <v>654036539.56618297</v>
      </c>
      <c r="AA299" s="8">
        <v>0</v>
      </c>
      <c r="AB299" s="8" t="s">
        <v>516</v>
      </c>
      <c r="AC299" s="8">
        <v>0</v>
      </c>
      <c r="AD299" s="8" t="s">
        <v>516</v>
      </c>
      <c r="AE299" s="8">
        <v>0</v>
      </c>
      <c r="AF299" s="8" t="s">
        <v>516</v>
      </c>
      <c r="AG299" s="8">
        <v>0</v>
      </c>
      <c r="AH299" s="8" t="s">
        <v>516</v>
      </c>
      <c r="AI299" s="8">
        <v>0</v>
      </c>
      <c r="AJ299" s="8" t="s">
        <v>516</v>
      </c>
      <c r="AK299" s="8">
        <v>0</v>
      </c>
      <c r="AL299" s="8" t="s">
        <v>516</v>
      </c>
      <c r="AM299" s="8">
        <v>0</v>
      </c>
      <c r="AN299" s="8" t="s">
        <v>516</v>
      </c>
      <c r="AO299" s="8">
        <v>0</v>
      </c>
      <c r="AP299" t="s">
        <v>516</v>
      </c>
      <c r="AQ299"/>
      <c r="AR299"/>
      <c r="AS299"/>
    </row>
    <row r="300" spans="1:45" x14ac:dyDescent="0.25">
      <c r="A300">
        <v>2154</v>
      </c>
      <c r="B300" t="s">
        <v>392</v>
      </c>
      <c r="C300" s="2">
        <v>14513.8</v>
      </c>
      <c r="D300" s="26">
        <v>83838.880000000005</v>
      </c>
      <c r="E300" t="s">
        <v>84</v>
      </c>
      <c r="F300"/>
      <c r="G300"/>
      <c r="H300" s="2">
        <v>292</v>
      </c>
      <c r="I300" s="1">
        <v>869640223.88364995</v>
      </c>
      <c r="J300" s="1">
        <v>704372839.53274</v>
      </c>
      <c r="K300" s="1">
        <v>677881653.54251003</v>
      </c>
      <c r="L300" s="1">
        <v>610336321.53063798</v>
      </c>
      <c r="M300" s="1">
        <v>578550282.93681598</v>
      </c>
      <c r="N300" s="1">
        <v>704372839.53274</v>
      </c>
      <c r="O300" s="1">
        <v>677881653.54251003</v>
      </c>
      <c r="P300" s="1">
        <v>610336321.53063798</v>
      </c>
      <c r="Q300" s="1">
        <v>578550282.93681598</v>
      </c>
      <c r="R300" s="21">
        <v>812343083.65592206</v>
      </c>
      <c r="S300" s="21">
        <v>647075699.30501199</v>
      </c>
      <c r="T300" s="1">
        <v>620584513.31478202</v>
      </c>
      <c r="U300" s="1">
        <v>553039181.30290997</v>
      </c>
      <c r="V300" s="1">
        <v>521253142.70908803</v>
      </c>
      <c r="W300" s="1">
        <v>647075699.30501199</v>
      </c>
      <c r="X300" s="1">
        <v>620584513.31478202</v>
      </c>
      <c r="Y300" s="1">
        <v>553039181.30290997</v>
      </c>
      <c r="Z300" s="1">
        <v>521253142.70908803</v>
      </c>
      <c r="AA300" s="8">
        <v>-0.19004109953982601</v>
      </c>
      <c r="AB300" s="8" t="s">
        <v>514</v>
      </c>
      <c r="AC300" s="8">
        <v>-0.220503335833273</v>
      </c>
      <c r="AD300" s="8" t="s">
        <v>515</v>
      </c>
      <c r="AE300" s="8">
        <v>-0.29817376799224998</v>
      </c>
      <c r="AF300" s="8" t="s">
        <v>515</v>
      </c>
      <c r="AG300" s="8">
        <v>-0.33472455959647401</v>
      </c>
      <c r="AH300" s="8" t="s">
        <v>518</v>
      </c>
      <c r="AI300" s="8">
        <v>-0.203445302454142</v>
      </c>
      <c r="AJ300" s="8" t="s">
        <v>515</v>
      </c>
      <c r="AK300" s="8">
        <v>-0.23605613711652099</v>
      </c>
      <c r="AL300" s="8" t="s">
        <v>515</v>
      </c>
      <c r="AM300" s="8">
        <v>-0.31920491177942101</v>
      </c>
      <c r="AN300" s="8" t="s">
        <v>518</v>
      </c>
      <c r="AO300" s="8">
        <v>-0.358333746914903</v>
      </c>
      <c r="AP300" t="s">
        <v>518</v>
      </c>
      <c r="AQ300"/>
      <c r="AR300"/>
      <c r="AS300"/>
    </row>
    <row r="301" spans="1:45" x14ac:dyDescent="0.25">
      <c r="A301">
        <v>2157</v>
      </c>
      <c r="B301" t="s">
        <v>393</v>
      </c>
      <c r="C301" s="2">
        <v>44615.8</v>
      </c>
      <c r="D301" s="26">
        <v>129532.1</v>
      </c>
      <c r="E301" t="s">
        <v>87</v>
      </c>
      <c r="F301"/>
      <c r="G301"/>
      <c r="H301" s="2">
        <v>124</v>
      </c>
      <c r="I301" s="1">
        <v>1089695156.8703301</v>
      </c>
      <c r="J301" s="1">
        <v>1362262545.01319</v>
      </c>
      <c r="K301" s="1">
        <v>1280746085.8183501</v>
      </c>
      <c r="L301" s="1">
        <v>1221147047.0517199</v>
      </c>
      <c r="M301" s="1">
        <v>1193100440.5732999</v>
      </c>
      <c r="N301" s="1">
        <v>1362262545.01319</v>
      </c>
      <c r="O301" s="1">
        <v>1280746085.8183501</v>
      </c>
      <c r="P301" s="1">
        <v>1221147047.0517199</v>
      </c>
      <c r="Q301" s="1">
        <v>1193100440.5732999</v>
      </c>
      <c r="R301" s="21">
        <v>839392994.60783195</v>
      </c>
      <c r="S301" s="21">
        <v>1111960382.75068</v>
      </c>
      <c r="T301" s="1">
        <v>1030443923.55585</v>
      </c>
      <c r="U301" s="1">
        <v>970844884.78921795</v>
      </c>
      <c r="V301" s="1">
        <v>942798278.31080198</v>
      </c>
      <c r="W301" s="1">
        <v>1111960382.75068</v>
      </c>
      <c r="X301" s="1">
        <v>1030443923.55585</v>
      </c>
      <c r="Y301" s="1">
        <v>970844884.78921795</v>
      </c>
      <c r="Z301" s="1">
        <v>942798278.31080198</v>
      </c>
      <c r="AA301" s="8">
        <v>0</v>
      </c>
      <c r="AB301" s="8" t="s">
        <v>516</v>
      </c>
      <c r="AC301" s="8">
        <v>0</v>
      </c>
      <c r="AD301" s="8" t="s">
        <v>516</v>
      </c>
      <c r="AE301" s="8">
        <v>0</v>
      </c>
      <c r="AF301" s="8" t="s">
        <v>516</v>
      </c>
      <c r="AG301" s="8">
        <v>0</v>
      </c>
      <c r="AH301" s="8" t="s">
        <v>516</v>
      </c>
      <c r="AI301" s="8">
        <v>0</v>
      </c>
      <c r="AJ301" s="8" t="s">
        <v>516</v>
      </c>
      <c r="AK301" s="8">
        <v>0</v>
      </c>
      <c r="AL301" s="8" t="s">
        <v>516</v>
      </c>
      <c r="AM301" s="8">
        <v>0</v>
      </c>
      <c r="AN301" s="8" t="s">
        <v>516</v>
      </c>
      <c r="AO301" s="8">
        <v>0</v>
      </c>
      <c r="AP301" t="s">
        <v>516</v>
      </c>
      <c r="AQ301"/>
      <c r="AR301"/>
      <c r="AS301"/>
    </row>
    <row r="302" spans="1:45" x14ac:dyDescent="0.25">
      <c r="A302">
        <v>2158</v>
      </c>
      <c r="B302" t="s">
        <v>394</v>
      </c>
      <c r="C302" s="2">
        <v>113486.8</v>
      </c>
      <c r="D302" s="26">
        <v>84278.67</v>
      </c>
      <c r="E302" t="s">
        <v>91</v>
      </c>
      <c r="F302"/>
      <c r="G302"/>
      <c r="H302" s="2">
        <v>142</v>
      </c>
      <c r="I302" s="1">
        <v>4520998717.6947603</v>
      </c>
      <c r="J302" s="1">
        <v>4945703745.2365599</v>
      </c>
      <c r="K302" s="1">
        <v>4738590333.3685703</v>
      </c>
      <c r="L302" s="1">
        <v>4465154953.6134195</v>
      </c>
      <c r="M302" s="1">
        <v>4336479480.7874699</v>
      </c>
      <c r="N302" s="1">
        <v>4945703745.2365599</v>
      </c>
      <c r="O302" s="1">
        <v>4738590333.3685703</v>
      </c>
      <c r="P302" s="1">
        <v>4465154953.6134195</v>
      </c>
      <c r="Q302" s="1">
        <v>4336479480.7874699</v>
      </c>
      <c r="R302" s="21">
        <v>3302512106.4312301</v>
      </c>
      <c r="S302" s="21">
        <v>3727217133.9730301</v>
      </c>
      <c r="T302" s="1">
        <v>3520103722.1050401</v>
      </c>
      <c r="U302" s="1">
        <v>3246668342.3498902</v>
      </c>
      <c r="V302" s="1">
        <v>3117992869.5239401</v>
      </c>
      <c r="W302" s="1">
        <v>3727217133.9730301</v>
      </c>
      <c r="X302" s="1">
        <v>3520103722.1050401</v>
      </c>
      <c r="Y302" s="1">
        <v>3246668342.3498902</v>
      </c>
      <c r="Z302" s="1">
        <v>3117992869.5239401</v>
      </c>
      <c r="AA302" s="8">
        <v>0</v>
      </c>
      <c r="AB302" s="8" t="s">
        <v>516</v>
      </c>
      <c r="AC302" s="8">
        <v>0</v>
      </c>
      <c r="AD302" s="8" t="s">
        <v>516</v>
      </c>
      <c r="AE302" s="8">
        <v>-1.2352085804132501E-2</v>
      </c>
      <c r="AF302" s="8" t="s">
        <v>517</v>
      </c>
      <c r="AG302" s="8">
        <v>-4.0813821995812599E-2</v>
      </c>
      <c r="AH302" s="8" t="s">
        <v>517</v>
      </c>
      <c r="AI302" s="8">
        <v>0</v>
      </c>
      <c r="AJ302" s="8" t="s">
        <v>516</v>
      </c>
      <c r="AK302" s="8">
        <v>0</v>
      </c>
      <c r="AL302" s="8" t="s">
        <v>516</v>
      </c>
      <c r="AM302" s="8">
        <v>-1.6909480505034099E-2</v>
      </c>
      <c r="AN302" s="8" t="s">
        <v>517</v>
      </c>
      <c r="AO302" s="8">
        <v>-5.5872387734162303E-2</v>
      </c>
      <c r="AP302" t="s">
        <v>513</v>
      </c>
      <c r="AQ302"/>
      <c r="AR302"/>
      <c r="AS302"/>
    </row>
    <row r="303" spans="1:45" x14ac:dyDescent="0.25">
      <c r="A303">
        <v>2159</v>
      </c>
      <c r="B303" t="s">
        <v>395</v>
      </c>
      <c r="C303" s="2">
        <v>51384.800000000003</v>
      </c>
      <c r="D303" s="26">
        <v>137204.29</v>
      </c>
      <c r="E303" t="s">
        <v>91</v>
      </c>
      <c r="F303" t="s">
        <v>551</v>
      </c>
      <c r="G303">
        <v>159</v>
      </c>
      <c r="H303" s="2">
        <v>153</v>
      </c>
      <c r="I303" s="1">
        <v>2811769393.4193201</v>
      </c>
      <c r="J303" s="1">
        <v>3017858382.2435198</v>
      </c>
      <c r="K303" s="1">
        <v>2924078288.97158</v>
      </c>
      <c r="L303" s="1">
        <v>2712837987.8103099</v>
      </c>
      <c r="M303" s="1">
        <v>2613430787.2638302</v>
      </c>
      <c r="N303" s="1">
        <v>2867467143.9260898</v>
      </c>
      <c r="O303" s="1">
        <v>2846480409.57617</v>
      </c>
      <c r="P303" s="1">
        <v>2708552503.0645599</v>
      </c>
      <c r="Q303" s="1">
        <v>2613430787.2638302</v>
      </c>
      <c r="R303" s="21">
        <v>2585091988.3669701</v>
      </c>
      <c r="S303" s="21">
        <v>2791180977.1911802</v>
      </c>
      <c r="T303" s="1">
        <v>2697400883.91924</v>
      </c>
      <c r="U303" s="1">
        <v>2486160582.7579598</v>
      </c>
      <c r="V303" s="1">
        <v>2386753382.2114801</v>
      </c>
      <c r="W303" s="1">
        <v>2640789738.8737502</v>
      </c>
      <c r="X303" s="1">
        <v>2619803004.5238199</v>
      </c>
      <c r="Y303" s="1">
        <v>2481875098.0122199</v>
      </c>
      <c r="Z303" s="1">
        <v>2386753382.2114801</v>
      </c>
      <c r="AA303" s="8">
        <v>0</v>
      </c>
      <c r="AB303" s="8" t="s">
        <v>516</v>
      </c>
      <c r="AC303" s="8">
        <v>0</v>
      </c>
      <c r="AD303" s="8" t="s">
        <v>516</v>
      </c>
      <c r="AE303" s="8">
        <v>-3.6708874702286801E-2</v>
      </c>
      <c r="AF303" s="8" t="s">
        <v>517</v>
      </c>
      <c r="AG303" s="8">
        <v>-7.0538717228973702E-2</v>
      </c>
      <c r="AH303" s="8" t="s">
        <v>513</v>
      </c>
      <c r="AI303" s="8">
        <v>0</v>
      </c>
      <c r="AJ303" s="8" t="s">
        <v>516</v>
      </c>
      <c r="AK303" s="8">
        <v>0</v>
      </c>
      <c r="AL303" s="8" t="s">
        <v>516</v>
      </c>
      <c r="AM303" s="8">
        <v>-3.99277437008956E-2</v>
      </c>
      <c r="AN303" s="8" t="s">
        <v>517</v>
      </c>
      <c r="AO303" s="8">
        <v>-7.6724003264882407E-2</v>
      </c>
      <c r="AP303" t="s">
        <v>513</v>
      </c>
      <c r="AQ303"/>
      <c r="AR303"/>
      <c r="AS303"/>
    </row>
    <row r="304" spans="1:45" x14ac:dyDescent="0.25">
      <c r="A304">
        <v>2160</v>
      </c>
      <c r="B304" t="s">
        <v>396</v>
      </c>
      <c r="C304" s="2">
        <v>1389720.4</v>
      </c>
      <c r="D304" s="26">
        <v>116936.25</v>
      </c>
      <c r="E304" t="s">
        <v>91</v>
      </c>
      <c r="F304"/>
      <c r="G304"/>
      <c r="H304" s="2">
        <v>142</v>
      </c>
      <c r="I304" s="1">
        <v>52390238561.579399</v>
      </c>
      <c r="J304" s="1">
        <v>63704613533.005798</v>
      </c>
      <c r="K304" s="1">
        <v>61167936527.010696</v>
      </c>
      <c r="L304" s="1">
        <v>57801817828.275299</v>
      </c>
      <c r="M304" s="1">
        <v>56217761970.046898</v>
      </c>
      <c r="N304" s="1">
        <v>63704613533.005798</v>
      </c>
      <c r="O304" s="1">
        <v>61167936527.010696</v>
      </c>
      <c r="P304" s="1">
        <v>57801817828.275299</v>
      </c>
      <c r="Q304" s="1">
        <v>56217761970.046898</v>
      </c>
      <c r="R304" s="21">
        <v>39344032465.712402</v>
      </c>
      <c r="S304" s="21">
        <v>50658407437.138702</v>
      </c>
      <c r="T304" s="1">
        <v>48121730431.1437</v>
      </c>
      <c r="U304" s="1">
        <v>44755611732.408302</v>
      </c>
      <c r="V304" s="1">
        <v>43171555874.179901</v>
      </c>
      <c r="W304" s="1">
        <v>50658407437.138702</v>
      </c>
      <c r="X304" s="1">
        <v>48121730431.1437</v>
      </c>
      <c r="Y304" s="1">
        <v>44755611732.408302</v>
      </c>
      <c r="Z304" s="1">
        <v>43171555874.179901</v>
      </c>
      <c r="AA304" s="8">
        <v>0</v>
      </c>
      <c r="AB304" s="8" t="s">
        <v>516</v>
      </c>
      <c r="AC304" s="8">
        <v>0</v>
      </c>
      <c r="AD304" s="8" t="s">
        <v>516</v>
      </c>
      <c r="AE304" s="8">
        <v>0</v>
      </c>
      <c r="AF304" s="8" t="s">
        <v>516</v>
      </c>
      <c r="AG304" s="8">
        <v>0</v>
      </c>
      <c r="AH304" s="8" t="s">
        <v>516</v>
      </c>
      <c r="AI304" s="8">
        <v>0</v>
      </c>
      <c r="AJ304" s="8" t="s">
        <v>516</v>
      </c>
      <c r="AK304" s="8">
        <v>0</v>
      </c>
      <c r="AL304" s="8" t="s">
        <v>516</v>
      </c>
      <c r="AM304" s="8">
        <v>0</v>
      </c>
      <c r="AN304" s="8" t="s">
        <v>516</v>
      </c>
      <c r="AO304" s="8">
        <v>0</v>
      </c>
      <c r="AP304" t="s">
        <v>516</v>
      </c>
      <c r="AQ304"/>
      <c r="AR304"/>
      <c r="AS304"/>
    </row>
    <row r="305" spans="1:45" x14ac:dyDescent="0.25">
      <c r="A305">
        <v>2162</v>
      </c>
      <c r="B305" t="s">
        <v>397</v>
      </c>
      <c r="C305" s="2">
        <v>38873.199999999997</v>
      </c>
      <c r="D305" s="26">
        <v>140246.56</v>
      </c>
      <c r="E305" t="s">
        <v>91</v>
      </c>
      <c r="F305" t="s">
        <v>563</v>
      </c>
      <c r="G305">
        <v>204</v>
      </c>
      <c r="H305" s="2">
        <v>151</v>
      </c>
      <c r="I305" s="1">
        <v>1786840612.6561899</v>
      </c>
      <c r="J305" s="1">
        <v>2043128568.8153</v>
      </c>
      <c r="K305" s="1">
        <v>1972152808.0631599</v>
      </c>
      <c r="L305" s="1">
        <v>1772930873.0099001</v>
      </c>
      <c r="M305" s="1">
        <v>1679179374.16131</v>
      </c>
      <c r="N305" s="1">
        <v>2017101001.2943299</v>
      </c>
      <c r="O305" s="1">
        <v>1959685822.72439</v>
      </c>
      <c r="P305" s="1">
        <v>1772930873.0099001</v>
      </c>
      <c r="Q305" s="1">
        <v>1679179374.16131</v>
      </c>
      <c r="R305" s="21">
        <v>1569967698.53392</v>
      </c>
      <c r="S305" s="21">
        <v>1826255654.6930301</v>
      </c>
      <c r="T305" s="1">
        <v>1755279893.9408901</v>
      </c>
      <c r="U305" s="1">
        <v>1556057958.88764</v>
      </c>
      <c r="V305" s="1">
        <v>1462306460.0390401</v>
      </c>
      <c r="W305" s="1">
        <v>1800228087.17207</v>
      </c>
      <c r="X305" s="1">
        <v>1742812908.6021299</v>
      </c>
      <c r="Y305" s="1">
        <v>1556057958.88764</v>
      </c>
      <c r="Z305" s="1">
        <v>1462306460.0390401</v>
      </c>
      <c r="AA305" s="8">
        <v>0</v>
      </c>
      <c r="AB305" s="8" t="s">
        <v>516</v>
      </c>
      <c r="AC305" s="8">
        <v>0</v>
      </c>
      <c r="AD305" s="8" t="s">
        <v>516</v>
      </c>
      <c r="AE305" s="8">
        <v>-7.7845441545058899E-3</v>
      </c>
      <c r="AF305" s="8" t="s">
        <v>517</v>
      </c>
      <c r="AG305" s="8">
        <v>-6.0252289841809699E-2</v>
      </c>
      <c r="AH305" s="8" t="s">
        <v>513</v>
      </c>
      <c r="AI305" s="8">
        <v>0</v>
      </c>
      <c r="AJ305" s="8" t="s">
        <v>516</v>
      </c>
      <c r="AK305" s="8">
        <v>0</v>
      </c>
      <c r="AL305" s="8" t="s">
        <v>516</v>
      </c>
      <c r="AM305" s="8">
        <v>-8.8598890660462094E-3</v>
      </c>
      <c r="AN305" s="8" t="s">
        <v>517</v>
      </c>
      <c r="AO305" s="8">
        <v>-6.8575448141649398E-2</v>
      </c>
      <c r="AP305" t="s">
        <v>513</v>
      </c>
      <c r="AQ305"/>
      <c r="AR305"/>
      <c r="AS305"/>
    </row>
    <row r="306" spans="1:45" x14ac:dyDescent="0.25">
      <c r="A306">
        <v>2163</v>
      </c>
      <c r="B306" t="s">
        <v>398</v>
      </c>
      <c r="C306" s="2">
        <v>24448</v>
      </c>
      <c r="D306" s="26">
        <v>68620.28</v>
      </c>
      <c r="E306" t="s">
        <v>91</v>
      </c>
      <c r="F306"/>
      <c r="G306"/>
      <c r="H306" s="2">
        <v>134</v>
      </c>
      <c r="I306" s="1">
        <v>905850527.82225597</v>
      </c>
      <c r="J306" s="1">
        <v>956147600.24237096</v>
      </c>
      <c r="K306" s="1">
        <v>911528045.533602</v>
      </c>
      <c r="L306" s="1">
        <v>861221963.51972497</v>
      </c>
      <c r="M306" s="1">
        <v>837548513.160254</v>
      </c>
      <c r="N306" s="1">
        <v>956147600.24237096</v>
      </c>
      <c r="O306" s="1">
        <v>911528045.533602</v>
      </c>
      <c r="P306" s="1">
        <v>861221963.51972497</v>
      </c>
      <c r="Q306" s="1">
        <v>837548513.160254</v>
      </c>
      <c r="R306" s="21">
        <v>673601763.50820804</v>
      </c>
      <c r="S306" s="21">
        <v>723898835.92832196</v>
      </c>
      <c r="T306" s="1">
        <v>679279281.21955299</v>
      </c>
      <c r="U306" s="1">
        <v>628973199.20567596</v>
      </c>
      <c r="V306" s="1">
        <v>605299748.846205</v>
      </c>
      <c r="W306" s="1">
        <v>723898835.92832196</v>
      </c>
      <c r="X306" s="1">
        <v>679279281.21955299</v>
      </c>
      <c r="Y306" s="1">
        <v>628973199.20567596</v>
      </c>
      <c r="Z306" s="1">
        <v>605299748.846205</v>
      </c>
      <c r="AA306" s="8">
        <v>0</v>
      </c>
      <c r="AB306" s="8" t="s">
        <v>516</v>
      </c>
      <c r="AC306" s="8">
        <v>0</v>
      </c>
      <c r="AD306" s="8" t="s">
        <v>516</v>
      </c>
      <c r="AE306" s="8">
        <v>-4.9267029086820797E-2</v>
      </c>
      <c r="AF306" s="8" t="s">
        <v>517</v>
      </c>
      <c r="AG306" s="8">
        <v>-7.54009768324653E-2</v>
      </c>
      <c r="AH306" s="8" t="s">
        <v>513</v>
      </c>
      <c r="AI306" s="8">
        <v>0</v>
      </c>
      <c r="AJ306" s="8" t="s">
        <v>516</v>
      </c>
      <c r="AK306" s="8">
        <v>0</v>
      </c>
      <c r="AL306" s="8" t="s">
        <v>516</v>
      </c>
      <c r="AM306" s="8">
        <v>-6.6253633408112994E-2</v>
      </c>
      <c r="AN306" s="8" t="s">
        <v>513</v>
      </c>
      <c r="AO306" s="8">
        <v>-0.10139821235959399</v>
      </c>
      <c r="AP306" t="s">
        <v>514</v>
      </c>
      <c r="AQ306"/>
      <c r="AR306"/>
      <c r="AS306"/>
    </row>
    <row r="307" spans="1:45" x14ac:dyDescent="0.25">
      <c r="A307">
        <v>2164</v>
      </c>
      <c r="B307" t="s">
        <v>399</v>
      </c>
      <c r="C307" s="2">
        <v>879005.8</v>
      </c>
      <c r="D307" s="27">
        <v>134546.73000000001</v>
      </c>
      <c r="E307" t="s">
        <v>87</v>
      </c>
      <c r="F307"/>
      <c r="G307"/>
      <c r="H307" s="17">
        <v>96</v>
      </c>
      <c r="I307" s="18">
        <v>21631706630.889599</v>
      </c>
      <c r="J307" s="18">
        <v>25035514967.652</v>
      </c>
      <c r="K307" s="18">
        <v>23431214166.076801</v>
      </c>
      <c r="L307" s="18">
        <v>23092197506.153999</v>
      </c>
      <c r="M307" s="18">
        <v>22932660254.425598</v>
      </c>
      <c r="N307" s="18">
        <v>25035514967.652</v>
      </c>
      <c r="O307" s="18">
        <v>23431214166.076801</v>
      </c>
      <c r="P307" s="18">
        <v>23092197506.153999</v>
      </c>
      <c r="Q307" s="18">
        <v>22932660254.425598</v>
      </c>
      <c r="R307" s="22">
        <v>15703907507.2251</v>
      </c>
      <c r="S307" s="22">
        <v>19107715843.987499</v>
      </c>
      <c r="T307" s="18">
        <v>17503415042.4123</v>
      </c>
      <c r="U307" s="18">
        <v>17164398382.4895</v>
      </c>
      <c r="V307" s="18">
        <v>17004861130.761101</v>
      </c>
      <c r="W307" s="18">
        <v>19107715843.987499</v>
      </c>
      <c r="X307" s="18">
        <v>17503415042.4123</v>
      </c>
      <c r="Y307" s="18">
        <v>17164398382.4895</v>
      </c>
      <c r="Z307" s="18">
        <v>17004861130.761101</v>
      </c>
      <c r="AA307" s="19">
        <v>0</v>
      </c>
      <c r="AB307" s="19" t="s">
        <v>516</v>
      </c>
      <c r="AC307" s="19">
        <v>0</v>
      </c>
      <c r="AD307" s="19" t="s">
        <v>516</v>
      </c>
      <c r="AE307" s="19">
        <v>0</v>
      </c>
      <c r="AF307" s="19" t="s">
        <v>516</v>
      </c>
      <c r="AG307" s="19">
        <v>0</v>
      </c>
      <c r="AH307" s="19" t="s">
        <v>516</v>
      </c>
      <c r="AI307" s="19">
        <v>0</v>
      </c>
      <c r="AJ307" s="19" t="s">
        <v>516</v>
      </c>
      <c r="AK307" s="19">
        <v>0</v>
      </c>
      <c r="AL307" s="19" t="s">
        <v>516</v>
      </c>
      <c r="AM307" s="19">
        <v>0</v>
      </c>
      <c r="AN307" s="19" t="s">
        <v>516</v>
      </c>
      <c r="AO307" s="19">
        <v>0</v>
      </c>
      <c r="AP307" t="s">
        <v>516</v>
      </c>
      <c r="AQ307"/>
      <c r="AR307"/>
      <c r="AS307"/>
    </row>
    <row r="308" spans="1:45" x14ac:dyDescent="0.25">
      <c r="A308">
        <v>2165</v>
      </c>
      <c r="B308" t="s">
        <v>400</v>
      </c>
      <c r="C308" s="2">
        <v>45000</v>
      </c>
      <c r="D308" s="26">
        <v>77764.759999999995</v>
      </c>
      <c r="E308" t="s">
        <v>91</v>
      </c>
      <c r="F308"/>
      <c r="G308"/>
      <c r="H308" s="2">
        <v>142</v>
      </c>
      <c r="I308" s="1">
        <v>1665317146.76</v>
      </c>
      <c r="J308" s="1">
        <v>1674685832.08161</v>
      </c>
      <c r="K308" s="1">
        <v>1592560832.08161</v>
      </c>
      <c r="L308" s="1">
        <v>1516097993.5634501</v>
      </c>
      <c r="M308" s="1">
        <v>1480115481.3196101</v>
      </c>
      <c r="N308" s="1">
        <v>1674685832.08161</v>
      </c>
      <c r="O308" s="1">
        <v>1592560832.08161</v>
      </c>
      <c r="P308" s="1">
        <v>1516097993.5634501</v>
      </c>
      <c r="Q308" s="1">
        <v>1480115481.3196101</v>
      </c>
      <c r="R308" s="21">
        <v>1274995432.3800001</v>
      </c>
      <c r="S308" s="21">
        <v>1284364117.7016101</v>
      </c>
      <c r="T308" s="1">
        <v>1202239117.7016101</v>
      </c>
      <c r="U308" s="1">
        <v>1125776279.18345</v>
      </c>
      <c r="V308" s="1">
        <v>1089793766.93961</v>
      </c>
      <c r="W308" s="1">
        <v>1284364117.7016101</v>
      </c>
      <c r="X308" s="1">
        <v>1202239117.7016101</v>
      </c>
      <c r="Y308" s="1">
        <v>1125776279.18345</v>
      </c>
      <c r="Z308" s="1">
        <v>1089793766.93961</v>
      </c>
      <c r="AA308" s="8">
        <v>0</v>
      </c>
      <c r="AB308" s="8" t="s">
        <v>516</v>
      </c>
      <c r="AC308" s="8">
        <v>-4.3689164445307897E-2</v>
      </c>
      <c r="AD308" s="8" t="s">
        <v>517</v>
      </c>
      <c r="AE308" s="8">
        <v>-8.9604045383707503E-2</v>
      </c>
      <c r="AF308" s="8" t="s">
        <v>513</v>
      </c>
      <c r="AG308" s="8">
        <v>-0.11121104817824801</v>
      </c>
      <c r="AH308" s="8" t="s">
        <v>514</v>
      </c>
      <c r="AI308" s="8">
        <v>0</v>
      </c>
      <c r="AJ308" s="8" t="s">
        <v>516</v>
      </c>
      <c r="AK308" s="8">
        <v>-5.7063980647033899E-2</v>
      </c>
      <c r="AL308" s="8" t="s">
        <v>513</v>
      </c>
      <c r="AM308" s="8">
        <v>-0.11703504922994599</v>
      </c>
      <c r="AN308" s="8" t="s">
        <v>514</v>
      </c>
      <c r="AO308" s="8">
        <v>-0.145256728563081</v>
      </c>
      <c r="AP308" t="s">
        <v>514</v>
      </c>
      <c r="AQ308"/>
      <c r="AR308"/>
      <c r="AS308"/>
    </row>
    <row r="309" spans="1:45" x14ac:dyDescent="0.25">
      <c r="A309">
        <v>2166</v>
      </c>
      <c r="B309" t="s">
        <v>401</v>
      </c>
      <c r="C309" s="2">
        <v>232668</v>
      </c>
      <c r="D309" s="26">
        <v>78665.960000000006</v>
      </c>
      <c r="E309" t="s">
        <v>91</v>
      </c>
      <c r="F309" t="s">
        <v>559</v>
      </c>
      <c r="G309">
        <v>194</v>
      </c>
      <c r="H309" s="2">
        <v>176</v>
      </c>
      <c r="I309" s="1">
        <v>12416786720.0744</v>
      </c>
      <c r="J309" s="1">
        <v>13888828631.2342</v>
      </c>
      <c r="K309" s="1">
        <v>13400394767.780199</v>
      </c>
      <c r="L309" s="1">
        <v>12526537235.212299</v>
      </c>
      <c r="M309" s="1">
        <v>12115310161.0627</v>
      </c>
      <c r="N309" s="1">
        <v>13888828631.2342</v>
      </c>
      <c r="O309" s="1">
        <v>13400394767.780199</v>
      </c>
      <c r="P309" s="1">
        <v>12526537235.212299</v>
      </c>
      <c r="Q309" s="1">
        <v>12115310161.0627</v>
      </c>
      <c r="R309" s="21">
        <v>8565903454.1465197</v>
      </c>
      <c r="S309" s="21">
        <v>10037945365.306299</v>
      </c>
      <c r="T309" s="1">
        <v>9549511501.8523693</v>
      </c>
      <c r="U309" s="1">
        <v>8675653969.2844696</v>
      </c>
      <c r="V309" s="1">
        <v>8264426895.13486</v>
      </c>
      <c r="W309" s="1">
        <v>10037945365.306299</v>
      </c>
      <c r="X309" s="1">
        <v>9549511501.8523693</v>
      </c>
      <c r="Y309" s="1">
        <v>8675653969.2844696</v>
      </c>
      <c r="Z309" s="1">
        <v>8264426895.13486</v>
      </c>
      <c r="AA309" s="8">
        <v>0</v>
      </c>
      <c r="AB309" s="8" t="s">
        <v>516</v>
      </c>
      <c r="AC309" s="8">
        <v>0</v>
      </c>
      <c r="AD309" s="8" t="s">
        <v>516</v>
      </c>
      <c r="AE309" s="8">
        <v>0</v>
      </c>
      <c r="AF309" s="8" t="s">
        <v>516</v>
      </c>
      <c r="AG309" s="8">
        <v>-2.4279756575367101E-2</v>
      </c>
      <c r="AH309" s="8" t="s">
        <v>517</v>
      </c>
      <c r="AI309" s="8">
        <v>0</v>
      </c>
      <c r="AJ309" s="8" t="s">
        <v>516</v>
      </c>
      <c r="AK309" s="8">
        <v>0</v>
      </c>
      <c r="AL309" s="8" t="s">
        <v>516</v>
      </c>
      <c r="AM309" s="8">
        <v>0</v>
      </c>
      <c r="AN309" s="8" t="s">
        <v>516</v>
      </c>
      <c r="AO309" s="8">
        <v>-3.5194951778930297E-2</v>
      </c>
      <c r="AP309" t="s">
        <v>517</v>
      </c>
      <c r="AQ309"/>
      <c r="AR309"/>
      <c r="AS309"/>
    </row>
    <row r="310" spans="1:45" x14ac:dyDescent="0.25">
      <c r="A310">
        <v>2167</v>
      </c>
      <c r="B310" t="s">
        <v>402</v>
      </c>
      <c r="C310" s="2">
        <v>265476.40000000002</v>
      </c>
      <c r="D310" s="26">
        <v>75623.16</v>
      </c>
      <c r="E310" t="s">
        <v>91</v>
      </c>
      <c r="F310"/>
      <c r="G310"/>
      <c r="H310" s="2">
        <v>142</v>
      </c>
      <c r="I310" s="1">
        <v>10070308511.7302</v>
      </c>
      <c r="J310" s="1">
        <v>12177006899.5348</v>
      </c>
      <c r="K310" s="1">
        <v>11619787799.581499</v>
      </c>
      <c r="L310" s="1">
        <v>11028948513.3545</v>
      </c>
      <c r="M310" s="1">
        <v>10750906496.306499</v>
      </c>
      <c r="N310" s="1">
        <v>12177006899.5348</v>
      </c>
      <c r="O310" s="1">
        <v>11619787799.581499</v>
      </c>
      <c r="P310" s="1">
        <v>11028948513.3545</v>
      </c>
      <c r="Q310" s="1">
        <v>10750906496.306499</v>
      </c>
      <c r="R310" s="21">
        <v>6794340928.5955801</v>
      </c>
      <c r="S310" s="21">
        <v>8901039316.4001408</v>
      </c>
      <c r="T310" s="1">
        <v>8343820216.4468699</v>
      </c>
      <c r="U310" s="1">
        <v>7752980930.2198496</v>
      </c>
      <c r="V310" s="1">
        <v>7474938913.1718397</v>
      </c>
      <c r="W310" s="1">
        <v>8901039316.4001408</v>
      </c>
      <c r="X310" s="1">
        <v>8343820216.4468699</v>
      </c>
      <c r="Y310" s="1">
        <v>7752980930.2198496</v>
      </c>
      <c r="Z310" s="1">
        <v>7474938913.1718397</v>
      </c>
      <c r="AA310" s="8">
        <v>0</v>
      </c>
      <c r="AB310" s="8" t="s">
        <v>516</v>
      </c>
      <c r="AC310" s="8">
        <v>0</v>
      </c>
      <c r="AD310" s="8" t="s">
        <v>516</v>
      </c>
      <c r="AE310" s="8">
        <v>0</v>
      </c>
      <c r="AF310" s="8" t="s">
        <v>516</v>
      </c>
      <c r="AG310" s="8">
        <v>0</v>
      </c>
      <c r="AH310" s="8" t="s">
        <v>516</v>
      </c>
      <c r="AI310" s="8">
        <v>0</v>
      </c>
      <c r="AJ310" s="8" t="s">
        <v>516</v>
      </c>
      <c r="AK310" s="8">
        <v>0</v>
      </c>
      <c r="AL310" s="8" t="s">
        <v>516</v>
      </c>
      <c r="AM310" s="8">
        <v>0</v>
      </c>
      <c r="AN310" s="8" t="s">
        <v>516</v>
      </c>
      <c r="AO310" s="8">
        <v>0</v>
      </c>
      <c r="AP310" t="s">
        <v>516</v>
      </c>
      <c r="AQ310"/>
      <c r="AR310"/>
      <c r="AS310"/>
    </row>
    <row r="311" spans="1:45" x14ac:dyDescent="0.25">
      <c r="A311">
        <v>2169</v>
      </c>
      <c r="B311" t="s">
        <v>403</v>
      </c>
      <c r="C311" s="2">
        <v>17972.400000000001</v>
      </c>
      <c r="D311" s="26">
        <v>45782.97</v>
      </c>
      <c r="E311" t="s">
        <v>91</v>
      </c>
      <c r="F311"/>
      <c r="G311"/>
      <c r="H311" s="2">
        <v>147</v>
      </c>
      <c r="I311" s="1">
        <v>807395354.55558205</v>
      </c>
      <c r="J311" s="1">
        <v>888471532.28736901</v>
      </c>
      <c r="K311" s="1">
        <v>855671893.48954499</v>
      </c>
      <c r="L311" s="1">
        <v>805823406.39607596</v>
      </c>
      <c r="M311" s="1">
        <v>782365294.82267797</v>
      </c>
      <c r="N311" s="1">
        <v>888471532.28736901</v>
      </c>
      <c r="O311" s="1">
        <v>855671893.48954499</v>
      </c>
      <c r="P311" s="1">
        <v>805823406.39607596</v>
      </c>
      <c r="Q311" s="1">
        <v>782365294.82267797</v>
      </c>
      <c r="R311" s="21">
        <v>580287400.06084502</v>
      </c>
      <c r="S311" s="21">
        <v>661363577.79263103</v>
      </c>
      <c r="T311" s="1">
        <v>628563938.99480796</v>
      </c>
      <c r="U311" s="1">
        <v>578715451.90133798</v>
      </c>
      <c r="V311" s="1">
        <v>555257340.32794094</v>
      </c>
      <c r="W311" s="1">
        <v>661363577.79263103</v>
      </c>
      <c r="X311" s="1">
        <v>628563938.99480796</v>
      </c>
      <c r="Y311" s="1">
        <v>578715451.90133798</v>
      </c>
      <c r="Z311" s="1">
        <v>555257340.32794094</v>
      </c>
      <c r="AA311" s="8">
        <v>0</v>
      </c>
      <c r="AB311" s="8" t="s">
        <v>516</v>
      </c>
      <c r="AC311" s="8">
        <v>0</v>
      </c>
      <c r="AD311" s="8" t="s">
        <v>516</v>
      </c>
      <c r="AE311" s="8">
        <v>-1.9469373345253E-3</v>
      </c>
      <c r="AF311" s="8" t="s">
        <v>517</v>
      </c>
      <c r="AG311" s="8">
        <v>-3.1000995474740299E-2</v>
      </c>
      <c r="AH311" s="8" t="s">
        <v>517</v>
      </c>
      <c r="AI311" s="8">
        <v>0</v>
      </c>
      <c r="AJ311" s="8" t="s">
        <v>516</v>
      </c>
      <c r="AK311" s="8">
        <v>0</v>
      </c>
      <c r="AL311" s="8" t="s">
        <v>516</v>
      </c>
      <c r="AM311" s="8">
        <v>-2.7089131339774301E-3</v>
      </c>
      <c r="AN311" s="8" t="s">
        <v>517</v>
      </c>
      <c r="AO311" s="8">
        <v>-4.31339018050012E-2</v>
      </c>
      <c r="AP311" t="s">
        <v>517</v>
      </c>
      <c r="AQ311"/>
      <c r="AR311"/>
      <c r="AS311"/>
    </row>
    <row r="312" spans="1:45" x14ac:dyDescent="0.25">
      <c r="A312">
        <v>2174</v>
      </c>
      <c r="B312" t="s">
        <v>404</v>
      </c>
      <c r="C312" s="2">
        <v>132210.20000000001</v>
      </c>
      <c r="D312" s="26">
        <v>138128.82</v>
      </c>
      <c r="E312" t="s">
        <v>87</v>
      </c>
      <c r="F312"/>
      <c r="G312"/>
      <c r="H312" s="2">
        <v>145</v>
      </c>
      <c r="I312" s="1">
        <v>5501988808.7376804</v>
      </c>
      <c r="J312" s="1">
        <v>5761731799.3937101</v>
      </c>
      <c r="K312" s="1">
        <v>5520381032.0851698</v>
      </c>
      <c r="L312" s="1">
        <v>5268348401.6279001</v>
      </c>
      <c r="M312" s="1">
        <v>5149744810.8244801</v>
      </c>
      <c r="N312" s="1">
        <v>5761731799.3937101</v>
      </c>
      <c r="O312" s="1">
        <v>5520381032.0851698</v>
      </c>
      <c r="P312" s="1">
        <v>5268348401.6279001</v>
      </c>
      <c r="Q312" s="1">
        <v>5149744810.8244801</v>
      </c>
      <c r="R312" s="21">
        <v>4414946287.5671902</v>
      </c>
      <c r="S312" s="21">
        <v>4674689278.2232199</v>
      </c>
      <c r="T312" s="1">
        <v>4433338510.91469</v>
      </c>
      <c r="U312" s="1">
        <v>4181305880.4574199</v>
      </c>
      <c r="V312" s="1">
        <v>4062702289.6539998</v>
      </c>
      <c r="W312" s="1">
        <v>4674689278.2232199</v>
      </c>
      <c r="X312" s="1">
        <v>4433338510.91469</v>
      </c>
      <c r="Y312" s="1">
        <v>4181305880.4574199</v>
      </c>
      <c r="Z312" s="1">
        <v>4062702289.6539998</v>
      </c>
      <c r="AA312" s="8">
        <v>0</v>
      </c>
      <c r="AB312" s="8" t="s">
        <v>516</v>
      </c>
      <c r="AC312" s="8">
        <v>0</v>
      </c>
      <c r="AD312" s="8" t="s">
        <v>516</v>
      </c>
      <c r="AE312" s="8">
        <v>-4.2464718710211499E-2</v>
      </c>
      <c r="AF312" s="8" t="s">
        <v>517</v>
      </c>
      <c r="AG312" s="8">
        <v>-6.4021213084585193E-2</v>
      </c>
      <c r="AH312" s="8" t="s">
        <v>513</v>
      </c>
      <c r="AI312" s="8">
        <v>0</v>
      </c>
      <c r="AJ312" s="8" t="s">
        <v>516</v>
      </c>
      <c r="AK312" s="8">
        <v>0</v>
      </c>
      <c r="AL312" s="8" t="s">
        <v>516</v>
      </c>
      <c r="AM312" s="8">
        <v>-5.29203283328099E-2</v>
      </c>
      <c r="AN312" s="8" t="s">
        <v>513</v>
      </c>
      <c r="AO312" s="8">
        <v>-7.9784435635183601E-2</v>
      </c>
      <c r="AP312" t="s">
        <v>513</v>
      </c>
      <c r="AQ312"/>
      <c r="AR312"/>
      <c r="AS312"/>
    </row>
    <row r="313" spans="1:45" x14ac:dyDescent="0.25">
      <c r="A313">
        <v>2175</v>
      </c>
      <c r="B313" t="s">
        <v>405</v>
      </c>
      <c r="C313" s="2">
        <v>994200.8</v>
      </c>
      <c r="D313" s="26">
        <v>150417.22</v>
      </c>
      <c r="E313" t="s">
        <v>87</v>
      </c>
      <c r="F313"/>
      <c r="G313"/>
      <c r="H313" s="2">
        <v>127</v>
      </c>
      <c r="I313" s="1">
        <v>36530980167.172203</v>
      </c>
      <c r="J313" s="1">
        <v>45990158377.767403</v>
      </c>
      <c r="K313" s="1">
        <v>44175725914.7313</v>
      </c>
      <c r="L313" s="1">
        <v>41545549911.010101</v>
      </c>
      <c r="M313" s="1">
        <v>40307820026.905899</v>
      </c>
      <c r="N313" s="1">
        <v>45710451229.237297</v>
      </c>
      <c r="O313" s="1">
        <v>44175725914.7313</v>
      </c>
      <c r="P313" s="1">
        <v>41545549911.010101</v>
      </c>
      <c r="Q313" s="1">
        <v>40307820026.905899</v>
      </c>
      <c r="R313" s="21">
        <v>22035919616.950199</v>
      </c>
      <c r="S313" s="21">
        <v>31495097827.545502</v>
      </c>
      <c r="T313" s="1">
        <v>29680665364.509399</v>
      </c>
      <c r="U313" s="1">
        <v>27050489360.788101</v>
      </c>
      <c r="V313" s="1">
        <v>25812759476.683998</v>
      </c>
      <c r="W313" s="1">
        <v>31215390679.015301</v>
      </c>
      <c r="X313" s="1">
        <v>29680665364.509399</v>
      </c>
      <c r="Y313" s="1">
        <v>27050489360.788101</v>
      </c>
      <c r="Z313" s="1">
        <v>25812759476.683998</v>
      </c>
      <c r="AA313" s="8">
        <v>0</v>
      </c>
      <c r="AB313" s="8" t="s">
        <v>516</v>
      </c>
      <c r="AC313" s="8">
        <v>0</v>
      </c>
      <c r="AD313" s="8" t="s">
        <v>516</v>
      </c>
      <c r="AE313" s="8">
        <v>0</v>
      </c>
      <c r="AF313" s="8" t="s">
        <v>516</v>
      </c>
      <c r="AG313" s="8">
        <v>0</v>
      </c>
      <c r="AH313" s="8" t="s">
        <v>516</v>
      </c>
      <c r="AI313" s="8">
        <v>0</v>
      </c>
      <c r="AJ313" s="8" t="s">
        <v>516</v>
      </c>
      <c r="AK313" s="8">
        <v>0</v>
      </c>
      <c r="AL313" s="8" t="s">
        <v>516</v>
      </c>
      <c r="AM313" s="8">
        <v>0</v>
      </c>
      <c r="AN313" s="8" t="s">
        <v>516</v>
      </c>
      <c r="AO313" s="8">
        <v>0</v>
      </c>
      <c r="AP313" t="s">
        <v>516</v>
      </c>
      <c r="AQ313"/>
      <c r="AR313"/>
      <c r="AS313"/>
    </row>
    <row r="314" spans="1:45" x14ac:dyDescent="0.25">
      <c r="A314">
        <v>2177</v>
      </c>
      <c r="B314" t="s">
        <v>406</v>
      </c>
      <c r="C314" s="2">
        <v>38344.199999999997</v>
      </c>
      <c r="D314" s="26">
        <v>136040.07</v>
      </c>
      <c r="E314" t="s">
        <v>91</v>
      </c>
      <c r="F314" t="s">
        <v>551</v>
      </c>
      <c r="G314">
        <v>159</v>
      </c>
      <c r="H314" s="2">
        <v>183</v>
      </c>
      <c r="I314" s="1">
        <v>2452147615.0724001</v>
      </c>
      <c r="J314" s="1">
        <v>2788745840.34584</v>
      </c>
      <c r="K314" s="1">
        <v>2718763891.46243</v>
      </c>
      <c r="L314" s="1">
        <v>2477087050.7316699</v>
      </c>
      <c r="M314" s="1">
        <v>2363356772.7407298</v>
      </c>
      <c r="N314" s="1">
        <v>2560349928.8099198</v>
      </c>
      <c r="O314" s="1">
        <v>2546385814.0451102</v>
      </c>
      <c r="P314" s="1">
        <v>2448271914.7430902</v>
      </c>
      <c r="Q314" s="1">
        <v>2359300774.9040999</v>
      </c>
      <c r="R314" s="21">
        <v>2131859432.8285401</v>
      </c>
      <c r="S314" s="21">
        <v>2468457658.1019802</v>
      </c>
      <c r="T314" s="1">
        <v>2398475709.2185798</v>
      </c>
      <c r="U314" s="1">
        <v>2156798868.4878201</v>
      </c>
      <c r="V314" s="1">
        <v>2043068590.49687</v>
      </c>
      <c r="W314" s="1">
        <v>2240061746.5660701</v>
      </c>
      <c r="X314" s="1">
        <v>2226097631.80125</v>
      </c>
      <c r="Y314" s="1">
        <v>2127983732.4992299</v>
      </c>
      <c r="Z314" s="1">
        <v>2039012592.6602399</v>
      </c>
      <c r="AA314" s="8">
        <v>0</v>
      </c>
      <c r="AB314" s="8" t="s">
        <v>516</v>
      </c>
      <c r="AC314" s="8">
        <v>0</v>
      </c>
      <c r="AD314" s="8" t="s">
        <v>516</v>
      </c>
      <c r="AE314" s="8">
        <v>-1.5805330419292401E-3</v>
      </c>
      <c r="AF314" s="8" t="s">
        <v>517</v>
      </c>
      <c r="AG314" s="8">
        <v>-3.7863479179477397E-2</v>
      </c>
      <c r="AH314" s="8" t="s">
        <v>517</v>
      </c>
      <c r="AI314" s="8">
        <v>0</v>
      </c>
      <c r="AJ314" s="8" t="s">
        <v>516</v>
      </c>
      <c r="AK314" s="8">
        <v>0</v>
      </c>
      <c r="AL314" s="8" t="s">
        <v>516</v>
      </c>
      <c r="AM314" s="8">
        <v>-1.8179905624301201E-3</v>
      </c>
      <c r="AN314" s="8" t="s">
        <v>517</v>
      </c>
      <c r="AO314" s="8">
        <v>-4.3552046039504001E-2</v>
      </c>
      <c r="AP314" t="s">
        <v>517</v>
      </c>
      <c r="AQ314"/>
      <c r="AR314"/>
      <c r="AS314"/>
    </row>
    <row r="315" spans="1:45" x14ac:dyDescent="0.25">
      <c r="A315">
        <v>2179</v>
      </c>
      <c r="B315" t="s">
        <v>407</v>
      </c>
      <c r="C315" s="2">
        <v>29600.2</v>
      </c>
      <c r="D315" s="26">
        <v>131280.45000000001</v>
      </c>
      <c r="E315" t="s">
        <v>97</v>
      </c>
      <c r="F315"/>
      <c r="G315"/>
      <c r="H315" s="2">
        <v>413</v>
      </c>
      <c r="I315" s="1">
        <v>3748640651.9415002</v>
      </c>
      <c r="J315" s="1">
        <v>4015753646.27244</v>
      </c>
      <c r="K315" s="1">
        <v>3961733184.2669501</v>
      </c>
      <c r="L315" s="1">
        <v>3386937469.6096501</v>
      </c>
      <c r="M315" s="1">
        <v>3116445368.59445</v>
      </c>
      <c r="N315" s="1">
        <v>4015753646.27244</v>
      </c>
      <c r="O315" s="1">
        <v>3961733184.2669501</v>
      </c>
      <c r="P315" s="1">
        <v>3386937469.6096501</v>
      </c>
      <c r="Q315" s="1">
        <v>3116445368.59445</v>
      </c>
      <c r="R315" s="21">
        <v>3569863272.86906</v>
      </c>
      <c r="S315" s="21">
        <v>3836976267.1999998</v>
      </c>
      <c r="T315" s="1">
        <v>3782955805.19451</v>
      </c>
      <c r="U315" s="1">
        <v>3208160090.53721</v>
      </c>
      <c r="V315" s="1">
        <v>2937667989.5220098</v>
      </c>
      <c r="W315" s="1">
        <v>3836976267.1999998</v>
      </c>
      <c r="X315" s="1">
        <v>3782955805.19451</v>
      </c>
      <c r="Y315" s="1">
        <v>3208160090.53721</v>
      </c>
      <c r="Z315" s="1">
        <v>2937667989.5220098</v>
      </c>
      <c r="AA315" s="8">
        <v>0</v>
      </c>
      <c r="AB315" s="8" t="s">
        <v>516</v>
      </c>
      <c r="AC315" s="8">
        <v>0</v>
      </c>
      <c r="AD315" s="8" t="s">
        <v>516</v>
      </c>
      <c r="AE315" s="8">
        <v>-9.6489158581929704E-2</v>
      </c>
      <c r="AF315" s="8" t="s">
        <v>513</v>
      </c>
      <c r="AG315" s="8">
        <v>-0.168646542052416</v>
      </c>
      <c r="AH315" s="8" t="s">
        <v>514</v>
      </c>
      <c r="AI315" s="8">
        <v>0</v>
      </c>
      <c r="AJ315" s="8" t="s">
        <v>516</v>
      </c>
      <c r="AK315" s="8">
        <v>0</v>
      </c>
      <c r="AL315" s="8" t="s">
        <v>516</v>
      </c>
      <c r="AM315" s="8">
        <v>-0.10132129851605</v>
      </c>
      <c r="AN315" s="8" t="s">
        <v>514</v>
      </c>
      <c r="AO315" s="8">
        <v>-0.1770922959856</v>
      </c>
      <c r="AP315" t="s">
        <v>514</v>
      </c>
      <c r="AQ315"/>
      <c r="AR315"/>
      <c r="AS315"/>
    </row>
    <row r="316" spans="1:45" x14ac:dyDescent="0.25">
      <c r="A316">
        <v>2180</v>
      </c>
      <c r="B316" t="s">
        <v>408</v>
      </c>
      <c r="C316" s="2">
        <v>21805</v>
      </c>
      <c r="D316" s="26">
        <v>85686.3</v>
      </c>
      <c r="E316" t="s">
        <v>89</v>
      </c>
      <c r="F316"/>
      <c r="G316"/>
      <c r="H316" s="2">
        <v>84</v>
      </c>
      <c r="I316" s="1">
        <v>551236865.54886603</v>
      </c>
      <c r="J316" s="1">
        <v>788992373.23544204</v>
      </c>
      <c r="K316" s="1">
        <v>749143561.00774097</v>
      </c>
      <c r="L316" s="1">
        <v>686074222.45572305</v>
      </c>
      <c r="M316" s="1">
        <v>656394533.72536099</v>
      </c>
      <c r="N316" s="1">
        <v>669460045.42536104</v>
      </c>
      <c r="O316" s="1">
        <v>669460045.42536104</v>
      </c>
      <c r="P316" s="1">
        <v>665726581.73690796</v>
      </c>
      <c r="Q316" s="1">
        <v>653072264.17761195</v>
      </c>
      <c r="R316" s="21">
        <v>518294038.50340998</v>
      </c>
      <c r="S316" s="21">
        <v>756049546.18998504</v>
      </c>
      <c r="T316" s="1">
        <v>716200733.96228504</v>
      </c>
      <c r="U316" s="1">
        <v>653131395.41026604</v>
      </c>
      <c r="V316" s="1">
        <v>623451706.67990398</v>
      </c>
      <c r="W316" s="1">
        <v>636517218.37990403</v>
      </c>
      <c r="X316" s="1">
        <v>636517218.37990403</v>
      </c>
      <c r="Y316" s="1">
        <v>632783754.69145203</v>
      </c>
      <c r="Z316" s="1">
        <v>620129437.13215494</v>
      </c>
      <c r="AA316" s="8">
        <v>0</v>
      </c>
      <c r="AB316" s="8" t="s">
        <v>516</v>
      </c>
      <c r="AC316" s="8">
        <v>0</v>
      </c>
      <c r="AD316" s="8" t="s">
        <v>516</v>
      </c>
      <c r="AE316" s="8">
        <v>0</v>
      </c>
      <c r="AF316" s="8" t="s">
        <v>516</v>
      </c>
      <c r="AG316" s="8">
        <v>0</v>
      </c>
      <c r="AH316" s="8" t="s">
        <v>516</v>
      </c>
      <c r="AI316" s="8">
        <v>0</v>
      </c>
      <c r="AJ316" s="8" t="s">
        <v>516</v>
      </c>
      <c r="AK316" s="8">
        <v>0</v>
      </c>
      <c r="AL316" s="8" t="s">
        <v>516</v>
      </c>
      <c r="AM316" s="8">
        <v>0</v>
      </c>
      <c r="AN316" s="8" t="s">
        <v>516</v>
      </c>
      <c r="AO316" s="8">
        <v>0</v>
      </c>
      <c r="AP316" t="s">
        <v>516</v>
      </c>
      <c r="AQ316"/>
      <c r="AR316"/>
      <c r="AS316"/>
    </row>
    <row r="317" spans="1:45" x14ac:dyDescent="0.25">
      <c r="A317">
        <v>2182</v>
      </c>
      <c r="B317" t="s">
        <v>409</v>
      </c>
      <c r="C317" s="2">
        <v>46206.400000000001</v>
      </c>
      <c r="D317" s="26">
        <v>70082.97</v>
      </c>
      <c r="E317" t="s">
        <v>89</v>
      </c>
      <c r="F317"/>
      <c r="G317"/>
      <c r="H317" s="2">
        <v>117</v>
      </c>
      <c r="I317" s="1">
        <v>1532927642.8473101</v>
      </c>
      <c r="J317" s="1">
        <v>2194127132.09447</v>
      </c>
      <c r="K317" s="1">
        <v>2109795470.1775</v>
      </c>
      <c r="L317" s="1">
        <v>1937187995.3494501</v>
      </c>
      <c r="M317" s="1">
        <v>1855960948.3715401</v>
      </c>
      <c r="N317" s="1">
        <v>1973360888.85695</v>
      </c>
      <c r="O317" s="1">
        <v>1973360888.85695</v>
      </c>
      <c r="P317" s="1">
        <v>1934623283.33992</v>
      </c>
      <c r="Q317" s="1">
        <v>1855960948.3715401</v>
      </c>
      <c r="R317" s="21">
        <v>1194401296.0046201</v>
      </c>
      <c r="S317" s="21">
        <v>1855600785.25177</v>
      </c>
      <c r="T317" s="1">
        <v>1771269123.33481</v>
      </c>
      <c r="U317" s="1">
        <v>1598661648.5067599</v>
      </c>
      <c r="V317" s="1">
        <v>1517434601.5288501</v>
      </c>
      <c r="W317" s="1">
        <v>1634834542.0142601</v>
      </c>
      <c r="X317" s="1">
        <v>1634834542.0142601</v>
      </c>
      <c r="Y317" s="1">
        <v>1596096936.4972301</v>
      </c>
      <c r="Z317" s="1">
        <v>1517434601.5288501</v>
      </c>
      <c r="AA317" s="8">
        <v>0</v>
      </c>
      <c r="AB317" s="8" t="s">
        <v>516</v>
      </c>
      <c r="AC317" s="8">
        <v>0</v>
      </c>
      <c r="AD317" s="8" t="s">
        <v>516</v>
      </c>
      <c r="AE317" s="8">
        <v>0</v>
      </c>
      <c r="AF317" s="8" t="s">
        <v>516</v>
      </c>
      <c r="AG317" s="8">
        <v>0</v>
      </c>
      <c r="AH317" s="8" t="s">
        <v>516</v>
      </c>
      <c r="AI317" s="8">
        <v>0</v>
      </c>
      <c r="AJ317" s="8" t="s">
        <v>516</v>
      </c>
      <c r="AK317" s="8">
        <v>0</v>
      </c>
      <c r="AL317" s="8" t="s">
        <v>516</v>
      </c>
      <c r="AM317" s="8">
        <v>0</v>
      </c>
      <c r="AN317" s="8" t="s">
        <v>516</v>
      </c>
      <c r="AO317" s="8">
        <v>0</v>
      </c>
      <c r="AP317" t="s">
        <v>516</v>
      </c>
      <c r="AQ317"/>
      <c r="AR317"/>
      <c r="AS317"/>
    </row>
    <row r="318" spans="1:45" x14ac:dyDescent="0.25">
      <c r="A318">
        <v>2205</v>
      </c>
      <c r="B318" t="s">
        <v>410</v>
      </c>
      <c r="C318" s="2">
        <v>25664</v>
      </c>
      <c r="D318" s="26">
        <v>52995.58</v>
      </c>
      <c r="E318" t="s">
        <v>105</v>
      </c>
      <c r="F318"/>
      <c r="G318"/>
      <c r="H318" s="2">
        <v>176</v>
      </c>
      <c r="I318" s="1">
        <v>1872561886.8699999</v>
      </c>
      <c r="J318" s="1">
        <v>1607801825.36747</v>
      </c>
      <c r="K318" s="1">
        <v>1560965025.36747</v>
      </c>
      <c r="L318" s="1">
        <v>1454921276.8682301</v>
      </c>
      <c r="M318" s="1">
        <v>1405018336.39799</v>
      </c>
      <c r="N318" s="1">
        <v>1607801825.36747</v>
      </c>
      <c r="O318" s="1">
        <v>1560965025.36747</v>
      </c>
      <c r="P318" s="1">
        <v>1454921276.8682301</v>
      </c>
      <c r="Q318" s="1">
        <v>1405018336.39799</v>
      </c>
      <c r="R318" s="21">
        <v>1271521886.8699999</v>
      </c>
      <c r="S318" s="21">
        <v>1006761825.36747</v>
      </c>
      <c r="T318" s="1">
        <v>959925025.36747801</v>
      </c>
      <c r="U318" s="1">
        <v>853881276.86823201</v>
      </c>
      <c r="V318" s="1">
        <v>803978336.39799905</v>
      </c>
      <c r="W318" s="1">
        <v>1006761825.36747</v>
      </c>
      <c r="X318" s="1">
        <v>959925025.36747801</v>
      </c>
      <c r="Y318" s="1">
        <v>853881276.86823201</v>
      </c>
      <c r="Z318" s="1">
        <v>803978336.39799905</v>
      </c>
      <c r="AA318" s="8">
        <v>-0.14138921835318799</v>
      </c>
      <c r="AB318" s="8" t="s">
        <v>514</v>
      </c>
      <c r="AC318" s="8">
        <v>-0.16640136899472899</v>
      </c>
      <c r="AD318" s="8" t="s">
        <v>514</v>
      </c>
      <c r="AE318" s="8">
        <v>-0.22303167277416699</v>
      </c>
      <c r="AF318" s="8" t="s">
        <v>515</v>
      </c>
      <c r="AG318" s="8">
        <v>-0.24968122749390201</v>
      </c>
      <c r="AH318" s="8" t="s">
        <v>515</v>
      </c>
      <c r="AI318" s="8">
        <v>-0.20822296826856701</v>
      </c>
      <c r="AJ318" s="8" t="s">
        <v>515</v>
      </c>
      <c r="AK318" s="8">
        <v>-0.24505819736186599</v>
      </c>
      <c r="AL318" s="8" t="s">
        <v>515</v>
      </c>
      <c r="AM318" s="8">
        <v>-0.328457271805079</v>
      </c>
      <c r="AN318" s="8" t="s">
        <v>518</v>
      </c>
      <c r="AO318" s="8">
        <v>-0.36770389507247297</v>
      </c>
      <c r="AP318" t="s">
        <v>518</v>
      </c>
      <c r="AQ318"/>
      <c r="AR318"/>
      <c r="AS318"/>
    </row>
    <row r="319" spans="1:45" x14ac:dyDescent="0.25">
      <c r="A319">
        <v>2207</v>
      </c>
      <c r="B319" t="s">
        <v>411</v>
      </c>
      <c r="C319" s="2">
        <v>337928.4</v>
      </c>
      <c r="D319" s="26">
        <v>77713.929999999993</v>
      </c>
      <c r="E319" t="s">
        <v>91</v>
      </c>
      <c r="F319" t="s">
        <v>551</v>
      </c>
      <c r="G319">
        <v>159</v>
      </c>
      <c r="H319" s="2">
        <v>116</v>
      </c>
      <c r="I319" s="1">
        <v>10926386389.917101</v>
      </c>
      <c r="J319" s="1">
        <v>12713771285.6138</v>
      </c>
      <c r="K319" s="1">
        <v>12004543635.836201</v>
      </c>
      <c r="L319" s="1">
        <v>11565660390.702801</v>
      </c>
      <c r="M319" s="1">
        <v>11359127098.875299</v>
      </c>
      <c r="N319" s="1">
        <v>12713771285.6138</v>
      </c>
      <c r="O319" s="1">
        <v>12004543635.836201</v>
      </c>
      <c r="P319" s="1">
        <v>11565660390.702801</v>
      </c>
      <c r="Q319" s="1">
        <v>11359127098.875299</v>
      </c>
      <c r="R319" s="21">
        <v>7751492871.8459101</v>
      </c>
      <c r="S319" s="21">
        <v>9538877767.5425797</v>
      </c>
      <c r="T319" s="1">
        <v>8829650117.7649193</v>
      </c>
      <c r="U319" s="1">
        <v>8390766872.6315498</v>
      </c>
      <c r="V319" s="1">
        <v>8184233580.80408</v>
      </c>
      <c r="W319" s="1">
        <v>9538877767.5425797</v>
      </c>
      <c r="X319" s="1">
        <v>8829650117.7649193</v>
      </c>
      <c r="Y319" s="1">
        <v>8390766872.6315498</v>
      </c>
      <c r="Z319" s="1">
        <v>8184233580.80408</v>
      </c>
      <c r="AA319" s="8">
        <v>0</v>
      </c>
      <c r="AB319" s="8" t="s">
        <v>516</v>
      </c>
      <c r="AC319" s="8">
        <v>0</v>
      </c>
      <c r="AD319" s="8" t="s">
        <v>516</v>
      </c>
      <c r="AE319" s="8">
        <v>0</v>
      </c>
      <c r="AF319" s="8" t="s">
        <v>516</v>
      </c>
      <c r="AG319" s="8">
        <v>0</v>
      </c>
      <c r="AH319" s="8" t="s">
        <v>516</v>
      </c>
      <c r="AI319" s="8">
        <v>0</v>
      </c>
      <c r="AJ319" s="8" t="s">
        <v>516</v>
      </c>
      <c r="AK319" s="8">
        <v>0</v>
      </c>
      <c r="AL319" s="8" t="s">
        <v>516</v>
      </c>
      <c r="AM319" s="8">
        <v>0</v>
      </c>
      <c r="AN319" s="8" t="s">
        <v>516</v>
      </c>
      <c r="AO319" s="8">
        <v>0</v>
      </c>
      <c r="AP319" t="s">
        <v>516</v>
      </c>
      <c r="AQ319"/>
      <c r="AR319"/>
      <c r="AS319"/>
    </row>
    <row r="320" spans="1:45" x14ac:dyDescent="0.25">
      <c r="A320">
        <v>2209</v>
      </c>
      <c r="B320" t="s">
        <v>412</v>
      </c>
      <c r="C320" s="2">
        <v>94859.4</v>
      </c>
      <c r="D320" s="26">
        <v>127387.9</v>
      </c>
      <c r="E320" t="s">
        <v>89</v>
      </c>
      <c r="F320"/>
      <c r="G320"/>
      <c r="H320" s="2">
        <v>117</v>
      </c>
      <c r="I320" s="1">
        <v>3419874297.4636102</v>
      </c>
      <c r="J320" s="1">
        <v>4849482712.1335001</v>
      </c>
      <c r="K320" s="1">
        <v>4676360176.9619198</v>
      </c>
      <c r="L320" s="1">
        <v>4295365105.3405895</v>
      </c>
      <c r="M320" s="1">
        <v>4116073306.9305501</v>
      </c>
      <c r="N320" s="1">
        <v>4051067323.0149698</v>
      </c>
      <c r="O320" s="1">
        <v>4051067323.0149698</v>
      </c>
      <c r="P320" s="1">
        <v>4051067323.0149698</v>
      </c>
      <c r="Q320" s="1">
        <v>4030448318.4347901</v>
      </c>
      <c r="R320" s="21">
        <v>2568507617.3369198</v>
      </c>
      <c r="S320" s="21">
        <v>3998116032.0068102</v>
      </c>
      <c r="T320" s="1">
        <v>3824993496.8352299</v>
      </c>
      <c r="U320" s="1">
        <v>3443998425.2139001</v>
      </c>
      <c r="V320" s="1">
        <v>3264706626.8038702</v>
      </c>
      <c r="W320" s="1">
        <v>3199700642.8882799</v>
      </c>
      <c r="X320" s="1">
        <v>3199700642.8882799</v>
      </c>
      <c r="Y320" s="1">
        <v>3199700642.8882799</v>
      </c>
      <c r="Z320" s="1">
        <v>3179081638.3081002</v>
      </c>
      <c r="AA320" s="8">
        <v>0</v>
      </c>
      <c r="AB320" s="8" t="s">
        <v>516</v>
      </c>
      <c r="AC320" s="8">
        <v>0</v>
      </c>
      <c r="AD320" s="8" t="s">
        <v>516</v>
      </c>
      <c r="AE320" s="8">
        <v>0</v>
      </c>
      <c r="AF320" s="8" t="s">
        <v>516</v>
      </c>
      <c r="AG320" s="8">
        <v>0</v>
      </c>
      <c r="AH320" s="8" t="s">
        <v>516</v>
      </c>
      <c r="AI320" s="8">
        <v>0</v>
      </c>
      <c r="AJ320" s="8" t="s">
        <v>516</v>
      </c>
      <c r="AK320" s="8">
        <v>0</v>
      </c>
      <c r="AL320" s="8" t="s">
        <v>516</v>
      </c>
      <c r="AM320" s="8">
        <v>0</v>
      </c>
      <c r="AN320" s="8" t="s">
        <v>516</v>
      </c>
      <c r="AO320" s="8">
        <v>0</v>
      </c>
      <c r="AP320" t="s">
        <v>516</v>
      </c>
      <c r="AQ320"/>
      <c r="AR320"/>
      <c r="AS320"/>
    </row>
    <row r="321" spans="1:45" x14ac:dyDescent="0.25">
      <c r="A321">
        <v>2210</v>
      </c>
      <c r="B321" t="s">
        <v>413</v>
      </c>
      <c r="C321" s="2">
        <v>128179.8</v>
      </c>
      <c r="D321" s="26">
        <v>135377.20000000001</v>
      </c>
      <c r="E321" t="s">
        <v>87</v>
      </c>
      <c r="F321"/>
      <c r="G321"/>
      <c r="H321" s="2">
        <v>186</v>
      </c>
      <c r="I321" s="1">
        <v>6956985400.1074696</v>
      </c>
      <c r="J321" s="1">
        <v>7417037716.9800701</v>
      </c>
      <c r="K321" s="1">
        <v>7183046354.9491997</v>
      </c>
      <c r="L321" s="1">
        <v>6923880123.1104698</v>
      </c>
      <c r="M321" s="1">
        <v>6801919543.4216499</v>
      </c>
      <c r="N321" s="1">
        <v>7417037716.9800701</v>
      </c>
      <c r="O321" s="1">
        <v>7183046354.9491997</v>
      </c>
      <c r="P321" s="1">
        <v>6923880123.1104698</v>
      </c>
      <c r="Q321" s="1">
        <v>6801919543.4216499</v>
      </c>
      <c r="R321" s="21">
        <v>3522008440.3993101</v>
      </c>
      <c r="S321" s="21">
        <v>3982060757.2719102</v>
      </c>
      <c r="T321" s="1">
        <v>3748069395.2410402</v>
      </c>
      <c r="U321" s="1">
        <v>3488903163.4022999</v>
      </c>
      <c r="V321" s="1">
        <v>3366942583.71349</v>
      </c>
      <c r="W321" s="1">
        <v>3982060757.2719102</v>
      </c>
      <c r="X321" s="1">
        <v>3748069395.2410402</v>
      </c>
      <c r="Y321" s="1">
        <v>3488903163.4022999</v>
      </c>
      <c r="Z321" s="1">
        <v>3366942583.71349</v>
      </c>
      <c r="AA321" s="8">
        <v>0</v>
      </c>
      <c r="AB321" s="8" t="s">
        <v>516</v>
      </c>
      <c r="AC321" s="8">
        <v>0</v>
      </c>
      <c r="AD321" s="8" t="s">
        <v>516</v>
      </c>
      <c r="AE321" s="8">
        <v>-4.7585664038463102E-3</v>
      </c>
      <c r="AF321" s="8" t="s">
        <v>517</v>
      </c>
      <c r="AG321" s="8">
        <v>-2.2289231293114699E-2</v>
      </c>
      <c r="AH321" s="8" t="s">
        <v>517</v>
      </c>
      <c r="AI321" s="8">
        <v>0</v>
      </c>
      <c r="AJ321" s="8" t="s">
        <v>516</v>
      </c>
      <c r="AK321" s="8">
        <v>0</v>
      </c>
      <c r="AL321" s="8" t="s">
        <v>516</v>
      </c>
      <c r="AM321" s="8">
        <v>-9.3995450485770994E-3</v>
      </c>
      <c r="AN321" s="8" t="s">
        <v>517</v>
      </c>
      <c r="AO321" s="8">
        <v>-4.40276788968278E-2</v>
      </c>
      <c r="AP321" t="s">
        <v>517</v>
      </c>
      <c r="AQ321"/>
      <c r="AR321"/>
      <c r="AS321"/>
    </row>
    <row r="322" spans="1:45" x14ac:dyDescent="0.25">
      <c r="A322">
        <v>2213</v>
      </c>
      <c r="B322" t="s">
        <v>414</v>
      </c>
      <c r="C322" s="2">
        <v>97776.4</v>
      </c>
      <c r="D322" s="26">
        <v>106610.71</v>
      </c>
      <c r="E322" t="s">
        <v>89</v>
      </c>
      <c r="F322"/>
      <c r="G322"/>
      <c r="H322" s="2">
        <v>110</v>
      </c>
      <c r="I322" s="1">
        <v>2424866606.6393199</v>
      </c>
      <c r="J322" s="1">
        <v>3432197174.5987501</v>
      </c>
      <c r="K322" s="1">
        <v>3253754585.7707701</v>
      </c>
      <c r="L322" s="1">
        <v>3086332849.4636002</v>
      </c>
      <c r="M322" s="1">
        <v>3007546150.02494</v>
      </c>
      <c r="N322" s="1">
        <v>3432197174.5987501</v>
      </c>
      <c r="O322" s="1">
        <v>3253754585.7707701</v>
      </c>
      <c r="P322" s="1">
        <v>3086332849.4636002</v>
      </c>
      <c r="Q322" s="1">
        <v>3007546150.02494</v>
      </c>
      <c r="R322" s="21">
        <v>1751226617.5604501</v>
      </c>
      <c r="S322" s="21">
        <v>2758557185.5198898</v>
      </c>
      <c r="T322" s="1">
        <v>2580114596.6919098</v>
      </c>
      <c r="U322" s="1">
        <v>2412692860.3847399</v>
      </c>
      <c r="V322" s="1">
        <v>2333906160.9460702</v>
      </c>
      <c r="W322" s="1">
        <v>2758557185.5198898</v>
      </c>
      <c r="X322" s="1">
        <v>2580114596.6919098</v>
      </c>
      <c r="Y322" s="1">
        <v>2412692860.3847399</v>
      </c>
      <c r="Z322" s="1">
        <v>2333906160.9460702</v>
      </c>
      <c r="AA322" s="8">
        <v>0</v>
      </c>
      <c r="AB322" s="8" t="s">
        <v>516</v>
      </c>
      <c r="AC322" s="8">
        <v>0</v>
      </c>
      <c r="AD322" s="8" t="s">
        <v>516</v>
      </c>
      <c r="AE322" s="8">
        <v>0</v>
      </c>
      <c r="AF322" s="8" t="s">
        <v>516</v>
      </c>
      <c r="AG322" s="8">
        <v>0</v>
      </c>
      <c r="AH322" s="8" t="s">
        <v>516</v>
      </c>
      <c r="AI322" s="8">
        <v>0</v>
      </c>
      <c r="AJ322" s="8" t="s">
        <v>516</v>
      </c>
      <c r="AK322" s="8">
        <v>0</v>
      </c>
      <c r="AL322" s="8" t="s">
        <v>516</v>
      </c>
      <c r="AM322" s="8">
        <v>0</v>
      </c>
      <c r="AN322" s="8" t="s">
        <v>516</v>
      </c>
      <c r="AO322" s="8">
        <v>0</v>
      </c>
      <c r="AP322" t="s">
        <v>516</v>
      </c>
      <c r="AQ322"/>
      <c r="AR322"/>
      <c r="AS322"/>
    </row>
    <row r="323" spans="1:45" x14ac:dyDescent="0.25">
      <c r="A323">
        <v>2214</v>
      </c>
      <c r="B323" t="s">
        <v>415</v>
      </c>
      <c r="C323" s="2">
        <v>20322</v>
      </c>
      <c r="D323" s="26">
        <v>174569.53</v>
      </c>
      <c r="E323" t="s">
        <v>91</v>
      </c>
      <c r="F323"/>
      <c r="G323"/>
      <c r="H323" s="2">
        <v>510</v>
      </c>
      <c r="I323" s="1">
        <v>3104948233.4460902</v>
      </c>
      <c r="J323" s="1">
        <v>3846758923.52986</v>
      </c>
      <c r="K323" s="1">
        <v>3809581138.3586202</v>
      </c>
      <c r="L323" s="1">
        <v>3257633402.8910098</v>
      </c>
      <c r="M323" s="1">
        <v>2997893292.0827198</v>
      </c>
      <c r="N323" s="1">
        <v>3713661524.8350501</v>
      </c>
      <c r="O323" s="1">
        <v>3690148555.7094698</v>
      </c>
      <c r="P323" s="1">
        <v>3257633402.8910098</v>
      </c>
      <c r="Q323" s="1">
        <v>2997893292.0827198</v>
      </c>
      <c r="R323" s="21">
        <v>2936078175.3513498</v>
      </c>
      <c r="S323" s="21">
        <v>3677888865.4351201</v>
      </c>
      <c r="T323" s="1">
        <v>3640711080.2638798</v>
      </c>
      <c r="U323" s="1">
        <v>3088763344.7962699</v>
      </c>
      <c r="V323" s="1">
        <v>2829023233.9879799</v>
      </c>
      <c r="W323" s="1">
        <v>3544791466.7403102</v>
      </c>
      <c r="X323" s="1">
        <v>3521278497.6147299</v>
      </c>
      <c r="Y323" s="1">
        <v>3088763344.7962699</v>
      </c>
      <c r="Z323" s="1">
        <v>2829023233.9879799</v>
      </c>
      <c r="AA323" s="8">
        <v>0</v>
      </c>
      <c r="AB323" s="8" t="s">
        <v>516</v>
      </c>
      <c r="AC323" s="8">
        <v>0</v>
      </c>
      <c r="AD323" s="8" t="s">
        <v>516</v>
      </c>
      <c r="AE323" s="8">
        <v>0</v>
      </c>
      <c r="AF323" s="8" t="s">
        <v>516</v>
      </c>
      <c r="AG323" s="8">
        <v>-3.4478816815748999E-2</v>
      </c>
      <c r="AH323" s="8" t="s">
        <v>517</v>
      </c>
      <c r="AI323" s="8">
        <v>0</v>
      </c>
      <c r="AJ323" s="8" t="s">
        <v>516</v>
      </c>
      <c r="AK323" s="8">
        <v>0</v>
      </c>
      <c r="AL323" s="8" t="s">
        <v>516</v>
      </c>
      <c r="AM323" s="8">
        <v>0</v>
      </c>
      <c r="AN323" s="8" t="s">
        <v>516</v>
      </c>
      <c r="AO323" s="8">
        <v>-3.6461883836100398E-2</v>
      </c>
      <c r="AP323" t="s">
        <v>517</v>
      </c>
      <c r="AQ323"/>
      <c r="AR323"/>
      <c r="AS323"/>
    </row>
    <row r="324" spans="1:45" x14ac:dyDescent="0.25">
      <c r="A324">
        <v>2215</v>
      </c>
      <c r="B324" t="s">
        <v>416</v>
      </c>
      <c r="C324" s="2">
        <v>16266.2</v>
      </c>
      <c r="D324" s="26">
        <v>79513.539999999994</v>
      </c>
      <c r="E324" t="s">
        <v>91</v>
      </c>
      <c r="F324" t="s">
        <v>553</v>
      </c>
      <c r="G324">
        <v>111</v>
      </c>
      <c r="H324" s="2">
        <v>250</v>
      </c>
      <c r="I324" s="1">
        <v>1887464213.31566</v>
      </c>
      <c r="J324" s="1">
        <v>1788889559.5599201</v>
      </c>
      <c r="K324" s="1">
        <v>1758819407.81305</v>
      </c>
      <c r="L324" s="1">
        <v>1731672960.2565899</v>
      </c>
      <c r="M324" s="1">
        <v>1718898161.4064801</v>
      </c>
      <c r="N324" s="1">
        <v>1788889559.5599201</v>
      </c>
      <c r="O324" s="1">
        <v>1758819407.81305</v>
      </c>
      <c r="P324" s="1">
        <v>1731672960.2565899</v>
      </c>
      <c r="Q324" s="1">
        <v>1718898161.4064801</v>
      </c>
      <c r="R324" s="21">
        <v>659200254.20098603</v>
      </c>
      <c r="S324" s="21">
        <v>560625600.44524705</v>
      </c>
      <c r="T324" s="1">
        <v>530555448.69837302</v>
      </c>
      <c r="U324" s="1">
        <v>503409001.14191002</v>
      </c>
      <c r="V324" s="1">
        <v>490634202.29180998</v>
      </c>
      <c r="W324" s="1">
        <v>560625600.44524705</v>
      </c>
      <c r="X324" s="1">
        <v>530555448.69837302</v>
      </c>
      <c r="Y324" s="1">
        <v>503409001.14191002</v>
      </c>
      <c r="Z324" s="1">
        <v>490634202.29180998</v>
      </c>
      <c r="AA324" s="8">
        <v>-5.2225972317946803E-2</v>
      </c>
      <c r="AB324" s="8" t="s">
        <v>513</v>
      </c>
      <c r="AC324" s="8">
        <v>-6.8157480600188697E-2</v>
      </c>
      <c r="AD324" s="8" t="s">
        <v>513</v>
      </c>
      <c r="AE324" s="8">
        <v>-8.2539977160891995E-2</v>
      </c>
      <c r="AF324" s="8" t="s">
        <v>513</v>
      </c>
      <c r="AG324" s="8">
        <v>-8.9308210836516896E-2</v>
      </c>
      <c r="AH324" s="8" t="s">
        <v>513</v>
      </c>
      <c r="AI324" s="8">
        <v>-0.14953673504756301</v>
      </c>
      <c r="AJ324" s="8" t="s">
        <v>514</v>
      </c>
      <c r="AK324" s="8">
        <v>-0.195152845713845</v>
      </c>
      <c r="AL324" s="8" t="s">
        <v>514</v>
      </c>
      <c r="AM324" s="8">
        <v>-0.23633372721906701</v>
      </c>
      <c r="AN324" s="8" t="s">
        <v>515</v>
      </c>
      <c r="AO324" s="8">
        <v>-0.25571296557446499</v>
      </c>
      <c r="AP324" t="s">
        <v>515</v>
      </c>
      <c r="AQ324"/>
      <c r="AR324"/>
      <c r="AS324"/>
    </row>
    <row r="325" spans="1:45" x14ac:dyDescent="0.25">
      <c r="A325">
        <v>2217</v>
      </c>
      <c r="B325" t="s">
        <v>417</v>
      </c>
      <c r="C325" s="2">
        <v>162094.39999999999</v>
      </c>
      <c r="D325" s="26">
        <v>135486.07</v>
      </c>
      <c r="E325" t="s">
        <v>91</v>
      </c>
      <c r="F325" t="s">
        <v>551</v>
      </c>
      <c r="G325">
        <v>159</v>
      </c>
      <c r="H325" s="2">
        <v>169</v>
      </c>
      <c r="I325" s="1">
        <v>10116904042.4909</v>
      </c>
      <c r="J325" s="1">
        <v>10476164053.8146</v>
      </c>
      <c r="K325" s="1">
        <v>10180311661.658701</v>
      </c>
      <c r="L325" s="1">
        <v>9639039028.7557907</v>
      </c>
      <c r="M325" s="1">
        <v>9384322495.625</v>
      </c>
      <c r="N325" s="1">
        <v>9891472297.3317909</v>
      </c>
      <c r="O325" s="1">
        <v>9834183005.2024803</v>
      </c>
      <c r="P325" s="1">
        <v>9616415277.4939098</v>
      </c>
      <c r="Q325" s="1">
        <v>9384322495.625</v>
      </c>
      <c r="R325" s="21">
        <v>9566932059.1672897</v>
      </c>
      <c r="S325" s="21">
        <v>9926192070.4909992</v>
      </c>
      <c r="T325" s="1">
        <v>9630339678.3350792</v>
      </c>
      <c r="U325" s="1">
        <v>9089067045.4321499</v>
      </c>
      <c r="V325" s="1">
        <v>8834350512.3013706</v>
      </c>
      <c r="W325" s="1">
        <v>9341500314.0081501</v>
      </c>
      <c r="X325" s="1">
        <v>9284211021.8788395</v>
      </c>
      <c r="Y325" s="1">
        <v>9066443294.1702709</v>
      </c>
      <c r="Z325" s="1">
        <v>8834350512.3013706</v>
      </c>
      <c r="AA325" s="8">
        <v>-2.2282680967648499E-2</v>
      </c>
      <c r="AB325" s="8" t="s">
        <v>517</v>
      </c>
      <c r="AC325" s="8">
        <v>-2.79454105822316E-2</v>
      </c>
      <c r="AD325" s="8" t="s">
        <v>517</v>
      </c>
      <c r="AE325" s="8">
        <v>-4.9470545820634898E-2</v>
      </c>
      <c r="AF325" s="8" t="s">
        <v>517</v>
      </c>
      <c r="AG325" s="8">
        <v>-7.2411633419580401E-2</v>
      </c>
      <c r="AH325" s="8" t="s">
        <v>513</v>
      </c>
      <c r="AI325" s="8">
        <v>-2.3563640231261399E-2</v>
      </c>
      <c r="AJ325" s="8" t="s">
        <v>517</v>
      </c>
      <c r="AK325" s="8">
        <v>-2.9551901857350099E-2</v>
      </c>
      <c r="AL325" s="8" t="s">
        <v>517</v>
      </c>
      <c r="AM325" s="8">
        <v>-5.23144475053978E-2</v>
      </c>
      <c r="AN325" s="8" t="s">
        <v>513</v>
      </c>
      <c r="AO325" s="8">
        <v>-7.6574344035812703E-2</v>
      </c>
      <c r="AP325" t="s">
        <v>513</v>
      </c>
      <c r="AQ325"/>
      <c r="AR325"/>
      <c r="AS325"/>
    </row>
    <row r="326" spans="1:45" x14ac:dyDescent="0.25">
      <c r="A326">
        <v>2218</v>
      </c>
      <c r="B326" t="s">
        <v>418</v>
      </c>
      <c r="C326" s="2">
        <v>107384</v>
      </c>
      <c r="D326" s="26">
        <v>66180.25</v>
      </c>
      <c r="E326" t="s">
        <v>89</v>
      </c>
      <c r="F326"/>
      <c r="G326"/>
      <c r="H326" s="2">
        <v>118</v>
      </c>
      <c r="I326" s="1">
        <v>3794074478.6792698</v>
      </c>
      <c r="J326" s="1">
        <v>3999520953.15909</v>
      </c>
      <c r="K326" s="1">
        <v>3803536995.33567</v>
      </c>
      <c r="L326" s="1">
        <v>3662713558.4360299</v>
      </c>
      <c r="M326" s="1">
        <v>3596443705.77737</v>
      </c>
      <c r="N326" s="1">
        <v>3999520953.15909</v>
      </c>
      <c r="O326" s="1">
        <v>3803536995.33567</v>
      </c>
      <c r="P326" s="1">
        <v>3662713558.4360299</v>
      </c>
      <c r="Q326" s="1">
        <v>3596443705.77737</v>
      </c>
      <c r="R326" s="21">
        <v>2832416753.3859901</v>
      </c>
      <c r="S326" s="21">
        <v>3037863227.8658099</v>
      </c>
      <c r="T326" s="1">
        <v>2841879270.0423899</v>
      </c>
      <c r="U326" s="1">
        <v>2701055833.1427498</v>
      </c>
      <c r="V326" s="1">
        <v>2634785980.4840899</v>
      </c>
      <c r="W326" s="1">
        <v>3037863227.8658099</v>
      </c>
      <c r="X326" s="1">
        <v>2841879270.0423899</v>
      </c>
      <c r="Y326" s="1">
        <v>2701055833.1427498</v>
      </c>
      <c r="Z326" s="1">
        <v>2634785980.4840899</v>
      </c>
      <c r="AA326" s="8">
        <v>0</v>
      </c>
      <c r="AB326" s="8" t="s">
        <v>516</v>
      </c>
      <c r="AC326" s="8">
        <v>0</v>
      </c>
      <c r="AD326" s="8" t="s">
        <v>516</v>
      </c>
      <c r="AE326" s="8">
        <v>-3.4622651975184097E-2</v>
      </c>
      <c r="AF326" s="8" t="s">
        <v>517</v>
      </c>
      <c r="AG326" s="8">
        <v>-5.2089323499704299E-2</v>
      </c>
      <c r="AH326" s="8" t="s">
        <v>513</v>
      </c>
      <c r="AI326" s="8">
        <v>0</v>
      </c>
      <c r="AJ326" s="8" t="s">
        <v>516</v>
      </c>
      <c r="AK326" s="8">
        <v>0</v>
      </c>
      <c r="AL326" s="8" t="s">
        <v>516</v>
      </c>
      <c r="AM326" s="8">
        <v>-4.63776808572419E-2</v>
      </c>
      <c r="AN326" s="8" t="s">
        <v>517</v>
      </c>
      <c r="AO326" s="8">
        <v>-6.9774609497575094E-2</v>
      </c>
      <c r="AP326" t="s">
        <v>513</v>
      </c>
      <c r="AQ326"/>
      <c r="AR326"/>
      <c r="AS326"/>
    </row>
    <row r="327" spans="1:45" x14ac:dyDescent="0.25">
      <c r="A327">
        <v>2220</v>
      </c>
      <c r="B327" t="s">
        <v>419</v>
      </c>
      <c r="C327" s="2">
        <v>92031.8</v>
      </c>
      <c r="D327" s="26">
        <v>109217.24</v>
      </c>
      <c r="E327" t="s">
        <v>91</v>
      </c>
      <c r="F327"/>
      <c r="G327"/>
      <c r="H327" s="2">
        <v>123</v>
      </c>
      <c r="I327" s="1">
        <v>3530620582.1289301</v>
      </c>
      <c r="J327" s="1">
        <v>3809974044.9330101</v>
      </c>
      <c r="K327" s="1">
        <v>3642000769.6951499</v>
      </c>
      <c r="L327" s="1">
        <v>3461295092.1639199</v>
      </c>
      <c r="M327" s="1">
        <v>3376257126.26686</v>
      </c>
      <c r="N327" s="1">
        <v>3809974044.9330101</v>
      </c>
      <c r="O327" s="1">
        <v>3642000769.6951499</v>
      </c>
      <c r="P327" s="1">
        <v>3461295092.1639199</v>
      </c>
      <c r="Q327" s="1">
        <v>3376257126.26686</v>
      </c>
      <c r="R327" s="21">
        <v>2561351419.0183601</v>
      </c>
      <c r="S327" s="21">
        <v>2840704881.8224401</v>
      </c>
      <c r="T327" s="1">
        <v>2672731606.58459</v>
      </c>
      <c r="U327" s="1">
        <v>2492025929.05335</v>
      </c>
      <c r="V327" s="1">
        <v>2406987963.1563001</v>
      </c>
      <c r="W327" s="1">
        <v>2840704881.8224401</v>
      </c>
      <c r="X327" s="1">
        <v>2672731606.58459</v>
      </c>
      <c r="Y327" s="1">
        <v>2492025929.05335</v>
      </c>
      <c r="Z327" s="1">
        <v>2406987963.1563001</v>
      </c>
      <c r="AA327" s="8">
        <v>0</v>
      </c>
      <c r="AB327" s="8" t="s">
        <v>516</v>
      </c>
      <c r="AC327" s="8">
        <v>0</v>
      </c>
      <c r="AD327" s="8" t="s">
        <v>516</v>
      </c>
      <c r="AE327" s="8">
        <v>-1.9635497032991299E-2</v>
      </c>
      <c r="AF327" s="8" t="s">
        <v>517</v>
      </c>
      <c r="AG327" s="8">
        <v>-4.3721338011626303E-2</v>
      </c>
      <c r="AH327" s="8" t="s">
        <v>517</v>
      </c>
      <c r="AI327" s="8">
        <v>0</v>
      </c>
      <c r="AJ327" s="8" t="s">
        <v>516</v>
      </c>
      <c r="AK327" s="8">
        <v>0</v>
      </c>
      <c r="AL327" s="8" t="s">
        <v>516</v>
      </c>
      <c r="AM327" s="8">
        <v>-2.70659814386498E-2</v>
      </c>
      <c r="AN327" s="8" t="s">
        <v>517</v>
      </c>
      <c r="AO327" s="8">
        <v>-6.0266410425330798E-2</v>
      </c>
      <c r="AP327" t="s">
        <v>513</v>
      </c>
      <c r="AQ327"/>
      <c r="AR327"/>
      <c r="AS327"/>
    </row>
    <row r="328" spans="1:45" x14ac:dyDescent="0.25">
      <c r="A328">
        <v>2222</v>
      </c>
      <c r="B328" t="s">
        <v>420</v>
      </c>
      <c r="C328" s="2">
        <v>29893.4</v>
      </c>
      <c r="D328" s="26">
        <v>73031.05</v>
      </c>
      <c r="E328" t="s">
        <v>91</v>
      </c>
      <c r="F328"/>
      <c r="G328"/>
      <c r="H328" s="2">
        <v>142</v>
      </c>
      <c r="I328" s="1">
        <v>1314091159.9465799</v>
      </c>
      <c r="J328" s="1">
        <v>1449039631.5429599</v>
      </c>
      <c r="K328" s="1">
        <v>1394454172.6184199</v>
      </c>
      <c r="L328" s="1">
        <v>1311840682.96912</v>
      </c>
      <c r="M328" s="1">
        <v>1272963746.6635799</v>
      </c>
      <c r="N328" s="1">
        <v>1449039631.5429599</v>
      </c>
      <c r="O328" s="1">
        <v>1394454172.6184199</v>
      </c>
      <c r="P328" s="1">
        <v>1311840682.96912</v>
      </c>
      <c r="Q328" s="1">
        <v>1272963746.6635799</v>
      </c>
      <c r="R328" s="21">
        <v>1111816405.4693999</v>
      </c>
      <c r="S328" s="21">
        <v>1246764877.0657799</v>
      </c>
      <c r="T328" s="1">
        <v>1192179418.1412399</v>
      </c>
      <c r="U328" s="1">
        <v>1109565928.49194</v>
      </c>
      <c r="V328" s="1">
        <v>1070688992.18639</v>
      </c>
      <c r="W328" s="1">
        <v>1246764877.0657799</v>
      </c>
      <c r="X328" s="1">
        <v>1192179418.1412399</v>
      </c>
      <c r="Y328" s="1">
        <v>1109565928.49194</v>
      </c>
      <c r="Z328" s="1">
        <v>1070688992.18639</v>
      </c>
      <c r="AA328" s="8">
        <v>0</v>
      </c>
      <c r="AB328" s="8" t="s">
        <v>516</v>
      </c>
      <c r="AC328" s="8">
        <v>0</v>
      </c>
      <c r="AD328" s="8" t="s">
        <v>516</v>
      </c>
      <c r="AE328" s="8">
        <v>-1.71257295235674E-3</v>
      </c>
      <c r="AF328" s="8" t="s">
        <v>517</v>
      </c>
      <c r="AG328" s="8">
        <v>-3.1297230006993297E-2</v>
      </c>
      <c r="AH328" s="8" t="s">
        <v>517</v>
      </c>
      <c r="AI328" s="8">
        <v>0</v>
      </c>
      <c r="AJ328" s="8" t="s">
        <v>516</v>
      </c>
      <c r="AK328" s="8">
        <v>0</v>
      </c>
      <c r="AL328" s="8" t="s">
        <v>516</v>
      </c>
      <c r="AM328" s="8">
        <v>-2.0241444238320101E-3</v>
      </c>
      <c r="AN328" s="8" t="s">
        <v>517</v>
      </c>
      <c r="AO328" s="8">
        <v>-3.69911912440627E-2</v>
      </c>
      <c r="AP328" t="s">
        <v>517</v>
      </c>
      <c r="AQ328"/>
      <c r="AR328"/>
      <c r="AS328"/>
    </row>
    <row r="329" spans="1:45" x14ac:dyDescent="0.25">
      <c r="A329">
        <v>2224</v>
      </c>
      <c r="B329" t="s">
        <v>421</v>
      </c>
      <c r="C329" s="2">
        <v>175705</v>
      </c>
      <c r="D329" s="26">
        <v>92496.07</v>
      </c>
      <c r="E329" t="s">
        <v>102</v>
      </c>
      <c r="F329" t="s">
        <v>562</v>
      </c>
      <c r="G329">
        <v>129</v>
      </c>
      <c r="H329" s="2">
        <v>126</v>
      </c>
      <c r="I329" s="1">
        <v>5742661529.8677101</v>
      </c>
      <c r="J329" s="1">
        <v>8352466510.2582903</v>
      </c>
      <c r="K329" s="1">
        <v>8031763238.1195097</v>
      </c>
      <c r="L329" s="1">
        <v>7293728009.0037403</v>
      </c>
      <c r="M329" s="1">
        <v>6946417312.9492598</v>
      </c>
      <c r="N329" s="1">
        <v>8073278774.8325901</v>
      </c>
      <c r="O329" s="1">
        <v>7902602664.6554899</v>
      </c>
      <c r="P329" s="1">
        <v>7293728009.0037403</v>
      </c>
      <c r="Q329" s="1">
        <v>6946417312.9492598</v>
      </c>
      <c r="R329" s="21">
        <v>4864131873.9444199</v>
      </c>
      <c r="S329" s="21">
        <v>7473936854.3350096</v>
      </c>
      <c r="T329" s="1">
        <v>7153233582.1962299</v>
      </c>
      <c r="U329" s="1">
        <v>6415198353.0804596</v>
      </c>
      <c r="V329" s="1">
        <v>6067887657.02598</v>
      </c>
      <c r="W329" s="1">
        <v>7194749118.9093103</v>
      </c>
      <c r="X329" s="1">
        <v>7024073008.7322102</v>
      </c>
      <c r="Y329" s="1">
        <v>6415198353.0804596</v>
      </c>
      <c r="Z329" s="1">
        <v>6067887657.02598</v>
      </c>
      <c r="AA329" s="8">
        <v>0</v>
      </c>
      <c r="AB329" s="8" t="s">
        <v>516</v>
      </c>
      <c r="AC329" s="8">
        <v>0</v>
      </c>
      <c r="AD329" s="8" t="s">
        <v>516</v>
      </c>
      <c r="AE329" s="8">
        <v>0</v>
      </c>
      <c r="AF329" s="8" t="s">
        <v>516</v>
      </c>
      <c r="AG329" s="8">
        <v>0</v>
      </c>
      <c r="AH329" s="8" t="s">
        <v>516</v>
      </c>
      <c r="AI329" s="8">
        <v>0</v>
      </c>
      <c r="AJ329" s="8" t="s">
        <v>516</v>
      </c>
      <c r="AK329" s="8">
        <v>0</v>
      </c>
      <c r="AL329" s="8" t="s">
        <v>516</v>
      </c>
      <c r="AM329" s="8">
        <v>0</v>
      </c>
      <c r="AN329" s="8" t="s">
        <v>516</v>
      </c>
      <c r="AO329" s="8">
        <v>0</v>
      </c>
      <c r="AP329" t="s">
        <v>516</v>
      </c>
      <c r="AQ329"/>
      <c r="AR329"/>
      <c r="AS329"/>
    </row>
    <row r="330" spans="1:45" x14ac:dyDescent="0.25">
      <c r="A330">
        <v>2237</v>
      </c>
      <c r="B330" t="s">
        <v>422</v>
      </c>
      <c r="C330" s="2">
        <v>10629</v>
      </c>
      <c r="D330" s="26">
        <v>122098.01</v>
      </c>
      <c r="E330" t="s">
        <v>89</v>
      </c>
      <c r="F330"/>
      <c r="G330"/>
      <c r="H330" s="2">
        <v>154</v>
      </c>
      <c r="I330" s="1">
        <v>406128366.33465701</v>
      </c>
      <c r="J330" s="1">
        <v>530747791.96624202</v>
      </c>
      <c r="K330" s="1">
        <v>511348218.64560997</v>
      </c>
      <c r="L330" s="1">
        <v>475110352.643116</v>
      </c>
      <c r="M330" s="1">
        <v>458057239.23017699</v>
      </c>
      <c r="N330" s="1">
        <v>530747791.96624202</v>
      </c>
      <c r="O330" s="1">
        <v>511348218.64560997</v>
      </c>
      <c r="P330" s="1">
        <v>475110352.643116</v>
      </c>
      <c r="Q330" s="1">
        <v>458057239.23017699</v>
      </c>
      <c r="R330" s="21">
        <v>322020639.814551</v>
      </c>
      <c r="S330" s="21">
        <v>446640065.446136</v>
      </c>
      <c r="T330" s="1">
        <v>427240492.12550402</v>
      </c>
      <c r="U330" s="1">
        <v>391002626.12300998</v>
      </c>
      <c r="V330" s="1">
        <v>373949512.71007198</v>
      </c>
      <c r="W330" s="1">
        <v>446640065.446136</v>
      </c>
      <c r="X330" s="1">
        <v>427240492.12550402</v>
      </c>
      <c r="Y330" s="1">
        <v>391002626.12300998</v>
      </c>
      <c r="Z330" s="1">
        <v>373949512.71007198</v>
      </c>
      <c r="AA330" s="8">
        <v>0</v>
      </c>
      <c r="AB330" s="8" t="s">
        <v>516</v>
      </c>
      <c r="AC330" s="8">
        <v>0</v>
      </c>
      <c r="AD330" s="8" t="s">
        <v>516</v>
      </c>
      <c r="AE330" s="8">
        <v>0</v>
      </c>
      <c r="AF330" s="8" t="s">
        <v>516</v>
      </c>
      <c r="AG330" s="8">
        <v>0</v>
      </c>
      <c r="AH330" s="8" t="s">
        <v>516</v>
      </c>
      <c r="AI330" s="8">
        <v>0</v>
      </c>
      <c r="AJ330" s="8" t="s">
        <v>516</v>
      </c>
      <c r="AK330" s="8">
        <v>0</v>
      </c>
      <c r="AL330" s="8" t="s">
        <v>516</v>
      </c>
      <c r="AM330" s="8">
        <v>0</v>
      </c>
      <c r="AN330" s="8" t="s">
        <v>516</v>
      </c>
      <c r="AO330" s="8">
        <v>0</v>
      </c>
      <c r="AP330" t="s">
        <v>516</v>
      </c>
      <c r="AQ330"/>
      <c r="AR330"/>
      <c r="AS330"/>
    </row>
    <row r="331" spans="1:45" x14ac:dyDescent="0.25">
      <c r="A331">
        <v>2241</v>
      </c>
      <c r="B331" t="s">
        <v>423</v>
      </c>
      <c r="C331" s="2">
        <v>25018.2</v>
      </c>
      <c r="D331" s="26">
        <v>80850.240000000005</v>
      </c>
      <c r="E331" t="s">
        <v>91</v>
      </c>
      <c r="F331" t="s">
        <v>551</v>
      </c>
      <c r="G331">
        <v>159</v>
      </c>
      <c r="H331" s="2">
        <v>142</v>
      </c>
      <c r="I331" s="1">
        <v>1036724442.0154999</v>
      </c>
      <c r="J331" s="1">
        <v>1028812220.67521</v>
      </c>
      <c r="K331" s="1">
        <v>976268198.90101397</v>
      </c>
      <c r="L331" s="1">
        <v>916784362.570768</v>
      </c>
      <c r="M331" s="1">
        <v>888791969.00359404</v>
      </c>
      <c r="N331" s="1">
        <v>1028812220.67521</v>
      </c>
      <c r="O331" s="1">
        <v>976268198.90101397</v>
      </c>
      <c r="P331" s="1">
        <v>916784362.570768</v>
      </c>
      <c r="Q331" s="1">
        <v>888791969.00359404</v>
      </c>
      <c r="R331" s="21">
        <v>833397710.89050698</v>
      </c>
      <c r="S331" s="21">
        <v>825485489.55021203</v>
      </c>
      <c r="T331" s="1">
        <v>772941467.77601302</v>
      </c>
      <c r="U331" s="1">
        <v>713457631.44576705</v>
      </c>
      <c r="V331" s="1">
        <v>685465237.87859297</v>
      </c>
      <c r="W331" s="1">
        <v>825485489.55021203</v>
      </c>
      <c r="X331" s="1">
        <v>772941467.77601302</v>
      </c>
      <c r="Y331" s="1">
        <v>713457631.44576705</v>
      </c>
      <c r="Z331" s="1">
        <v>685465237.87859297</v>
      </c>
      <c r="AA331" s="8">
        <v>-7.6319425101171699E-3</v>
      </c>
      <c r="AB331" s="8" t="s">
        <v>517</v>
      </c>
      <c r="AC331" s="8">
        <v>-5.8314669418770802E-2</v>
      </c>
      <c r="AD331" s="8" t="s">
        <v>513</v>
      </c>
      <c r="AE331" s="8">
        <v>-0.115691378136665</v>
      </c>
      <c r="AF331" s="8" t="s">
        <v>514</v>
      </c>
      <c r="AG331" s="8">
        <v>-0.14269218223920399</v>
      </c>
      <c r="AH331" s="8" t="s">
        <v>514</v>
      </c>
      <c r="AI331" s="8">
        <v>-9.4939321729614091E-3</v>
      </c>
      <c r="AJ331" s="8" t="s">
        <v>517</v>
      </c>
      <c r="AK331" s="8">
        <v>-7.2541887653968906E-2</v>
      </c>
      <c r="AL331" s="8" t="s">
        <v>513</v>
      </c>
      <c r="AM331" s="8">
        <v>-0.14391697730556599</v>
      </c>
      <c r="AN331" s="8" t="s">
        <v>514</v>
      </c>
      <c r="AO331" s="8">
        <v>-0.17750525478867099</v>
      </c>
      <c r="AP331" t="s">
        <v>514</v>
      </c>
      <c r="AQ331"/>
      <c r="AR331"/>
      <c r="AS331"/>
    </row>
    <row r="332" spans="1:45" x14ac:dyDescent="0.25">
      <c r="A332">
        <v>2260</v>
      </c>
      <c r="B332" t="s">
        <v>424</v>
      </c>
      <c r="C332" s="2">
        <v>20220</v>
      </c>
      <c r="D332" s="26">
        <v>48548.3</v>
      </c>
      <c r="E332" t="s">
        <v>105</v>
      </c>
      <c r="F332"/>
      <c r="G332"/>
      <c r="H332" s="2">
        <v>223</v>
      </c>
      <c r="I332" s="1">
        <v>1058882254.15117</v>
      </c>
      <c r="J332" s="1">
        <v>2274096796.1422701</v>
      </c>
      <c r="K332" s="1">
        <v>2237166991.4934101</v>
      </c>
      <c r="L332" s="1">
        <v>2143293560.8647599</v>
      </c>
      <c r="M332" s="1">
        <v>2099117828.80422</v>
      </c>
      <c r="N332" s="1">
        <v>1647069287.3392601</v>
      </c>
      <c r="O332" s="1">
        <v>1647069287.3392601</v>
      </c>
      <c r="P332" s="1">
        <v>1647069287.3392601</v>
      </c>
      <c r="Q332" s="1">
        <v>1647069287.3392601</v>
      </c>
      <c r="R332" s="21">
        <v>723960766.37570703</v>
      </c>
      <c r="S332" s="21">
        <v>1939175308.3668001</v>
      </c>
      <c r="T332" s="1">
        <v>1902245503.7179401</v>
      </c>
      <c r="U332" s="1">
        <v>1808372073.0892899</v>
      </c>
      <c r="V332" s="1">
        <v>1764196341.0287499</v>
      </c>
      <c r="W332" s="1">
        <v>1312147799.5637901</v>
      </c>
      <c r="X332" s="1">
        <v>1312147799.5637901</v>
      </c>
      <c r="Y332" s="1">
        <v>1312147799.5637901</v>
      </c>
      <c r="Z332" s="1">
        <v>1312147799.5637901</v>
      </c>
      <c r="AA332" s="8">
        <v>0</v>
      </c>
      <c r="AB332" s="8" t="s">
        <v>516</v>
      </c>
      <c r="AC332" s="8">
        <v>0</v>
      </c>
      <c r="AD332" s="8" t="s">
        <v>516</v>
      </c>
      <c r="AE332" s="8">
        <v>0</v>
      </c>
      <c r="AF332" s="8" t="s">
        <v>516</v>
      </c>
      <c r="AG332" s="8">
        <v>0</v>
      </c>
      <c r="AH332" s="8" t="s">
        <v>516</v>
      </c>
      <c r="AI332" s="8">
        <v>0</v>
      </c>
      <c r="AJ332" s="8" t="s">
        <v>516</v>
      </c>
      <c r="AK332" s="8">
        <v>0</v>
      </c>
      <c r="AL332" s="8" t="s">
        <v>516</v>
      </c>
      <c r="AM332" s="8">
        <v>0</v>
      </c>
      <c r="AN332" s="8" t="s">
        <v>516</v>
      </c>
      <c r="AO332" s="8">
        <v>0</v>
      </c>
      <c r="AP332" t="s">
        <v>516</v>
      </c>
      <c r="AQ332"/>
      <c r="AR332"/>
      <c r="AS332"/>
    </row>
    <row r="333" spans="1:45" x14ac:dyDescent="0.25">
      <c r="A333">
        <v>2273</v>
      </c>
      <c r="B333" t="s">
        <v>425</v>
      </c>
      <c r="C333" s="2">
        <v>10494.4</v>
      </c>
      <c r="D333" s="26">
        <v>46404.85</v>
      </c>
      <c r="E333" t="s">
        <v>97</v>
      </c>
      <c r="F333"/>
      <c r="G333"/>
      <c r="H333" s="2">
        <v>215</v>
      </c>
      <c r="I333" s="1">
        <v>708625064.04724801</v>
      </c>
      <c r="J333" s="1">
        <v>658810485.67902803</v>
      </c>
      <c r="K333" s="1">
        <v>639655140.50541198</v>
      </c>
      <c r="L333" s="1">
        <v>591864571.11778295</v>
      </c>
      <c r="M333" s="1">
        <v>569374891.40595806</v>
      </c>
      <c r="N333" s="1">
        <v>658810485.67902803</v>
      </c>
      <c r="O333" s="1">
        <v>639655140.50541198</v>
      </c>
      <c r="P333" s="1">
        <v>591864571.11778295</v>
      </c>
      <c r="Q333" s="1">
        <v>569374891.40595806</v>
      </c>
      <c r="R333" s="21">
        <v>534748253.63081598</v>
      </c>
      <c r="S333" s="21">
        <v>484933675.26259702</v>
      </c>
      <c r="T333" s="1">
        <v>465778330.08898002</v>
      </c>
      <c r="U333" s="1">
        <v>417987760.701352</v>
      </c>
      <c r="V333" s="1">
        <v>395498080.98952699</v>
      </c>
      <c r="W333" s="1">
        <v>484933675.26259702</v>
      </c>
      <c r="X333" s="1">
        <v>465778330.08898097</v>
      </c>
      <c r="Y333" s="1">
        <v>417987760.701352</v>
      </c>
      <c r="Z333" s="1">
        <v>395498080.98952699</v>
      </c>
      <c r="AA333" s="8">
        <v>-7.0297511188367898E-2</v>
      </c>
      <c r="AB333" s="8" t="s">
        <v>513</v>
      </c>
      <c r="AC333" s="8">
        <v>-9.7329218286353394E-2</v>
      </c>
      <c r="AD333" s="8" t="s">
        <v>513</v>
      </c>
      <c r="AE333" s="8">
        <v>-0.164770481391946</v>
      </c>
      <c r="AF333" s="8" t="s">
        <v>514</v>
      </c>
      <c r="AG333" s="8">
        <v>-0.19650754638281401</v>
      </c>
      <c r="AH333" s="8" t="s">
        <v>514</v>
      </c>
      <c r="AI333" s="8">
        <v>-9.3155195982389694E-2</v>
      </c>
      <c r="AJ333" s="8" t="s">
        <v>513</v>
      </c>
      <c r="AK333" s="8">
        <v>-0.12897643531053299</v>
      </c>
      <c r="AL333" s="8" t="s">
        <v>514</v>
      </c>
      <c r="AM333" s="8">
        <v>-0.218346655901515</v>
      </c>
      <c r="AN333" s="8" t="s">
        <v>515</v>
      </c>
      <c r="AO333" s="8">
        <v>-0.26040323029727103</v>
      </c>
      <c r="AP333" t="s">
        <v>515</v>
      </c>
      <c r="AQ333"/>
      <c r="AR333"/>
      <c r="AS333"/>
    </row>
    <row r="334" spans="1:45" x14ac:dyDescent="0.25">
      <c r="A334">
        <v>2290</v>
      </c>
      <c r="B334" t="s">
        <v>426</v>
      </c>
      <c r="C334" s="2">
        <v>11002.2</v>
      </c>
      <c r="D334" s="26">
        <v>129805.83</v>
      </c>
      <c r="E334" t="s">
        <v>91</v>
      </c>
      <c r="F334"/>
      <c r="G334"/>
      <c r="H334" s="2">
        <v>206</v>
      </c>
      <c r="I334" s="1">
        <v>715588847.43054605</v>
      </c>
      <c r="J334" s="1">
        <v>708619284.84197402</v>
      </c>
      <c r="K334" s="1">
        <v>688539748.96505797</v>
      </c>
      <c r="L334" s="1">
        <v>602514911.18823898</v>
      </c>
      <c r="M334" s="1">
        <v>562032634.58738303</v>
      </c>
      <c r="N334" s="1">
        <v>708619284.84197402</v>
      </c>
      <c r="O334" s="1">
        <v>688539748.96505797</v>
      </c>
      <c r="P334" s="1">
        <v>602514911.18823898</v>
      </c>
      <c r="Q334" s="1">
        <v>562032634.58738303</v>
      </c>
      <c r="R334" s="21">
        <v>654630904.56139803</v>
      </c>
      <c r="S334" s="21">
        <v>647661341.972826</v>
      </c>
      <c r="T334" s="1">
        <v>627581806.09590995</v>
      </c>
      <c r="U334" s="1">
        <v>541556968.31909096</v>
      </c>
      <c r="V334" s="1">
        <v>501074691.71823502</v>
      </c>
      <c r="W334" s="1">
        <v>647661341.972826</v>
      </c>
      <c r="X334" s="1">
        <v>627581806.09590995</v>
      </c>
      <c r="Y334" s="1">
        <v>541556968.31909096</v>
      </c>
      <c r="Z334" s="1">
        <v>501074691.71823502</v>
      </c>
      <c r="AA334" s="8">
        <v>-9.73961879590181E-3</v>
      </c>
      <c r="AB334" s="8" t="s">
        <v>517</v>
      </c>
      <c r="AC334" s="8">
        <v>-3.7799776453493597E-2</v>
      </c>
      <c r="AD334" s="8" t="s">
        <v>517</v>
      </c>
      <c r="AE334" s="8">
        <v>-0.15801522990236599</v>
      </c>
      <c r="AF334" s="8" t="s">
        <v>514</v>
      </c>
      <c r="AG334" s="8">
        <v>-0.21458720799595299</v>
      </c>
      <c r="AH334" s="8" t="s">
        <v>515</v>
      </c>
      <c r="AI334" s="8">
        <v>-1.06465529506918E-2</v>
      </c>
      <c r="AJ334" s="8" t="s">
        <v>517</v>
      </c>
      <c r="AK334" s="8">
        <v>-4.1319617324835398E-2</v>
      </c>
      <c r="AL334" s="8" t="s">
        <v>517</v>
      </c>
      <c r="AM334" s="8">
        <v>-0.17272929746276799</v>
      </c>
      <c r="AN334" s="8" t="s">
        <v>514</v>
      </c>
      <c r="AO334" s="8">
        <v>-0.234569146939443</v>
      </c>
      <c r="AP334" t="s">
        <v>515</v>
      </c>
      <c r="AQ334"/>
      <c r="AR334"/>
      <c r="AS334"/>
    </row>
    <row r="335" spans="1:45" x14ac:dyDescent="0.25">
      <c r="A335">
        <v>2323</v>
      </c>
      <c r="B335" t="s">
        <v>427</v>
      </c>
      <c r="C335" s="2">
        <v>16729</v>
      </c>
      <c r="D335" s="26">
        <v>61224.959999999999</v>
      </c>
      <c r="E335" t="s">
        <v>89</v>
      </c>
      <c r="F335"/>
      <c r="G335"/>
      <c r="H335" s="2">
        <v>117</v>
      </c>
      <c r="I335" s="1">
        <v>653991912.91691995</v>
      </c>
      <c r="J335" s="1">
        <v>587513269.34507704</v>
      </c>
      <c r="K335" s="1">
        <v>556982844.34507704</v>
      </c>
      <c r="L335" s="1">
        <v>526352924.91094297</v>
      </c>
      <c r="M335" s="1">
        <v>511938845.17723298</v>
      </c>
      <c r="N335" s="1">
        <v>587513269.34507704</v>
      </c>
      <c r="O335" s="1">
        <v>556982844.34507704</v>
      </c>
      <c r="P335" s="1">
        <v>526352924.91094297</v>
      </c>
      <c r="Q335" s="1">
        <v>511938845.17723298</v>
      </c>
      <c r="R335" s="21">
        <v>535298686.63840002</v>
      </c>
      <c r="S335" s="21">
        <v>468820043.06655699</v>
      </c>
      <c r="T335" s="1">
        <v>438289618.06655699</v>
      </c>
      <c r="U335" s="1">
        <v>407659698.63242298</v>
      </c>
      <c r="V335" s="1">
        <v>393245618.89871299</v>
      </c>
      <c r="W335" s="1">
        <v>468820043.06655699</v>
      </c>
      <c r="X335" s="1">
        <v>438289618.06655699</v>
      </c>
      <c r="Y335" s="1">
        <v>407659698.63242298</v>
      </c>
      <c r="Z335" s="1">
        <v>393245618.89871299</v>
      </c>
      <c r="AA335" s="8">
        <v>-0.101650559064769</v>
      </c>
      <c r="AB335" s="8" t="s">
        <v>514</v>
      </c>
      <c r="AC335" s="8">
        <v>-0.14833374336261201</v>
      </c>
      <c r="AD335" s="8" t="s">
        <v>514</v>
      </c>
      <c r="AE335" s="8">
        <v>-0.195169061703965</v>
      </c>
      <c r="AF335" s="8" t="s">
        <v>514</v>
      </c>
      <c r="AG335" s="8">
        <v>-0.21720921151166001</v>
      </c>
      <c r="AH335" s="8" t="s">
        <v>515</v>
      </c>
      <c r="AI335" s="8">
        <v>-0.124189812587285</v>
      </c>
      <c r="AJ335" s="8" t="s">
        <v>514</v>
      </c>
      <c r="AK335" s="8">
        <v>-0.18122418566173901</v>
      </c>
      <c r="AL335" s="8" t="s">
        <v>514</v>
      </c>
      <c r="AM335" s="8">
        <v>-0.23844442587283601</v>
      </c>
      <c r="AN335" s="8" t="s">
        <v>515</v>
      </c>
      <c r="AO335" s="8">
        <v>-0.26537159773688102</v>
      </c>
      <c r="AP335" t="s">
        <v>515</v>
      </c>
      <c r="AQ335"/>
      <c r="AR335"/>
      <c r="AS335"/>
    </row>
    <row r="336" spans="1:45" x14ac:dyDescent="0.25">
      <c r="A336">
        <v>2326</v>
      </c>
      <c r="B336" t="s">
        <v>428</v>
      </c>
      <c r="C336" s="2">
        <v>11815.4</v>
      </c>
      <c r="D336" s="26">
        <v>96803.64</v>
      </c>
      <c r="E336" t="s">
        <v>87</v>
      </c>
      <c r="F336" t="s">
        <v>562</v>
      </c>
      <c r="G336">
        <v>129</v>
      </c>
      <c r="H336" s="2">
        <v>180</v>
      </c>
      <c r="I336" s="1">
        <v>653836364.74953794</v>
      </c>
      <c r="J336" s="1">
        <v>772213001.09732294</v>
      </c>
      <c r="K336" s="1">
        <v>750647213.65593302</v>
      </c>
      <c r="L336" s="1">
        <v>675706856.52966499</v>
      </c>
      <c r="M336" s="1">
        <v>640674868.96516597</v>
      </c>
      <c r="N336" s="1">
        <v>761815664.33790696</v>
      </c>
      <c r="O336" s="1">
        <v>745810545.05631995</v>
      </c>
      <c r="P336" s="1">
        <v>675706856.52966499</v>
      </c>
      <c r="Q336" s="1">
        <v>640674868.96516597</v>
      </c>
      <c r="R336" s="21">
        <v>532471003.09521699</v>
      </c>
      <c r="S336" s="21">
        <v>650847639.44300199</v>
      </c>
      <c r="T336" s="1">
        <v>629281852.00161195</v>
      </c>
      <c r="U336" s="1">
        <v>554341494.87534297</v>
      </c>
      <c r="V336" s="1">
        <v>519309507.31084502</v>
      </c>
      <c r="W336" s="1">
        <v>640450302.68358505</v>
      </c>
      <c r="X336" s="1">
        <v>624445183.40199804</v>
      </c>
      <c r="Y336" s="1">
        <v>554341494.87534297</v>
      </c>
      <c r="Z336" s="1">
        <v>519309507.31084502</v>
      </c>
      <c r="AA336" s="8">
        <v>0</v>
      </c>
      <c r="AB336" s="8" t="s">
        <v>516</v>
      </c>
      <c r="AC336" s="8">
        <v>0</v>
      </c>
      <c r="AD336" s="8" t="s">
        <v>516</v>
      </c>
      <c r="AE336" s="8">
        <v>0</v>
      </c>
      <c r="AF336" s="8" t="s">
        <v>516</v>
      </c>
      <c r="AG336" s="8">
        <v>-2.0129647865966299E-2</v>
      </c>
      <c r="AH336" s="8" t="s">
        <v>517</v>
      </c>
      <c r="AI336" s="8">
        <v>0</v>
      </c>
      <c r="AJ336" s="8" t="s">
        <v>516</v>
      </c>
      <c r="AK336" s="8">
        <v>0</v>
      </c>
      <c r="AL336" s="8" t="s">
        <v>516</v>
      </c>
      <c r="AM336" s="8">
        <v>0</v>
      </c>
      <c r="AN336" s="8" t="s">
        <v>516</v>
      </c>
      <c r="AO336" s="8">
        <v>-2.47177699966095E-2</v>
      </c>
      <c r="AP336" t="s">
        <v>517</v>
      </c>
      <c r="AQ336"/>
      <c r="AR336"/>
      <c r="AS336"/>
    </row>
    <row r="337" spans="1:45" x14ac:dyDescent="0.25">
      <c r="A337">
        <v>2330</v>
      </c>
      <c r="B337" t="s">
        <v>429</v>
      </c>
      <c r="C337" s="2">
        <v>40578.6</v>
      </c>
      <c r="D337" s="26">
        <v>112791.45</v>
      </c>
      <c r="E337" t="s">
        <v>89</v>
      </c>
      <c r="F337"/>
      <c r="G337"/>
      <c r="H337" s="2">
        <v>113</v>
      </c>
      <c r="I337" s="1">
        <v>1039614637.0056601</v>
      </c>
      <c r="J337" s="1">
        <v>1810829544.6554999</v>
      </c>
      <c r="K337" s="1">
        <v>1736773239.1835201</v>
      </c>
      <c r="L337" s="1">
        <v>1557391741.0308499</v>
      </c>
      <c r="M337" s="1">
        <v>1472976918.37077</v>
      </c>
      <c r="N337" s="1">
        <v>1673672503.66658</v>
      </c>
      <c r="O337" s="1">
        <v>1666657831.2946501</v>
      </c>
      <c r="P337" s="1">
        <v>1557391741.0308499</v>
      </c>
      <c r="Q337" s="1">
        <v>1472976918.37077</v>
      </c>
      <c r="R337" s="21">
        <v>917027780.48081994</v>
      </c>
      <c r="S337" s="21">
        <v>1688242688.13065</v>
      </c>
      <c r="T337" s="1">
        <v>1614186382.6586699</v>
      </c>
      <c r="U337" s="1">
        <v>1434804884.5060101</v>
      </c>
      <c r="V337" s="1">
        <v>1350390061.8459301</v>
      </c>
      <c r="W337" s="1">
        <v>1551085647.1417401</v>
      </c>
      <c r="X337" s="1">
        <v>1544070974.76981</v>
      </c>
      <c r="Y337" s="1">
        <v>1434804884.5060101</v>
      </c>
      <c r="Z337" s="1">
        <v>1350390061.8459301</v>
      </c>
      <c r="AA337" s="8">
        <v>0</v>
      </c>
      <c r="AB337" s="8" t="s">
        <v>516</v>
      </c>
      <c r="AC337" s="8">
        <v>0</v>
      </c>
      <c r="AD337" s="8" t="s">
        <v>516</v>
      </c>
      <c r="AE337" s="8">
        <v>0</v>
      </c>
      <c r="AF337" s="8" t="s">
        <v>516</v>
      </c>
      <c r="AG337" s="8">
        <v>0</v>
      </c>
      <c r="AH337" s="8" t="s">
        <v>516</v>
      </c>
      <c r="AI337" s="8">
        <v>0</v>
      </c>
      <c r="AJ337" s="8" t="s">
        <v>516</v>
      </c>
      <c r="AK337" s="8">
        <v>0</v>
      </c>
      <c r="AL337" s="8" t="s">
        <v>516</v>
      </c>
      <c r="AM337" s="8">
        <v>0</v>
      </c>
      <c r="AN337" s="8" t="s">
        <v>516</v>
      </c>
      <c r="AO337" s="8">
        <v>0</v>
      </c>
      <c r="AP337" t="s">
        <v>516</v>
      </c>
      <c r="AQ337"/>
      <c r="AR337"/>
      <c r="AS337"/>
    </row>
    <row r="338" spans="1:45" x14ac:dyDescent="0.25">
      <c r="A338">
        <v>2334</v>
      </c>
      <c r="B338" t="s">
        <v>430</v>
      </c>
      <c r="C338" s="2">
        <v>34695.199999999997</v>
      </c>
      <c r="D338" s="26">
        <v>144299.18</v>
      </c>
      <c r="E338" t="s">
        <v>91</v>
      </c>
      <c r="F338" t="s">
        <v>551</v>
      </c>
      <c r="G338">
        <v>159</v>
      </c>
      <c r="H338" s="2">
        <v>150</v>
      </c>
      <c r="I338" s="1">
        <v>1842400653.61396</v>
      </c>
      <c r="J338" s="1">
        <v>1831614629.2014201</v>
      </c>
      <c r="K338" s="1">
        <v>1768288365.3655</v>
      </c>
      <c r="L338" s="1">
        <v>1639760588.3904901</v>
      </c>
      <c r="M338" s="1">
        <v>1579276928.6375401</v>
      </c>
      <c r="N338" s="1">
        <v>1808556137.94784</v>
      </c>
      <c r="O338" s="1">
        <v>1765843399.20012</v>
      </c>
      <c r="P338" s="1">
        <v>1639760588.3904901</v>
      </c>
      <c r="Q338" s="1">
        <v>1579276928.6375401</v>
      </c>
      <c r="R338" s="21">
        <v>1556812588.5608101</v>
      </c>
      <c r="S338" s="21">
        <v>1546026564.1482699</v>
      </c>
      <c r="T338" s="1">
        <v>1482700300.31235</v>
      </c>
      <c r="U338" s="1">
        <v>1354172523.3373401</v>
      </c>
      <c r="V338" s="1">
        <v>1293688863.5843999</v>
      </c>
      <c r="W338" s="1">
        <v>1522968072.8947001</v>
      </c>
      <c r="X338" s="1">
        <v>1480255334.14697</v>
      </c>
      <c r="Y338" s="1">
        <v>1354172523.3373401</v>
      </c>
      <c r="Z338" s="1">
        <v>1293688863.5843999</v>
      </c>
      <c r="AA338" s="8">
        <v>-1.8369791391316E-2</v>
      </c>
      <c r="AB338" s="8" t="s">
        <v>517</v>
      </c>
      <c r="AC338" s="8">
        <v>-4.1552989174027201E-2</v>
      </c>
      <c r="AD338" s="8" t="s">
        <v>517</v>
      </c>
      <c r="AE338" s="8">
        <v>-0.109986969894946</v>
      </c>
      <c r="AF338" s="8" t="s">
        <v>514</v>
      </c>
      <c r="AG338" s="8">
        <v>-0.14281569237412201</v>
      </c>
      <c r="AH338" s="8" t="s">
        <v>514</v>
      </c>
      <c r="AI338" s="8">
        <v>-2.1739621014627002E-2</v>
      </c>
      <c r="AJ338" s="8" t="s">
        <v>517</v>
      </c>
      <c r="AK338" s="8">
        <v>-4.9175639364924702E-2</v>
      </c>
      <c r="AL338" s="8" t="s">
        <v>517</v>
      </c>
      <c r="AM338" s="8">
        <v>-0.13016342924795901</v>
      </c>
      <c r="AN338" s="8" t="s">
        <v>514</v>
      </c>
      <c r="AO338" s="8">
        <v>-0.16901438677320599</v>
      </c>
      <c r="AP338" t="s">
        <v>514</v>
      </c>
      <c r="AQ338"/>
      <c r="AR338"/>
      <c r="AS338"/>
    </row>
    <row r="339" spans="1:45" x14ac:dyDescent="0.25">
      <c r="A339">
        <v>2337</v>
      </c>
      <c r="B339" t="s">
        <v>431</v>
      </c>
      <c r="C339" s="2">
        <v>23123.599999999999</v>
      </c>
      <c r="D339" s="26">
        <v>56505.37</v>
      </c>
      <c r="E339" t="s">
        <v>97</v>
      </c>
      <c r="F339"/>
      <c r="G339"/>
      <c r="H339" s="2">
        <v>247</v>
      </c>
      <c r="I339" s="1">
        <v>1766197653.7554801</v>
      </c>
      <c r="J339" s="1">
        <v>4258292138.0101399</v>
      </c>
      <c r="K339" s="1">
        <v>4216026933.52425</v>
      </c>
      <c r="L339" s="1">
        <v>3856399126.5756798</v>
      </c>
      <c r="M339" s="1">
        <v>3687162511.54106</v>
      </c>
      <c r="N339" s="1">
        <v>2087901101.6031201</v>
      </c>
      <c r="O339" s="1">
        <v>2087901101.6031201</v>
      </c>
      <c r="P339" s="1">
        <v>2087901101.6031201</v>
      </c>
      <c r="Q339" s="1">
        <v>2087901101.6031201</v>
      </c>
      <c r="R339" s="21">
        <v>1561160819.01913</v>
      </c>
      <c r="S339" s="21">
        <v>4053255303.2737899</v>
      </c>
      <c r="T339" s="1">
        <v>4010990098.78789</v>
      </c>
      <c r="U339" s="1">
        <v>3651362291.8393302</v>
      </c>
      <c r="V339" s="1">
        <v>3482125676.8047099</v>
      </c>
      <c r="W339" s="1">
        <v>1882864266.86676</v>
      </c>
      <c r="X339" s="1">
        <v>1882864266.86676</v>
      </c>
      <c r="Y339" s="1">
        <v>1882864266.86676</v>
      </c>
      <c r="Z339" s="1">
        <v>1882864266.86676</v>
      </c>
      <c r="AA339" s="8">
        <v>0</v>
      </c>
      <c r="AB339" s="8" t="s">
        <v>516</v>
      </c>
      <c r="AC339" s="8">
        <v>0</v>
      </c>
      <c r="AD339" s="8" t="s">
        <v>516</v>
      </c>
      <c r="AE339" s="8">
        <v>0</v>
      </c>
      <c r="AF339" s="8" t="s">
        <v>516</v>
      </c>
      <c r="AG339" s="8">
        <v>0</v>
      </c>
      <c r="AH339" s="8" t="s">
        <v>516</v>
      </c>
      <c r="AI339" s="8">
        <v>0</v>
      </c>
      <c r="AJ339" s="8" t="s">
        <v>516</v>
      </c>
      <c r="AK339" s="8">
        <v>0</v>
      </c>
      <c r="AL339" s="8" t="s">
        <v>516</v>
      </c>
      <c r="AM339" s="8">
        <v>0</v>
      </c>
      <c r="AN339" s="8" t="s">
        <v>516</v>
      </c>
      <c r="AO339" s="8">
        <v>0</v>
      </c>
      <c r="AP339" t="s">
        <v>516</v>
      </c>
      <c r="AQ339"/>
      <c r="AR339"/>
      <c r="AS339"/>
    </row>
    <row r="340" spans="1:45" x14ac:dyDescent="0.25">
      <c r="A340">
        <v>2341</v>
      </c>
      <c r="B340" t="s">
        <v>432</v>
      </c>
      <c r="C340" s="2">
        <v>83769.600000000006</v>
      </c>
      <c r="D340" s="26">
        <v>52952.24</v>
      </c>
      <c r="E340" t="s">
        <v>91</v>
      </c>
      <c r="F340" t="s">
        <v>553</v>
      </c>
      <c r="G340">
        <v>111</v>
      </c>
      <c r="H340" s="2">
        <v>100</v>
      </c>
      <c r="I340" s="1">
        <v>2545478579.4684801</v>
      </c>
      <c r="J340" s="1">
        <v>3025397095.5872002</v>
      </c>
      <c r="K340" s="1">
        <v>2848689069.80686</v>
      </c>
      <c r="L340" s="1">
        <v>2733978158.67588</v>
      </c>
      <c r="M340" s="1">
        <v>2679996553.4377699</v>
      </c>
      <c r="N340" s="1">
        <v>3025210491.9335799</v>
      </c>
      <c r="O340" s="1">
        <v>2848689069.80686</v>
      </c>
      <c r="P340" s="1">
        <v>2733978158.67588</v>
      </c>
      <c r="Q340" s="1">
        <v>2679996553.4377699</v>
      </c>
      <c r="R340" s="21">
        <v>1921327011.33515</v>
      </c>
      <c r="S340" s="21">
        <v>2401245527.4538698</v>
      </c>
      <c r="T340" s="1">
        <v>2224537501.6735301</v>
      </c>
      <c r="U340" s="1">
        <v>2109826590.5425501</v>
      </c>
      <c r="V340" s="1">
        <v>2055844985.30444</v>
      </c>
      <c r="W340" s="1">
        <v>2401058923.80024</v>
      </c>
      <c r="X340" s="1">
        <v>2224537501.6735301</v>
      </c>
      <c r="Y340" s="1">
        <v>2109826590.5425501</v>
      </c>
      <c r="Z340" s="1">
        <v>2055844985.30444</v>
      </c>
      <c r="AA340" s="8">
        <v>0</v>
      </c>
      <c r="AB340" s="8" t="s">
        <v>516</v>
      </c>
      <c r="AC340" s="8">
        <v>0</v>
      </c>
      <c r="AD340" s="8" t="s">
        <v>516</v>
      </c>
      <c r="AE340" s="8">
        <v>0</v>
      </c>
      <c r="AF340" s="8" t="s">
        <v>516</v>
      </c>
      <c r="AG340" s="8">
        <v>0</v>
      </c>
      <c r="AH340" s="8" t="s">
        <v>516</v>
      </c>
      <c r="AI340" s="8">
        <v>0</v>
      </c>
      <c r="AJ340" s="8" t="s">
        <v>516</v>
      </c>
      <c r="AK340" s="8">
        <v>0</v>
      </c>
      <c r="AL340" s="8" t="s">
        <v>516</v>
      </c>
      <c r="AM340" s="8">
        <v>0</v>
      </c>
      <c r="AN340" s="8" t="s">
        <v>516</v>
      </c>
      <c r="AO340" s="8">
        <v>0</v>
      </c>
      <c r="AP340" t="s">
        <v>516</v>
      </c>
      <c r="AQ340"/>
      <c r="AR340"/>
      <c r="AS340"/>
    </row>
    <row r="341" spans="1:45" x14ac:dyDescent="0.25">
      <c r="A341">
        <v>2345</v>
      </c>
      <c r="B341" t="s">
        <v>433</v>
      </c>
      <c r="C341" s="2">
        <v>26174</v>
      </c>
      <c r="D341" s="26">
        <v>133847.32</v>
      </c>
      <c r="E341" t="s">
        <v>91</v>
      </c>
      <c r="F341"/>
      <c r="G341"/>
      <c r="H341" s="2">
        <v>150</v>
      </c>
      <c r="I341" s="1">
        <v>1124295963.9256001</v>
      </c>
      <c r="J341" s="1">
        <v>1189833345.1307001</v>
      </c>
      <c r="K341" s="1">
        <v>1142065795.1307001</v>
      </c>
      <c r="L341" s="1">
        <v>1020484490.87762</v>
      </c>
      <c r="M341" s="1">
        <v>963269759.46440601</v>
      </c>
      <c r="N341" s="1">
        <v>1189833345.1307001</v>
      </c>
      <c r="O341" s="1">
        <v>1142065795.1307001</v>
      </c>
      <c r="P341" s="1">
        <v>1020484490.87762</v>
      </c>
      <c r="Q341" s="1">
        <v>963269759.46440601</v>
      </c>
      <c r="R341" s="21">
        <v>977204109.91760004</v>
      </c>
      <c r="S341" s="21">
        <v>1042741491.1227</v>
      </c>
      <c r="T341" s="1">
        <v>994973941.12270701</v>
      </c>
      <c r="U341" s="1">
        <v>873392636.86962199</v>
      </c>
      <c r="V341" s="1">
        <v>816177905.456406</v>
      </c>
      <c r="W341" s="1">
        <v>1042741491.1227</v>
      </c>
      <c r="X341" s="1">
        <v>994973941.12270701</v>
      </c>
      <c r="Y341" s="1">
        <v>873392636.86962199</v>
      </c>
      <c r="Z341" s="1">
        <v>816177905.456406</v>
      </c>
      <c r="AA341" s="8">
        <v>0</v>
      </c>
      <c r="AB341" s="8" t="s">
        <v>516</v>
      </c>
      <c r="AC341" s="8">
        <v>0</v>
      </c>
      <c r="AD341" s="8" t="s">
        <v>516</v>
      </c>
      <c r="AE341" s="8">
        <v>-9.23346488637284E-2</v>
      </c>
      <c r="AF341" s="8" t="s">
        <v>513</v>
      </c>
      <c r="AG341" s="8">
        <v>-0.14322403497647801</v>
      </c>
      <c r="AH341" s="8" t="s">
        <v>514</v>
      </c>
      <c r="AI341" s="8">
        <v>0</v>
      </c>
      <c r="AJ341" s="8" t="s">
        <v>516</v>
      </c>
      <c r="AK341" s="8">
        <v>0</v>
      </c>
      <c r="AL341" s="8" t="s">
        <v>516</v>
      </c>
      <c r="AM341" s="8">
        <v>-0.106233152311169</v>
      </c>
      <c r="AN341" s="8" t="s">
        <v>514</v>
      </c>
      <c r="AO341" s="8">
        <v>-0.16478256981007899</v>
      </c>
      <c r="AP341" t="s">
        <v>514</v>
      </c>
      <c r="AQ341"/>
      <c r="AR341"/>
      <c r="AS341"/>
    </row>
    <row r="342" spans="1:45" x14ac:dyDescent="0.25">
      <c r="A342">
        <v>2348</v>
      </c>
      <c r="B342" t="s">
        <v>434</v>
      </c>
      <c r="C342" s="2">
        <v>29588</v>
      </c>
      <c r="D342" s="26">
        <v>76626.5</v>
      </c>
      <c r="E342" t="s">
        <v>331</v>
      </c>
      <c r="F342"/>
      <c r="G342"/>
      <c r="H342" s="2">
        <v>174</v>
      </c>
      <c r="I342" s="1">
        <v>1871548546.6400001</v>
      </c>
      <c r="J342" s="1">
        <v>1659954723.61254</v>
      </c>
      <c r="K342" s="1">
        <v>1605956623.61254</v>
      </c>
      <c r="L342" s="1">
        <v>1479615079.7244301</v>
      </c>
      <c r="M342" s="1">
        <v>1420160235.5418</v>
      </c>
      <c r="N342" s="1">
        <v>1659954723.61254</v>
      </c>
      <c r="O342" s="1">
        <v>1605956623.61254</v>
      </c>
      <c r="P342" s="1">
        <v>1479615079.7244301</v>
      </c>
      <c r="Q342" s="1">
        <v>1420160235.5418</v>
      </c>
      <c r="R342" s="21">
        <v>1630623392.5</v>
      </c>
      <c r="S342" s="21">
        <v>1419029569.4725399</v>
      </c>
      <c r="T342" s="1">
        <v>1365031469.4725399</v>
      </c>
      <c r="U342" s="1">
        <v>1238689925.58443</v>
      </c>
      <c r="V342" s="1">
        <v>1179235081.4017999</v>
      </c>
      <c r="W342" s="1">
        <v>1419029569.4725399</v>
      </c>
      <c r="X342" s="1">
        <v>1365031469.4725399</v>
      </c>
      <c r="Y342" s="1">
        <v>1238689925.58443</v>
      </c>
      <c r="Z342" s="1">
        <v>1179235081.4017999</v>
      </c>
      <c r="AA342" s="8">
        <v>-0.113058153584812</v>
      </c>
      <c r="AB342" s="8" t="s">
        <v>514</v>
      </c>
      <c r="AC342" s="8">
        <v>-0.141910250473746</v>
      </c>
      <c r="AD342" s="8" t="s">
        <v>514</v>
      </c>
      <c r="AE342" s="8">
        <v>-0.20941667135442599</v>
      </c>
      <c r="AF342" s="8" t="s">
        <v>515</v>
      </c>
      <c r="AG342" s="8">
        <v>-0.241184398827687</v>
      </c>
      <c r="AH342" s="8" t="s">
        <v>515</v>
      </c>
      <c r="AI342" s="8">
        <v>-0.12976253376510899</v>
      </c>
      <c r="AJ342" s="8" t="s">
        <v>514</v>
      </c>
      <c r="AK342" s="8">
        <v>-0.16287753766384</v>
      </c>
      <c r="AL342" s="8" t="s">
        <v>514</v>
      </c>
      <c r="AM342" s="8">
        <v>-0.24035805491215601</v>
      </c>
      <c r="AN342" s="8" t="s">
        <v>515</v>
      </c>
      <c r="AO342" s="8">
        <v>-0.27681947479371699</v>
      </c>
      <c r="AP342" t="s">
        <v>515</v>
      </c>
      <c r="AQ342"/>
      <c r="AR342"/>
      <c r="AS342"/>
    </row>
    <row r="343" spans="1:45" x14ac:dyDescent="0.25">
      <c r="A343">
        <v>2381</v>
      </c>
      <c r="B343" t="s">
        <v>435</v>
      </c>
      <c r="C343" s="2">
        <v>173297.4</v>
      </c>
      <c r="D343" s="26">
        <v>78201.17</v>
      </c>
      <c r="E343" t="s">
        <v>93</v>
      </c>
      <c r="F343"/>
      <c r="G343"/>
      <c r="H343" s="2">
        <v>165</v>
      </c>
      <c r="I343" s="1">
        <v>9402111555.3769894</v>
      </c>
      <c r="J343" s="1">
        <v>13642143315.020399</v>
      </c>
      <c r="K343" s="1">
        <v>13324962327.5427</v>
      </c>
      <c r="L343" s="1">
        <v>12551774354.8002</v>
      </c>
      <c r="M343" s="1">
        <v>12187921191.1567</v>
      </c>
      <c r="N343" s="1">
        <v>10466972586.7654</v>
      </c>
      <c r="O343" s="1">
        <v>10466972586.7654</v>
      </c>
      <c r="P343" s="1">
        <v>10466972586.7654</v>
      </c>
      <c r="Q343" s="1">
        <v>10466972586.7654</v>
      </c>
      <c r="R343" s="21">
        <v>7605118058.1808395</v>
      </c>
      <c r="S343" s="21">
        <v>11845149817.824301</v>
      </c>
      <c r="T343" s="1">
        <v>11527968830.3465</v>
      </c>
      <c r="U343" s="1">
        <v>10754780857.604099</v>
      </c>
      <c r="V343" s="1">
        <v>10390927693.9606</v>
      </c>
      <c r="W343" s="1">
        <v>8669979089.5692902</v>
      </c>
      <c r="X343" s="1">
        <v>8669979089.5692902</v>
      </c>
      <c r="Y343" s="1">
        <v>8669979089.5692902</v>
      </c>
      <c r="Z343" s="1">
        <v>8669979089.5692902</v>
      </c>
      <c r="AA343" s="8">
        <v>0</v>
      </c>
      <c r="AB343" s="8" t="s">
        <v>516</v>
      </c>
      <c r="AC343" s="8">
        <v>0</v>
      </c>
      <c r="AD343" s="8" t="s">
        <v>516</v>
      </c>
      <c r="AE343" s="8">
        <v>0</v>
      </c>
      <c r="AF343" s="8" t="s">
        <v>516</v>
      </c>
      <c r="AG343" s="8">
        <v>0</v>
      </c>
      <c r="AH343" s="8" t="s">
        <v>516</v>
      </c>
      <c r="AI343" s="8">
        <v>0</v>
      </c>
      <c r="AJ343" s="8" t="s">
        <v>516</v>
      </c>
      <c r="AK343" s="8">
        <v>0</v>
      </c>
      <c r="AL343" s="8" t="s">
        <v>516</v>
      </c>
      <c r="AM343" s="8">
        <v>0</v>
      </c>
      <c r="AN343" s="8" t="s">
        <v>516</v>
      </c>
      <c r="AO343" s="8">
        <v>0</v>
      </c>
      <c r="AP343" t="s">
        <v>516</v>
      </c>
      <c r="AQ343"/>
      <c r="AR343"/>
      <c r="AS343"/>
    </row>
    <row r="344" spans="1:45" x14ac:dyDescent="0.25">
      <c r="A344">
        <v>2401</v>
      </c>
      <c r="B344" t="s">
        <v>436</v>
      </c>
      <c r="C344" s="2">
        <v>179735</v>
      </c>
      <c r="D344" s="26">
        <v>89235.37</v>
      </c>
      <c r="E344" t="s">
        <v>91</v>
      </c>
      <c r="F344"/>
      <c r="G344"/>
      <c r="H344" s="2">
        <v>142</v>
      </c>
      <c r="I344" s="1">
        <v>7847863987.7896004</v>
      </c>
      <c r="J344" s="1">
        <v>8131193046.1799898</v>
      </c>
      <c r="K344" s="1">
        <v>7803176671.1799898</v>
      </c>
      <c r="L344" s="1">
        <v>7305846803.1399403</v>
      </c>
      <c r="M344" s="1">
        <v>7071809218.1799097</v>
      </c>
      <c r="N344" s="1">
        <v>8131193046.1799898</v>
      </c>
      <c r="O344" s="1">
        <v>7803176671.1799898</v>
      </c>
      <c r="P344" s="1">
        <v>7305846803.1399403</v>
      </c>
      <c r="Q344" s="1">
        <v>7071809218.1799097</v>
      </c>
      <c r="R344" s="21">
        <v>5894531604.9399996</v>
      </c>
      <c r="S344" s="21">
        <v>6177860663.33039</v>
      </c>
      <c r="T344" s="1">
        <v>5849844288.33039</v>
      </c>
      <c r="U344" s="1">
        <v>5352514420.2903404</v>
      </c>
      <c r="V344" s="1">
        <v>5118476835.3303204</v>
      </c>
      <c r="W344" s="1">
        <v>6177860663.33039</v>
      </c>
      <c r="X344" s="1">
        <v>5849844288.33039</v>
      </c>
      <c r="Y344" s="1">
        <v>5352514420.2903404</v>
      </c>
      <c r="Z344" s="1">
        <v>5118476835.3303204</v>
      </c>
      <c r="AA344" s="8">
        <v>0</v>
      </c>
      <c r="AB344" s="8" t="s">
        <v>516</v>
      </c>
      <c r="AC344" s="8">
        <v>-5.6942012092882199E-3</v>
      </c>
      <c r="AD344" s="8" t="s">
        <v>517</v>
      </c>
      <c r="AE344" s="8">
        <v>-6.9065568095085794E-2</v>
      </c>
      <c r="AF344" s="8" t="s">
        <v>513</v>
      </c>
      <c r="AG344" s="8">
        <v>-9.8887387806049595E-2</v>
      </c>
      <c r="AH344" s="8" t="s">
        <v>513</v>
      </c>
      <c r="AI344" s="8">
        <v>0</v>
      </c>
      <c r="AJ344" s="8" t="s">
        <v>516</v>
      </c>
      <c r="AK344" s="8">
        <v>-7.5811480206756602E-3</v>
      </c>
      <c r="AL344" s="8" t="s">
        <v>517</v>
      </c>
      <c r="AM344" s="8">
        <v>-9.1952545338022898E-2</v>
      </c>
      <c r="AN344" s="8" t="s">
        <v>513</v>
      </c>
      <c r="AO344" s="8">
        <v>-0.13165673231089201</v>
      </c>
      <c r="AP344" t="s">
        <v>514</v>
      </c>
      <c r="AQ344"/>
      <c r="AR344"/>
      <c r="AS344"/>
    </row>
    <row r="345" spans="1:45" x14ac:dyDescent="0.25">
      <c r="A345">
        <v>2402</v>
      </c>
      <c r="B345" t="s">
        <v>437</v>
      </c>
      <c r="C345" s="2">
        <v>119712</v>
      </c>
      <c r="D345" s="26">
        <v>100141.65</v>
      </c>
      <c r="E345" t="s">
        <v>91</v>
      </c>
      <c r="F345"/>
      <c r="G345"/>
      <c r="H345" s="2">
        <v>151</v>
      </c>
      <c r="I345" s="1">
        <v>6266588712.7340002</v>
      </c>
      <c r="J345" s="1">
        <v>6651556706.4885101</v>
      </c>
      <c r="K345" s="1">
        <v>6400311146.4885101</v>
      </c>
      <c r="L345" s="1">
        <v>5986382847.3137503</v>
      </c>
      <c r="M345" s="1">
        <v>5791593059.4667997</v>
      </c>
      <c r="N345" s="1">
        <v>6547574984.4853296</v>
      </c>
      <c r="O345" s="1">
        <v>6396028979.3268995</v>
      </c>
      <c r="P345" s="1">
        <v>5986382847.3137503</v>
      </c>
      <c r="Q345" s="1">
        <v>5791593059.4667997</v>
      </c>
      <c r="R345" s="21">
        <v>4726217987.7199898</v>
      </c>
      <c r="S345" s="21">
        <v>5111185981.4745102</v>
      </c>
      <c r="T345" s="1">
        <v>4859940421.4745102</v>
      </c>
      <c r="U345" s="1">
        <v>4446012122.2997503</v>
      </c>
      <c r="V345" s="1">
        <v>4251222334.4527998</v>
      </c>
      <c r="W345" s="1">
        <v>5007204259.4713297</v>
      </c>
      <c r="X345" s="1">
        <v>4855658254.3128996</v>
      </c>
      <c r="Y345" s="1">
        <v>4446012122.2997503</v>
      </c>
      <c r="Z345" s="1">
        <v>4251222334.4527998</v>
      </c>
      <c r="AA345" s="8">
        <v>0</v>
      </c>
      <c r="AB345" s="8" t="s">
        <v>516</v>
      </c>
      <c r="AC345" s="8">
        <v>0</v>
      </c>
      <c r="AD345" s="8" t="s">
        <v>516</v>
      </c>
      <c r="AE345" s="8">
        <v>-4.47142581498697E-2</v>
      </c>
      <c r="AF345" s="8" t="s">
        <v>517</v>
      </c>
      <c r="AG345" s="8">
        <v>-7.5798121600350196E-2</v>
      </c>
      <c r="AH345" s="8" t="s">
        <v>513</v>
      </c>
      <c r="AI345" s="8">
        <v>0</v>
      </c>
      <c r="AJ345" s="8" t="s">
        <v>516</v>
      </c>
      <c r="AK345" s="8">
        <v>0</v>
      </c>
      <c r="AL345" s="8" t="s">
        <v>516</v>
      </c>
      <c r="AM345" s="8">
        <v>-5.9287545802647501E-2</v>
      </c>
      <c r="AN345" s="8" t="s">
        <v>513</v>
      </c>
      <c r="AO345" s="8">
        <v>-0.10050227359409999</v>
      </c>
      <c r="AP345" t="s">
        <v>514</v>
      </c>
      <c r="AQ345"/>
      <c r="AR345"/>
      <c r="AS345"/>
    </row>
    <row r="346" spans="1:45" x14ac:dyDescent="0.25">
      <c r="A346">
        <v>2405</v>
      </c>
      <c r="B346" t="s">
        <v>438</v>
      </c>
      <c r="C346" s="2">
        <v>29546.799999999999</v>
      </c>
      <c r="D346" s="26">
        <v>77491.19</v>
      </c>
      <c r="E346" t="s">
        <v>87</v>
      </c>
      <c r="F346"/>
      <c r="G346"/>
      <c r="H346" s="2">
        <v>124</v>
      </c>
      <c r="I346" s="1">
        <v>1080021707.6309099</v>
      </c>
      <c r="J346" s="1">
        <v>1182087899.0161901</v>
      </c>
      <c r="K346" s="1">
        <v>1128158429.65978</v>
      </c>
      <c r="L346" s="1">
        <v>1055408364.39152</v>
      </c>
      <c r="M346" s="1">
        <v>1021173039.5594</v>
      </c>
      <c r="N346" s="1">
        <v>1182087899.0161901</v>
      </c>
      <c r="O346" s="1">
        <v>1128158429.65978</v>
      </c>
      <c r="P346" s="1">
        <v>1055408364.39152</v>
      </c>
      <c r="Q346" s="1">
        <v>1021173039.5594</v>
      </c>
      <c r="R346" s="21">
        <v>1017638233.8146501</v>
      </c>
      <c r="S346" s="21">
        <v>1119704425.19993</v>
      </c>
      <c r="T346" s="1">
        <v>1065774955.84352</v>
      </c>
      <c r="U346" s="1">
        <v>993024890.57526803</v>
      </c>
      <c r="V346" s="1">
        <v>958789565.74314702</v>
      </c>
      <c r="W346" s="1">
        <v>1119704425.19993</v>
      </c>
      <c r="X346" s="1">
        <v>1065774955.84352</v>
      </c>
      <c r="Y346" s="1">
        <v>993024890.57526803</v>
      </c>
      <c r="Z346" s="1">
        <v>958789565.74314702</v>
      </c>
      <c r="AA346" s="8">
        <v>0</v>
      </c>
      <c r="AB346" s="8" t="s">
        <v>516</v>
      </c>
      <c r="AC346" s="8">
        <v>0</v>
      </c>
      <c r="AD346" s="8" t="s">
        <v>516</v>
      </c>
      <c r="AE346" s="8">
        <v>-2.2789674564390801E-2</v>
      </c>
      <c r="AF346" s="8" t="s">
        <v>517</v>
      </c>
      <c r="AG346" s="8">
        <v>-5.4488412275151998E-2</v>
      </c>
      <c r="AH346" s="8" t="s">
        <v>513</v>
      </c>
      <c r="AI346" s="8">
        <v>0</v>
      </c>
      <c r="AJ346" s="8" t="s">
        <v>516</v>
      </c>
      <c r="AK346" s="8">
        <v>0</v>
      </c>
      <c r="AL346" s="8" t="s">
        <v>516</v>
      </c>
      <c r="AM346" s="8">
        <v>-2.4186732005068799E-2</v>
      </c>
      <c r="AN346" s="8" t="s">
        <v>517</v>
      </c>
      <c r="AO346" s="8">
        <v>-5.7828672426065299E-2</v>
      </c>
      <c r="AP346" t="s">
        <v>513</v>
      </c>
      <c r="AQ346"/>
      <c r="AR346"/>
      <c r="AS346"/>
    </row>
    <row r="347" spans="1:45" x14ac:dyDescent="0.25">
      <c r="A347">
        <v>2419</v>
      </c>
      <c r="B347" t="s">
        <v>439</v>
      </c>
      <c r="C347" s="2">
        <v>25308</v>
      </c>
      <c r="D347" s="26">
        <v>99355.53</v>
      </c>
      <c r="E347" t="s">
        <v>91</v>
      </c>
      <c r="F347"/>
      <c r="G347"/>
      <c r="H347" s="2">
        <v>142</v>
      </c>
      <c r="I347" s="1">
        <v>1108271480.02</v>
      </c>
      <c r="J347" s="1">
        <v>1018403277.51116</v>
      </c>
      <c r="K347" s="1">
        <v>972216177.511168</v>
      </c>
      <c r="L347" s="1">
        <v>888594345.69178498</v>
      </c>
      <c r="M347" s="1">
        <v>849242895.42384005</v>
      </c>
      <c r="N347" s="1">
        <v>1018403277.51116</v>
      </c>
      <c r="O347" s="1">
        <v>972216177.511168</v>
      </c>
      <c r="P347" s="1">
        <v>888594345.69178498</v>
      </c>
      <c r="Q347" s="1">
        <v>849242895.42384005</v>
      </c>
      <c r="R347" s="21">
        <v>969638823.77999997</v>
      </c>
      <c r="S347" s="21">
        <v>879770621.27116799</v>
      </c>
      <c r="T347" s="1">
        <v>833583521.27116799</v>
      </c>
      <c r="U347" s="1">
        <v>749961689.45178497</v>
      </c>
      <c r="V347" s="1">
        <v>710610239.18383896</v>
      </c>
      <c r="W347" s="1">
        <v>879770621.27116799</v>
      </c>
      <c r="X347" s="1">
        <v>833583521.27116799</v>
      </c>
      <c r="Y347" s="1">
        <v>749961689.45178497</v>
      </c>
      <c r="Z347" s="1">
        <v>710610239.18383896</v>
      </c>
      <c r="AA347" s="8">
        <v>-8.1088617842272198E-2</v>
      </c>
      <c r="AB347" s="8" t="s">
        <v>513</v>
      </c>
      <c r="AC347" s="8">
        <v>-0.1227635150427</v>
      </c>
      <c r="AD347" s="8" t="s">
        <v>514</v>
      </c>
      <c r="AE347" s="8">
        <v>-0.198215995167763</v>
      </c>
      <c r="AF347" s="8" t="s">
        <v>514</v>
      </c>
      <c r="AG347" s="8">
        <v>-0.23372304463838101</v>
      </c>
      <c r="AH347" s="8" t="s">
        <v>515</v>
      </c>
      <c r="AI347" s="8">
        <v>-9.2682141334329796E-2</v>
      </c>
      <c r="AJ347" s="8" t="s">
        <v>513</v>
      </c>
      <c r="AK347" s="8">
        <v>-0.140315444443982</v>
      </c>
      <c r="AL347" s="8" t="s">
        <v>514</v>
      </c>
      <c r="AM347" s="8">
        <v>-0.226555629725957</v>
      </c>
      <c r="AN347" s="8" t="s">
        <v>515</v>
      </c>
      <c r="AO347" s="8">
        <v>-0.26713924632924002</v>
      </c>
      <c r="AP347" t="s">
        <v>515</v>
      </c>
      <c r="AQ347"/>
      <c r="AR347"/>
      <c r="AS347"/>
    </row>
    <row r="348" spans="1:45" x14ac:dyDescent="0.25">
      <c r="A348">
        <v>2424</v>
      </c>
      <c r="B348" t="s">
        <v>440</v>
      </c>
      <c r="C348" s="2">
        <v>21795.599999999999</v>
      </c>
      <c r="D348" s="26">
        <v>119457.12</v>
      </c>
      <c r="E348" t="s">
        <v>89</v>
      </c>
      <c r="F348" t="s">
        <v>560</v>
      </c>
      <c r="G348">
        <v>126</v>
      </c>
      <c r="H348" s="2">
        <v>143</v>
      </c>
      <c r="I348" s="1">
        <v>878722374.82506502</v>
      </c>
      <c r="J348" s="1">
        <v>995696482.83180904</v>
      </c>
      <c r="K348" s="1">
        <v>955851180.36250305</v>
      </c>
      <c r="L348" s="1">
        <v>866430835.61107898</v>
      </c>
      <c r="M348" s="1">
        <v>824350673.37511504</v>
      </c>
      <c r="N348" s="1">
        <v>995696482.83180904</v>
      </c>
      <c r="O348" s="1">
        <v>955851180.36250305</v>
      </c>
      <c r="P348" s="1">
        <v>866430835.61107898</v>
      </c>
      <c r="Q348" s="1">
        <v>824350673.37511504</v>
      </c>
      <c r="R348" s="21">
        <v>862081624.82114005</v>
      </c>
      <c r="S348" s="21">
        <v>979055732.82788396</v>
      </c>
      <c r="T348" s="1">
        <v>939210430.35857797</v>
      </c>
      <c r="U348" s="1">
        <v>849790085.60715401</v>
      </c>
      <c r="V348" s="1">
        <v>807709923.37118995</v>
      </c>
      <c r="W348" s="1">
        <v>979055732.82788396</v>
      </c>
      <c r="X348" s="1">
        <v>939210430.35857797</v>
      </c>
      <c r="Y348" s="1">
        <v>849790085.60715401</v>
      </c>
      <c r="Z348" s="1">
        <v>807709923.37118995</v>
      </c>
      <c r="AA348" s="8">
        <v>0</v>
      </c>
      <c r="AB348" s="8" t="s">
        <v>516</v>
      </c>
      <c r="AC348" s="8">
        <v>0</v>
      </c>
      <c r="AD348" s="8" t="s">
        <v>516</v>
      </c>
      <c r="AE348" s="8">
        <v>-1.39879665820876E-2</v>
      </c>
      <c r="AF348" s="8" t="s">
        <v>517</v>
      </c>
      <c r="AG348" s="8">
        <v>-6.1875858641671597E-2</v>
      </c>
      <c r="AH348" s="8" t="s">
        <v>513</v>
      </c>
      <c r="AI348" s="8">
        <v>0</v>
      </c>
      <c r="AJ348" s="8" t="s">
        <v>516</v>
      </c>
      <c r="AK348" s="8">
        <v>0</v>
      </c>
      <c r="AL348" s="8" t="s">
        <v>516</v>
      </c>
      <c r="AM348" s="8">
        <v>-1.42579761128022E-2</v>
      </c>
      <c r="AN348" s="8" t="s">
        <v>517</v>
      </c>
      <c r="AO348" s="8">
        <v>-6.3070247508442603E-2</v>
      </c>
      <c r="AP348" t="s">
        <v>513</v>
      </c>
      <c r="AQ348"/>
      <c r="AR348"/>
      <c r="AS348"/>
    </row>
    <row r="349" spans="1:45" x14ac:dyDescent="0.25">
      <c r="A349">
        <v>2425</v>
      </c>
      <c r="B349" t="s">
        <v>441</v>
      </c>
      <c r="C349" s="2">
        <v>154358.6</v>
      </c>
      <c r="D349" s="26">
        <v>158665.79999999999</v>
      </c>
      <c r="E349" t="s">
        <v>87</v>
      </c>
      <c r="F349"/>
      <c r="G349"/>
      <c r="H349" s="2">
        <v>139</v>
      </c>
      <c r="I349" s="1">
        <v>6138513290.6137695</v>
      </c>
      <c r="J349" s="1">
        <v>6779675465.20158</v>
      </c>
      <c r="K349" s="1">
        <v>6497895124.2488604</v>
      </c>
      <c r="L349" s="1">
        <v>6164773941.6633797</v>
      </c>
      <c r="M349" s="1">
        <v>6008011032.21138</v>
      </c>
      <c r="N349" s="1">
        <v>6779675465.20158</v>
      </c>
      <c r="O349" s="1">
        <v>6497895124.2488604</v>
      </c>
      <c r="P349" s="1">
        <v>6164773941.6633797</v>
      </c>
      <c r="Q349" s="1">
        <v>6008011032.21138</v>
      </c>
      <c r="R349" s="21">
        <v>4862529739.61625</v>
      </c>
      <c r="S349" s="21">
        <v>5503691914.2040701</v>
      </c>
      <c r="T349" s="1">
        <v>5221911573.2513399</v>
      </c>
      <c r="U349" s="1">
        <v>4888790390.6658602</v>
      </c>
      <c r="V349" s="1">
        <v>4732027481.21387</v>
      </c>
      <c r="W349" s="1">
        <v>5503691914.2040701</v>
      </c>
      <c r="X349" s="1">
        <v>5221911573.2513399</v>
      </c>
      <c r="Y349" s="1">
        <v>4888790390.6658602</v>
      </c>
      <c r="Z349" s="1">
        <v>4732027481.21387</v>
      </c>
      <c r="AA349" s="8">
        <v>0</v>
      </c>
      <c r="AB349" s="8" t="s">
        <v>516</v>
      </c>
      <c r="AC349" s="8">
        <v>0</v>
      </c>
      <c r="AD349" s="8" t="s">
        <v>516</v>
      </c>
      <c r="AE349" s="8">
        <v>0</v>
      </c>
      <c r="AF349" s="8" t="s">
        <v>516</v>
      </c>
      <c r="AG349" s="8">
        <v>-2.1259587171038902E-2</v>
      </c>
      <c r="AH349" s="8" t="s">
        <v>517</v>
      </c>
      <c r="AI349" s="8">
        <v>0</v>
      </c>
      <c r="AJ349" s="8" t="s">
        <v>516</v>
      </c>
      <c r="AK349" s="8">
        <v>0</v>
      </c>
      <c r="AL349" s="8" t="s">
        <v>516</v>
      </c>
      <c r="AM349" s="8">
        <v>0</v>
      </c>
      <c r="AN349" s="8" t="s">
        <v>516</v>
      </c>
      <c r="AO349" s="8">
        <v>-2.6838346578972799E-2</v>
      </c>
      <c r="AP349" t="s">
        <v>517</v>
      </c>
      <c r="AQ349"/>
      <c r="AR349"/>
      <c r="AS349"/>
    </row>
    <row r="350" spans="1:45" x14ac:dyDescent="0.25">
      <c r="A350">
        <v>2432</v>
      </c>
      <c r="B350" t="s">
        <v>442</v>
      </c>
      <c r="C350" s="2">
        <v>8449</v>
      </c>
      <c r="D350" s="26">
        <v>53135.89</v>
      </c>
      <c r="E350" t="s">
        <v>331</v>
      </c>
      <c r="F350"/>
      <c r="G350"/>
      <c r="H350" s="2">
        <v>262</v>
      </c>
      <c r="I350" s="1">
        <v>724850253.18906903</v>
      </c>
      <c r="J350" s="1">
        <v>565138744.22608495</v>
      </c>
      <c r="K350" s="1">
        <v>549651810.59902799</v>
      </c>
      <c r="L350" s="1">
        <v>505998894.152578</v>
      </c>
      <c r="M350" s="1">
        <v>485456345.23660201</v>
      </c>
      <c r="N350" s="1">
        <v>565138744.22608495</v>
      </c>
      <c r="O350" s="1">
        <v>549651810.59902799</v>
      </c>
      <c r="P350" s="1">
        <v>505998894.152578</v>
      </c>
      <c r="Q350" s="1">
        <v>485456345.23660201</v>
      </c>
      <c r="R350" s="21">
        <v>541469247.15285206</v>
      </c>
      <c r="S350" s="21">
        <v>381757738.18986702</v>
      </c>
      <c r="T350" s="1">
        <v>366270804.56281102</v>
      </c>
      <c r="U350" s="1">
        <v>322617888.11636102</v>
      </c>
      <c r="V350" s="1">
        <v>302075339.20038402</v>
      </c>
      <c r="W350" s="1">
        <v>381757738.18986702</v>
      </c>
      <c r="X350" s="1">
        <v>366270804.56281102</v>
      </c>
      <c r="Y350" s="1">
        <v>322617888.11636102</v>
      </c>
      <c r="Z350" s="1">
        <v>302075339.20038402</v>
      </c>
      <c r="AA350" s="8">
        <v>-0.22033724656963699</v>
      </c>
      <c r="AB350" s="8" t="s">
        <v>515</v>
      </c>
      <c r="AC350" s="8">
        <v>-0.241702947359449</v>
      </c>
      <c r="AD350" s="8" t="s">
        <v>515</v>
      </c>
      <c r="AE350" s="8">
        <v>-0.30192630556949801</v>
      </c>
      <c r="AF350" s="8" t="s">
        <v>518</v>
      </c>
      <c r="AG350" s="8">
        <v>-0.33026670943304998</v>
      </c>
      <c r="AH350" s="8" t="s">
        <v>518</v>
      </c>
      <c r="AI350" s="8">
        <v>-0.294959519497696</v>
      </c>
      <c r="AJ350" s="8" t="s">
        <v>515</v>
      </c>
      <c r="AK350" s="8">
        <v>-0.32356120594339799</v>
      </c>
      <c r="AL350" s="8" t="s">
        <v>518</v>
      </c>
      <c r="AM350" s="8">
        <v>-0.40418058862484402</v>
      </c>
      <c r="AN350" s="8" t="s">
        <v>518</v>
      </c>
      <c r="AO350" s="8">
        <v>-0.44211912165140699</v>
      </c>
      <c r="AP350" t="s">
        <v>518</v>
      </c>
      <c r="AQ350"/>
      <c r="AR350"/>
      <c r="AS350"/>
    </row>
    <row r="351" spans="1:45" x14ac:dyDescent="0.25">
      <c r="A351">
        <v>2437</v>
      </c>
      <c r="B351" t="s">
        <v>443</v>
      </c>
      <c r="C351" s="2">
        <v>191227.6</v>
      </c>
      <c r="D351" s="26">
        <v>65040.480000000003</v>
      </c>
      <c r="E351" t="s">
        <v>91</v>
      </c>
      <c r="F351"/>
      <c r="G351"/>
      <c r="H351" s="2">
        <v>116</v>
      </c>
      <c r="I351" s="1">
        <v>5659065799.8686199</v>
      </c>
      <c r="J351" s="1">
        <v>7844799807.9169998</v>
      </c>
      <c r="K351" s="1">
        <v>7495723125.07932</v>
      </c>
      <c r="L351" s="1">
        <v>6920975504.7518396</v>
      </c>
      <c r="M351" s="1">
        <v>6650506036.3624401</v>
      </c>
      <c r="N351" s="1">
        <v>7844799807.9169998</v>
      </c>
      <c r="O351" s="1">
        <v>7495723125.07932</v>
      </c>
      <c r="P351" s="1">
        <v>6920975504.7518396</v>
      </c>
      <c r="Q351" s="1">
        <v>6650506036.3624401</v>
      </c>
      <c r="R351" s="21">
        <v>4409029014.8135004</v>
      </c>
      <c r="S351" s="21">
        <v>6594763022.8618898</v>
      </c>
      <c r="T351" s="1">
        <v>6245686340.02421</v>
      </c>
      <c r="U351" s="1">
        <v>5670938719.6967297</v>
      </c>
      <c r="V351" s="1">
        <v>5400469251.3073196</v>
      </c>
      <c r="W351" s="1">
        <v>6594763022.8618898</v>
      </c>
      <c r="X351" s="1">
        <v>6245686340.02421</v>
      </c>
      <c r="Y351" s="1">
        <v>5670938719.6967297</v>
      </c>
      <c r="Z351" s="1">
        <v>5400469251.3073196</v>
      </c>
      <c r="AA351" s="8">
        <v>0</v>
      </c>
      <c r="AB351" s="8" t="s">
        <v>516</v>
      </c>
      <c r="AC351" s="8">
        <v>0</v>
      </c>
      <c r="AD351" s="8" t="s">
        <v>516</v>
      </c>
      <c r="AE351" s="8">
        <v>0</v>
      </c>
      <c r="AF351" s="8" t="s">
        <v>516</v>
      </c>
      <c r="AG351" s="8">
        <v>0</v>
      </c>
      <c r="AH351" s="8" t="s">
        <v>516</v>
      </c>
      <c r="AI351" s="8">
        <v>0</v>
      </c>
      <c r="AJ351" s="8" t="s">
        <v>516</v>
      </c>
      <c r="AK351" s="8">
        <v>0</v>
      </c>
      <c r="AL351" s="8" t="s">
        <v>516</v>
      </c>
      <c r="AM351" s="8">
        <v>0</v>
      </c>
      <c r="AN351" s="8" t="s">
        <v>516</v>
      </c>
      <c r="AO351" s="8">
        <v>0</v>
      </c>
      <c r="AP351" t="s">
        <v>516</v>
      </c>
      <c r="AQ351"/>
      <c r="AR351"/>
      <c r="AS351"/>
    </row>
    <row r="352" spans="1:45" x14ac:dyDescent="0.25">
      <c r="A352">
        <v>2451</v>
      </c>
      <c r="B352" t="s">
        <v>444</v>
      </c>
      <c r="C352" s="2">
        <v>8839</v>
      </c>
      <c r="D352" s="26">
        <v>53371.28</v>
      </c>
      <c r="E352" t="s">
        <v>105</v>
      </c>
      <c r="F352" t="s">
        <v>564</v>
      </c>
      <c r="G352">
        <v>179</v>
      </c>
      <c r="H352" s="2">
        <v>191</v>
      </c>
      <c r="I352" s="1">
        <v>607429602.30999994</v>
      </c>
      <c r="J352" s="1">
        <v>625416937.83736002</v>
      </c>
      <c r="K352" s="1">
        <v>609285762.83736002</v>
      </c>
      <c r="L352" s="1">
        <v>548664273.07351899</v>
      </c>
      <c r="M352" s="1">
        <v>520136513.18465197</v>
      </c>
      <c r="N352" s="1">
        <v>588914450.36368406</v>
      </c>
      <c r="O352" s="1">
        <v>582461980.36368406</v>
      </c>
      <c r="P352" s="1">
        <v>547434224.01343</v>
      </c>
      <c r="Q352" s="1">
        <v>520136513.18465197</v>
      </c>
      <c r="R352" s="21">
        <v>498082679.845999</v>
      </c>
      <c r="S352" s="21">
        <v>516070015.37335998</v>
      </c>
      <c r="T352" s="1">
        <v>499938840.37335998</v>
      </c>
      <c r="U352" s="1">
        <v>439317350.609519</v>
      </c>
      <c r="V352" s="1">
        <v>410789590.72065198</v>
      </c>
      <c r="W352" s="1">
        <v>479567527.89968401</v>
      </c>
      <c r="X352" s="1">
        <v>473115057.89968401</v>
      </c>
      <c r="Y352" s="1">
        <v>438087301.54943001</v>
      </c>
      <c r="Z352" s="1">
        <v>410789590.72065198</v>
      </c>
      <c r="AA352" s="8">
        <v>-3.0481148557633599E-2</v>
      </c>
      <c r="AB352" s="8" t="s">
        <v>517</v>
      </c>
      <c r="AC352" s="8">
        <v>-4.1103729306845999E-2</v>
      </c>
      <c r="AD352" s="8" t="s">
        <v>517</v>
      </c>
      <c r="AE352" s="8">
        <v>-9.8769269835406098E-2</v>
      </c>
      <c r="AF352" s="8" t="s">
        <v>513</v>
      </c>
      <c r="AG352" s="8">
        <v>-0.143708980914627</v>
      </c>
      <c r="AH352" s="8" t="s">
        <v>514</v>
      </c>
      <c r="AI352" s="8">
        <v>-3.7172848395451097E-2</v>
      </c>
      <c r="AJ352" s="8" t="s">
        <v>517</v>
      </c>
      <c r="AK352" s="8">
        <v>-5.0127464689266099E-2</v>
      </c>
      <c r="AL352" s="8" t="s">
        <v>513</v>
      </c>
      <c r="AM352" s="8">
        <v>-0.12045264917687799</v>
      </c>
      <c r="AN352" s="8" t="s">
        <v>514</v>
      </c>
      <c r="AO352" s="8">
        <v>-0.17525823052577699</v>
      </c>
      <c r="AP352" t="s">
        <v>514</v>
      </c>
      <c r="AQ352"/>
      <c r="AR352"/>
      <c r="AS352"/>
    </row>
    <row r="353" spans="1:45" x14ac:dyDescent="0.25">
      <c r="A353">
        <v>2469</v>
      </c>
      <c r="B353" t="s">
        <v>445</v>
      </c>
      <c r="C353" s="2">
        <v>53316</v>
      </c>
      <c r="D353" s="26">
        <v>135344.07999999999</v>
      </c>
      <c r="E353" t="s">
        <v>91</v>
      </c>
      <c r="F353"/>
      <c r="G353"/>
      <c r="H353" s="2">
        <v>186</v>
      </c>
      <c r="I353" s="1">
        <v>3247439341.03863</v>
      </c>
      <c r="J353" s="1">
        <v>3365981154.6480999</v>
      </c>
      <c r="K353" s="1">
        <v>3268678877.7377901</v>
      </c>
      <c r="L353" s="1">
        <v>2945985689.9746399</v>
      </c>
      <c r="M353" s="1">
        <v>2794130072.2037501</v>
      </c>
      <c r="N353" s="1">
        <v>3365981154.6480999</v>
      </c>
      <c r="O353" s="1">
        <v>3268678877.7377901</v>
      </c>
      <c r="P353" s="1">
        <v>2945985689.9746399</v>
      </c>
      <c r="Q353" s="1">
        <v>2794130072.2037501</v>
      </c>
      <c r="R353" s="21">
        <v>2885323579.5641699</v>
      </c>
      <c r="S353" s="21">
        <v>3003865393.1736398</v>
      </c>
      <c r="T353" s="1">
        <v>2906563116.26333</v>
      </c>
      <c r="U353" s="1">
        <v>2583869928.5001798</v>
      </c>
      <c r="V353" s="1">
        <v>2432014310.72929</v>
      </c>
      <c r="W353" s="1">
        <v>3003865393.1736398</v>
      </c>
      <c r="X353" s="1">
        <v>2906563116.26333</v>
      </c>
      <c r="Y353" s="1">
        <v>2583869928.5001798</v>
      </c>
      <c r="Z353" s="1">
        <v>2432014310.72929</v>
      </c>
      <c r="AA353" s="8">
        <v>0</v>
      </c>
      <c r="AB353" s="8" t="s">
        <v>516</v>
      </c>
      <c r="AC353" s="8">
        <v>0</v>
      </c>
      <c r="AD353" s="8" t="s">
        <v>516</v>
      </c>
      <c r="AE353" s="8">
        <v>-9.2828108366629303E-2</v>
      </c>
      <c r="AF353" s="8" t="s">
        <v>513</v>
      </c>
      <c r="AG353" s="8">
        <v>-0.13958975710687199</v>
      </c>
      <c r="AH353" s="8" t="s">
        <v>514</v>
      </c>
      <c r="AI353" s="8">
        <v>0</v>
      </c>
      <c r="AJ353" s="8" t="s">
        <v>516</v>
      </c>
      <c r="AK353" s="8">
        <v>0</v>
      </c>
      <c r="AL353" s="8" t="s">
        <v>516</v>
      </c>
      <c r="AM353" s="8">
        <v>-0.10447828215839999</v>
      </c>
      <c r="AN353" s="8" t="s">
        <v>514</v>
      </c>
      <c r="AO353" s="8">
        <v>-0.15710864183328599</v>
      </c>
      <c r="AP353" t="s">
        <v>514</v>
      </c>
      <c r="AQ353"/>
      <c r="AR353"/>
      <c r="AS353"/>
    </row>
    <row r="354" spans="1:45" x14ac:dyDescent="0.25">
      <c r="A354">
        <v>2487</v>
      </c>
      <c r="B354" t="s">
        <v>446</v>
      </c>
      <c r="C354" s="2">
        <v>107772.2</v>
      </c>
      <c r="D354" s="26">
        <v>95984.47</v>
      </c>
      <c r="E354" t="s">
        <v>91</v>
      </c>
      <c r="F354"/>
      <c r="G354"/>
      <c r="H354" s="2">
        <v>142</v>
      </c>
      <c r="I354" s="1">
        <v>5861329075.9683504</v>
      </c>
      <c r="J354" s="1">
        <v>5739998870.0338697</v>
      </c>
      <c r="K354" s="1">
        <v>5543300236.2326202</v>
      </c>
      <c r="L354" s="1">
        <v>5343627532.6915998</v>
      </c>
      <c r="M354" s="1">
        <v>5249663907.4958296</v>
      </c>
      <c r="N354" s="1">
        <v>5739998870.0338697</v>
      </c>
      <c r="O354" s="1">
        <v>5543300236.2326202</v>
      </c>
      <c r="P354" s="1">
        <v>5343627532.6915998</v>
      </c>
      <c r="Q354" s="1">
        <v>5249663907.4958296</v>
      </c>
      <c r="R354" s="21">
        <v>3554100775.4136</v>
      </c>
      <c r="S354" s="21">
        <v>3432770569.4791298</v>
      </c>
      <c r="T354" s="1">
        <v>3236071935.6778798</v>
      </c>
      <c r="U354" s="1">
        <v>3036399232.1368499</v>
      </c>
      <c r="V354" s="1">
        <v>2942435606.9410801</v>
      </c>
      <c r="W354" s="1">
        <v>3432770569.4791298</v>
      </c>
      <c r="X354" s="1">
        <v>3236071935.6778798</v>
      </c>
      <c r="Y354" s="1">
        <v>3036399232.1368499</v>
      </c>
      <c r="Z354" s="1">
        <v>2942435606.9410801</v>
      </c>
      <c r="AA354" s="8">
        <v>-2.0700118413745701E-2</v>
      </c>
      <c r="AB354" s="8" t="s">
        <v>517</v>
      </c>
      <c r="AC354" s="8">
        <v>-5.4258826899798898E-2</v>
      </c>
      <c r="AD354" s="8" t="s">
        <v>513</v>
      </c>
      <c r="AE354" s="8">
        <v>-8.8324940737304805E-2</v>
      </c>
      <c r="AF354" s="8" t="s">
        <v>513</v>
      </c>
      <c r="AG354" s="8">
        <v>-0.104356053131425</v>
      </c>
      <c r="AH354" s="8" t="s">
        <v>514</v>
      </c>
      <c r="AI354" s="8">
        <v>-3.4138088253942697E-2</v>
      </c>
      <c r="AJ354" s="8" t="s">
        <v>517</v>
      </c>
      <c r="AK354" s="8">
        <v>-8.9482223446158402E-2</v>
      </c>
      <c r="AL354" s="8" t="s">
        <v>513</v>
      </c>
      <c r="AM354" s="8">
        <v>-0.14566315813498501</v>
      </c>
      <c r="AN354" s="8" t="s">
        <v>514</v>
      </c>
      <c r="AO354" s="8">
        <v>-0.17210124504737401</v>
      </c>
      <c r="AP354" t="s">
        <v>514</v>
      </c>
      <c r="AQ354"/>
      <c r="AR354"/>
      <c r="AS354"/>
    </row>
    <row r="355" spans="1:45" x14ac:dyDescent="0.25">
      <c r="A355">
        <v>2490</v>
      </c>
      <c r="B355" t="s">
        <v>447</v>
      </c>
      <c r="C355" s="2">
        <v>13469.6</v>
      </c>
      <c r="D355" s="26">
        <v>157723.46</v>
      </c>
      <c r="E355" t="s">
        <v>91</v>
      </c>
      <c r="F355" t="s">
        <v>551</v>
      </c>
      <c r="G355">
        <v>159</v>
      </c>
      <c r="H355" s="2">
        <v>200</v>
      </c>
      <c r="I355" s="1">
        <v>738599057.69735897</v>
      </c>
      <c r="J355" s="1">
        <v>684328608.77237105</v>
      </c>
      <c r="K355" s="1">
        <v>659727147.34664202</v>
      </c>
      <c r="L355" s="1">
        <v>615882855.36994195</v>
      </c>
      <c r="M355" s="1">
        <v>594558183.41953301</v>
      </c>
      <c r="N355" s="1">
        <v>684328608.77237105</v>
      </c>
      <c r="O355" s="1">
        <v>659727147.34664202</v>
      </c>
      <c r="P355" s="1">
        <v>615882855.36994195</v>
      </c>
      <c r="Q355" s="1">
        <v>594558183.41953301</v>
      </c>
      <c r="R355" s="21">
        <v>707254089.86894703</v>
      </c>
      <c r="S355" s="21">
        <v>652983640.943959</v>
      </c>
      <c r="T355" s="1">
        <v>628382179.51822996</v>
      </c>
      <c r="U355" s="1">
        <v>584537887.54153001</v>
      </c>
      <c r="V355" s="1">
        <v>563213215.59112096</v>
      </c>
      <c r="W355" s="1">
        <v>652983640.943959</v>
      </c>
      <c r="X355" s="1">
        <v>628382179.51822996</v>
      </c>
      <c r="Y355" s="1">
        <v>584537887.54153001</v>
      </c>
      <c r="Z355" s="1">
        <v>563213215.59112096</v>
      </c>
      <c r="AA355" s="8">
        <v>-7.3477549638609294E-2</v>
      </c>
      <c r="AB355" s="8" t="s">
        <v>513</v>
      </c>
      <c r="AC355" s="8">
        <v>-0.10678582585334701</v>
      </c>
      <c r="AD355" s="8" t="s">
        <v>514</v>
      </c>
      <c r="AE355" s="8">
        <v>-0.16614725005200201</v>
      </c>
      <c r="AF355" s="8" t="s">
        <v>514</v>
      </c>
      <c r="AG355" s="8">
        <v>-0.19501903336687701</v>
      </c>
      <c r="AH355" s="8" t="s">
        <v>514</v>
      </c>
      <c r="AI355" s="8">
        <v>-7.6734019219378197E-2</v>
      </c>
      <c r="AJ355" s="8" t="s">
        <v>513</v>
      </c>
      <c r="AK355" s="8">
        <v>-0.111518493113742</v>
      </c>
      <c r="AL355" s="8" t="s">
        <v>514</v>
      </c>
      <c r="AM355" s="8">
        <v>-0.173510770860519</v>
      </c>
      <c r="AN355" s="8" t="s">
        <v>514</v>
      </c>
      <c r="AO355" s="8">
        <v>-0.20366212983585</v>
      </c>
      <c r="AP355" t="s">
        <v>515</v>
      </c>
      <c r="AQ355"/>
      <c r="AR355"/>
      <c r="AS355"/>
    </row>
    <row r="356" spans="1:45" x14ac:dyDescent="0.25">
      <c r="A356">
        <v>2496</v>
      </c>
      <c r="B356" t="s">
        <v>448</v>
      </c>
      <c r="C356" s="2">
        <v>93638</v>
      </c>
      <c r="D356" s="26">
        <v>115607.48</v>
      </c>
      <c r="E356" t="s">
        <v>93</v>
      </c>
      <c r="F356"/>
      <c r="G356"/>
      <c r="H356" s="2">
        <v>181</v>
      </c>
      <c r="I356" s="1">
        <v>5636400821.8090296</v>
      </c>
      <c r="J356" s="1">
        <v>5074943090.9326401</v>
      </c>
      <c r="K356" s="1">
        <v>4903949770.5045004</v>
      </c>
      <c r="L356" s="1">
        <v>4609733562.4324303</v>
      </c>
      <c r="M356" s="1">
        <v>4471278876.2808704</v>
      </c>
      <c r="N356" s="1">
        <v>5074943090.9326401</v>
      </c>
      <c r="O356" s="1">
        <v>4903949770.5045004</v>
      </c>
      <c r="P356" s="1">
        <v>4609733562.4324303</v>
      </c>
      <c r="Q356" s="1">
        <v>4471278876.2808704</v>
      </c>
      <c r="R356" s="21">
        <v>4635255778.3427095</v>
      </c>
      <c r="S356" s="21">
        <v>4073798047.46631</v>
      </c>
      <c r="T356" s="1">
        <v>3902804727.0381699</v>
      </c>
      <c r="U356" s="1">
        <v>3608588518.9661102</v>
      </c>
      <c r="V356" s="1">
        <v>3470133832.8145399</v>
      </c>
      <c r="W356" s="1">
        <v>4073798047.46631</v>
      </c>
      <c r="X356" s="1">
        <v>3902804727.0381699</v>
      </c>
      <c r="Y356" s="1">
        <v>3608588518.9661102</v>
      </c>
      <c r="Z356" s="1">
        <v>3470133832.8145399</v>
      </c>
      <c r="AA356" s="8">
        <v>-9.9612811193969003E-2</v>
      </c>
      <c r="AB356" s="8" t="s">
        <v>513</v>
      </c>
      <c r="AC356" s="8">
        <v>-0.12995013563805499</v>
      </c>
      <c r="AD356" s="8" t="s">
        <v>514</v>
      </c>
      <c r="AE356" s="8">
        <v>-0.18214944107667</v>
      </c>
      <c r="AF356" s="8" t="s">
        <v>514</v>
      </c>
      <c r="AG356" s="8">
        <v>-0.20671382010660599</v>
      </c>
      <c r="AH356" s="8" t="s">
        <v>515</v>
      </c>
      <c r="AI356" s="8">
        <v>-0.121127669696177</v>
      </c>
      <c r="AJ356" s="8" t="s">
        <v>514</v>
      </c>
      <c r="AK356" s="8">
        <v>-0.15801739673714699</v>
      </c>
      <c r="AL356" s="8" t="s">
        <v>514</v>
      </c>
      <c r="AM356" s="8">
        <v>-0.22149096155027601</v>
      </c>
      <c r="AN356" s="8" t="s">
        <v>515</v>
      </c>
      <c r="AO356" s="8">
        <v>-0.25136087440351301</v>
      </c>
      <c r="AP356" t="s">
        <v>515</v>
      </c>
      <c r="AQ356"/>
      <c r="AR356"/>
      <c r="AS356"/>
    </row>
    <row r="357" spans="1:45" x14ac:dyDescent="0.25">
      <c r="A357">
        <v>2510</v>
      </c>
      <c r="B357" t="s">
        <v>449</v>
      </c>
      <c r="C357" s="2">
        <v>12200</v>
      </c>
      <c r="D357" s="26">
        <v>155573.24</v>
      </c>
      <c r="E357" t="s">
        <v>91</v>
      </c>
      <c r="F357"/>
      <c r="G357"/>
      <c r="H357" s="2">
        <v>183</v>
      </c>
      <c r="I357" s="1">
        <v>679085128.27679896</v>
      </c>
      <c r="J357" s="1">
        <v>562588759.73766303</v>
      </c>
      <c r="K357" s="1">
        <v>540323759.73766303</v>
      </c>
      <c r="L357" s="1">
        <v>485106238.05339199</v>
      </c>
      <c r="M357" s="1">
        <v>459121521.966676</v>
      </c>
      <c r="N357" s="1">
        <v>562588759.73766303</v>
      </c>
      <c r="O357" s="1">
        <v>540323759.73766303</v>
      </c>
      <c r="P357" s="1">
        <v>485106238.05339199</v>
      </c>
      <c r="Q357" s="1">
        <v>459121521.966676</v>
      </c>
      <c r="R357" s="21">
        <v>666489129.48199999</v>
      </c>
      <c r="S357" s="21">
        <v>549992760.94286299</v>
      </c>
      <c r="T357" s="1">
        <v>527727760.94286299</v>
      </c>
      <c r="U357" s="1">
        <v>472510239.25859201</v>
      </c>
      <c r="V357" s="1">
        <v>446525523.17187601</v>
      </c>
      <c r="W357" s="1">
        <v>549992760.94286299</v>
      </c>
      <c r="X357" s="1">
        <v>527727760.94286299</v>
      </c>
      <c r="Y357" s="1">
        <v>472510239.25859201</v>
      </c>
      <c r="Z357" s="1">
        <v>446525523.17187601</v>
      </c>
      <c r="AA357" s="8">
        <v>-0.17154899097076301</v>
      </c>
      <c r="AB357" s="8" t="s">
        <v>514</v>
      </c>
      <c r="AC357" s="8">
        <v>-0.20433574932092499</v>
      </c>
      <c r="AD357" s="8" t="s">
        <v>515</v>
      </c>
      <c r="AE357" s="8">
        <v>-0.28564738373174903</v>
      </c>
      <c r="AF357" s="8" t="s">
        <v>515</v>
      </c>
      <c r="AG357" s="8">
        <v>-0.32391168227801997</v>
      </c>
      <c r="AH357" s="8" t="s">
        <v>518</v>
      </c>
      <c r="AI357" s="8">
        <v>-0.174791100688586</v>
      </c>
      <c r="AJ357" s="8" t="s">
        <v>514</v>
      </c>
      <c r="AK357" s="8">
        <v>-0.208197497004914</v>
      </c>
      <c r="AL357" s="8" t="s">
        <v>515</v>
      </c>
      <c r="AM357" s="8">
        <v>-0.29104584252434701</v>
      </c>
      <c r="AN357" s="8" t="s">
        <v>515</v>
      </c>
      <c r="AO357" s="8">
        <v>-0.33003329923937502</v>
      </c>
      <c r="AP357" t="s">
        <v>518</v>
      </c>
      <c r="AQ357"/>
      <c r="AR357"/>
      <c r="AS357"/>
    </row>
    <row r="358" spans="1:45" x14ac:dyDescent="0.25">
      <c r="A358">
        <v>2512</v>
      </c>
      <c r="B358" t="s">
        <v>450</v>
      </c>
      <c r="C358" s="2">
        <v>16059</v>
      </c>
      <c r="D358" s="26">
        <v>106414.99</v>
      </c>
      <c r="E358" t="s">
        <v>331</v>
      </c>
      <c r="F358"/>
      <c r="G358"/>
      <c r="H358" s="2">
        <v>326</v>
      </c>
      <c r="I358" s="1">
        <v>1425474275.0999999</v>
      </c>
      <c r="J358" s="1">
        <v>1339069236.48176</v>
      </c>
      <c r="K358" s="1">
        <v>1309761561.48176</v>
      </c>
      <c r="L358" s="1">
        <v>1193377363.5978401</v>
      </c>
      <c r="M358" s="1">
        <v>1138608329.29952</v>
      </c>
      <c r="N358" s="1">
        <v>1339069236.48176</v>
      </c>
      <c r="O358" s="1">
        <v>1309761561.48176</v>
      </c>
      <c r="P358" s="1">
        <v>1193377363.5978401</v>
      </c>
      <c r="Q358" s="1">
        <v>1138608329.29952</v>
      </c>
      <c r="R358" s="21">
        <v>1033521516.1</v>
      </c>
      <c r="S358" s="21">
        <v>947116477.48176599</v>
      </c>
      <c r="T358" s="1">
        <v>917808802.48176599</v>
      </c>
      <c r="U358" s="1">
        <v>801424604.59784198</v>
      </c>
      <c r="V358" s="1">
        <v>746655570.29952502</v>
      </c>
      <c r="W358" s="1">
        <v>947116477.48176599</v>
      </c>
      <c r="X358" s="1">
        <v>917808802.48176599</v>
      </c>
      <c r="Y358" s="1">
        <v>801424604.59784198</v>
      </c>
      <c r="Z358" s="1">
        <v>746655570.29952502</v>
      </c>
      <c r="AA358" s="8">
        <v>-6.06149406745147E-2</v>
      </c>
      <c r="AB358" s="8" t="s">
        <v>513</v>
      </c>
      <c r="AC358" s="8">
        <v>-8.1174887291540807E-2</v>
      </c>
      <c r="AD358" s="8" t="s">
        <v>513</v>
      </c>
      <c r="AE358" s="8">
        <v>-0.16282083483118301</v>
      </c>
      <c r="AF358" s="8" t="s">
        <v>514</v>
      </c>
      <c r="AG358" s="8">
        <v>-0.201242457202779</v>
      </c>
      <c r="AH358" s="8" t="s">
        <v>515</v>
      </c>
      <c r="AI358" s="8">
        <v>-8.3602554249942895E-2</v>
      </c>
      <c r="AJ358" s="8" t="s">
        <v>513</v>
      </c>
      <c r="AK358" s="8">
        <v>-0.111959656200362</v>
      </c>
      <c r="AL358" s="8" t="s">
        <v>514</v>
      </c>
      <c r="AM358" s="8">
        <v>-0.22456901756431399</v>
      </c>
      <c r="AN358" s="8" t="s">
        <v>515</v>
      </c>
      <c r="AO358" s="8">
        <v>-0.27756165820617301</v>
      </c>
      <c r="AP358" t="s">
        <v>515</v>
      </c>
      <c r="AQ358"/>
      <c r="AR358"/>
      <c r="AS358"/>
    </row>
    <row r="359" spans="1:45" x14ac:dyDescent="0.25">
      <c r="A359">
        <v>2516</v>
      </c>
      <c r="B359" t="s">
        <v>451</v>
      </c>
      <c r="C359" s="2">
        <v>65717.399999999994</v>
      </c>
      <c r="D359" s="26">
        <v>57929.2</v>
      </c>
      <c r="E359" t="s">
        <v>105</v>
      </c>
      <c r="F359"/>
      <c r="G359"/>
      <c r="H359" s="2">
        <v>242</v>
      </c>
      <c r="I359" s="1">
        <v>5316187381.9910402</v>
      </c>
      <c r="J359" s="1">
        <v>5216974006.0764198</v>
      </c>
      <c r="K359" s="1">
        <v>5097014264.4863005</v>
      </c>
      <c r="L359" s="1">
        <v>4749358807.0778303</v>
      </c>
      <c r="M359" s="1">
        <v>4585756238.8856201</v>
      </c>
      <c r="N359" s="1">
        <v>5216974006.0764198</v>
      </c>
      <c r="O359" s="1">
        <v>5097014264.4863005</v>
      </c>
      <c r="P359" s="1">
        <v>4749358807.0778303</v>
      </c>
      <c r="Q359" s="1">
        <v>4585756238.8856201</v>
      </c>
      <c r="R359" s="21">
        <v>3251401117.1662002</v>
      </c>
      <c r="S359" s="21">
        <v>3152187741.2515802</v>
      </c>
      <c r="T359" s="1">
        <v>3032227999.6614599</v>
      </c>
      <c r="U359" s="1">
        <v>2684572542.2529898</v>
      </c>
      <c r="V359" s="1">
        <v>2520969974.06078</v>
      </c>
      <c r="W359" s="1">
        <v>3152187741.2515802</v>
      </c>
      <c r="X359" s="1">
        <v>3032227999.6614599</v>
      </c>
      <c r="Y359" s="1">
        <v>2684572542.2529898</v>
      </c>
      <c r="Z359" s="1">
        <v>2520969974.06078</v>
      </c>
      <c r="AA359" s="8">
        <v>-1.86625054358899E-2</v>
      </c>
      <c r="AB359" s="8" t="s">
        <v>517</v>
      </c>
      <c r="AC359" s="8">
        <v>-4.1227500416408901E-2</v>
      </c>
      <c r="AD359" s="8" t="s">
        <v>517</v>
      </c>
      <c r="AE359" s="8">
        <v>-0.10662313688064801</v>
      </c>
      <c r="AF359" s="8" t="s">
        <v>514</v>
      </c>
      <c r="AG359" s="8">
        <v>-0.13739755404029</v>
      </c>
      <c r="AH359" s="8" t="s">
        <v>514</v>
      </c>
      <c r="AI359" s="8">
        <v>-3.0514037591611299E-2</v>
      </c>
      <c r="AJ359" s="8" t="s">
        <v>517</v>
      </c>
      <c r="AK359" s="8">
        <v>-6.7408821491630105E-2</v>
      </c>
      <c r="AL359" s="8" t="s">
        <v>513</v>
      </c>
      <c r="AM359" s="8">
        <v>-0.17433363478918601</v>
      </c>
      <c r="AN359" s="8" t="s">
        <v>514</v>
      </c>
      <c r="AO359" s="8">
        <v>-0.22465119398803601</v>
      </c>
      <c r="AP359" t="s">
        <v>515</v>
      </c>
      <c r="AQ359"/>
      <c r="AR359"/>
      <c r="AS359"/>
    </row>
    <row r="360" spans="1:45" x14ac:dyDescent="0.25">
      <c r="A360">
        <v>2523</v>
      </c>
      <c r="B360" t="s">
        <v>452</v>
      </c>
      <c r="C360" s="2">
        <v>30964.400000000001</v>
      </c>
      <c r="D360" s="26">
        <v>68981.25</v>
      </c>
      <c r="E360" t="s">
        <v>93</v>
      </c>
      <c r="F360"/>
      <c r="G360"/>
      <c r="H360" s="2">
        <v>165</v>
      </c>
      <c r="I360" s="1">
        <v>1319717208.5741</v>
      </c>
      <c r="J360" s="1">
        <v>1894089709.11148</v>
      </c>
      <c r="K360" s="1">
        <v>1837579539.0590899</v>
      </c>
      <c r="L360" s="1">
        <v>1644519294.3474801</v>
      </c>
      <c r="M360" s="1">
        <v>1553667414.4831901</v>
      </c>
      <c r="N360" s="1">
        <v>1831757700.8526101</v>
      </c>
      <c r="O360" s="1">
        <v>1805283199.4532299</v>
      </c>
      <c r="P360" s="1">
        <v>1644519294.3474801</v>
      </c>
      <c r="Q360" s="1">
        <v>1553667414.4831901</v>
      </c>
      <c r="R360" s="21">
        <v>1108415991.2783699</v>
      </c>
      <c r="S360" s="21">
        <v>1682788491.8157499</v>
      </c>
      <c r="T360" s="1">
        <v>1626278321.76336</v>
      </c>
      <c r="U360" s="1">
        <v>1433218077.0517499</v>
      </c>
      <c r="V360" s="1">
        <v>1342366197.1874599</v>
      </c>
      <c r="W360" s="1">
        <v>1620456483.55688</v>
      </c>
      <c r="X360" s="1">
        <v>1593981982.1575</v>
      </c>
      <c r="Y360" s="1">
        <v>1433218077.0517499</v>
      </c>
      <c r="Z360" s="1">
        <v>1342366197.1874599</v>
      </c>
      <c r="AA360" s="8">
        <v>0</v>
      </c>
      <c r="AB360" s="8" t="s">
        <v>516</v>
      </c>
      <c r="AC360" s="8">
        <v>0</v>
      </c>
      <c r="AD360" s="8" t="s">
        <v>516</v>
      </c>
      <c r="AE360" s="8">
        <v>0</v>
      </c>
      <c r="AF360" s="8" t="s">
        <v>516</v>
      </c>
      <c r="AG360" s="8">
        <v>0</v>
      </c>
      <c r="AH360" s="8" t="s">
        <v>516</v>
      </c>
      <c r="AI360" s="8">
        <v>0</v>
      </c>
      <c r="AJ360" s="8" t="s">
        <v>516</v>
      </c>
      <c r="AK360" s="8">
        <v>0</v>
      </c>
      <c r="AL360" s="8" t="s">
        <v>516</v>
      </c>
      <c r="AM360" s="8">
        <v>0</v>
      </c>
      <c r="AN360" s="8" t="s">
        <v>516</v>
      </c>
      <c r="AO360" s="8">
        <v>0</v>
      </c>
      <c r="AP360" t="s">
        <v>516</v>
      </c>
      <c r="AQ360"/>
      <c r="AR360"/>
      <c r="AS360"/>
    </row>
    <row r="361" spans="1:45" x14ac:dyDescent="0.25">
      <c r="A361">
        <v>2524</v>
      </c>
      <c r="B361" t="s">
        <v>453</v>
      </c>
      <c r="C361" s="2">
        <v>74134.8</v>
      </c>
      <c r="D361" s="26">
        <v>63867.65</v>
      </c>
      <c r="E361" t="s">
        <v>93</v>
      </c>
      <c r="F361"/>
      <c r="G361"/>
      <c r="H361" s="2">
        <v>284</v>
      </c>
      <c r="I361" s="1">
        <v>6013743483.7091303</v>
      </c>
      <c r="J361" s="1">
        <v>5209938698.8930702</v>
      </c>
      <c r="K361" s="1">
        <v>5074632364.6613703</v>
      </c>
      <c r="L361" s="1">
        <v>4763895575.7363596</v>
      </c>
      <c r="M361" s="1">
        <v>4617666498.59517</v>
      </c>
      <c r="N361" s="1">
        <v>5209938698.8930702</v>
      </c>
      <c r="O361" s="1">
        <v>5074632364.6613703</v>
      </c>
      <c r="P361" s="1">
        <v>4763895575.7363596</v>
      </c>
      <c r="Q361" s="1">
        <v>4617666498.59517</v>
      </c>
      <c r="R361" s="21">
        <v>4031568383.2165098</v>
      </c>
      <c r="S361" s="21">
        <v>3227763598.4004502</v>
      </c>
      <c r="T361" s="1">
        <v>3092457264.1687598</v>
      </c>
      <c r="U361" s="1">
        <v>2781720475.2437401</v>
      </c>
      <c r="V361" s="1">
        <v>2635491398.10255</v>
      </c>
      <c r="W361" s="1">
        <v>3227763598.4004502</v>
      </c>
      <c r="X361" s="1">
        <v>3092457264.1687598</v>
      </c>
      <c r="Y361" s="1">
        <v>2781720475.2437401</v>
      </c>
      <c r="Z361" s="1">
        <v>2635491398.10256</v>
      </c>
      <c r="AA361" s="8">
        <v>-0.133661302147907</v>
      </c>
      <c r="AB361" s="8" t="s">
        <v>514</v>
      </c>
      <c r="AC361" s="8">
        <v>-0.15616082089163699</v>
      </c>
      <c r="AD361" s="8" t="s">
        <v>514</v>
      </c>
      <c r="AE361" s="8">
        <v>-0.207831928874009</v>
      </c>
      <c r="AF361" s="8" t="s">
        <v>515</v>
      </c>
      <c r="AG361" s="8">
        <v>-0.23214774439512501</v>
      </c>
      <c r="AH361" s="8" t="s">
        <v>515</v>
      </c>
      <c r="AI361" s="8">
        <v>-0.19937768838606601</v>
      </c>
      <c r="AJ361" s="8" t="s">
        <v>514</v>
      </c>
      <c r="AK361" s="8">
        <v>-0.23293939970292701</v>
      </c>
      <c r="AL361" s="8" t="s">
        <v>515</v>
      </c>
      <c r="AM361" s="8">
        <v>-0.31001530649359899</v>
      </c>
      <c r="AN361" s="8" t="s">
        <v>518</v>
      </c>
      <c r="AO361" s="8">
        <v>-0.34628632145391502</v>
      </c>
      <c r="AP361" t="s">
        <v>518</v>
      </c>
      <c r="AQ361"/>
      <c r="AR361"/>
      <c r="AS361"/>
    </row>
    <row r="362" spans="1:45" x14ac:dyDescent="0.25">
      <c r="A362">
        <v>2528</v>
      </c>
      <c r="B362" t="s">
        <v>454</v>
      </c>
      <c r="C362" s="2">
        <v>67455.199999999997</v>
      </c>
      <c r="D362" s="26">
        <v>115473.36</v>
      </c>
      <c r="E362" t="s">
        <v>91</v>
      </c>
      <c r="F362" t="s">
        <v>551</v>
      </c>
      <c r="G362">
        <v>159</v>
      </c>
      <c r="H362" s="2">
        <v>151</v>
      </c>
      <c r="I362" s="1">
        <v>3381357434.9559999</v>
      </c>
      <c r="J362" s="1">
        <v>3046510291.0525198</v>
      </c>
      <c r="K362" s="1">
        <v>2923391232.1346002</v>
      </c>
      <c r="L362" s="1">
        <v>2690209581.7307801</v>
      </c>
      <c r="M362" s="1">
        <v>2580477040.3642802</v>
      </c>
      <c r="N362" s="1">
        <v>3046510291.0525198</v>
      </c>
      <c r="O362" s="1">
        <v>2923391232.1346002</v>
      </c>
      <c r="P362" s="1">
        <v>2690209581.7307801</v>
      </c>
      <c r="Q362" s="1">
        <v>2580477040.3642802</v>
      </c>
      <c r="R362" s="21">
        <v>2925314911.3567801</v>
      </c>
      <c r="S362" s="21">
        <v>2590467767.45329</v>
      </c>
      <c r="T362" s="1">
        <v>2467348708.5353799</v>
      </c>
      <c r="U362" s="1">
        <v>2234167058.1315598</v>
      </c>
      <c r="V362" s="1">
        <v>2124434516.7650499</v>
      </c>
      <c r="W362" s="1">
        <v>2590467767.45329</v>
      </c>
      <c r="X362" s="1">
        <v>2467348708.5353799</v>
      </c>
      <c r="Y362" s="1">
        <v>2234167058.1315598</v>
      </c>
      <c r="Z362" s="1">
        <v>2124434516.7650499</v>
      </c>
      <c r="AA362" s="8">
        <v>-9.9027432131805607E-2</v>
      </c>
      <c r="AB362" s="8" t="s">
        <v>513</v>
      </c>
      <c r="AC362" s="8">
        <v>-0.135438566206284</v>
      </c>
      <c r="AD362" s="8" t="s">
        <v>514</v>
      </c>
      <c r="AE362" s="8">
        <v>-0.204399524900926</v>
      </c>
      <c r="AF362" s="8" t="s">
        <v>515</v>
      </c>
      <c r="AG362" s="8">
        <v>-0.23685174075722701</v>
      </c>
      <c r="AH362" s="8" t="s">
        <v>515</v>
      </c>
      <c r="AI362" s="8">
        <v>-0.114465332468488</v>
      </c>
      <c r="AJ362" s="8" t="s">
        <v>514</v>
      </c>
      <c r="AK362" s="8">
        <v>-0.15655278720368301</v>
      </c>
      <c r="AL362" s="8" t="s">
        <v>514</v>
      </c>
      <c r="AM362" s="8">
        <v>-0.23626442764914499</v>
      </c>
      <c r="AN362" s="8" t="s">
        <v>515</v>
      </c>
      <c r="AO362" s="8">
        <v>-0.27377578785877399</v>
      </c>
      <c r="AP362" t="s">
        <v>515</v>
      </c>
      <c r="AQ362"/>
      <c r="AR362"/>
      <c r="AS362"/>
    </row>
    <row r="363" spans="1:45" x14ac:dyDescent="0.25">
      <c r="A363">
        <v>2530</v>
      </c>
      <c r="B363" t="s">
        <v>455</v>
      </c>
      <c r="C363" s="2">
        <v>18795</v>
      </c>
      <c r="D363" s="26">
        <v>52913.32</v>
      </c>
      <c r="E363" t="s">
        <v>112</v>
      </c>
      <c r="F363"/>
      <c r="G363"/>
      <c r="H363" s="2">
        <v>163</v>
      </c>
      <c r="I363" s="1">
        <v>812676160.14399898</v>
      </c>
      <c r="J363" s="1">
        <v>826829029.08820295</v>
      </c>
      <c r="K363" s="1">
        <v>792528154.08820295</v>
      </c>
      <c r="L363" s="1">
        <v>736084309.88046503</v>
      </c>
      <c r="M363" s="1">
        <v>709522500.84152997</v>
      </c>
      <c r="N363" s="1">
        <v>826829029.08820295</v>
      </c>
      <c r="O363" s="1">
        <v>792528154.08820295</v>
      </c>
      <c r="P363" s="1">
        <v>736084309.88046503</v>
      </c>
      <c r="Q363" s="1">
        <v>709522500.84152997</v>
      </c>
      <c r="R363" s="21">
        <v>744222190.68999898</v>
      </c>
      <c r="S363" s="21">
        <v>758375059.63420296</v>
      </c>
      <c r="T363" s="1">
        <v>724074184.63420296</v>
      </c>
      <c r="U363" s="1">
        <v>667630340.42646503</v>
      </c>
      <c r="V363" s="1">
        <v>641068531.38752997</v>
      </c>
      <c r="W363" s="1">
        <v>758375059.63420296</v>
      </c>
      <c r="X363" s="1">
        <v>724074184.63420296</v>
      </c>
      <c r="Y363" s="1">
        <v>667630340.42646503</v>
      </c>
      <c r="Z363" s="1">
        <v>641068531.38752997</v>
      </c>
      <c r="AA363" s="8">
        <v>0</v>
      </c>
      <c r="AB363" s="8" t="s">
        <v>516</v>
      </c>
      <c r="AC363" s="8">
        <v>-2.4792170662698999E-2</v>
      </c>
      <c r="AD363" s="8" t="s">
        <v>517</v>
      </c>
      <c r="AE363" s="8">
        <v>-9.4246458823109697E-2</v>
      </c>
      <c r="AF363" s="8" t="s">
        <v>513</v>
      </c>
      <c r="AG363" s="8">
        <v>-0.12693082972212599</v>
      </c>
      <c r="AH363" s="8" t="s">
        <v>514</v>
      </c>
      <c r="AI363" s="8">
        <v>0</v>
      </c>
      <c r="AJ363" s="8" t="s">
        <v>516</v>
      </c>
      <c r="AK363" s="8">
        <v>-2.7072568256956801E-2</v>
      </c>
      <c r="AL363" s="8" t="s">
        <v>517</v>
      </c>
      <c r="AM363" s="8">
        <v>-0.102915300325193</v>
      </c>
      <c r="AN363" s="8" t="s">
        <v>514</v>
      </c>
      <c r="AO363" s="8">
        <v>-0.13860599776906801</v>
      </c>
      <c r="AP363" t="s">
        <v>514</v>
      </c>
      <c r="AQ363"/>
      <c r="AR363"/>
      <c r="AS363"/>
    </row>
    <row r="364" spans="1:45" x14ac:dyDescent="0.25">
      <c r="A364">
        <v>2536</v>
      </c>
      <c r="B364" t="s">
        <v>456</v>
      </c>
      <c r="C364" s="2">
        <v>16061.2</v>
      </c>
      <c r="D364" s="26">
        <v>56412.09</v>
      </c>
      <c r="E364" t="s">
        <v>102</v>
      </c>
      <c r="F364"/>
      <c r="G364"/>
      <c r="H364" s="2">
        <v>186</v>
      </c>
      <c r="I364" s="1">
        <v>933488339.09831202</v>
      </c>
      <c r="J364" s="1">
        <v>879850987.39507699</v>
      </c>
      <c r="K364" s="1">
        <v>850538100.01181805</v>
      </c>
      <c r="L364" s="1">
        <v>801787497.06066597</v>
      </c>
      <c r="M364" s="1">
        <v>778846036.84835804</v>
      </c>
      <c r="N364" s="1">
        <v>879850987.39507699</v>
      </c>
      <c r="O364" s="1">
        <v>850538100.01181805</v>
      </c>
      <c r="P364" s="1">
        <v>801787497.06066597</v>
      </c>
      <c r="Q364" s="1">
        <v>778846036.84835804</v>
      </c>
      <c r="R364" s="21">
        <v>666262079.22751606</v>
      </c>
      <c r="S364" s="21">
        <v>612624727.52427995</v>
      </c>
      <c r="T364" s="1">
        <v>583311840.14102101</v>
      </c>
      <c r="U364" s="1">
        <v>534561237.18986899</v>
      </c>
      <c r="V364" s="1">
        <v>511619776.97756201</v>
      </c>
      <c r="W364" s="1">
        <v>612624727.52427995</v>
      </c>
      <c r="X364" s="1">
        <v>583311840.14102101</v>
      </c>
      <c r="Y364" s="1">
        <v>534561237.18986899</v>
      </c>
      <c r="Z364" s="1">
        <v>511619776.97756201</v>
      </c>
      <c r="AA364" s="8">
        <v>-5.7459048449437902E-2</v>
      </c>
      <c r="AB364" s="8" t="s">
        <v>513</v>
      </c>
      <c r="AC364" s="8">
        <v>-8.8860498425313697E-2</v>
      </c>
      <c r="AD364" s="8" t="s">
        <v>513</v>
      </c>
      <c r="AE364" s="8">
        <v>-0.141084614045485</v>
      </c>
      <c r="AF364" s="8" t="s">
        <v>514</v>
      </c>
      <c r="AG364" s="8">
        <v>-0.16566066845497801</v>
      </c>
      <c r="AH364" s="8" t="s">
        <v>514</v>
      </c>
      <c r="AI364" s="8">
        <v>-8.0504884452412606E-2</v>
      </c>
      <c r="AJ364" s="8" t="s">
        <v>513</v>
      </c>
      <c r="AK364" s="8">
        <v>-0.124500915889839</v>
      </c>
      <c r="AL364" s="8" t="s">
        <v>514</v>
      </c>
      <c r="AM364" s="8">
        <v>-0.19767122599915099</v>
      </c>
      <c r="AN364" s="8" t="s">
        <v>514</v>
      </c>
      <c r="AO364" s="8">
        <v>-0.23210431310941501</v>
      </c>
      <c r="AP364" t="s">
        <v>515</v>
      </c>
      <c r="AQ364"/>
      <c r="AR364"/>
      <c r="AS364"/>
    </row>
    <row r="365" spans="1:45" x14ac:dyDescent="0.25">
      <c r="A365">
        <v>2541</v>
      </c>
      <c r="B365" t="s">
        <v>457</v>
      </c>
      <c r="C365" s="2">
        <v>77935.600000000006</v>
      </c>
      <c r="D365" s="26">
        <v>94203.35</v>
      </c>
      <c r="E365" t="s">
        <v>91</v>
      </c>
      <c r="F365" t="s">
        <v>559</v>
      </c>
      <c r="G365">
        <v>194</v>
      </c>
      <c r="H365" s="2">
        <v>220</v>
      </c>
      <c r="I365" s="1">
        <v>5997423030.8512497</v>
      </c>
      <c r="J365" s="1">
        <v>5339657110.8283396</v>
      </c>
      <c r="K365" s="1">
        <v>5197401538.7743702</v>
      </c>
      <c r="L365" s="1">
        <v>4790647949.4875202</v>
      </c>
      <c r="M365" s="1">
        <v>4599234495.7054701</v>
      </c>
      <c r="N365" s="1">
        <v>5339657110.8283396</v>
      </c>
      <c r="O365" s="1">
        <v>5197401538.7743702</v>
      </c>
      <c r="P365" s="1">
        <v>4790647949.4875202</v>
      </c>
      <c r="Q365" s="1">
        <v>4599234495.7054701</v>
      </c>
      <c r="R365" s="21">
        <v>5038948873.3326702</v>
      </c>
      <c r="S365" s="21">
        <v>4381182953.3097601</v>
      </c>
      <c r="T365" s="1">
        <v>4238927381.2557802</v>
      </c>
      <c r="U365" s="1">
        <v>3832173791.9689298</v>
      </c>
      <c r="V365" s="1">
        <v>3640760338.1868901</v>
      </c>
      <c r="W365" s="1">
        <v>4381182953.3097601</v>
      </c>
      <c r="X365" s="1">
        <v>4238927381.2557802</v>
      </c>
      <c r="Y365" s="1">
        <v>3832173791.9689298</v>
      </c>
      <c r="Z365" s="1">
        <v>3640760338.1868901</v>
      </c>
      <c r="AA365" s="8">
        <v>-0.109674758081813</v>
      </c>
      <c r="AB365" s="8" t="s">
        <v>514</v>
      </c>
      <c r="AC365" s="8">
        <v>-0.13339420747236</v>
      </c>
      <c r="AD365" s="8" t="s">
        <v>514</v>
      </c>
      <c r="AE365" s="8">
        <v>-0.20121560129341801</v>
      </c>
      <c r="AF365" s="8" t="s">
        <v>515</v>
      </c>
      <c r="AG365" s="8">
        <v>-0.23313155132685801</v>
      </c>
      <c r="AH365" s="8" t="s">
        <v>515</v>
      </c>
      <c r="AI365" s="8">
        <v>-0.13053633536628201</v>
      </c>
      <c r="AJ365" s="8" t="s">
        <v>514</v>
      </c>
      <c r="AK365" s="8">
        <v>-0.15876753509264299</v>
      </c>
      <c r="AL365" s="8" t="s">
        <v>514</v>
      </c>
      <c r="AM365" s="8">
        <v>-0.239489447442159</v>
      </c>
      <c r="AN365" s="8" t="s">
        <v>515</v>
      </c>
      <c r="AO365" s="8">
        <v>-0.27747622972428398</v>
      </c>
      <c r="AP365" t="s">
        <v>515</v>
      </c>
      <c r="AQ365"/>
      <c r="AR365"/>
      <c r="AS365"/>
    </row>
    <row r="366" spans="1:45" x14ac:dyDescent="0.25">
      <c r="A366">
        <v>2597</v>
      </c>
      <c r="B366" t="s">
        <v>458</v>
      </c>
      <c r="C366" s="2">
        <v>97825</v>
      </c>
      <c r="D366" s="26">
        <v>97365.04</v>
      </c>
      <c r="E366" t="s">
        <v>97</v>
      </c>
      <c r="F366"/>
      <c r="G366"/>
      <c r="H366" s="2">
        <v>164</v>
      </c>
      <c r="I366" s="1">
        <v>5405067195.5021296</v>
      </c>
      <c r="J366" s="1">
        <v>5302587100.8514299</v>
      </c>
      <c r="K366" s="1">
        <v>5124043315.2704</v>
      </c>
      <c r="L366" s="1">
        <v>4757958455.3034096</v>
      </c>
      <c r="M366" s="1">
        <v>4585683227.0836601</v>
      </c>
      <c r="N366" s="1">
        <v>5302587100.8514299</v>
      </c>
      <c r="O366" s="1">
        <v>5124043315.2704</v>
      </c>
      <c r="P366" s="1">
        <v>4757958455.3034096</v>
      </c>
      <c r="Q366" s="1">
        <v>4585683227.0836601</v>
      </c>
      <c r="R366" s="21">
        <v>4399255202.6419497</v>
      </c>
      <c r="S366" s="21">
        <v>4296775107.9912596</v>
      </c>
      <c r="T366" s="1">
        <v>4118231322.4102201</v>
      </c>
      <c r="U366" s="1">
        <v>3752146462.4432402</v>
      </c>
      <c r="V366" s="1">
        <v>3579871234.2234802</v>
      </c>
      <c r="W366" s="1">
        <v>4296775107.9912596</v>
      </c>
      <c r="X366" s="1">
        <v>4118231322.4102201</v>
      </c>
      <c r="Y366" s="1">
        <v>3752146462.4432402</v>
      </c>
      <c r="Z366" s="1">
        <v>3579871234.2234802</v>
      </c>
      <c r="AA366" s="8">
        <v>-1.8960003815673601E-2</v>
      </c>
      <c r="AB366" s="8" t="s">
        <v>517</v>
      </c>
      <c r="AC366" s="8">
        <v>-5.1992670963570298E-2</v>
      </c>
      <c r="AD366" s="8" t="s">
        <v>513</v>
      </c>
      <c r="AE366" s="8">
        <v>-0.119722607840511</v>
      </c>
      <c r="AF366" s="8" t="s">
        <v>514</v>
      </c>
      <c r="AG366" s="8">
        <v>-0.15159551931201201</v>
      </c>
      <c r="AH366" s="8" t="s">
        <v>514</v>
      </c>
      <c r="AI366" s="8">
        <v>-2.3294873775258101E-2</v>
      </c>
      <c r="AJ366" s="8" t="s">
        <v>517</v>
      </c>
      <c r="AK366" s="8">
        <v>-6.3879876771631997E-2</v>
      </c>
      <c r="AL366" s="8" t="s">
        <v>513</v>
      </c>
      <c r="AM366" s="8">
        <v>-0.147095067321871</v>
      </c>
      <c r="AN366" s="8" t="s">
        <v>514</v>
      </c>
      <c r="AO366" s="8">
        <v>-0.186255156992572</v>
      </c>
      <c r="AP366" t="s">
        <v>514</v>
      </c>
      <c r="AQ366"/>
      <c r="AR366"/>
      <c r="AS366"/>
    </row>
    <row r="367" spans="1:45" x14ac:dyDescent="0.25">
      <c r="A367">
        <v>2602</v>
      </c>
      <c r="B367" t="s">
        <v>459</v>
      </c>
      <c r="C367" s="2">
        <v>104692.2</v>
      </c>
      <c r="D367" s="26">
        <v>109608.04</v>
      </c>
      <c r="E367" t="s">
        <v>91</v>
      </c>
      <c r="F367" t="s">
        <v>563</v>
      </c>
      <c r="G367">
        <v>204</v>
      </c>
      <c r="H367" s="2">
        <v>159</v>
      </c>
      <c r="I367" s="1">
        <v>4581601536.8871698</v>
      </c>
      <c r="J367" s="1">
        <v>6115178075.3636103</v>
      </c>
      <c r="K367" s="1">
        <v>5924089944.5689096</v>
      </c>
      <c r="L367" s="1">
        <v>5455731098.21595</v>
      </c>
      <c r="M367" s="1">
        <v>5235326935.2263203</v>
      </c>
      <c r="N367" s="1">
        <v>5990882867.4827995</v>
      </c>
      <c r="O367" s="1">
        <v>5866677846.14046</v>
      </c>
      <c r="P367" s="1">
        <v>5455731098.21595</v>
      </c>
      <c r="Q367" s="1">
        <v>5235326935.2263203</v>
      </c>
      <c r="R367" s="21">
        <v>4040929945.0376701</v>
      </c>
      <c r="S367" s="21">
        <v>5574506483.5141201</v>
      </c>
      <c r="T367" s="1">
        <v>5383418352.7194204</v>
      </c>
      <c r="U367" s="1">
        <v>4915059506.3664598</v>
      </c>
      <c r="V367" s="1">
        <v>4694655343.3768301</v>
      </c>
      <c r="W367" s="1">
        <v>5450211275.6332998</v>
      </c>
      <c r="X367" s="1">
        <v>5326006254.2909603</v>
      </c>
      <c r="Y367" s="1">
        <v>4915059506.3664598</v>
      </c>
      <c r="Z367" s="1">
        <v>4694655343.3768301</v>
      </c>
      <c r="AA367" s="8">
        <v>0</v>
      </c>
      <c r="AB367" s="8" t="s">
        <v>516</v>
      </c>
      <c r="AC367" s="8">
        <v>0</v>
      </c>
      <c r="AD367" s="8" t="s">
        <v>516</v>
      </c>
      <c r="AE367" s="8">
        <v>0</v>
      </c>
      <c r="AF367" s="8" t="s">
        <v>516</v>
      </c>
      <c r="AG367" s="8">
        <v>0</v>
      </c>
      <c r="AH367" s="8" t="s">
        <v>516</v>
      </c>
      <c r="AI367" s="8">
        <v>0</v>
      </c>
      <c r="AJ367" s="8" t="s">
        <v>516</v>
      </c>
      <c r="AK367" s="8">
        <v>0</v>
      </c>
      <c r="AL367" s="8" t="s">
        <v>516</v>
      </c>
      <c r="AM367" s="8">
        <v>0</v>
      </c>
      <c r="AN367" s="8" t="s">
        <v>516</v>
      </c>
      <c r="AO367" s="8">
        <v>0</v>
      </c>
      <c r="AP367" t="s">
        <v>516</v>
      </c>
      <c r="AQ367"/>
      <c r="AR367"/>
      <c r="AS367"/>
    </row>
    <row r="368" spans="1:45" x14ac:dyDescent="0.25">
      <c r="A368">
        <v>2603</v>
      </c>
      <c r="B368" t="s">
        <v>460</v>
      </c>
      <c r="C368" s="2">
        <v>123892</v>
      </c>
      <c r="D368" s="26">
        <v>99070.18</v>
      </c>
      <c r="E368" t="s">
        <v>87</v>
      </c>
      <c r="F368"/>
      <c r="G368"/>
      <c r="H368" s="2">
        <v>124</v>
      </c>
      <c r="I368" s="1">
        <v>4943701638.0993795</v>
      </c>
      <c r="J368" s="1">
        <v>5979477367.9689999</v>
      </c>
      <c r="K368" s="1">
        <v>5753370717.32973</v>
      </c>
      <c r="L368" s="1">
        <v>5394493449.7688799</v>
      </c>
      <c r="M368" s="1">
        <v>5225610029.7402496</v>
      </c>
      <c r="N368" s="1">
        <v>5607444935.8537998</v>
      </c>
      <c r="O368" s="1">
        <v>5606626519.3576298</v>
      </c>
      <c r="P368" s="1">
        <v>5394493449.7688799</v>
      </c>
      <c r="Q368" s="1">
        <v>5225610029.7402496</v>
      </c>
      <c r="R368" s="21">
        <v>4176718696.93328</v>
      </c>
      <c r="S368" s="21">
        <v>5212494426.8028898</v>
      </c>
      <c r="T368" s="1">
        <v>4986387776.1636295</v>
      </c>
      <c r="U368" s="1">
        <v>4627510508.6027803</v>
      </c>
      <c r="V368" s="1">
        <v>4458627088.5741501</v>
      </c>
      <c r="W368" s="1">
        <v>4840461994.6877003</v>
      </c>
      <c r="X368" s="1">
        <v>4839643578.1915302</v>
      </c>
      <c r="Y368" s="1">
        <v>4627510508.6027803</v>
      </c>
      <c r="Z368" s="1">
        <v>4458627088.5741501</v>
      </c>
      <c r="AA368" s="8">
        <v>0</v>
      </c>
      <c r="AB368" s="8" t="s">
        <v>516</v>
      </c>
      <c r="AC368" s="8">
        <v>0</v>
      </c>
      <c r="AD368" s="8" t="s">
        <v>516</v>
      </c>
      <c r="AE368" s="8">
        <v>0</v>
      </c>
      <c r="AF368" s="8" t="s">
        <v>516</v>
      </c>
      <c r="AG368" s="8">
        <v>0</v>
      </c>
      <c r="AH368" s="8" t="s">
        <v>516</v>
      </c>
      <c r="AI368" s="8">
        <v>0</v>
      </c>
      <c r="AJ368" s="8" t="s">
        <v>516</v>
      </c>
      <c r="AK368" s="8">
        <v>0</v>
      </c>
      <c r="AL368" s="8" t="s">
        <v>516</v>
      </c>
      <c r="AM368" s="8">
        <v>0</v>
      </c>
      <c r="AN368" s="8" t="s">
        <v>516</v>
      </c>
      <c r="AO368" s="8">
        <v>0</v>
      </c>
      <c r="AP368" t="s">
        <v>516</v>
      </c>
      <c r="AQ368"/>
      <c r="AR368"/>
      <c r="AS368"/>
    </row>
    <row r="369" spans="1:45" x14ac:dyDescent="0.25">
      <c r="A369">
        <v>2604</v>
      </c>
      <c r="B369" t="s">
        <v>461</v>
      </c>
      <c r="C369" s="2">
        <v>26893.4</v>
      </c>
      <c r="D369" s="26">
        <v>99636.87</v>
      </c>
      <c r="E369" t="s">
        <v>91</v>
      </c>
      <c r="F369"/>
      <c r="G369"/>
      <c r="H369" s="2">
        <v>1415</v>
      </c>
      <c r="I369" s="1">
        <v>2038205858.0939</v>
      </c>
      <c r="J369" s="1">
        <v>9552901735.8615894</v>
      </c>
      <c r="K369" s="1">
        <v>9503703065.6006699</v>
      </c>
      <c r="L369" s="1">
        <v>8687735476.0057793</v>
      </c>
      <c r="M369" s="1">
        <v>8303750727.9611197</v>
      </c>
      <c r="N369" s="1">
        <v>9552901735.8615894</v>
      </c>
      <c r="O369" s="1">
        <v>9503703065.6006699</v>
      </c>
      <c r="P369" s="1">
        <v>8687735476.0057793</v>
      </c>
      <c r="Q369" s="1">
        <v>8303750727.9611197</v>
      </c>
      <c r="R369" s="21">
        <v>1652139157.52021</v>
      </c>
      <c r="S369" s="21">
        <v>9166835035.2879105</v>
      </c>
      <c r="T369" s="1">
        <v>9117636365.0269909</v>
      </c>
      <c r="U369" s="1">
        <v>8301668775.4320898</v>
      </c>
      <c r="V369" s="1">
        <v>7917684027.3874397</v>
      </c>
      <c r="W369" s="1">
        <v>9166835035.2879105</v>
      </c>
      <c r="X369" s="1">
        <v>9117636365.0269909</v>
      </c>
      <c r="Y369" s="1">
        <v>8301668775.4320898</v>
      </c>
      <c r="Z369" s="1">
        <v>7917684027.3874397</v>
      </c>
      <c r="AA369" s="8">
        <v>0</v>
      </c>
      <c r="AB369" s="8" t="s">
        <v>516</v>
      </c>
      <c r="AC369" s="8">
        <v>0</v>
      </c>
      <c r="AD369" s="8" t="s">
        <v>516</v>
      </c>
      <c r="AE369" s="8">
        <v>0</v>
      </c>
      <c r="AF369" s="8" t="s">
        <v>516</v>
      </c>
      <c r="AG369" s="8">
        <v>0</v>
      </c>
      <c r="AH369" s="8" t="s">
        <v>516</v>
      </c>
      <c r="AI369" s="8">
        <v>0</v>
      </c>
      <c r="AJ369" s="8" t="s">
        <v>516</v>
      </c>
      <c r="AK369" s="8">
        <v>0</v>
      </c>
      <c r="AL369" s="8" t="s">
        <v>516</v>
      </c>
      <c r="AM369" s="8">
        <v>0</v>
      </c>
      <c r="AN369" s="8" t="s">
        <v>516</v>
      </c>
      <c r="AO369" s="8">
        <v>0</v>
      </c>
      <c r="AP369" t="s">
        <v>516</v>
      </c>
      <c r="AQ369"/>
      <c r="AR369"/>
      <c r="AS369"/>
    </row>
    <row r="370" spans="1:45" x14ac:dyDescent="0.25">
      <c r="A370">
        <v>2605</v>
      </c>
      <c r="B370" t="s">
        <v>462</v>
      </c>
      <c r="C370" s="2">
        <v>56294</v>
      </c>
      <c r="D370" s="26">
        <v>75442.73</v>
      </c>
      <c r="E370" t="s">
        <v>91</v>
      </c>
      <c r="F370"/>
      <c r="G370"/>
      <c r="H370" s="2">
        <v>142</v>
      </c>
      <c r="I370" s="1">
        <v>2130600105.05053</v>
      </c>
      <c r="J370" s="1">
        <v>2040528672.57885</v>
      </c>
      <c r="K370" s="1">
        <v>1937784404.2040701</v>
      </c>
      <c r="L370" s="1">
        <v>1864681193.32002</v>
      </c>
      <c r="M370" s="1">
        <v>1830279682.3157699</v>
      </c>
      <c r="N370" s="1">
        <v>2040528672.57885</v>
      </c>
      <c r="O370" s="1">
        <v>1937784404.2040701</v>
      </c>
      <c r="P370" s="1">
        <v>1864681193.32002</v>
      </c>
      <c r="Q370" s="1">
        <v>1830279682.3157699</v>
      </c>
      <c r="R370" s="21">
        <v>1477039520.08092</v>
      </c>
      <c r="S370" s="21">
        <v>1386968087.6092401</v>
      </c>
      <c r="T370" s="1">
        <v>1284223819.2344501</v>
      </c>
      <c r="U370" s="1">
        <v>1211120608.35041</v>
      </c>
      <c r="V370" s="1">
        <v>1176719097.3461499</v>
      </c>
      <c r="W370" s="1">
        <v>1386968087.6092401</v>
      </c>
      <c r="X370" s="1">
        <v>1284223819.2344501</v>
      </c>
      <c r="Y370" s="1">
        <v>1211120608.35041</v>
      </c>
      <c r="Z370" s="1">
        <v>1176719097.3461499</v>
      </c>
      <c r="AA370" s="8">
        <v>-4.2275146921361403E-2</v>
      </c>
      <c r="AB370" s="8" t="s">
        <v>517</v>
      </c>
      <c r="AC370" s="8">
        <v>-9.0498306270330606E-2</v>
      </c>
      <c r="AD370" s="8" t="s">
        <v>513</v>
      </c>
      <c r="AE370" s="8">
        <v>-0.12480939576608099</v>
      </c>
      <c r="AF370" s="8" t="s">
        <v>514</v>
      </c>
      <c r="AG370" s="8">
        <v>-0.14095579082290499</v>
      </c>
      <c r="AH370" s="8" t="s">
        <v>514</v>
      </c>
      <c r="AI370" s="8">
        <v>-6.0981057884452697E-2</v>
      </c>
      <c r="AJ370" s="8" t="s">
        <v>513</v>
      </c>
      <c r="AK370" s="8">
        <v>-0.13054200529170501</v>
      </c>
      <c r="AL370" s="8" t="s">
        <v>514</v>
      </c>
      <c r="AM370" s="8">
        <v>-0.18003506887611101</v>
      </c>
      <c r="AN370" s="8" t="s">
        <v>514</v>
      </c>
      <c r="AO370" s="8">
        <v>-0.203325922327596</v>
      </c>
      <c r="AP370" t="s">
        <v>515</v>
      </c>
      <c r="AQ370"/>
      <c r="AR370"/>
      <c r="AS370"/>
    </row>
    <row r="371" spans="1:45" x14ac:dyDescent="0.25">
      <c r="A371">
        <v>2610</v>
      </c>
      <c r="B371" t="s">
        <v>463</v>
      </c>
      <c r="C371" s="2">
        <v>23245.599999999999</v>
      </c>
      <c r="D371" s="26">
        <v>139036.4</v>
      </c>
      <c r="E371" t="s">
        <v>87</v>
      </c>
      <c r="F371" t="s">
        <v>562</v>
      </c>
      <c r="G371">
        <v>129</v>
      </c>
      <c r="H371" s="2">
        <v>124</v>
      </c>
      <c r="I371" s="1">
        <v>810107477.75153005</v>
      </c>
      <c r="J371" s="1">
        <v>1546017955.4122</v>
      </c>
      <c r="K371" s="1">
        <v>1503593247.60728</v>
      </c>
      <c r="L371" s="1">
        <v>1324566651.70364</v>
      </c>
      <c r="M371" s="1">
        <v>1240318841.8666401</v>
      </c>
      <c r="N371" s="1">
        <v>1052132753.56196</v>
      </c>
      <c r="O371" s="1">
        <v>1052132753.56196</v>
      </c>
      <c r="P371" s="1">
        <v>1052132753.56196</v>
      </c>
      <c r="Q371" s="1">
        <v>1052132753.56196</v>
      </c>
      <c r="R371" s="21">
        <v>734938306.17084002</v>
      </c>
      <c r="S371" s="21">
        <v>1470848783.8315101</v>
      </c>
      <c r="T371" s="1">
        <v>1428424076.0265901</v>
      </c>
      <c r="U371" s="1">
        <v>1249397480.1229501</v>
      </c>
      <c r="V371" s="1">
        <v>1165149670.2859499</v>
      </c>
      <c r="W371" s="1">
        <v>976963581.98127401</v>
      </c>
      <c r="X371" s="1">
        <v>976963581.98127401</v>
      </c>
      <c r="Y371" s="1">
        <v>976963581.98127401</v>
      </c>
      <c r="Z371" s="1">
        <v>976963581.98127401</v>
      </c>
      <c r="AA371" s="8">
        <v>0</v>
      </c>
      <c r="AB371" s="8" t="s">
        <v>516</v>
      </c>
      <c r="AC371" s="8">
        <v>0</v>
      </c>
      <c r="AD371" s="8" t="s">
        <v>516</v>
      </c>
      <c r="AE371" s="8">
        <v>0</v>
      </c>
      <c r="AF371" s="8" t="s">
        <v>516</v>
      </c>
      <c r="AG371" s="8">
        <v>0</v>
      </c>
      <c r="AH371" s="8" t="s">
        <v>516</v>
      </c>
      <c r="AI371" s="8">
        <v>0</v>
      </c>
      <c r="AJ371" s="8" t="s">
        <v>516</v>
      </c>
      <c r="AK371" s="8">
        <v>0</v>
      </c>
      <c r="AL371" s="8" t="s">
        <v>516</v>
      </c>
      <c r="AM371" s="8">
        <v>0</v>
      </c>
      <c r="AN371" s="8" t="s">
        <v>516</v>
      </c>
      <c r="AO371" s="8">
        <v>0</v>
      </c>
      <c r="AP371" t="s">
        <v>516</v>
      </c>
      <c r="AQ371"/>
      <c r="AR371"/>
      <c r="AS371"/>
    </row>
    <row r="372" spans="1:45" x14ac:dyDescent="0.25">
      <c r="A372">
        <v>2618</v>
      </c>
      <c r="B372" t="s">
        <v>464</v>
      </c>
      <c r="C372" s="2">
        <v>10070</v>
      </c>
      <c r="D372" s="26">
        <v>184902.16</v>
      </c>
      <c r="E372" t="s">
        <v>91</v>
      </c>
      <c r="F372"/>
      <c r="G372"/>
      <c r="H372" s="2">
        <v>284</v>
      </c>
      <c r="I372" s="1">
        <v>1117947916.562</v>
      </c>
      <c r="J372" s="1">
        <v>947388858.97067702</v>
      </c>
      <c r="K372" s="1">
        <v>929011108.97067702</v>
      </c>
      <c r="L372" s="1">
        <v>800031693.806602</v>
      </c>
      <c r="M372" s="1">
        <v>739335498.43527305</v>
      </c>
      <c r="N372" s="1">
        <v>947388858.97067702</v>
      </c>
      <c r="O372" s="1">
        <v>929011108.97067702</v>
      </c>
      <c r="P372" s="1">
        <v>800031693.806602</v>
      </c>
      <c r="Q372" s="1">
        <v>739335498.43527305</v>
      </c>
      <c r="R372" s="21">
        <v>993193906.12</v>
      </c>
      <c r="S372" s="21">
        <v>822634848.52867699</v>
      </c>
      <c r="T372" s="1">
        <v>804257098.52867699</v>
      </c>
      <c r="U372" s="1">
        <v>675277683.36460197</v>
      </c>
      <c r="V372" s="1">
        <v>614581487.99327302</v>
      </c>
      <c r="W372" s="1">
        <v>822634848.52867699</v>
      </c>
      <c r="X372" s="1">
        <v>804257098.52867699</v>
      </c>
      <c r="Y372" s="1">
        <v>675277683.36460197</v>
      </c>
      <c r="Z372" s="1">
        <v>614581487.99327195</v>
      </c>
      <c r="AA372" s="8">
        <v>-0.15256440399821</v>
      </c>
      <c r="AB372" s="8" t="s">
        <v>514</v>
      </c>
      <c r="AC372" s="8">
        <v>-0.16900322885555799</v>
      </c>
      <c r="AD372" s="8" t="s">
        <v>514</v>
      </c>
      <c r="AE372" s="8">
        <v>-0.28437480677371602</v>
      </c>
      <c r="AF372" s="8" t="s">
        <v>515</v>
      </c>
      <c r="AG372" s="8">
        <v>-0.33866731402931999</v>
      </c>
      <c r="AH372" s="8" t="s">
        <v>518</v>
      </c>
      <c r="AI372" s="8">
        <v>-0.17172785348394501</v>
      </c>
      <c r="AJ372" s="8" t="s">
        <v>514</v>
      </c>
      <c r="AK372" s="8">
        <v>-0.190231541320486</v>
      </c>
      <c r="AL372" s="8" t="s">
        <v>514</v>
      </c>
      <c r="AM372" s="8">
        <v>-0.320094818138147</v>
      </c>
      <c r="AN372" s="8" t="s">
        <v>518</v>
      </c>
      <c r="AO372" s="8">
        <v>-0.38120694840528102</v>
      </c>
      <c r="AP372" t="s">
        <v>518</v>
      </c>
      <c r="AQ372"/>
      <c r="AR372"/>
      <c r="AS372"/>
    </row>
    <row r="373" spans="1:45" x14ac:dyDescent="0.25">
      <c r="A373">
        <v>2626</v>
      </c>
      <c r="B373" t="s">
        <v>465</v>
      </c>
      <c r="C373" s="2">
        <v>33036.400000000001</v>
      </c>
      <c r="D373" s="26">
        <v>121399.91</v>
      </c>
      <c r="E373" t="s">
        <v>105</v>
      </c>
      <c r="F373"/>
      <c r="G373"/>
      <c r="H373" s="2">
        <v>307</v>
      </c>
      <c r="I373" s="1">
        <v>3886854332.2198901</v>
      </c>
      <c r="J373" s="1">
        <v>2878528256.55586</v>
      </c>
      <c r="K373" s="1">
        <v>2818226962.2044702</v>
      </c>
      <c r="L373" s="1">
        <v>2394027392.89256</v>
      </c>
      <c r="M373" s="1">
        <v>2194404066.1575499</v>
      </c>
      <c r="N373" s="1">
        <v>2878528256.55586</v>
      </c>
      <c r="O373" s="1">
        <v>2818226962.2044702</v>
      </c>
      <c r="P373" s="1">
        <v>2394027392.89256</v>
      </c>
      <c r="Q373" s="1">
        <v>2194404066.1575499</v>
      </c>
      <c r="R373" s="21">
        <v>3791016575.2790699</v>
      </c>
      <c r="S373" s="21">
        <v>2782690499.6150298</v>
      </c>
      <c r="T373" s="1">
        <v>2722389205.2636399</v>
      </c>
      <c r="U373" s="1">
        <v>2298189635.9517298</v>
      </c>
      <c r="V373" s="1">
        <v>2098566309.2167201</v>
      </c>
      <c r="W373" s="1">
        <v>2782690499.6150298</v>
      </c>
      <c r="X373" s="1">
        <v>2722389205.2636399</v>
      </c>
      <c r="Y373" s="1">
        <v>2298189635.9517298</v>
      </c>
      <c r="Z373" s="1">
        <v>2098566309.2167201</v>
      </c>
      <c r="AA373" s="8">
        <v>-0.25941956900868801</v>
      </c>
      <c r="AB373" s="8" t="s">
        <v>515</v>
      </c>
      <c r="AC373" s="8">
        <v>-0.27493373269923799</v>
      </c>
      <c r="AD373" s="8" t="s">
        <v>515</v>
      </c>
      <c r="AE373" s="8">
        <v>-0.38407071933532799</v>
      </c>
      <c r="AF373" s="8" t="s">
        <v>518</v>
      </c>
      <c r="AG373" s="8">
        <v>-0.43542930128172302</v>
      </c>
      <c r="AH373" s="8" t="s">
        <v>518</v>
      </c>
      <c r="AI373" s="8">
        <v>-0.26597775442061</v>
      </c>
      <c r="AJ373" s="8" t="s">
        <v>515</v>
      </c>
      <c r="AK373" s="8">
        <v>-0.28188411968015598</v>
      </c>
      <c r="AL373" s="8" t="s">
        <v>515</v>
      </c>
      <c r="AM373" s="8">
        <v>-0.393780114036415</v>
      </c>
      <c r="AN373" s="8" t="s">
        <v>518</v>
      </c>
      <c r="AO373" s="8">
        <v>-0.446437052557007</v>
      </c>
      <c r="AP373" t="s">
        <v>518</v>
      </c>
      <c r="AQ373"/>
      <c r="AR373"/>
      <c r="AS373"/>
    </row>
    <row r="374" spans="1:45" x14ac:dyDescent="0.25">
      <c r="A374">
        <v>2629</v>
      </c>
      <c r="B374" t="s">
        <v>466</v>
      </c>
      <c r="C374" s="2">
        <v>38703</v>
      </c>
      <c r="D374" s="26">
        <v>126514.1</v>
      </c>
      <c r="E374" t="s">
        <v>91</v>
      </c>
      <c r="F374"/>
      <c r="G374"/>
      <c r="H374" s="2">
        <v>194</v>
      </c>
      <c r="I374" s="1">
        <v>2438951460.1699901</v>
      </c>
      <c r="J374" s="1">
        <v>3371741811.9945402</v>
      </c>
      <c r="K374" s="1">
        <v>3301108836.9945402</v>
      </c>
      <c r="L374" s="1">
        <v>3106098087.8958702</v>
      </c>
      <c r="M374" s="1">
        <v>3014328323.61414</v>
      </c>
      <c r="N374" s="1">
        <v>2740559430</v>
      </c>
      <c r="O374" s="1">
        <v>2740559430</v>
      </c>
      <c r="P374" s="1">
        <v>2740559430</v>
      </c>
      <c r="Q374" s="1">
        <v>2736874264.3613601</v>
      </c>
      <c r="R374" s="21">
        <v>2146397149.96999</v>
      </c>
      <c r="S374" s="21">
        <v>3079187501.7945399</v>
      </c>
      <c r="T374" s="1">
        <v>3008554526.7945399</v>
      </c>
      <c r="U374" s="1">
        <v>2813543777.6958699</v>
      </c>
      <c r="V374" s="1">
        <v>2721774013.4141402</v>
      </c>
      <c r="W374" s="1">
        <v>2448005119.8000002</v>
      </c>
      <c r="X374" s="1">
        <v>2448005119.8000002</v>
      </c>
      <c r="Y374" s="1">
        <v>2448005119.8000002</v>
      </c>
      <c r="Z374" s="1">
        <v>2444319954.1613598</v>
      </c>
      <c r="AA374" s="8">
        <v>0</v>
      </c>
      <c r="AB374" s="8" t="s">
        <v>516</v>
      </c>
      <c r="AC374" s="8">
        <v>0</v>
      </c>
      <c r="AD374" s="8" t="s">
        <v>516</v>
      </c>
      <c r="AE374" s="8">
        <v>0</v>
      </c>
      <c r="AF374" s="8" t="s">
        <v>516</v>
      </c>
      <c r="AG374" s="8">
        <v>0</v>
      </c>
      <c r="AH374" s="8" t="s">
        <v>516</v>
      </c>
      <c r="AI374" s="8">
        <v>0</v>
      </c>
      <c r="AJ374" s="8" t="s">
        <v>516</v>
      </c>
      <c r="AK374" s="8">
        <v>0</v>
      </c>
      <c r="AL374" s="8" t="s">
        <v>516</v>
      </c>
      <c r="AM374" s="8">
        <v>0</v>
      </c>
      <c r="AN374" s="8" t="s">
        <v>516</v>
      </c>
      <c r="AO374" s="8">
        <v>0</v>
      </c>
      <c r="AP374" t="s">
        <v>516</v>
      </c>
      <c r="AQ374"/>
      <c r="AR374"/>
      <c r="AS374"/>
    </row>
    <row r="375" spans="1:45" x14ac:dyDescent="0.25">
      <c r="A375">
        <v>2631</v>
      </c>
      <c r="B375" t="s">
        <v>467</v>
      </c>
      <c r="C375" s="2">
        <v>96270.399999999994</v>
      </c>
      <c r="D375" s="26">
        <v>118102.06</v>
      </c>
      <c r="E375" t="s">
        <v>91</v>
      </c>
      <c r="F375"/>
      <c r="G375"/>
      <c r="H375" s="2">
        <v>195</v>
      </c>
      <c r="I375" s="1">
        <v>6051297304.1742296</v>
      </c>
      <c r="J375" s="1">
        <v>6278966786.3591805</v>
      </c>
      <c r="K375" s="1">
        <v>6103243629.14575</v>
      </c>
      <c r="L375" s="1">
        <v>5608550821.5814896</v>
      </c>
      <c r="M375" s="1">
        <v>5381420693.8496904</v>
      </c>
      <c r="N375" s="1">
        <v>6278966786.3591805</v>
      </c>
      <c r="O375" s="1">
        <v>6103243629.14575</v>
      </c>
      <c r="P375" s="1">
        <v>5608550821.5814896</v>
      </c>
      <c r="Q375" s="1">
        <v>5381420693.8496904</v>
      </c>
      <c r="R375" s="21">
        <v>5505388656.8509102</v>
      </c>
      <c r="S375" s="21">
        <v>5733058139.0358601</v>
      </c>
      <c r="T375" s="1">
        <v>5557334981.8224201</v>
      </c>
      <c r="U375" s="1">
        <v>5062642174.2581701</v>
      </c>
      <c r="V375" s="1">
        <v>4835512046.52637</v>
      </c>
      <c r="W375" s="1">
        <v>5733058139.0358601</v>
      </c>
      <c r="X375" s="1">
        <v>5557334981.8224201</v>
      </c>
      <c r="Y375" s="1">
        <v>5062642174.2581701</v>
      </c>
      <c r="Z375" s="1">
        <v>4835512046.52637</v>
      </c>
      <c r="AA375" s="8">
        <v>0</v>
      </c>
      <c r="AB375" s="8" t="s">
        <v>516</v>
      </c>
      <c r="AC375" s="8">
        <v>0</v>
      </c>
      <c r="AD375" s="8" t="s">
        <v>516</v>
      </c>
      <c r="AE375" s="8">
        <v>-7.3165547871417796E-2</v>
      </c>
      <c r="AF375" s="8" t="s">
        <v>513</v>
      </c>
      <c r="AG375" s="8">
        <v>-0.110699669286196</v>
      </c>
      <c r="AH375" s="8" t="s">
        <v>514</v>
      </c>
      <c r="AI375" s="8">
        <v>0</v>
      </c>
      <c r="AJ375" s="8" t="s">
        <v>516</v>
      </c>
      <c r="AK375" s="8">
        <v>0</v>
      </c>
      <c r="AL375" s="8" t="s">
        <v>516</v>
      </c>
      <c r="AM375" s="8">
        <v>-8.0420567954232594E-2</v>
      </c>
      <c r="AN375" s="8" t="s">
        <v>513</v>
      </c>
      <c r="AO375" s="8">
        <v>-0.121676534042867</v>
      </c>
      <c r="AP375" t="s">
        <v>514</v>
      </c>
      <c r="AQ375"/>
      <c r="AR375"/>
      <c r="AS375"/>
    </row>
    <row r="376" spans="1:45" x14ac:dyDescent="0.25">
      <c r="A376">
        <v>2633</v>
      </c>
      <c r="B376" t="s">
        <v>468</v>
      </c>
      <c r="C376" s="2">
        <v>300</v>
      </c>
      <c r="D376" s="26">
        <v>57766.81</v>
      </c>
      <c r="E376" t="s">
        <v>91</v>
      </c>
      <c r="F376" t="s">
        <v>553</v>
      </c>
      <c r="G376">
        <v>111</v>
      </c>
      <c r="H376" s="2">
        <v>89809</v>
      </c>
      <c r="I376" s="1">
        <v>2440143220.6880002</v>
      </c>
      <c r="J376" s="1">
        <v>2231363421.1142902</v>
      </c>
      <c r="K376" s="1">
        <v>2230815921.1142902</v>
      </c>
      <c r="L376" s="1">
        <v>2230624446.5421901</v>
      </c>
      <c r="M376" s="1">
        <v>2230534340.8611999</v>
      </c>
      <c r="N376" s="1">
        <v>2231363421.1142902</v>
      </c>
      <c r="O376" s="1">
        <v>2230815921.1142902</v>
      </c>
      <c r="P376" s="1">
        <v>2230624446.5421901</v>
      </c>
      <c r="Q376" s="1">
        <v>2230534340.8611999</v>
      </c>
      <c r="R376" s="21">
        <v>227043197.79359999</v>
      </c>
      <c r="S376" s="21">
        <v>18263398.219895501</v>
      </c>
      <c r="T376" s="1">
        <v>17715898.219895501</v>
      </c>
      <c r="U376" s="1">
        <v>17524423.647792701</v>
      </c>
      <c r="V376" s="1">
        <v>17434317.9668031</v>
      </c>
      <c r="W376" s="1">
        <v>18263398.2198954</v>
      </c>
      <c r="X376" s="1">
        <v>17715898.2198954</v>
      </c>
      <c r="Y376" s="1">
        <v>17524423.647792701</v>
      </c>
      <c r="Z376" s="1">
        <v>17434317.9668031</v>
      </c>
      <c r="AA376" s="8">
        <v>-8.5560469485409504E-2</v>
      </c>
      <c r="AB376" s="8" t="s">
        <v>513</v>
      </c>
      <c r="AC376" s="8">
        <v>-8.5784841561342695E-2</v>
      </c>
      <c r="AD376" s="8" t="s">
        <v>513</v>
      </c>
      <c r="AE376" s="8">
        <v>-8.5863310140760193E-2</v>
      </c>
      <c r="AF376" s="8" t="s">
        <v>513</v>
      </c>
      <c r="AG376" s="8">
        <v>-8.5900236531074203E-2</v>
      </c>
      <c r="AH376" s="8" t="s">
        <v>513</v>
      </c>
      <c r="AI376" s="8">
        <v>-0.91955980889373101</v>
      </c>
      <c r="AJ376" s="8" t="s">
        <v>518</v>
      </c>
      <c r="AK376" s="8">
        <v>-0.92197124427396104</v>
      </c>
      <c r="AL376" s="8" t="s">
        <v>518</v>
      </c>
      <c r="AM376" s="8">
        <v>-0.92281458410516304</v>
      </c>
      <c r="AN376" s="8" t="s">
        <v>518</v>
      </c>
      <c r="AO376" s="8">
        <v>-0.92321144990808102</v>
      </c>
      <c r="AP376" t="s">
        <v>518</v>
      </c>
      <c r="AQ376"/>
      <c r="AR376"/>
      <c r="AS376"/>
    </row>
    <row r="377" spans="1:45" x14ac:dyDescent="0.25">
      <c r="A377">
        <v>2635</v>
      </c>
      <c r="B377" t="s">
        <v>469</v>
      </c>
      <c r="C377" s="2">
        <v>123765.4</v>
      </c>
      <c r="D377" s="26">
        <v>64717.98</v>
      </c>
      <c r="E377" t="s">
        <v>84</v>
      </c>
      <c r="F377"/>
      <c r="G377"/>
      <c r="H377" s="2">
        <v>202</v>
      </c>
      <c r="I377" s="1">
        <v>7165751989.099</v>
      </c>
      <c r="J377" s="1">
        <v>7140268826.6374502</v>
      </c>
      <c r="K377" s="1">
        <v>6914379377.5081701</v>
      </c>
      <c r="L377" s="1">
        <v>6388826018.2367201</v>
      </c>
      <c r="M377" s="1">
        <v>6141506790.3442802</v>
      </c>
      <c r="N377" s="1">
        <v>7140268826.6374502</v>
      </c>
      <c r="O377" s="1">
        <v>6914379377.5081701</v>
      </c>
      <c r="P377" s="1">
        <v>6388826018.2367201</v>
      </c>
      <c r="Q377" s="1">
        <v>6141506790.3442802</v>
      </c>
      <c r="R377" s="21">
        <v>5408827264.2487097</v>
      </c>
      <c r="S377" s="21">
        <v>5383344101.7871599</v>
      </c>
      <c r="T377" s="1">
        <v>5157454652.6578798</v>
      </c>
      <c r="U377" s="1">
        <v>4631901293.3864298</v>
      </c>
      <c r="V377" s="1">
        <v>4384582065.4939899</v>
      </c>
      <c r="W377" s="1">
        <v>5383344101.7871599</v>
      </c>
      <c r="X377" s="1">
        <v>5157454652.6578798</v>
      </c>
      <c r="Y377" s="1">
        <v>4631901293.3864298</v>
      </c>
      <c r="Z377" s="1">
        <v>4384582065.4939899</v>
      </c>
      <c r="AA377" s="8">
        <v>-3.55624399230091E-3</v>
      </c>
      <c r="AB377" s="8" t="s">
        <v>517</v>
      </c>
      <c r="AC377" s="8">
        <v>-3.5079725334233598E-2</v>
      </c>
      <c r="AD377" s="8" t="s">
        <v>517</v>
      </c>
      <c r="AE377" s="8">
        <v>-0.10842211285629</v>
      </c>
      <c r="AF377" s="8" t="s">
        <v>514</v>
      </c>
      <c r="AG377" s="8">
        <v>-0.142936177572552</v>
      </c>
      <c r="AH377" s="8" t="s">
        <v>514</v>
      </c>
      <c r="AI377" s="8">
        <v>-4.7114025308203702E-3</v>
      </c>
      <c r="AJ377" s="8" t="s">
        <v>517</v>
      </c>
      <c r="AK377" s="8">
        <v>-4.6474512738159501E-2</v>
      </c>
      <c r="AL377" s="8" t="s">
        <v>517</v>
      </c>
      <c r="AM377" s="8">
        <v>-0.143640373949008</v>
      </c>
      <c r="AN377" s="8" t="s">
        <v>514</v>
      </c>
      <c r="AO377" s="8">
        <v>-0.189365485107054</v>
      </c>
      <c r="AP377" t="s">
        <v>514</v>
      </c>
      <c r="AQ377"/>
      <c r="AR377"/>
      <c r="AS377"/>
    </row>
    <row r="378" spans="1:45" x14ac:dyDescent="0.25">
      <c r="A378">
        <v>2649</v>
      </c>
      <c r="B378" t="s">
        <v>470</v>
      </c>
      <c r="C378" s="2">
        <v>134887.6</v>
      </c>
      <c r="D378" s="26">
        <v>92400.92</v>
      </c>
      <c r="E378" t="s">
        <v>91</v>
      </c>
      <c r="F378"/>
      <c r="G378"/>
      <c r="H378" s="2">
        <v>142</v>
      </c>
      <c r="I378" s="1">
        <v>5207868253.9749498</v>
      </c>
      <c r="J378" s="1">
        <v>8048434172.7609997</v>
      </c>
      <c r="K378" s="1">
        <v>7802246996.2328396</v>
      </c>
      <c r="L378" s="1">
        <v>7021034986.1810703</v>
      </c>
      <c r="M378" s="1">
        <v>6653405804.9802399</v>
      </c>
      <c r="N378" s="1">
        <v>6991715813.3997698</v>
      </c>
      <c r="O378" s="1">
        <v>6991715813.3997698</v>
      </c>
      <c r="P378" s="1">
        <v>6925577256.6781397</v>
      </c>
      <c r="Q378" s="1">
        <v>6653405804.9802399</v>
      </c>
      <c r="R378" s="21">
        <v>4545294362.8256102</v>
      </c>
      <c r="S378" s="21">
        <v>7385860281.61166</v>
      </c>
      <c r="T378" s="1">
        <v>7139673105.0834999</v>
      </c>
      <c r="U378" s="1">
        <v>6358461095.0317402</v>
      </c>
      <c r="V378" s="1">
        <v>5990831913.8309097</v>
      </c>
      <c r="W378" s="1">
        <v>6329141922.2504396</v>
      </c>
      <c r="X378" s="1">
        <v>6329141922.2504396</v>
      </c>
      <c r="Y378" s="1">
        <v>6263003365.5288</v>
      </c>
      <c r="Z378" s="1">
        <v>5990831913.8309097</v>
      </c>
      <c r="AA378" s="8">
        <v>0</v>
      </c>
      <c r="AB378" s="8" t="s">
        <v>516</v>
      </c>
      <c r="AC378" s="8">
        <v>0</v>
      </c>
      <c r="AD378" s="8" t="s">
        <v>516</v>
      </c>
      <c r="AE378" s="8">
        <v>0</v>
      </c>
      <c r="AF378" s="8" t="s">
        <v>516</v>
      </c>
      <c r="AG378" s="8">
        <v>0</v>
      </c>
      <c r="AH378" s="8" t="s">
        <v>516</v>
      </c>
      <c r="AI378" s="8">
        <v>0</v>
      </c>
      <c r="AJ378" s="8" t="s">
        <v>516</v>
      </c>
      <c r="AK378" s="8">
        <v>0</v>
      </c>
      <c r="AL378" s="8" t="s">
        <v>516</v>
      </c>
      <c r="AM378" s="8">
        <v>0</v>
      </c>
      <c r="AN378" s="8" t="s">
        <v>516</v>
      </c>
      <c r="AO378" s="8">
        <v>0</v>
      </c>
      <c r="AP378" t="s">
        <v>516</v>
      </c>
      <c r="AQ378"/>
      <c r="AR378"/>
      <c r="AS378"/>
    </row>
    <row r="379" spans="1:45" x14ac:dyDescent="0.25">
      <c r="A379">
        <v>2661</v>
      </c>
      <c r="B379" t="s">
        <v>471</v>
      </c>
      <c r="C379" s="2">
        <v>102992</v>
      </c>
      <c r="D379" s="26">
        <v>101658.83</v>
      </c>
      <c r="E379" t="s">
        <v>91</v>
      </c>
      <c r="F379"/>
      <c r="G379"/>
      <c r="H379" s="2">
        <v>169</v>
      </c>
      <c r="I379" s="1">
        <v>5968727238.9739199</v>
      </c>
      <c r="J379" s="1">
        <v>5480040740.4483995</v>
      </c>
      <c r="K379" s="1">
        <v>5291966575.76192</v>
      </c>
      <c r="L379" s="1">
        <v>4854209725.81493</v>
      </c>
      <c r="M379" s="1">
        <v>4648206502.3104696</v>
      </c>
      <c r="N379" s="1">
        <v>5480040740.4483995</v>
      </c>
      <c r="O379" s="1">
        <v>5291966575.76192</v>
      </c>
      <c r="P379" s="1">
        <v>4854209725.81493</v>
      </c>
      <c r="Q379" s="1">
        <v>4648206502.3104696</v>
      </c>
      <c r="R379" s="21">
        <v>5420289603.5194502</v>
      </c>
      <c r="S379" s="21">
        <v>4931603104.9939203</v>
      </c>
      <c r="T379" s="1">
        <v>4743528940.3074398</v>
      </c>
      <c r="U379" s="1">
        <v>4305772090.3604603</v>
      </c>
      <c r="V379" s="1">
        <v>4099768866.8559899</v>
      </c>
      <c r="W379" s="1">
        <v>4931603104.9939203</v>
      </c>
      <c r="X379" s="1">
        <v>4743528940.3074398</v>
      </c>
      <c r="Y379" s="1">
        <v>4305772090.3604603</v>
      </c>
      <c r="Z379" s="1">
        <v>4099768866.8559899</v>
      </c>
      <c r="AA379" s="8">
        <v>-8.1874489980804294E-2</v>
      </c>
      <c r="AB379" s="8" t="s">
        <v>513</v>
      </c>
      <c r="AC379" s="8">
        <v>-0.11338441783584401</v>
      </c>
      <c r="AD379" s="8" t="s">
        <v>514</v>
      </c>
      <c r="AE379" s="8">
        <v>-0.18672615928594199</v>
      </c>
      <c r="AF379" s="8" t="s">
        <v>514</v>
      </c>
      <c r="AG379" s="8">
        <v>-0.221239919968342</v>
      </c>
      <c r="AH379" s="8" t="s">
        <v>515</v>
      </c>
      <c r="AI379" s="8">
        <v>-9.0158743217007301E-2</v>
      </c>
      <c r="AJ379" s="8" t="s">
        <v>513</v>
      </c>
      <c r="AK379" s="8">
        <v>-0.124856919595694</v>
      </c>
      <c r="AL379" s="8" t="s">
        <v>514</v>
      </c>
      <c r="AM379" s="8">
        <v>-0.20561955074048499</v>
      </c>
      <c r="AN379" s="8" t="s">
        <v>515</v>
      </c>
      <c r="AO379" s="8">
        <v>-0.243625494808622</v>
      </c>
      <c r="AP379" t="s">
        <v>515</v>
      </c>
      <c r="AQ379"/>
      <c r="AR379"/>
      <c r="AS379"/>
    </row>
    <row r="380" spans="1:45" x14ac:dyDescent="0.25">
      <c r="A380">
        <v>2662</v>
      </c>
      <c r="B380" t="s">
        <v>472</v>
      </c>
      <c r="C380" s="2">
        <v>23232.400000000001</v>
      </c>
      <c r="D380" s="26">
        <v>67922.09</v>
      </c>
      <c r="E380" t="s">
        <v>105</v>
      </c>
      <c r="F380"/>
      <c r="G380"/>
      <c r="H380" s="2">
        <v>198</v>
      </c>
      <c r="I380" s="1">
        <v>989270907.99113798</v>
      </c>
      <c r="J380" s="1">
        <v>1052041161.4359699</v>
      </c>
      <c r="K380" s="1">
        <v>1009607365.7807699</v>
      </c>
      <c r="L380" s="1">
        <v>935180033.51401305</v>
      </c>
      <c r="M380" s="1">
        <v>900155406.56494999</v>
      </c>
      <c r="N380" s="1">
        <v>1052041161.4359699</v>
      </c>
      <c r="O380" s="1">
        <v>1009607365.7807699</v>
      </c>
      <c r="P380" s="1">
        <v>935180033.51401305</v>
      </c>
      <c r="Q380" s="1">
        <v>900155406.56494999</v>
      </c>
      <c r="R380" s="21">
        <v>793824262.84516501</v>
      </c>
      <c r="S380" s="21">
        <v>856594516.29000401</v>
      </c>
      <c r="T380" s="1">
        <v>814160720.63479805</v>
      </c>
      <c r="U380" s="1">
        <v>739733388.36803997</v>
      </c>
      <c r="V380" s="1">
        <v>704708761.41897702</v>
      </c>
      <c r="W380" s="1">
        <v>856594516.29000401</v>
      </c>
      <c r="X380" s="1">
        <v>814160720.63479805</v>
      </c>
      <c r="Y380" s="1">
        <v>739733388.36803997</v>
      </c>
      <c r="Z380" s="1">
        <v>704708761.41897702</v>
      </c>
      <c r="AA380" s="8">
        <v>0</v>
      </c>
      <c r="AB380" s="8" t="s">
        <v>516</v>
      </c>
      <c r="AC380" s="8">
        <v>0</v>
      </c>
      <c r="AD380" s="8" t="s">
        <v>516</v>
      </c>
      <c r="AE380" s="8">
        <v>-5.4677514561673302E-2</v>
      </c>
      <c r="AF380" s="8" t="s">
        <v>513</v>
      </c>
      <c r="AG380" s="8">
        <v>-9.0081999487026498E-2</v>
      </c>
      <c r="AH380" s="8" t="s">
        <v>513</v>
      </c>
      <c r="AI380" s="8">
        <v>0</v>
      </c>
      <c r="AJ380" s="8" t="s">
        <v>516</v>
      </c>
      <c r="AK380" s="8">
        <v>0</v>
      </c>
      <c r="AL380" s="8" t="s">
        <v>516</v>
      </c>
      <c r="AM380" s="8">
        <v>-6.8139608486211603E-2</v>
      </c>
      <c r="AN380" s="8" t="s">
        <v>513</v>
      </c>
      <c r="AO380" s="8">
        <v>-0.112260994778349</v>
      </c>
      <c r="AP380" t="s">
        <v>514</v>
      </c>
      <c r="AQ380"/>
      <c r="AR380"/>
      <c r="AS380"/>
    </row>
    <row r="381" spans="1:45" x14ac:dyDescent="0.25">
      <c r="A381">
        <v>2669</v>
      </c>
      <c r="B381" t="s">
        <v>473</v>
      </c>
      <c r="C381" s="2">
        <v>65733.2</v>
      </c>
      <c r="D381" s="26">
        <v>88124.85</v>
      </c>
      <c r="E381" t="s">
        <v>89</v>
      </c>
      <c r="F381"/>
      <c r="G381"/>
      <c r="H381" s="2">
        <v>117</v>
      </c>
      <c r="I381" s="1">
        <v>2183019248.6608701</v>
      </c>
      <c r="J381" s="1">
        <v>2807172328.50913</v>
      </c>
      <c r="K381" s="1">
        <v>2687206981.4896598</v>
      </c>
      <c r="L381" s="1">
        <v>2572792674.14044</v>
      </c>
      <c r="M381" s="1">
        <v>2518950647.1525798</v>
      </c>
      <c r="N381" s="1">
        <v>2770566341.63378</v>
      </c>
      <c r="O381" s="1">
        <v>2677955762.6687398</v>
      </c>
      <c r="P381" s="1">
        <v>2572792674.14044</v>
      </c>
      <c r="Q381" s="1">
        <v>2518950647.1525798</v>
      </c>
      <c r="R381" s="21">
        <v>1636465398.2960601</v>
      </c>
      <c r="S381" s="21">
        <v>2260618478.14432</v>
      </c>
      <c r="T381" s="1">
        <v>2140653131.12485</v>
      </c>
      <c r="U381" s="1">
        <v>2026238823.77564</v>
      </c>
      <c r="V381" s="1">
        <v>1972396796.78777</v>
      </c>
      <c r="W381" s="1">
        <v>2224012491.26897</v>
      </c>
      <c r="X381" s="1">
        <v>2131401912.3039401</v>
      </c>
      <c r="Y381" s="1">
        <v>2026238823.77564</v>
      </c>
      <c r="Z381" s="1">
        <v>1972396796.78777</v>
      </c>
      <c r="AA381" s="8">
        <v>0</v>
      </c>
      <c r="AB381" s="8" t="s">
        <v>516</v>
      </c>
      <c r="AC381" s="8">
        <v>0</v>
      </c>
      <c r="AD381" s="8" t="s">
        <v>516</v>
      </c>
      <c r="AE381" s="8">
        <v>0</v>
      </c>
      <c r="AF381" s="8" t="s">
        <v>516</v>
      </c>
      <c r="AG381" s="8">
        <v>0</v>
      </c>
      <c r="AH381" s="8" t="s">
        <v>516</v>
      </c>
      <c r="AI381" s="8">
        <v>0</v>
      </c>
      <c r="AJ381" s="8" t="s">
        <v>516</v>
      </c>
      <c r="AK381" s="8">
        <v>0</v>
      </c>
      <c r="AL381" s="8" t="s">
        <v>516</v>
      </c>
      <c r="AM381" s="8">
        <v>0</v>
      </c>
      <c r="AN381" s="8" t="s">
        <v>516</v>
      </c>
      <c r="AO381" s="8">
        <v>0</v>
      </c>
      <c r="AP381" t="s">
        <v>516</v>
      </c>
      <c r="AQ381"/>
      <c r="AR381"/>
      <c r="AS381"/>
    </row>
    <row r="382" spans="1:45" x14ac:dyDescent="0.25">
      <c r="A382">
        <v>2679</v>
      </c>
      <c r="B382" t="s">
        <v>474</v>
      </c>
      <c r="C382" s="2">
        <v>21873.599999999999</v>
      </c>
      <c r="D382" s="26">
        <v>54438.39</v>
      </c>
      <c r="E382" t="s">
        <v>105</v>
      </c>
      <c r="F382"/>
      <c r="G382"/>
      <c r="H382" s="2">
        <v>189</v>
      </c>
      <c r="I382" s="1">
        <v>5427852109.2445202</v>
      </c>
      <c r="J382" s="1">
        <v>5042151704.1636105</v>
      </c>
      <c r="K382" s="1">
        <v>5002181764.0220699</v>
      </c>
      <c r="L382" s="1">
        <v>4934197869.9864998</v>
      </c>
      <c r="M382" s="1">
        <v>4903198163.2276402</v>
      </c>
      <c r="N382" s="1">
        <v>5042151704.1636105</v>
      </c>
      <c r="O382" s="1">
        <v>5002181764.0220699</v>
      </c>
      <c r="P382" s="1">
        <v>4934197869.9864998</v>
      </c>
      <c r="Q382" s="1">
        <v>4903198163.2276402</v>
      </c>
      <c r="R382" s="21">
        <v>1158157239.67519</v>
      </c>
      <c r="S382" s="21">
        <v>772456834.59428501</v>
      </c>
      <c r="T382" s="1">
        <v>732486894.45274496</v>
      </c>
      <c r="U382" s="1">
        <v>664503000.41717899</v>
      </c>
      <c r="V382" s="1">
        <v>633503293.65831804</v>
      </c>
      <c r="W382" s="1">
        <v>772456834.59428501</v>
      </c>
      <c r="X382" s="1">
        <v>732486894.45274401</v>
      </c>
      <c r="Y382" s="1">
        <v>664503000.41717994</v>
      </c>
      <c r="Z382" s="1">
        <v>633503293.65831804</v>
      </c>
      <c r="AA382" s="8">
        <v>-7.1059490442637402E-2</v>
      </c>
      <c r="AB382" s="8" t="s">
        <v>513</v>
      </c>
      <c r="AC382" s="8">
        <v>-7.8423349909896106E-2</v>
      </c>
      <c r="AD382" s="8" t="s">
        <v>513</v>
      </c>
      <c r="AE382" s="8">
        <v>-9.0948358452368497E-2</v>
      </c>
      <c r="AF382" s="8" t="s">
        <v>513</v>
      </c>
      <c r="AG382" s="8">
        <v>-9.6659587523268406E-2</v>
      </c>
      <c r="AH382" s="8" t="s">
        <v>513</v>
      </c>
      <c r="AI382" s="8">
        <v>-0.33302939520464397</v>
      </c>
      <c r="AJ382" s="8" t="s">
        <v>518</v>
      </c>
      <c r="AK382" s="8">
        <v>-0.36754106492640798</v>
      </c>
      <c r="AL382" s="8" t="s">
        <v>518</v>
      </c>
      <c r="AM382" s="8">
        <v>-0.42624112024413902</v>
      </c>
      <c r="AN382" s="8" t="s">
        <v>518</v>
      </c>
      <c r="AO382" s="8">
        <v>-0.45300752613178502</v>
      </c>
      <c r="AP382" t="s">
        <v>518</v>
      </c>
      <c r="AQ382"/>
      <c r="AR382"/>
      <c r="AS382"/>
    </row>
    <row r="383" spans="1:45" x14ac:dyDescent="0.25">
      <c r="A383">
        <v>2683</v>
      </c>
      <c r="B383" t="s">
        <v>475</v>
      </c>
      <c r="C383" s="2">
        <v>53245.8</v>
      </c>
      <c r="D383" s="26">
        <v>71967.75</v>
      </c>
      <c r="E383" t="s">
        <v>97</v>
      </c>
      <c r="F383"/>
      <c r="G383"/>
      <c r="H383" s="2">
        <v>234</v>
      </c>
      <c r="I383" s="1">
        <v>3550776935.2938299</v>
      </c>
      <c r="J383" s="1">
        <v>3443399335.9807701</v>
      </c>
      <c r="K383" s="1">
        <v>3346225478.5027099</v>
      </c>
      <c r="L383" s="1">
        <v>3120106249.3026299</v>
      </c>
      <c r="M383" s="1">
        <v>3013697200.2673001</v>
      </c>
      <c r="N383" s="1">
        <v>3443399335.9807701</v>
      </c>
      <c r="O383" s="1">
        <v>3346225478.5027099</v>
      </c>
      <c r="P383" s="1">
        <v>3120106249.3026299</v>
      </c>
      <c r="Q383" s="1">
        <v>3013697200.2673001</v>
      </c>
      <c r="R383" s="21">
        <v>2564577208.1579399</v>
      </c>
      <c r="S383" s="21">
        <v>2457199608.8448701</v>
      </c>
      <c r="T383" s="1">
        <v>2360025751.3668199</v>
      </c>
      <c r="U383" s="1">
        <v>2133906522.1667399</v>
      </c>
      <c r="V383" s="1">
        <v>2027497473.1314099</v>
      </c>
      <c r="W383" s="1">
        <v>2457199608.8448701</v>
      </c>
      <c r="X383" s="1">
        <v>2360025751.3668199</v>
      </c>
      <c r="Y383" s="1">
        <v>2133906522.1667399</v>
      </c>
      <c r="Z383" s="1">
        <v>2027497473.1314099</v>
      </c>
      <c r="AA383" s="8">
        <v>-3.0240592768797901E-2</v>
      </c>
      <c r="AB383" s="8" t="s">
        <v>517</v>
      </c>
      <c r="AC383" s="8">
        <v>-5.7607520978838603E-2</v>
      </c>
      <c r="AD383" s="8" t="s">
        <v>513</v>
      </c>
      <c r="AE383" s="8">
        <v>-0.12128914145815101</v>
      </c>
      <c r="AF383" s="8" t="s">
        <v>514</v>
      </c>
      <c r="AG383" s="8">
        <v>-0.15125696286018001</v>
      </c>
      <c r="AH383" s="8" t="s">
        <v>514</v>
      </c>
      <c r="AI383" s="8">
        <v>-4.1869513217029197E-2</v>
      </c>
      <c r="AJ383" s="8" t="s">
        <v>517</v>
      </c>
      <c r="AK383" s="8">
        <v>-7.9760303624486703E-2</v>
      </c>
      <c r="AL383" s="8" t="s">
        <v>513</v>
      </c>
      <c r="AM383" s="8">
        <v>-0.167930481726667</v>
      </c>
      <c r="AN383" s="8" t="s">
        <v>514</v>
      </c>
      <c r="AO383" s="8">
        <v>-0.20942233024533999</v>
      </c>
      <c r="AP383" t="s">
        <v>515</v>
      </c>
      <c r="AQ383"/>
      <c r="AR383"/>
      <c r="AS383"/>
    </row>
    <row r="384" spans="1:45" x14ac:dyDescent="0.25">
      <c r="A384">
        <v>2690</v>
      </c>
      <c r="B384" t="s">
        <v>476</v>
      </c>
      <c r="C384" s="2">
        <v>88754.8</v>
      </c>
      <c r="D384" s="26">
        <v>89252.68</v>
      </c>
      <c r="E384" t="s">
        <v>91</v>
      </c>
      <c r="F384"/>
      <c r="G384"/>
      <c r="H384" s="2">
        <v>232</v>
      </c>
      <c r="I384" s="1">
        <v>6116835267.6016502</v>
      </c>
      <c r="J384" s="1">
        <v>5386915561.2900496</v>
      </c>
      <c r="K384" s="1">
        <v>5224456889.8521099</v>
      </c>
      <c r="L384" s="1">
        <v>4843775379.3983202</v>
      </c>
      <c r="M384" s="1">
        <v>4667662662.1516504</v>
      </c>
      <c r="N384" s="1">
        <v>5386915561.2900496</v>
      </c>
      <c r="O384" s="1">
        <v>5224456889.8521099</v>
      </c>
      <c r="P384" s="1">
        <v>4843775379.3983202</v>
      </c>
      <c r="Q384" s="1">
        <v>4667662662.1516504</v>
      </c>
      <c r="R384" s="21">
        <v>4905914394.99611</v>
      </c>
      <c r="S384" s="21">
        <v>4175994688.6845198</v>
      </c>
      <c r="T384" s="1">
        <v>4013536017.2465801</v>
      </c>
      <c r="U384" s="1">
        <v>3632854506.7927899</v>
      </c>
      <c r="V384" s="1">
        <v>3456741789.5461202</v>
      </c>
      <c r="W384" s="1">
        <v>4175994688.6845198</v>
      </c>
      <c r="X384" s="1">
        <v>4013536017.2465801</v>
      </c>
      <c r="Y384" s="1">
        <v>3632854506.7927899</v>
      </c>
      <c r="Z384" s="1">
        <v>3456741789.5461202</v>
      </c>
      <c r="AA384" s="8">
        <v>-0.11932963278865399</v>
      </c>
      <c r="AB384" s="8" t="s">
        <v>514</v>
      </c>
      <c r="AC384" s="8">
        <v>-0.14588890148408801</v>
      </c>
      <c r="AD384" s="8" t="s">
        <v>514</v>
      </c>
      <c r="AE384" s="8">
        <v>-0.208123945228049</v>
      </c>
      <c r="AF384" s="8" t="s">
        <v>515</v>
      </c>
      <c r="AG384" s="8">
        <v>-0.23691542146404701</v>
      </c>
      <c r="AH384" s="8" t="s">
        <v>515</v>
      </c>
      <c r="AI384" s="8">
        <v>-0.14878362065511899</v>
      </c>
      <c r="AJ384" s="8" t="s">
        <v>514</v>
      </c>
      <c r="AK384" s="8">
        <v>-0.181898481282048</v>
      </c>
      <c r="AL384" s="8" t="s">
        <v>514</v>
      </c>
      <c r="AM384" s="8">
        <v>-0.25949492504431099</v>
      </c>
      <c r="AN384" s="8" t="s">
        <v>515</v>
      </c>
      <c r="AO384" s="8">
        <v>-0.29539296627925299</v>
      </c>
      <c r="AP384" t="s">
        <v>515</v>
      </c>
      <c r="AQ384"/>
      <c r="AR384"/>
      <c r="AS384"/>
    </row>
    <row r="385" spans="1:45" x14ac:dyDescent="0.25">
      <c r="A385">
        <v>2691</v>
      </c>
      <c r="B385" t="s">
        <v>477</v>
      </c>
      <c r="C385" s="2">
        <v>14050</v>
      </c>
      <c r="D385" s="26">
        <v>142901.76999999999</v>
      </c>
      <c r="E385" t="s">
        <v>87</v>
      </c>
      <c r="F385"/>
      <c r="G385"/>
      <c r="H385" s="2">
        <v>124</v>
      </c>
      <c r="I385" s="1">
        <v>287928572.852</v>
      </c>
      <c r="J385" s="1">
        <v>345966511.17563403</v>
      </c>
      <c r="K385" s="1">
        <v>320325261.17563403</v>
      </c>
      <c r="L385" s="1">
        <v>313259859.68854201</v>
      </c>
      <c r="M385" s="1">
        <v>309934964.87108701</v>
      </c>
      <c r="N385" s="1">
        <v>345966511.17563403</v>
      </c>
      <c r="O385" s="1">
        <v>320325261.17563403</v>
      </c>
      <c r="P385" s="1">
        <v>313259859.68854201</v>
      </c>
      <c r="Q385" s="1">
        <v>309934964.87108701</v>
      </c>
      <c r="R385" s="21">
        <v>265264242.96599999</v>
      </c>
      <c r="S385" s="21">
        <v>323302181.28963399</v>
      </c>
      <c r="T385" s="1">
        <v>297660931.28963399</v>
      </c>
      <c r="U385" s="1">
        <v>290595529.80254197</v>
      </c>
      <c r="V385" s="1">
        <v>287270634.98508698</v>
      </c>
      <c r="W385" s="1">
        <v>323302181.28963399</v>
      </c>
      <c r="X385" s="1">
        <v>297660931.28963399</v>
      </c>
      <c r="Y385" s="1">
        <v>290595529.80254197</v>
      </c>
      <c r="Z385" s="1">
        <v>287270634.98508698</v>
      </c>
      <c r="AA385" s="8">
        <v>0</v>
      </c>
      <c r="AB385" s="8" t="s">
        <v>516</v>
      </c>
      <c r="AC385" s="8">
        <v>0</v>
      </c>
      <c r="AD385" s="8" t="s">
        <v>516</v>
      </c>
      <c r="AE385" s="8">
        <v>0</v>
      </c>
      <c r="AF385" s="8" t="s">
        <v>516</v>
      </c>
      <c r="AG385" s="8">
        <v>0</v>
      </c>
      <c r="AH385" s="8" t="s">
        <v>516</v>
      </c>
      <c r="AI385" s="8">
        <v>0</v>
      </c>
      <c r="AJ385" s="8" t="s">
        <v>516</v>
      </c>
      <c r="AK385" s="8">
        <v>0</v>
      </c>
      <c r="AL385" s="8" t="s">
        <v>516</v>
      </c>
      <c r="AM385" s="8">
        <v>0</v>
      </c>
      <c r="AN385" s="8" t="s">
        <v>516</v>
      </c>
      <c r="AO385" s="8">
        <v>0</v>
      </c>
      <c r="AP385" t="s">
        <v>516</v>
      </c>
      <c r="AQ385"/>
      <c r="AR385"/>
      <c r="AS385"/>
    </row>
    <row r="386" spans="1:45" x14ac:dyDescent="0.25">
      <c r="A386">
        <v>2697</v>
      </c>
      <c r="B386" t="s">
        <v>478</v>
      </c>
      <c r="C386" s="2">
        <v>100498.6</v>
      </c>
      <c r="D386" s="26">
        <v>105653.42</v>
      </c>
      <c r="E386" t="s">
        <v>91</v>
      </c>
      <c r="F386"/>
      <c r="G386"/>
      <c r="H386" s="2">
        <v>352</v>
      </c>
      <c r="I386" s="1">
        <v>7438933591.2905703</v>
      </c>
      <c r="J386" s="1">
        <v>8582080023.8044596</v>
      </c>
      <c r="K386" s="1">
        <v>8398658126.9646502</v>
      </c>
      <c r="L386" s="1">
        <v>7564183471.8829699</v>
      </c>
      <c r="M386" s="1">
        <v>7171489516.5504103</v>
      </c>
      <c r="N386" s="1">
        <v>8582080023.8044596</v>
      </c>
      <c r="O386" s="1">
        <v>8398658126.9646502</v>
      </c>
      <c r="P386" s="1">
        <v>7564183471.8829699</v>
      </c>
      <c r="Q386" s="1">
        <v>7171489516.5504103</v>
      </c>
      <c r="R386" s="21">
        <v>6684606243.3220797</v>
      </c>
      <c r="S386" s="21">
        <v>7827752675.8359699</v>
      </c>
      <c r="T386" s="1">
        <v>7644330778.99617</v>
      </c>
      <c r="U386" s="1">
        <v>6809856123.9144802</v>
      </c>
      <c r="V386" s="1">
        <v>6417162168.5819302</v>
      </c>
      <c r="W386" s="1">
        <v>7827752675.8359699</v>
      </c>
      <c r="X386" s="1">
        <v>7644330778.99617</v>
      </c>
      <c r="Y386" s="1">
        <v>6809856123.9144802</v>
      </c>
      <c r="Z386" s="1">
        <v>6417162168.5819302</v>
      </c>
      <c r="AA386" s="8">
        <v>0</v>
      </c>
      <c r="AB386" s="8" t="s">
        <v>516</v>
      </c>
      <c r="AC386" s="8">
        <v>0</v>
      </c>
      <c r="AD386" s="8" t="s">
        <v>516</v>
      </c>
      <c r="AE386" s="8">
        <v>0</v>
      </c>
      <c r="AF386" s="8" t="s">
        <v>516</v>
      </c>
      <c r="AG386" s="8">
        <v>-3.5951937392380402E-2</v>
      </c>
      <c r="AH386" s="8" t="s">
        <v>517</v>
      </c>
      <c r="AI386" s="8">
        <v>0</v>
      </c>
      <c r="AJ386" s="8" t="s">
        <v>516</v>
      </c>
      <c r="AK386" s="8">
        <v>0</v>
      </c>
      <c r="AL386" s="8" t="s">
        <v>516</v>
      </c>
      <c r="AM386" s="8">
        <v>0</v>
      </c>
      <c r="AN386" s="8" t="s">
        <v>516</v>
      </c>
      <c r="AO386" s="8">
        <v>-4.0008949668101999E-2</v>
      </c>
      <c r="AP386" t="s">
        <v>517</v>
      </c>
      <c r="AQ386"/>
      <c r="AR386"/>
      <c r="AS386"/>
    </row>
    <row r="387" spans="1:45" x14ac:dyDescent="0.25">
      <c r="A387">
        <v>2704</v>
      </c>
      <c r="B387" t="s">
        <v>479</v>
      </c>
      <c r="C387" s="2">
        <v>95625.2</v>
      </c>
      <c r="D387" s="26">
        <v>73489.440000000002</v>
      </c>
      <c r="E387" t="s">
        <v>91</v>
      </c>
      <c r="F387" t="s">
        <v>551</v>
      </c>
      <c r="G387">
        <v>159</v>
      </c>
      <c r="H387" s="2">
        <v>130</v>
      </c>
      <c r="I387" s="1">
        <v>3490015396.35148</v>
      </c>
      <c r="J387" s="1">
        <v>3651497950.4021301</v>
      </c>
      <c r="K387" s="1">
        <v>3450800074.4172702</v>
      </c>
      <c r="L387" s="1">
        <v>3297350252.5907302</v>
      </c>
      <c r="M387" s="1">
        <v>3225138571.7311902</v>
      </c>
      <c r="N387" s="1">
        <v>3651497950.4021301</v>
      </c>
      <c r="O387" s="1">
        <v>3450800074.4172702</v>
      </c>
      <c r="P387" s="1">
        <v>3297350252.5907302</v>
      </c>
      <c r="Q387" s="1">
        <v>3225138571.7311902</v>
      </c>
      <c r="R387" s="21">
        <v>2854653444.05615</v>
      </c>
      <c r="S387" s="21">
        <v>3016135998.1067901</v>
      </c>
      <c r="T387" s="1">
        <v>2815438122.1219301</v>
      </c>
      <c r="U387" s="1">
        <v>2661988300.2953901</v>
      </c>
      <c r="V387" s="1">
        <v>2589776619.4358501</v>
      </c>
      <c r="W387" s="1">
        <v>3016135998.1067901</v>
      </c>
      <c r="X387" s="1">
        <v>2815438122.1219301</v>
      </c>
      <c r="Y387" s="1">
        <v>2661988300.2953901</v>
      </c>
      <c r="Z387" s="1">
        <v>2589776619.4358501</v>
      </c>
      <c r="AA387" s="8">
        <v>0</v>
      </c>
      <c r="AB387" s="8" t="s">
        <v>516</v>
      </c>
      <c r="AC387" s="8">
        <v>-1.1236432359357101E-2</v>
      </c>
      <c r="AD387" s="8" t="s">
        <v>517</v>
      </c>
      <c r="AE387" s="8">
        <v>-5.5204668713543903E-2</v>
      </c>
      <c r="AF387" s="8" t="s">
        <v>513</v>
      </c>
      <c r="AG387" s="8">
        <v>-7.5895603468455794E-2</v>
      </c>
      <c r="AH387" s="8" t="s">
        <v>513</v>
      </c>
      <c r="AI387" s="8">
        <v>0</v>
      </c>
      <c r="AJ387" s="8" t="s">
        <v>516</v>
      </c>
      <c r="AK387" s="8">
        <v>-1.3737331939844E-2</v>
      </c>
      <c r="AL387" s="8" t="s">
        <v>517</v>
      </c>
      <c r="AM387" s="8">
        <v>-6.7491605386255399E-2</v>
      </c>
      <c r="AN387" s="8" t="s">
        <v>513</v>
      </c>
      <c r="AO387" s="8">
        <v>-9.2787734066919605E-2</v>
      </c>
      <c r="AP387" t="s">
        <v>513</v>
      </c>
      <c r="AQ387"/>
      <c r="AR387"/>
      <c r="AS387"/>
    </row>
    <row r="388" spans="1:45" x14ac:dyDescent="0.25">
      <c r="A388">
        <v>2723</v>
      </c>
      <c r="B388" t="s">
        <v>480</v>
      </c>
      <c r="C388" s="2">
        <v>49846.6</v>
      </c>
      <c r="D388" s="26">
        <v>80565.37</v>
      </c>
      <c r="E388" t="s">
        <v>91</v>
      </c>
      <c r="F388" t="s">
        <v>553</v>
      </c>
      <c r="G388">
        <v>111</v>
      </c>
      <c r="H388" s="2">
        <v>134</v>
      </c>
      <c r="I388" s="1">
        <v>2307496123.1845999</v>
      </c>
      <c r="J388" s="1">
        <v>2409440787.0085602</v>
      </c>
      <c r="K388" s="1">
        <v>2304823292.6123199</v>
      </c>
      <c r="L388" s="1">
        <v>2145667802.99593</v>
      </c>
      <c r="M388" s="1">
        <v>2070771101.99998</v>
      </c>
      <c r="N388" s="1">
        <v>2365118864.3109498</v>
      </c>
      <c r="O388" s="1">
        <v>2281065385.1817002</v>
      </c>
      <c r="P388" s="1">
        <v>2145667802.99593</v>
      </c>
      <c r="Q388" s="1">
        <v>2070771101.99998</v>
      </c>
      <c r="R388" s="21">
        <v>1868836223.0822301</v>
      </c>
      <c r="S388" s="21">
        <v>1970780886.9061999</v>
      </c>
      <c r="T388" s="1">
        <v>1866163392.5099599</v>
      </c>
      <c r="U388" s="1">
        <v>1707007902.8935599</v>
      </c>
      <c r="V388" s="1">
        <v>1632111201.8976099</v>
      </c>
      <c r="W388" s="1">
        <v>1926458964.20858</v>
      </c>
      <c r="X388" s="1">
        <v>1842405485.07933</v>
      </c>
      <c r="Y388" s="1">
        <v>1707007902.8935599</v>
      </c>
      <c r="Z388" s="1">
        <v>1632111201.8976099</v>
      </c>
      <c r="AA388" s="8">
        <v>0</v>
      </c>
      <c r="AB388" s="8" t="s">
        <v>516</v>
      </c>
      <c r="AC388" s="8">
        <v>-1.1454293568398E-2</v>
      </c>
      <c r="AD388" s="8" t="s">
        <v>517</v>
      </c>
      <c r="AE388" s="8">
        <v>-7.0131567530145794E-2</v>
      </c>
      <c r="AF388" s="8" t="s">
        <v>513</v>
      </c>
      <c r="AG388" s="8">
        <v>-0.102589563989348</v>
      </c>
      <c r="AH388" s="8" t="s">
        <v>514</v>
      </c>
      <c r="AI388" s="8">
        <v>0</v>
      </c>
      <c r="AJ388" s="8" t="s">
        <v>516</v>
      </c>
      <c r="AK388" s="8">
        <v>-1.4142886185770399E-2</v>
      </c>
      <c r="AL388" s="8" t="s">
        <v>517</v>
      </c>
      <c r="AM388" s="8">
        <v>-8.6593099058070805E-2</v>
      </c>
      <c r="AN388" s="8" t="s">
        <v>513</v>
      </c>
      <c r="AO388" s="8">
        <v>-0.12666975214885001</v>
      </c>
      <c r="AP388" t="s">
        <v>514</v>
      </c>
      <c r="AQ388"/>
      <c r="AR388"/>
      <c r="AS388"/>
    </row>
    <row r="389" spans="1:45" x14ac:dyDescent="0.25">
      <c r="A389">
        <v>2751</v>
      </c>
      <c r="B389" t="s">
        <v>481</v>
      </c>
      <c r="C389" s="2">
        <v>28253.599999999999</v>
      </c>
      <c r="D389" s="26">
        <v>109846.21</v>
      </c>
      <c r="E389" t="s">
        <v>102</v>
      </c>
      <c r="F389" t="s">
        <v>562</v>
      </c>
      <c r="G389">
        <v>129</v>
      </c>
      <c r="H389" s="2">
        <v>130</v>
      </c>
      <c r="I389" s="1">
        <v>1255518858.28564</v>
      </c>
      <c r="J389" s="1">
        <v>1597654473.5737901</v>
      </c>
      <c r="K389" s="1">
        <v>1546082100.7165301</v>
      </c>
      <c r="L389" s="1">
        <v>1422450477.6817999</v>
      </c>
      <c r="M389" s="1">
        <v>1364652731.4683499</v>
      </c>
      <c r="N389" s="1">
        <v>1340881694.2888601</v>
      </c>
      <c r="O389" s="1">
        <v>1340881694.2888601</v>
      </c>
      <c r="P389" s="1">
        <v>1340881694.2888601</v>
      </c>
      <c r="Q389" s="1">
        <v>1340881694.2888601</v>
      </c>
      <c r="R389" s="21">
        <v>1055698419.48139</v>
      </c>
      <c r="S389" s="21">
        <v>1397834034.7695301</v>
      </c>
      <c r="T389" s="1">
        <v>1346261661.9122701</v>
      </c>
      <c r="U389" s="1">
        <v>1222630038.8775401</v>
      </c>
      <c r="V389" s="1">
        <v>1164832292.6640899</v>
      </c>
      <c r="W389" s="1">
        <v>1141061255.4846101</v>
      </c>
      <c r="X389" s="1">
        <v>1141061255.4846101</v>
      </c>
      <c r="Y389" s="1">
        <v>1141061255.4846101</v>
      </c>
      <c r="Z389" s="1">
        <v>1141061255.4846101</v>
      </c>
      <c r="AA389" s="8">
        <v>0</v>
      </c>
      <c r="AB389" s="8" t="s">
        <v>516</v>
      </c>
      <c r="AC389" s="8">
        <v>0</v>
      </c>
      <c r="AD389" s="8" t="s">
        <v>516</v>
      </c>
      <c r="AE389" s="8">
        <v>0</v>
      </c>
      <c r="AF389" s="8" t="s">
        <v>516</v>
      </c>
      <c r="AG389" s="8">
        <v>0</v>
      </c>
      <c r="AH389" s="8" t="s">
        <v>516</v>
      </c>
      <c r="AI389" s="8">
        <v>0</v>
      </c>
      <c r="AJ389" s="8" t="s">
        <v>516</v>
      </c>
      <c r="AK389" s="8">
        <v>0</v>
      </c>
      <c r="AL389" s="8" t="s">
        <v>516</v>
      </c>
      <c r="AM389" s="8">
        <v>0</v>
      </c>
      <c r="AN389" s="8" t="s">
        <v>516</v>
      </c>
      <c r="AO389" s="8">
        <v>0</v>
      </c>
      <c r="AP389" t="s">
        <v>516</v>
      </c>
      <c r="AQ389"/>
      <c r="AR389"/>
      <c r="AS389"/>
    </row>
    <row r="390" spans="1:45" x14ac:dyDescent="0.25">
      <c r="A390">
        <v>2766</v>
      </c>
      <c r="B390" t="s">
        <v>482</v>
      </c>
      <c r="C390" s="2">
        <v>60593.2</v>
      </c>
      <c r="D390" s="26">
        <v>76418.399999999994</v>
      </c>
      <c r="E390" t="s">
        <v>97</v>
      </c>
      <c r="F390"/>
      <c r="G390"/>
      <c r="H390" s="2">
        <v>232</v>
      </c>
      <c r="I390" s="1">
        <v>3092855875.9577198</v>
      </c>
      <c r="J390" s="1">
        <v>3594183077.4574199</v>
      </c>
      <c r="K390" s="1">
        <v>3483597442.19175</v>
      </c>
      <c r="L390" s="1">
        <v>3252875080.9014301</v>
      </c>
      <c r="M390" s="1">
        <v>3144299852.0589399</v>
      </c>
      <c r="N390" s="1">
        <v>3594183077.4574199</v>
      </c>
      <c r="O390" s="1">
        <v>3483597442.19175</v>
      </c>
      <c r="P390" s="1">
        <v>3252875080.9014301</v>
      </c>
      <c r="Q390" s="1">
        <v>3144299852.0589399</v>
      </c>
      <c r="R390" s="21">
        <v>2388592886.3650398</v>
      </c>
      <c r="S390" s="21">
        <v>2889920087.8647399</v>
      </c>
      <c r="T390" s="1">
        <v>2779334452.5990701</v>
      </c>
      <c r="U390" s="1">
        <v>2548612091.3087602</v>
      </c>
      <c r="V390" s="1">
        <v>2440036862.46626</v>
      </c>
      <c r="W390" s="1">
        <v>2889920087.8647399</v>
      </c>
      <c r="X390" s="1">
        <v>2779334452.5990701</v>
      </c>
      <c r="Y390" s="1">
        <v>2548612091.3087602</v>
      </c>
      <c r="Z390" s="1">
        <v>2440036862.46626</v>
      </c>
      <c r="AA390" s="8">
        <v>0</v>
      </c>
      <c r="AB390" s="8" t="s">
        <v>516</v>
      </c>
      <c r="AC390" s="8">
        <v>0</v>
      </c>
      <c r="AD390" s="8" t="s">
        <v>516</v>
      </c>
      <c r="AE390" s="8">
        <v>0</v>
      </c>
      <c r="AF390" s="8" t="s">
        <v>516</v>
      </c>
      <c r="AG390" s="8">
        <v>0</v>
      </c>
      <c r="AH390" s="8" t="s">
        <v>516</v>
      </c>
      <c r="AI390" s="8">
        <v>0</v>
      </c>
      <c r="AJ390" s="8" t="s">
        <v>516</v>
      </c>
      <c r="AK390" s="8">
        <v>0</v>
      </c>
      <c r="AL390" s="8" t="s">
        <v>516</v>
      </c>
      <c r="AM390" s="8">
        <v>0</v>
      </c>
      <c r="AN390" s="8" t="s">
        <v>516</v>
      </c>
      <c r="AO390" s="8">
        <v>0</v>
      </c>
      <c r="AP390" t="s">
        <v>516</v>
      </c>
      <c r="AQ390"/>
      <c r="AR390"/>
      <c r="AS390"/>
    </row>
    <row r="391" spans="1:45" x14ac:dyDescent="0.25">
      <c r="A391">
        <v>2782</v>
      </c>
      <c r="B391" t="s">
        <v>483</v>
      </c>
      <c r="C391" s="2">
        <v>82814.8</v>
      </c>
      <c r="D391" s="26">
        <v>134974.03</v>
      </c>
      <c r="E391" t="s">
        <v>91</v>
      </c>
      <c r="F391" t="s">
        <v>551</v>
      </c>
      <c r="G391">
        <v>159</v>
      </c>
      <c r="H391" s="2">
        <v>237</v>
      </c>
      <c r="I391" s="1">
        <v>6106582501.9177303</v>
      </c>
      <c r="J391" s="1">
        <v>6867323588.68641</v>
      </c>
      <c r="K391" s="1">
        <v>6693464406.632</v>
      </c>
      <c r="L391" s="1">
        <v>6033520055.7160702</v>
      </c>
      <c r="M391" s="1">
        <v>5722958008.2262201</v>
      </c>
      <c r="N391" s="1">
        <v>6867323588.68641</v>
      </c>
      <c r="O391" s="1">
        <v>6693464406.632</v>
      </c>
      <c r="P391" s="1">
        <v>6033520055.7160702</v>
      </c>
      <c r="Q391" s="1">
        <v>5722958008.2262201</v>
      </c>
      <c r="R391" s="21">
        <v>5675704765.5952501</v>
      </c>
      <c r="S391" s="21">
        <v>6436445852.3639402</v>
      </c>
      <c r="T391" s="1">
        <v>6262586670.3095198</v>
      </c>
      <c r="U391" s="1">
        <v>5602642319.39359</v>
      </c>
      <c r="V391" s="1">
        <v>5292080271.9037399</v>
      </c>
      <c r="W391" s="1">
        <v>6436445852.3639402</v>
      </c>
      <c r="X391" s="1">
        <v>6262586670.3095198</v>
      </c>
      <c r="Y391" s="1">
        <v>5602642319.39359</v>
      </c>
      <c r="Z391" s="1">
        <v>5292080271.9037399</v>
      </c>
      <c r="AA391" s="8">
        <v>0</v>
      </c>
      <c r="AB391" s="8" t="s">
        <v>516</v>
      </c>
      <c r="AC391" s="8">
        <v>0</v>
      </c>
      <c r="AD391" s="8" t="s">
        <v>516</v>
      </c>
      <c r="AE391" s="8">
        <v>-1.1964539278511301E-2</v>
      </c>
      <c r="AF391" s="8" t="s">
        <v>517</v>
      </c>
      <c r="AG391" s="8">
        <v>-6.2821470695112999E-2</v>
      </c>
      <c r="AH391" s="8" t="s">
        <v>513</v>
      </c>
      <c r="AI391" s="8">
        <v>0</v>
      </c>
      <c r="AJ391" s="8" t="s">
        <v>516</v>
      </c>
      <c r="AK391" s="8">
        <v>0</v>
      </c>
      <c r="AL391" s="8" t="s">
        <v>516</v>
      </c>
      <c r="AM391" s="8">
        <v>-1.2872841209879599E-2</v>
      </c>
      <c r="AN391" s="8" t="s">
        <v>517</v>
      </c>
      <c r="AO391" s="8">
        <v>-6.7590635795038698E-2</v>
      </c>
      <c r="AP391" t="s">
        <v>513</v>
      </c>
      <c r="AQ391"/>
      <c r="AR391"/>
      <c r="AS391"/>
    </row>
    <row r="392" spans="1:45" x14ac:dyDescent="0.25">
      <c r="A392">
        <v>2789</v>
      </c>
      <c r="B392" t="s">
        <v>484</v>
      </c>
      <c r="C392" s="2">
        <v>7782.2</v>
      </c>
      <c r="D392" s="26">
        <v>41661.14</v>
      </c>
      <c r="E392" t="s">
        <v>102</v>
      </c>
      <c r="F392"/>
      <c r="G392"/>
      <c r="H392" s="2">
        <v>256</v>
      </c>
      <c r="I392" s="1">
        <v>670267063.73219395</v>
      </c>
      <c r="J392" s="1">
        <v>611780728.78920901</v>
      </c>
      <c r="K392" s="1">
        <v>597577187.16280603</v>
      </c>
      <c r="L392" s="1">
        <v>553659320.14509404</v>
      </c>
      <c r="M392" s="1">
        <v>532992088.60734701</v>
      </c>
      <c r="N392" s="1">
        <v>611780728.78920901</v>
      </c>
      <c r="O392" s="1">
        <v>597577187.16280603</v>
      </c>
      <c r="P392" s="1">
        <v>553659320.14509404</v>
      </c>
      <c r="Q392" s="1">
        <v>532992088.60734701</v>
      </c>
      <c r="R392" s="21">
        <v>479505730.760104</v>
      </c>
      <c r="S392" s="21">
        <v>421019395.817119</v>
      </c>
      <c r="T392" s="1">
        <v>406815854.19071501</v>
      </c>
      <c r="U392" s="1">
        <v>362897987.17300397</v>
      </c>
      <c r="V392" s="1">
        <v>342230755.63525701</v>
      </c>
      <c r="W392" s="1">
        <v>421019395.817119</v>
      </c>
      <c r="X392" s="1">
        <v>406815854.19071501</v>
      </c>
      <c r="Y392" s="1">
        <v>362897987.17300397</v>
      </c>
      <c r="Z392" s="1">
        <v>342230755.63525701</v>
      </c>
      <c r="AA392" s="8">
        <v>-8.7258255861954598E-2</v>
      </c>
      <c r="AB392" s="8" t="s">
        <v>513</v>
      </c>
      <c r="AC392" s="8">
        <v>-0.108449124987039</v>
      </c>
      <c r="AD392" s="8" t="s">
        <v>514</v>
      </c>
      <c r="AE392" s="8">
        <v>-0.173972062625012</v>
      </c>
      <c r="AF392" s="8" t="s">
        <v>514</v>
      </c>
      <c r="AG392" s="8">
        <v>-0.20480638621935199</v>
      </c>
      <c r="AH392" s="8" t="s">
        <v>515</v>
      </c>
      <c r="AI392" s="8">
        <v>-0.12197212919702299</v>
      </c>
      <c r="AJ392" s="8" t="s">
        <v>514</v>
      </c>
      <c r="AK392" s="8">
        <v>-0.15159334269928701</v>
      </c>
      <c r="AL392" s="8" t="s">
        <v>514</v>
      </c>
      <c r="AM392" s="8">
        <v>-0.243183211600528</v>
      </c>
      <c r="AN392" s="8" t="s">
        <v>515</v>
      </c>
      <c r="AO392" s="8">
        <v>-0.286284326377582</v>
      </c>
      <c r="AP392" t="s">
        <v>515</v>
      </c>
      <c r="AQ392"/>
      <c r="AR392"/>
      <c r="AS392"/>
    </row>
    <row r="393" spans="1:45" x14ac:dyDescent="0.25">
      <c r="A393">
        <v>2790</v>
      </c>
      <c r="B393" t="s">
        <v>485</v>
      </c>
      <c r="C393" s="2">
        <v>73202</v>
      </c>
      <c r="D393" s="26">
        <v>65615.490000000005</v>
      </c>
      <c r="E393" t="s">
        <v>97</v>
      </c>
      <c r="F393"/>
      <c r="G393"/>
      <c r="H393" s="2">
        <v>192</v>
      </c>
      <c r="I393" s="1">
        <v>4490361586.2463903</v>
      </c>
      <c r="J393" s="1">
        <v>4579507023.0565205</v>
      </c>
      <c r="K393" s="1">
        <v>4445913373.0565205</v>
      </c>
      <c r="L393" s="1">
        <v>4106390253.3356099</v>
      </c>
      <c r="M393" s="1">
        <v>3946614667.5846</v>
      </c>
      <c r="N393" s="1">
        <v>4579507023.0565205</v>
      </c>
      <c r="O393" s="1">
        <v>4445913373.0565205</v>
      </c>
      <c r="P393" s="1">
        <v>4106390253.3356099</v>
      </c>
      <c r="Q393" s="1">
        <v>3946614667.5846</v>
      </c>
      <c r="R393" s="21">
        <v>3537941480.51999</v>
      </c>
      <c r="S393" s="21">
        <v>3627086917.3301201</v>
      </c>
      <c r="T393" s="1">
        <v>3493493267.3301201</v>
      </c>
      <c r="U393" s="1">
        <v>3153970147.60921</v>
      </c>
      <c r="V393" s="1">
        <v>2994194561.8582001</v>
      </c>
      <c r="W393" s="1">
        <v>3627086917.3301201</v>
      </c>
      <c r="X393" s="1">
        <v>3493493267.3301201</v>
      </c>
      <c r="Y393" s="1">
        <v>3153970147.60921</v>
      </c>
      <c r="Z393" s="1">
        <v>2994194561.8582001</v>
      </c>
      <c r="AA393" s="8">
        <v>0</v>
      </c>
      <c r="AB393" s="8" t="s">
        <v>516</v>
      </c>
      <c r="AC393" s="8">
        <v>-9.8985821823373808E-3</v>
      </c>
      <c r="AD393" s="8" t="s">
        <v>517</v>
      </c>
      <c r="AE393" s="8">
        <v>-8.5510114394095504E-2</v>
      </c>
      <c r="AF393" s="8" t="s">
        <v>513</v>
      </c>
      <c r="AG393" s="8">
        <v>-0.121092011905511</v>
      </c>
      <c r="AH393" s="8" t="s">
        <v>514</v>
      </c>
      <c r="AI393" s="8">
        <v>0</v>
      </c>
      <c r="AJ393" s="8" t="s">
        <v>516</v>
      </c>
      <c r="AK393" s="8">
        <v>-1.25632980179585E-2</v>
      </c>
      <c r="AL393" s="8" t="s">
        <v>517</v>
      </c>
      <c r="AM393" s="8">
        <v>-0.108529588469718</v>
      </c>
      <c r="AN393" s="8" t="s">
        <v>514</v>
      </c>
      <c r="AO393" s="8">
        <v>-0.15369019574113399</v>
      </c>
      <c r="AP393" t="s">
        <v>514</v>
      </c>
      <c r="AQ393"/>
      <c r="AR393"/>
      <c r="AS393"/>
    </row>
    <row r="394" spans="1:45" x14ac:dyDescent="0.25">
      <c r="A394">
        <v>2793</v>
      </c>
      <c r="B394" t="s">
        <v>486</v>
      </c>
      <c r="C394" s="2">
        <v>52963.8</v>
      </c>
      <c r="D394" s="26">
        <v>100649.33</v>
      </c>
      <c r="E394" t="s">
        <v>91</v>
      </c>
      <c r="F394"/>
      <c r="G394"/>
      <c r="H394" s="2">
        <v>229</v>
      </c>
      <c r="I394" s="1">
        <v>3918582213.5564499</v>
      </c>
      <c r="J394" s="1">
        <v>4609797205.07094</v>
      </c>
      <c r="K394" s="1">
        <v>4498579612.2813902</v>
      </c>
      <c r="L394" s="1">
        <v>3987895467.7147398</v>
      </c>
      <c r="M394" s="1">
        <v>3747573517.33044</v>
      </c>
      <c r="N394" s="1">
        <v>4385443417.1370602</v>
      </c>
      <c r="O394" s="1">
        <v>4343229163.5097198</v>
      </c>
      <c r="P394" s="1">
        <v>3987895467.7147398</v>
      </c>
      <c r="Q394" s="1">
        <v>3747573517.33044</v>
      </c>
      <c r="R394" s="21">
        <v>3517235135.4691501</v>
      </c>
      <c r="S394" s="21">
        <v>4208450126.9836402</v>
      </c>
      <c r="T394" s="1">
        <v>4097232534.1940999</v>
      </c>
      <c r="U394" s="1">
        <v>3586548389.62744</v>
      </c>
      <c r="V394" s="1">
        <v>3346226439.2431402</v>
      </c>
      <c r="W394" s="1">
        <v>3984096339.0497599</v>
      </c>
      <c r="X394" s="1">
        <v>3941882085.42242</v>
      </c>
      <c r="Y394" s="1">
        <v>3586548389.62744</v>
      </c>
      <c r="Z394" s="1">
        <v>3346226439.2431402</v>
      </c>
      <c r="AA394" s="8">
        <v>0</v>
      </c>
      <c r="AB394" s="8" t="s">
        <v>516</v>
      </c>
      <c r="AC394" s="8">
        <v>0</v>
      </c>
      <c r="AD394" s="8" t="s">
        <v>516</v>
      </c>
      <c r="AE394" s="8">
        <v>0</v>
      </c>
      <c r="AF394" s="8" t="s">
        <v>516</v>
      </c>
      <c r="AG394" s="8">
        <v>-4.3640451292408997E-2</v>
      </c>
      <c r="AH394" s="8" t="s">
        <v>517</v>
      </c>
      <c r="AI394" s="8">
        <v>0</v>
      </c>
      <c r="AJ394" s="8" t="s">
        <v>516</v>
      </c>
      <c r="AK394" s="8">
        <v>0</v>
      </c>
      <c r="AL394" s="8" t="s">
        <v>516</v>
      </c>
      <c r="AM394" s="8">
        <v>0</v>
      </c>
      <c r="AN394" s="8" t="s">
        <v>516</v>
      </c>
      <c r="AO394" s="8">
        <v>-4.8620205826301603E-2</v>
      </c>
      <c r="AP394" s="8" t="s">
        <v>517</v>
      </c>
      <c r="AR394"/>
      <c r="AS394"/>
    </row>
    <row r="395" spans="1:45" x14ac:dyDescent="0.25">
      <c r="A395">
        <v>2979</v>
      </c>
      <c r="B395" t="s">
        <v>487</v>
      </c>
      <c r="C395" s="2">
        <v>13281.6</v>
      </c>
      <c r="D395" s="26">
        <v>65933.89</v>
      </c>
      <c r="E395" s="26" t="s">
        <v>93</v>
      </c>
      <c r="H395" s="2">
        <v>239</v>
      </c>
      <c r="I395" s="1">
        <v>897064263.332582</v>
      </c>
      <c r="J395" s="1">
        <v>787389242.16322601</v>
      </c>
      <c r="K395" s="1">
        <v>763149540.05805802</v>
      </c>
      <c r="L395" s="1">
        <v>707118512.52862704</v>
      </c>
      <c r="M395" s="1">
        <v>680750970.16183603</v>
      </c>
      <c r="N395" s="1">
        <v>787389242.16322601</v>
      </c>
      <c r="O395" s="1">
        <v>763149540.05805802</v>
      </c>
      <c r="P395" s="1">
        <v>707118512.52862704</v>
      </c>
      <c r="Q395" s="1">
        <v>680750970.16183603</v>
      </c>
      <c r="R395" s="21">
        <v>701519119.51403999</v>
      </c>
      <c r="S395" s="21">
        <v>591844098.344684</v>
      </c>
      <c r="T395" s="1">
        <v>567604396.23951602</v>
      </c>
      <c r="U395" s="1">
        <v>511573368.71008497</v>
      </c>
      <c r="V395" s="1">
        <v>485205826.34329402</v>
      </c>
      <c r="W395" s="1">
        <v>591844098.344684</v>
      </c>
      <c r="X395" s="1">
        <v>567604396.23951602</v>
      </c>
      <c r="Y395" s="1">
        <v>511573368.71008497</v>
      </c>
      <c r="Z395" s="1">
        <v>485205826.34329402</v>
      </c>
      <c r="AA395" s="8">
        <v>-0.12225993794682501</v>
      </c>
      <c r="AB395" s="8" t="s">
        <v>514</v>
      </c>
      <c r="AC395" s="8">
        <v>-0.14928108135422999</v>
      </c>
      <c r="AD395" s="8" t="s">
        <v>514</v>
      </c>
      <c r="AE395" s="8">
        <v>-0.211741520165243</v>
      </c>
      <c r="AF395" s="8" t="s">
        <v>515</v>
      </c>
      <c r="AG395" s="8">
        <v>-0.24113466784101401</v>
      </c>
      <c r="AH395" s="8" t="s">
        <v>515</v>
      </c>
      <c r="AI395" s="8">
        <v>-0.156339318656532</v>
      </c>
      <c r="AJ395" s="8" t="s">
        <v>514</v>
      </c>
      <c r="AK395" s="8">
        <v>-0.19089247826529601</v>
      </c>
      <c r="AL395" s="8" t="s">
        <v>514</v>
      </c>
      <c r="AM395" s="8">
        <v>-0.27076346961938103</v>
      </c>
      <c r="AN395" s="8" t="s">
        <v>515</v>
      </c>
      <c r="AO395" s="8">
        <v>-0.30834981849189103</v>
      </c>
      <c r="AP395" s="8" t="s">
        <v>518</v>
      </c>
    </row>
    <row r="396" spans="1:45" x14ac:dyDescent="0.25">
      <c r="A396">
        <v>4231</v>
      </c>
      <c r="B396" t="s">
        <v>488</v>
      </c>
      <c r="C396" s="2">
        <v>19010.400000000001</v>
      </c>
      <c r="D396" s="26">
        <v>146993.92000000001</v>
      </c>
      <c r="E396" s="26" t="s">
        <v>93</v>
      </c>
      <c r="H396" s="2">
        <v>217</v>
      </c>
      <c r="I396" s="1">
        <v>1291639234.2761099</v>
      </c>
      <c r="J396" s="1">
        <v>918737855.02057898</v>
      </c>
      <c r="K396" s="1">
        <v>883367122.63462198</v>
      </c>
      <c r="L396" s="1">
        <v>842634863.89953399</v>
      </c>
      <c r="M396" s="1">
        <v>823466742.14184499</v>
      </c>
      <c r="N396" s="1">
        <v>918737855.02057898</v>
      </c>
      <c r="O396" s="1">
        <v>883367122.63462198</v>
      </c>
      <c r="P396" s="1">
        <v>842634863.89953399</v>
      </c>
      <c r="Q396" s="1">
        <v>823466742.14184499</v>
      </c>
      <c r="R396" s="21">
        <v>1142144377.63377</v>
      </c>
      <c r="S396" s="21">
        <v>769242998.37823606</v>
      </c>
      <c r="T396" s="1">
        <v>733872265.99227905</v>
      </c>
      <c r="U396" s="1">
        <v>693140007.25718999</v>
      </c>
      <c r="V396" s="1">
        <v>673971885.49950194</v>
      </c>
      <c r="W396" s="1">
        <v>769242998.37823606</v>
      </c>
      <c r="X396" s="1">
        <v>733872265.99227905</v>
      </c>
      <c r="Y396" s="1">
        <v>693140007.25718999</v>
      </c>
      <c r="Z396" s="1">
        <v>673971885.49950194</v>
      </c>
      <c r="AA396" s="8">
        <v>-0.28870397349343901</v>
      </c>
      <c r="AB396" s="8" t="s">
        <v>515</v>
      </c>
      <c r="AC396" s="8">
        <v>-0.316088347897164</v>
      </c>
      <c r="AD396" s="8" t="s">
        <v>518</v>
      </c>
      <c r="AE396" s="8">
        <v>-0.34762366956762702</v>
      </c>
      <c r="AF396" s="8" t="s">
        <v>518</v>
      </c>
      <c r="AG396" s="8">
        <v>-0.362463820941963</v>
      </c>
      <c r="AH396" s="8" t="s">
        <v>518</v>
      </c>
      <c r="AI396" s="8">
        <v>-0.32649233017991403</v>
      </c>
      <c r="AJ396" s="8" t="s">
        <v>518</v>
      </c>
      <c r="AK396" s="8">
        <v>-0.35746103525661899</v>
      </c>
      <c r="AL396" s="8" t="s">
        <v>518</v>
      </c>
      <c r="AM396" s="8">
        <v>-0.39312400355794302</v>
      </c>
      <c r="AN396" s="8" t="s">
        <v>518</v>
      </c>
      <c r="AO396" s="8">
        <v>-0.40990657687621201</v>
      </c>
      <c r="AP396" s="8" t="s">
        <v>518</v>
      </c>
    </row>
    <row r="397" spans="1:45" x14ac:dyDescent="0.25">
      <c r="A397">
        <v>4993</v>
      </c>
      <c r="B397" t="s">
        <v>489</v>
      </c>
      <c r="C397" s="2">
        <v>275636.2</v>
      </c>
      <c r="D397" s="26">
        <v>115291.59</v>
      </c>
      <c r="E397" s="26" t="s">
        <v>91</v>
      </c>
      <c r="H397" s="2">
        <v>220</v>
      </c>
      <c r="I397" s="1">
        <v>20599542413.778999</v>
      </c>
      <c r="J397" s="1">
        <v>19798743219.893501</v>
      </c>
      <c r="K397" s="1">
        <v>19295638187.3055</v>
      </c>
      <c r="L397" s="1">
        <v>17844511042.509602</v>
      </c>
      <c r="M397" s="1">
        <v>17161627680.252701</v>
      </c>
      <c r="N397" s="1">
        <v>19798743219.893501</v>
      </c>
      <c r="O397" s="1">
        <v>19295638187.3055</v>
      </c>
      <c r="P397" s="1">
        <v>17844511042.509602</v>
      </c>
      <c r="Q397" s="1">
        <v>17161627680.252701</v>
      </c>
      <c r="R397" s="21">
        <v>17788515138.191101</v>
      </c>
      <c r="S397" s="21">
        <v>16987715944.305599</v>
      </c>
      <c r="T397" s="1">
        <v>16484610911.7176</v>
      </c>
      <c r="U397" s="1">
        <v>15033483766.9217</v>
      </c>
      <c r="V397" s="1">
        <v>14350600404.664801</v>
      </c>
      <c r="W397" s="1">
        <v>16987715944.305599</v>
      </c>
      <c r="X397" s="1">
        <v>16484610911.7176</v>
      </c>
      <c r="Y397" s="1">
        <v>15033483766.9217</v>
      </c>
      <c r="Z397" s="1">
        <v>14350600404.664801</v>
      </c>
      <c r="AA397" s="8">
        <v>-3.8874610794747001E-2</v>
      </c>
      <c r="AB397" s="8" t="s">
        <v>517</v>
      </c>
      <c r="AC397" s="8">
        <v>-6.3297727701045206E-2</v>
      </c>
      <c r="AD397" s="8" t="s">
        <v>513</v>
      </c>
      <c r="AE397" s="8">
        <v>-0.13374235776356599</v>
      </c>
      <c r="AF397" s="8" t="s">
        <v>514</v>
      </c>
      <c r="AG397" s="8">
        <v>-0.16689277191063501</v>
      </c>
      <c r="AH397" s="8" t="s">
        <v>514</v>
      </c>
      <c r="AI397" s="8">
        <v>-4.5017764982882798E-2</v>
      </c>
      <c r="AJ397" s="8" t="s">
        <v>517</v>
      </c>
      <c r="AK397" s="8">
        <v>-7.3300341053992094E-2</v>
      </c>
      <c r="AL397" s="8" t="s">
        <v>513</v>
      </c>
      <c r="AM397" s="8">
        <v>-0.15487697257847399</v>
      </c>
      <c r="AN397" s="8" t="s">
        <v>514</v>
      </c>
      <c r="AO397" s="8">
        <v>-0.19326597564881801</v>
      </c>
      <c r="AP397" s="8" t="s">
        <v>514</v>
      </c>
    </row>
    <row r="398" spans="1:45" x14ac:dyDescent="0.25">
      <c r="C398" s="2"/>
      <c r="D398" s="26"/>
      <c r="E398" s="26"/>
      <c r="H398" s="2"/>
      <c r="I398" s="1"/>
      <c r="J398" s="1"/>
      <c r="K398" s="1"/>
      <c r="L398" s="1"/>
      <c r="R398" s="21"/>
      <c r="S398" s="21"/>
      <c r="V398" s="1"/>
      <c r="W398" s="1"/>
      <c r="AA398" s="8"/>
      <c r="AB398" s="8"/>
      <c r="AC398" s="8"/>
      <c r="AD398" s="8"/>
    </row>
  </sheetData>
  <phoneticPr fontId="6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cd808a-5bf2-4e5a-989e-816370f0782c">
      <Terms xmlns="http://schemas.microsoft.com/office/infopath/2007/PartnerControls"/>
    </lcf76f155ced4ddcb4097134ff3c332f>
    <TaxCatchAll xmlns="851dfaa3-aae8-4c03-b90c-7dd4a6526d0d" xsi:nil="true"/>
    <Number xmlns="d0cd808a-5bf2-4e5a-989e-816370f078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B124D86EFAC499F2FD77C696145FE" ma:contentTypeVersion="16" ma:contentTypeDescription="Create a new document." ma:contentTypeScope="" ma:versionID="d43e1b103f3321dfe039f11baef9d2cb">
  <xsd:schema xmlns:xsd="http://www.w3.org/2001/XMLSchema" xmlns:xs="http://www.w3.org/2001/XMLSchema" xmlns:p="http://schemas.microsoft.com/office/2006/metadata/properties" xmlns:ns2="851dfaa3-aae8-4c03-b90c-7dd4a6526d0d" xmlns:ns3="d0cd808a-5bf2-4e5a-989e-816370f0782c" targetNamespace="http://schemas.microsoft.com/office/2006/metadata/properties" ma:root="true" ma:fieldsID="bbf11f41cfe772a10e5d08f3d0d0033a" ns2:_="" ns3:_="">
    <xsd:import namespace="851dfaa3-aae8-4c03-b90c-7dd4a6526d0d"/>
    <xsd:import namespace="d0cd808a-5bf2-4e5a-989e-816370f078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808a-5bf2-4e5a-989e-816370f078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umber" ma:index="23" nillable="true" ma:displayName="Number" ma:format="Dropdown" ma:internalName="Number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43908B-8CF7-42B3-9C1A-0982DD641338}">
  <ds:schemaRefs>
    <ds:schemaRef ds:uri="http://schemas.microsoft.com/office/2006/metadata/properties"/>
    <ds:schemaRef ds:uri="http://schemas.microsoft.com/office/infopath/2007/PartnerControls"/>
    <ds:schemaRef ds:uri="d0cd808a-5bf2-4e5a-989e-816370f0782c"/>
    <ds:schemaRef ds:uri="851dfaa3-aae8-4c03-b90c-7dd4a6526d0d"/>
  </ds:schemaRefs>
</ds:datastoreItem>
</file>

<file path=customXml/itemProps2.xml><?xml version="1.0" encoding="utf-8"?>
<ds:datastoreItem xmlns:ds="http://schemas.openxmlformats.org/officeDocument/2006/customXml" ds:itemID="{6C606E65-4941-4821-9CAE-1C705BB99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dfaa3-aae8-4c03-b90c-7dd4a6526d0d"/>
    <ds:schemaRef ds:uri="d0cd808a-5bf2-4e5a-989e-816370f07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FFD849-9CE7-48C6-B964-09929FADD6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Summary Tables</vt:lpstr>
      <vt:lpstr>All Data</vt:lpstr>
      <vt:lpstr>Averaged Data and Bins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Rhodeiro, Marielle@Waterboards</dc:creator>
  <cp:keywords/>
  <dc:description/>
  <cp:lastModifiedBy>Rhodeiro, Marielle@Waterboards</cp:lastModifiedBy>
  <cp:revision/>
  <dcterms:created xsi:type="dcterms:W3CDTF">2024-03-11T20:25:45Z</dcterms:created>
  <dcterms:modified xsi:type="dcterms:W3CDTF">2024-06-04T17:34:35Z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0x010100465B124D86EFAC499F2FD77C696145FE</vt:lpwstr>
  </property>
  <property fmtid="{D5CDD505-2E9C-101B-9397-08002B2CF9AE}" pid="3" name="MediaServiceImageTags">
    <vt:lpwstr/>
  </property>
</Properties>
</file>