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urkhow\Google Drive\Documents\GitHub\rule_one\Files\"/>
    </mc:Choice>
  </mc:AlternateContent>
  <xr:revisionPtr revIDLastSave="0" documentId="10_ncr:100000_{C0830858-D394-41BB-8D20-31FAE1B599D6}" xr6:coauthVersionLast="31" xr6:coauthVersionMax="31" xr10:uidLastSave="{00000000-0000-0000-0000-000000000000}"/>
  <bookViews>
    <workbookView xWindow="0" yWindow="0" windowWidth="28800" windowHeight="12225" xr2:uid="{7369A19D-FF00-46E8-8440-BD705B9140C9}"/>
  </bookViews>
  <sheets>
    <sheet name="Sheet1" sheetId="1" r:id="rId1"/>
    <sheet name="Unmapped Lines" sheetId="2" r:id="rId2"/>
  </sheets>
  <definedNames>
    <definedName name="_xlnm._FilterDatabase" localSheetId="0" hidden="1">Sheet1!$A$1:$F$28</definedName>
    <definedName name="_xlnm._FilterDatabase" localSheetId="1" hidden="1">'Unmapped Lines'!$A$1:$C$58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F28" i="1" l="1"/>
  <c r="D28" i="1"/>
</calcChain>
</file>

<file path=xl/sharedStrings.xml><?xml version="1.0" encoding="utf-8"?>
<sst xmlns="http://schemas.openxmlformats.org/spreadsheetml/2006/main" count="402" uniqueCount="233">
  <si>
    <t>Accounts Payable</t>
  </si>
  <si>
    <t>Accounts Receivable</t>
  </si>
  <si>
    <t>Accrued expenses</t>
  </si>
  <si>
    <t>Cash</t>
  </si>
  <si>
    <t>Cost of Goods Sold COGS</t>
  </si>
  <si>
    <t>Depreciation Amortization</t>
  </si>
  <si>
    <t>Equity Capital</t>
  </si>
  <si>
    <t>Goodwill</t>
  </si>
  <si>
    <t>Interest</t>
  </si>
  <si>
    <t>Inventory</t>
  </si>
  <si>
    <t>Long term debt</t>
  </si>
  <si>
    <t>Noncontrolling Interests</t>
  </si>
  <si>
    <t>Notes Payable</t>
  </si>
  <si>
    <t>Other long term liabilities</t>
  </si>
  <si>
    <t>Prepaid expenses</t>
  </si>
  <si>
    <t>Property Equipment</t>
  </si>
  <si>
    <t>Rent and Overhead</t>
  </si>
  <si>
    <t>Retained Earnings</t>
  </si>
  <si>
    <t>Revenue</t>
  </si>
  <si>
    <t>Salaries and Benefits</t>
  </si>
  <si>
    <t>Tax rate assumption</t>
  </si>
  <si>
    <t>Taxes</t>
  </si>
  <si>
    <t>Localname</t>
  </si>
  <si>
    <t>Statement</t>
  </si>
  <si>
    <t>line</t>
  </si>
  <si>
    <t>AdvertisingRevenue</t>
  </si>
  <si>
    <t>IS</t>
  </si>
  <si>
    <t>SubscriptionRevenue</t>
  </si>
  <si>
    <t>SalesRevenueNet</t>
  </si>
  <si>
    <t>CostOfRevenue</t>
  </si>
  <si>
    <t>GrossProfit</t>
  </si>
  <si>
    <t>SellingAndMarketingExpense</t>
  </si>
  <si>
    <t>GeneralAndAdministrativeExpense</t>
  </si>
  <si>
    <t>ResearchAndDevelopmentExpense</t>
  </si>
  <si>
    <t>OperatingIncomeLoss</t>
  </si>
  <si>
    <t>InterestIncomeDepositsWithFinancialInstitutions</t>
  </si>
  <si>
    <t>InvestmentIncomeInterest</t>
  </si>
  <si>
    <t>InterestExpense</t>
  </si>
  <si>
    <t>OtherNonoperatingIncome</t>
  </si>
  <si>
    <t>OtherNonoperatingIncomeExpense</t>
  </si>
  <si>
    <t>IncomeLossFromContinuingOperationsBeforeIncomeTaxesExtraordinaryItemsNoncontrollingInterest</t>
  </si>
  <si>
    <t>IncomeTaxExpenseBenefit</t>
  </si>
  <si>
    <t>NetIncomeLossAttributableToNoncontrollingInterest</t>
  </si>
  <si>
    <t>EarningsPerShareBasic</t>
  </si>
  <si>
    <t>EarningsPerShareDiluted</t>
  </si>
  <si>
    <t>WeightedAverageNumberOfSharesOutstandingBasic</t>
  </si>
  <si>
    <t>WeightedAverageNumberOfDilutedSharesOutstanding</t>
  </si>
  <si>
    <t>ComprehensiveIncomeNetOfTax</t>
  </si>
  <si>
    <t>ComprehensiveIncomeNetOfTaxIncludingPortionAttributableToNoncontrollingInterest</t>
  </si>
  <si>
    <t>ComprehensiveIncomeNetOfTaxAttributableToNoncontrollingInterest</t>
  </si>
  <si>
    <t>Gross Profit</t>
  </si>
  <si>
    <t>Operating Earnings</t>
  </si>
  <si>
    <t>Earnings Before Tax</t>
  </si>
  <si>
    <t>Net Earnings</t>
  </si>
  <si>
    <t>Total Current Assets</t>
  </si>
  <si>
    <t>BS</t>
  </si>
  <si>
    <t>Name</t>
  </si>
  <si>
    <t>Line</t>
  </si>
  <si>
    <t>Statement_</t>
  </si>
  <si>
    <t>Line_</t>
  </si>
  <si>
    <t>AccountsReceivableNetCurrent</t>
  </si>
  <si>
    <t>AccruedIncomeTaxesCurrent</t>
  </si>
  <si>
    <t>AccumulatedOtherComprehensiveIncomeLossNetOfTax</t>
  </si>
  <si>
    <t>AdditionalPaidInCapitalCommonStock</t>
  </si>
  <si>
    <t>AllowanceForDoubtfulAccountsReceivableCurrent</t>
  </si>
  <si>
    <t>Assets</t>
  </si>
  <si>
    <t>AssetsCurrent</t>
  </si>
  <si>
    <t>AssetsNoncurrent</t>
  </si>
  <si>
    <t>CashAndCashEquivalentsAtCarryingValue</t>
  </si>
  <si>
    <t>CommitmentsAndContingencies</t>
  </si>
  <si>
    <t>CommonStockParOrStatedValuePerShare</t>
  </si>
  <si>
    <t>CommonStockSharesAuthorized</t>
  </si>
  <si>
    <t>CommonStockSharesIssued</t>
  </si>
  <si>
    <t>CommonStockSharesOutstanding</t>
  </si>
  <si>
    <t>CommonStockValue</t>
  </si>
  <si>
    <t>CustomerAdvancesCurrent</t>
  </si>
  <si>
    <t>DeferredRevenueCurrent</t>
  </si>
  <si>
    <t>DeferredTaxAssetsNet</t>
  </si>
  <si>
    <t>DeferredTaxAssetsNetCurrent</t>
  </si>
  <si>
    <t>DeferredTaxAssetsNetNoncurrent</t>
  </si>
  <si>
    <t>DeferredTaxLiabilitiesGrossCurrent</t>
  </si>
  <si>
    <t>DeferredTaxLiabilitiesGrossNoncurrent</t>
  </si>
  <si>
    <t>DeferredTaxLiabilitiesNoncurrent</t>
  </si>
  <si>
    <t>DepositsAssetsCurrent</t>
  </si>
  <si>
    <t>DividendsPayableCurrent</t>
  </si>
  <si>
    <t>DueFromRelatedPartiesCurrent</t>
  </si>
  <si>
    <t>DueFromRelatedPartiesNoncurrent</t>
  </si>
  <si>
    <t>DueToRelatedPartiesCurrent</t>
  </si>
  <si>
    <t>FiniteLivedIntangibleAssetsNet</t>
  </si>
  <si>
    <t>InventoryNet</t>
  </si>
  <si>
    <t>Liabilities</t>
  </si>
  <si>
    <t>LiabilitiesAndStockholdersEquity</t>
  </si>
  <si>
    <t>LiabilitiesCurrent</t>
  </si>
  <si>
    <t>LiabilitiesNoncurrent</t>
  </si>
  <si>
    <t>LiabilityForUncertainTaxPositionsNoncurrent</t>
  </si>
  <si>
    <t>LongTermInvestments</t>
  </si>
  <si>
    <t>MinorityInterest</t>
  </si>
  <si>
    <t>NotesPayableCurrent</t>
  </si>
  <si>
    <t>NotesPayableToBankCurrent</t>
  </si>
  <si>
    <t>OtherAssetsCurrent</t>
  </si>
  <si>
    <t>OtherAssetsNoncurrent</t>
  </si>
  <si>
    <t>OtherLiabilitiesCurrent</t>
  </si>
  <si>
    <t>PayableForRepurchaseOfCommonStocks</t>
  </si>
  <si>
    <t>PrepaidExpenseAndOtherAssetsCurrent</t>
  </si>
  <si>
    <t>PropertyPlantAndEquipmentNet</t>
  </si>
  <si>
    <t>RestrictedCashAndCashEquivalentsAtCarryingValue</t>
  </si>
  <si>
    <t>RetainedEarningsAccumulatedDeficit</t>
  </si>
  <si>
    <t>ShortTermBankLoansAndNotesPayable</t>
  </si>
  <si>
    <t>ShortTermInvestments</t>
  </si>
  <si>
    <t>StockholdersEquity</t>
  </si>
  <si>
    <t>StockholdersEquityIncludingPortionAttributableToNoncontrollingInterest</t>
  </si>
  <si>
    <t>plabel</t>
  </si>
  <si>
    <t>Income tax payable</t>
  </si>
  <si>
    <t>Accumulated other comprehensive income</t>
  </si>
  <si>
    <t>Additional paid-in capital</t>
  </si>
  <si>
    <t>Allowance for doubtful accounts</t>
  </si>
  <si>
    <t>AmortizationOfIntangibleAssets</t>
  </si>
  <si>
    <t>Amortization of intangible assets</t>
  </si>
  <si>
    <t>Total assets</t>
  </si>
  <si>
    <t>Total non-current assets</t>
  </si>
  <si>
    <t>CapitalExpendituresIncurredButNotYetPaid</t>
  </si>
  <si>
    <t>Purchase of fixed assets included in accrued expenses and other payables</t>
  </si>
  <si>
    <t>Cash and cash equivalents at beginning of year</t>
  </si>
  <si>
    <t>CashAndCashEquivalentsPeriodIncreaseDecrease</t>
  </si>
  <si>
    <t>Net increase/(decrease) in cash and cash equivalents</t>
  </si>
  <si>
    <t>Commitments and Contingencies</t>
  </si>
  <si>
    <t>Ordinary shares, shares authorized</t>
  </si>
  <si>
    <t>Ordinary shares</t>
  </si>
  <si>
    <t>Comprehensive income attributable to Autohome Inc.</t>
  </si>
  <si>
    <t>Comprehensive loss attributable to noncontrolling interests</t>
  </si>
  <si>
    <t>Comprehensive income</t>
  </si>
  <si>
    <t>Advance from customers</t>
  </si>
  <si>
    <t>DeferredIncomeTaxExpenseBenefit</t>
  </si>
  <si>
    <t>Deferred income taxes</t>
  </si>
  <si>
    <t>Deferred revenue</t>
  </si>
  <si>
    <t>Deferred tax assets</t>
  </si>
  <si>
    <t>Deferred tax liabilities</t>
  </si>
  <si>
    <t>Depreciation</t>
  </si>
  <si>
    <t>Depreciation of property and equipment</t>
  </si>
  <si>
    <t>DividendsDeclaredNotPaid</t>
  </si>
  <si>
    <t>Dividends declared but not paid</t>
  </si>
  <si>
    <t>Dividend payable</t>
  </si>
  <si>
    <t>Amounts due from related parties, current</t>
  </si>
  <si>
    <t>Amounts due from related parties, non-current</t>
  </si>
  <si>
    <t>Amounts due to related parties</t>
  </si>
  <si>
    <t>Basic</t>
  </si>
  <si>
    <t>Diluted</t>
  </si>
  <si>
    <t>EffectOfExchangeRateOnCashAndCashEquivalentsContinuingOperations</t>
  </si>
  <si>
    <t>Effect of exchange rate changes on cash and cash equivalents</t>
  </si>
  <si>
    <t>FairValueOptionChangesInFairValueGainLoss1</t>
  </si>
  <si>
    <t>Fair value change of short-term investments</t>
  </si>
  <si>
    <t>Intangible assets, net</t>
  </si>
  <si>
    <t>GainLossOnSaleOfPropertyPlantEquipment</t>
  </si>
  <si>
    <t>Loss on disposal of property and equipment</t>
  </si>
  <si>
    <t>IncomeLossFromEquityMethodInvestments</t>
  </si>
  <si>
    <t>(Earnings)/loss from equity method investments</t>
  </si>
  <si>
    <t>IncomeTaxesPaid</t>
  </si>
  <si>
    <t>Income taxes paid</t>
  </si>
  <si>
    <t>IncreaseDecreaseInAccountsReceivable</t>
  </si>
  <si>
    <t>Accounts receivable</t>
  </si>
  <si>
    <t>IncreaseDecreaseInAccruedIncomeTaxesPayable</t>
  </si>
  <si>
    <t>IncreaseDecreaseInCustomerAdvances</t>
  </si>
  <si>
    <t>IncreaseDecreaseInDeferredRevenue</t>
  </si>
  <si>
    <t>IncreaseDecreaseInDueFromRelatedPartiesCurrent</t>
  </si>
  <si>
    <t>IncreaseDecreaseInDueFromRelatedPartiesNonCurrent</t>
  </si>
  <si>
    <t>IncreaseDecreaseInDueToRelatedPartiesCurrent</t>
  </si>
  <si>
    <t>IncreaseDecreaseInInventories</t>
  </si>
  <si>
    <t>Inventories</t>
  </si>
  <si>
    <t>IncreaseDecreaseInNotesPayableCurrent</t>
  </si>
  <si>
    <t>Notes payable</t>
  </si>
  <si>
    <t>IncreaseDecreaseInOtherAccountsPayableAndAccruedLiabilities</t>
  </si>
  <si>
    <t>Accrued expenses and other payables</t>
  </si>
  <si>
    <t>IncreaseDecreaseInOtherNoncurrentAssets</t>
  </si>
  <si>
    <t>Other non-current assets</t>
  </si>
  <si>
    <t>IncreaseDecreaseInOtherNoncurrentLiabilities</t>
  </si>
  <si>
    <t>Other liabilities</t>
  </si>
  <si>
    <t>IncreaseDecreaseInPrepaidDeferredExpenseAndOtherAssets</t>
  </si>
  <si>
    <t>Prepaid expenses and other current assets</t>
  </si>
  <si>
    <t>IncreaseDecreaseInRestrictedCashForOperatingActivities</t>
  </si>
  <si>
    <t>Restricted cash</t>
  </si>
  <si>
    <t>Interest income</t>
  </si>
  <si>
    <t>Total liabilities (including total liabilities of consolidated VIEs without recourse to Autohome WFOE and Chezhiying WFOE of RMB320,216 and RMB292,704 (US$44,987) as of December 31, 2016 and 2017, respectively)</t>
  </si>
  <si>
    <t>Total liabilities and equity</t>
  </si>
  <si>
    <t>NetCashProvidedByUsedInFinancingActivitiesContinuingOperations</t>
  </si>
  <si>
    <t>Net cash generated from financing activities</t>
  </si>
  <si>
    <t>NetCashProvidedByUsedInInvestingActivitiesContinuingOperations</t>
  </si>
  <si>
    <t>Net cash used in investing activities</t>
  </si>
  <si>
    <t>NetCashProvidedByUsedInOperatingActivitiesContinuingOperations</t>
  </si>
  <si>
    <t>Net cash generated from operating activities</t>
  </si>
  <si>
    <t>NetIncomeLoss</t>
  </si>
  <si>
    <t>Net income attributable to Autohome Inc.</t>
  </si>
  <si>
    <t>OtherComprehensiveIncomeLossForeignCurrencyTransactionAndTranslationAdjustmentNetOfTax</t>
  </si>
  <si>
    <t>Foreign currency translation adjustments</t>
  </si>
  <si>
    <t>Other income, net</t>
  </si>
  <si>
    <t>PaymentsToAcquireIntangibleAssets</t>
  </si>
  <si>
    <t>Acquisition of intangible assets</t>
  </si>
  <si>
    <t>PaymentsToAcquireLongtermInvestments</t>
  </si>
  <si>
    <t>Purchase of long-term investments</t>
  </si>
  <si>
    <t>PaymentsToAcquirePropertyPlantAndEquipment</t>
  </si>
  <si>
    <t>Purchase of property and equipment</t>
  </si>
  <si>
    <t>PaymentsToAcquireShortTermInvestments</t>
  </si>
  <si>
    <t>Purchase of short-term investments</t>
  </si>
  <si>
    <t>ProceedsFromMinorityShareholders</t>
  </si>
  <si>
    <t>Capital injection from noncontrolling interests shareholder</t>
  </si>
  <si>
    <t>ProceedsFromSaleMaturityAndCollectionOfLongtermInvestments</t>
  </si>
  <si>
    <t>Proceeds from and cash advanced from disposal of long-term investments</t>
  </si>
  <si>
    <t>ProceedsFromSaleMaturityAndCollectionOfShorttermInvestments</t>
  </si>
  <si>
    <t>Maturity of short-term investments</t>
  </si>
  <si>
    <t>ProceedsFromSaleOfPropertyPlantAndEquipment</t>
  </si>
  <si>
    <t>Proceeds from disposal of property and equipment</t>
  </si>
  <si>
    <t>ProceedsFromStockOptionsExercised</t>
  </si>
  <si>
    <t>Proceeds from exercise of share options</t>
  </si>
  <si>
    <t>ProfitLoss</t>
  </si>
  <si>
    <t>Net income</t>
  </si>
  <si>
    <t>ProvisionForReversalOfBadDebts</t>
  </si>
  <si>
    <t>Provision for doubtful accounts</t>
  </si>
  <si>
    <t>ShareBasedCompensation</t>
  </si>
  <si>
    <t>Share-based compensation</t>
  </si>
  <si>
    <t>Short-term investments</t>
  </si>
  <si>
    <t>Total equity</t>
  </si>
  <si>
    <t>WritedownOfInventoriesAndPrepaymentForVehiclePurchaseCost</t>
  </si>
  <si>
    <t>Write-down of inventories and prepayment for vehicle purchase cost</t>
  </si>
  <si>
    <t>MarketableSecuritiesCurrent</t>
  </si>
  <si>
    <t>Short Term Investments</t>
  </si>
  <si>
    <t>Other Assets</t>
  </si>
  <si>
    <t>Total Assets</t>
  </si>
  <si>
    <t>AccountsPayableCurrent</t>
  </si>
  <si>
    <t>Other Payable</t>
  </si>
  <si>
    <t>AccountsPayableOtherCurrent</t>
  </si>
  <si>
    <t>Gains Losses Not Affecting Retained Earnings</t>
  </si>
  <si>
    <t>Deferred revenue and deposits</t>
  </si>
  <si>
    <t>DeferredRevenueAndCreditsCurrent</t>
  </si>
  <si>
    <t>Current 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</si>
</sst>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333333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E6FF3-6ECC-4982-8E9D-6D397E661C62}">
  <dimension ref="A1:F35"/>
  <sheetViews>
    <sheetView showGridLines="0" tabSelected="1" workbookViewId="0">
      <selection activeCell="D35" sqref="D35"/>
    </sheetView>
  </sheetViews>
  <sheetFormatPr defaultRowHeight="15" x14ac:dyDescent="0.25"/>
  <cols>
    <col min="1" max="1" width="24.85546875" bestFit="1" customWidth="1"/>
    <col min="4" max="4" width="93" bestFit="1" customWidth="1"/>
  </cols>
  <sheetData>
    <row r="1" spans="1:6" x14ac:dyDescent="0.25">
      <c r="A1" t="s">
        <v>56</v>
      </c>
      <c r="B1" t="s">
        <v>57</v>
      </c>
      <c r="C1" t="s">
        <v>23</v>
      </c>
      <c r="D1" t="s">
        <v>22</v>
      </c>
      <c r="E1" t="s">
        <v>58</v>
      </c>
      <c r="F1" t="s">
        <v>59</v>
      </c>
    </row>
    <row r="2" spans="1:6" x14ac:dyDescent="0.25">
      <c r="A2" t="s">
        <v>3</v>
      </c>
      <c r="B2">
        <v>1</v>
      </c>
      <c r="C2" t="s">
        <v>55</v>
      </c>
      <c r="D2" t="s">
        <v>68</v>
      </c>
      <c r="E2" t="s">
        <v>55</v>
      </c>
      <c r="F2">
        <v>9</v>
      </c>
    </row>
    <row r="3" spans="1:6" x14ac:dyDescent="0.25">
      <c r="A3" t="s">
        <v>1</v>
      </c>
      <c r="B3" s="2">
        <v>2</v>
      </c>
      <c r="C3" t="s">
        <v>55</v>
      </c>
      <c r="D3" t="s">
        <v>60</v>
      </c>
      <c r="E3" t="s">
        <v>55</v>
      </c>
      <c r="F3">
        <v>11</v>
      </c>
    </row>
    <row r="4" spans="1:6" x14ac:dyDescent="0.25">
      <c r="A4" t="s">
        <v>14</v>
      </c>
      <c r="B4">
        <v>3</v>
      </c>
      <c r="C4" t="s">
        <v>55</v>
      </c>
      <c r="D4" t="s">
        <v>103</v>
      </c>
      <c r="E4" t="s">
        <v>55</v>
      </c>
      <c r="F4">
        <v>12</v>
      </c>
    </row>
    <row r="5" spans="1:6" x14ac:dyDescent="0.25">
      <c r="A5" t="s">
        <v>9</v>
      </c>
      <c r="B5">
        <v>4</v>
      </c>
      <c r="C5" t="s">
        <v>55</v>
      </c>
      <c r="D5" t="s">
        <v>89</v>
      </c>
      <c r="E5" t="s">
        <v>55</v>
      </c>
      <c r="F5">
        <v>13</v>
      </c>
    </row>
    <row r="6" spans="1:6" x14ac:dyDescent="0.25">
      <c r="A6" s="1" t="s">
        <v>54</v>
      </c>
      <c r="B6" s="1">
        <v>5</v>
      </c>
      <c r="C6" t="s">
        <v>55</v>
      </c>
      <c r="D6" t="s">
        <v>66</v>
      </c>
      <c r="E6" t="s">
        <v>55</v>
      </c>
      <c r="F6">
        <v>14</v>
      </c>
    </row>
    <row r="7" spans="1:6" x14ac:dyDescent="0.25">
      <c r="A7" t="s">
        <v>15</v>
      </c>
      <c r="B7">
        <v>6</v>
      </c>
      <c r="C7" t="s">
        <v>55</v>
      </c>
      <c r="D7" t="s">
        <v>104</v>
      </c>
      <c r="E7" t="s">
        <v>55</v>
      </c>
      <c r="F7">
        <v>16</v>
      </c>
    </row>
    <row r="8" spans="1:6" x14ac:dyDescent="0.25">
      <c r="A8" t="s">
        <v>7</v>
      </c>
      <c r="B8">
        <v>7</v>
      </c>
      <c r="C8" t="s">
        <v>55</v>
      </c>
      <c r="D8" t="s">
        <v>7</v>
      </c>
      <c r="E8" t="s">
        <v>55</v>
      </c>
      <c r="F8">
        <v>18</v>
      </c>
    </row>
    <row r="9" spans="1:6" x14ac:dyDescent="0.25">
      <c r="A9" t="s">
        <v>0</v>
      </c>
      <c r="B9">
        <v>10</v>
      </c>
      <c r="C9" t="s">
        <v>55</v>
      </c>
      <c r="D9" t="s">
        <v>226</v>
      </c>
      <c r="E9" t="s">
        <v>55</v>
      </c>
      <c r="F9">
        <v>25</v>
      </c>
    </row>
    <row r="10" spans="1:6" x14ac:dyDescent="0.25">
      <c r="A10" t="s">
        <v>2</v>
      </c>
      <c r="B10">
        <v>11</v>
      </c>
      <c r="C10" t="s">
        <v>55</v>
      </c>
      <c r="D10" s="4" t="s">
        <v>93</v>
      </c>
      <c r="E10" s="4" t="s">
        <v>55</v>
      </c>
      <c r="F10" s="4">
        <v>35</v>
      </c>
    </row>
    <row r="11" spans="1:6" x14ac:dyDescent="0.25">
      <c r="A11" t="s">
        <v>12</v>
      </c>
      <c r="B11">
        <v>12</v>
      </c>
      <c r="C11" t="s">
        <v>55</v>
      </c>
      <c r="D11" t="s">
        <v>97</v>
      </c>
      <c r="E11" t="s">
        <v>55</v>
      </c>
      <c r="F11">
        <v>31</v>
      </c>
    </row>
    <row r="12" spans="1:6" x14ac:dyDescent="0.25">
      <c r="A12" t="s">
        <v>10</v>
      </c>
      <c r="B12">
        <v>15</v>
      </c>
      <c r="C12" t="s">
        <v>55</v>
      </c>
      <c r="D12" t="s">
        <v>95</v>
      </c>
      <c r="E12" t="s">
        <v>55</v>
      </c>
      <c r="F12">
        <v>22</v>
      </c>
    </row>
    <row r="13" spans="1:6" x14ac:dyDescent="0.25">
      <c r="A13" t="s">
        <v>13</v>
      </c>
      <c r="B13">
        <v>16</v>
      </c>
      <c r="C13" t="s">
        <v>55</v>
      </c>
      <c r="D13" t="s">
        <v>101</v>
      </c>
      <c r="E13" t="s">
        <v>55</v>
      </c>
      <c r="F13">
        <v>33</v>
      </c>
    </row>
    <row r="14" spans="1:6" x14ac:dyDescent="0.25">
      <c r="A14" t="s">
        <v>6</v>
      </c>
      <c r="B14">
        <v>18</v>
      </c>
      <c r="C14" t="s">
        <v>55</v>
      </c>
      <c r="D14" t="s">
        <v>109</v>
      </c>
      <c r="E14" t="s">
        <v>55</v>
      </c>
      <c r="F14">
        <v>43</v>
      </c>
    </row>
    <row r="15" spans="1:6" x14ac:dyDescent="0.25">
      <c r="A15" t="s">
        <v>11</v>
      </c>
      <c r="B15">
        <v>19</v>
      </c>
      <c r="C15" t="s">
        <v>55</v>
      </c>
      <c r="D15" t="s">
        <v>96</v>
      </c>
      <c r="E15" t="s">
        <v>55</v>
      </c>
      <c r="F15">
        <v>49</v>
      </c>
    </row>
    <row r="16" spans="1:6" x14ac:dyDescent="0.25">
      <c r="A16" t="s">
        <v>17</v>
      </c>
      <c r="B16">
        <v>20</v>
      </c>
      <c r="C16" t="s">
        <v>55</v>
      </c>
      <c r="D16" t="s">
        <v>106</v>
      </c>
      <c r="E16" t="s">
        <v>55</v>
      </c>
      <c r="F16">
        <v>42</v>
      </c>
    </row>
    <row r="17" spans="1:6" x14ac:dyDescent="0.25">
      <c r="A17" t="s">
        <v>18</v>
      </c>
      <c r="B17">
        <v>1</v>
      </c>
      <c r="C17" t="s">
        <v>26</v>
      </c>
      <c r="D17" t="s">
        <v>28</v>
      </c>
      <c r="E17" t="s">
        <v>26</v>
      </c>
      <c r="F17">
        <v>10</v>
      </c>
    </row>
    <row r="18" spans="1:6" x14ac:dyDescent="0.25">
      <c r="A18" t="s">
        <v>4</v>
      </c>
      <c r="B18">
        <v>2</v>
      </c>
      <c r="C18" t="s">
        <v>26</v>
      </c>
      <c r="D18" t="s">
        <v>29</v>
      </c>
      <c r="E18" t="s">
        <v>26</v>
      </c>
      <c r="F18">
        <v>11</v>
      </c>
    </row>
    <row r="19" spans="1:6" x14ac:dyDescent="0.25">
      <c r="A19" s="1" t="s">
        <v>50</v>
      </c>
      <c r="B19" s="1">
        <v>3</v>
      </c>
      <c r="C19" t="s">
        <v>26</v>
      </c>
      <c r="D19" t="s">
        <v>30</v>
      </c>
      <c r="E19" t="s">
        <v>26</v>
      </c>
      <c r="F19">
        <v>12</v>
      </c>
    </row>
    <row r="20" spans="1:6" x14ac:dyDescent="0.25">
      <c r="A20" t="s">
        <v>19</v>
      </c>
      <c r="B20">
        <v>4</v>
      </c>
      <c r="C20" t="s">
        <v>26</v>
      </c>
      <c r="D20" s="4" t="s">
        <v>31</v>
      </c>
      <c r="E20" s="4" t="s">
        <v>26</v>
      </c>
      <c r="F20" s="4">
        <v>14</v>
      </c>
    </row>
    <row r="21" spans="1:6" x14ac:dyDescent="0.25">
      <c r="A21" t="s">
        <v>16</v>
      </c>
      <c r="B21">
        <v>5</v>
      </c>
      <c r="C21" t="s">
        <v>26</v>
      </c>
      <c r="D21" s="4" t="s">
        <v>32</v>
      </c>
      <c r="E21" s="4" t="s">
        <v>26</v>
      </c>
      <c r="F21" s="4">
        <v>15</v>
      </c>
    </row>
    <row r="22" spans="1:6" x14ac:dyDescent="0.25">
      <c r="A22" t="s">
        <v>5</v>
      </c>
      <c r="B22">
        <v>6</v>
      </c>
      <c r="C22" t="s">
        <v>26</v>
      </c>
      <c r="D22" s="4" t="s">
        <v>33</v>
      </c>
      <c r="E22" s="4" t="s">
        <v>26</v>
      </c>
      <c r="F22" s="4">
        <v>16</v>
      </c>
    </row>
    <row r="23" spans="1:6" x14ac:dyDescent="0.25">
      <c r="A23" s="1" t="s">
        <v>51</v>
      </c>
      <c r="B23" s="1">
        <v>7</v>
      </c>
      <c r="C23" t="s">
        <v>26</v>
      </c>
      <c r="D23" t="s">
        <v>34</v>
      </c>
      <c r="E23" t="s">
        <v>26</v>
      </c>
      <c r="F23">
        <v>17</v>
      </c>
    </row>
    <row r="24" spans="1:6" x14ac:dyDescent="0.25">
      <c r="A24" t="s">
        <v>8</v>
      </c>
      <c r="B24">
        <v>8</v>
      </c>
      <c r="C24" t="s">
        <v>26</v>
      </c>
      <c r="D24" t="s">
        <v>37</v>
      </c>
      <c r="E24" t="s">
        <v>26</v>
      </c>
      <c r="F24">
        <v>19</v>
      </c>
    </row>
    <row r="25" spans="1:6" x14ac:dyDescent="0.25">
      <c r="A25" s="1" t="s">
        <v>52</v>
      </c>
      <c r="B25" s="1">
        <v>9</v>
      </c>
      <c r="C25" t="s">
        <v>26</v>
      </c>
      <c r="D25" t="s">
        <v>40</v>
      </c>
      <c r="E25" t="s">
        <v>26</v>
      </c>
      <c r="F25">
        <v>21</v>
      </c>
    </row>
    <row r="26" spans="1:6" x14ac:dyDescent="0.25">
      <c r="A26" t="s">
        <v>21</v>
      </c>
      <c r="B26">
        <v>10</v>
      </c>
      <c r="C26" t="s">
        <v>26</v>
      </c>
      <c r="D26" t="s">
        <v>41</v>
      </c>
      <c r="E26" t="s">
        <v>26</v>
      </c>
      <c r="F26">
        <v>22</v>
      </c>
    </row>
    <row r="27" spans="1:6" x14ac:dyDescent="0.25">
      <c r="A27" s="1" t="s">
        <v>53</v>
      </c>
      <c r="B27" s="1">
        <v>11</v>
      </c>
      <c r="C27" t="s">
        <v>26</v>
      </c>
      <c r="D27" t="s">
        <v>42</v>
      </c>
      <c r="E27" t="s">
        <v>26</v>
      </c>
      <c r="F27">
        <v>26</v>
      </c>
    </row>
    <row r="28" spans="1:6" x14ac:dyDescent="0.25">
      <c r="A28" t="s">
        <v>20</v>
      </c>
      <c r="D28" s="3" t="str">
        <f>A28</f>
        <v>Tax rate assumption</v>
      </c>
      <c r="E28" s="3"/>
      <c r="F28" s="3">
        <f>B28</f>
        <v>0</v>
      </c>
    </row>
    <row r="29" spans="1:6" x14ac:dyDescent="0.25">
      <c r="A29" s="5" t="s">
        <v>223</v>
      </c>
      <c r="C29" t="s">
        <v>55</v>
      </c>
      <c r="D29" t="s">
        <v>222</v>
      </c>
      <c r="E29" t="s">
        <v>55</v>
      </c>
      <c r="F29">
        <v>4</v>
      </c>
    </row>
    <row r="30" spans="1:6" x14ac:dyDescent="0.25">
      <c r="A30" t="s">
        <v>224</v>
      </c>
      <c r="C30" t="s">
        <v>55</v>
      </c>
      <c r="D30" t="s">
        <v>100</v>
      </c>
      <c r="E30" t="s">
        <v>55</v>
      </c>
    </row>
    <row r="31" spans="1:6" x14ac:dyDescent="0.25">
      <c r="A31" t="s">
        <v>225</v>
      </c>
      <c r="C31" t="s">
        <v>55</v>
      </c>
      <c r="D31" t="s">
        <v>65</v>
      </c>
      <c r="E31" t="s">
        <v>55</v>
      </c>
    </row>
    <row r="32" spans="1:6" x14ac:dyDescent="0.25">
      <c r="A32" t="s">
        <v>227</v>
      </c>
      <c r="C32" t="s">
        <v>55</v>
      </c>
      <c r="D32" t="s">
        <v>228</v>
      </c>
      <c r="E32" t="s">
        <v>55</v>
      </c>
    </row>
    <row r="33" spans="1:5" x14ac:dyDescent="0.25">
      <c r="A33" s="5" t="s">
        <v>229</v>
      </c>
      <c r="C33" t="s">
        <v>55</v>
      </c>
      <c r="D33" t="s">
        <v>62</v>
      </c>
      <c r="E33" t="s">
        <v>55</v>
      </c>
    </row>
    <row r="34" spans="1:5" x14ac:dyDescent="0.25">
      <c r="A34" t="s">
        <v>230</v>
      </c>
      <c r="C34" t="s">
        <v>55</v>
      </c>
      <c r="D34" t="s">
        <v>231</v>
      </c>
      <c r="E34" t="s">
        <v>55</v>
      </c>
    </row>
    <row r="35" spans="1:5" x14ac:dyDescent="0.25">
      <c r="A35" t="s">
        <v>232</v>
      </c>
      <c r="C35" t="s">
        <v>55</v>
      </c>
      <c r="D35" t="s">
        <v>92</v>
      </c>
      <c r="E35" t="s">
        <v>55</v>
      </c>
    </row>
  </sheetData>
  <autoFilter ref="A1:F28" xr:uid="{53754A5C-8C28-4DC2-B34B-DD0BCAD8CA1D}"/>
  <sortState ref="G2:I30">
    <sortCondition ref="I2:I3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A4402-33FD-44A2-B4DF-7238C5E45E74}">
  <dimension ref="A1:F79"/>
  <sheetViews>
    <sheetView showGridLines="0" workbookViewId="0">
      <selection activeCell="A14" sqref="A14"/>
    </sheetView>
  </sheetViews>
  <sheetFormatPr defaultRowHeight="15" x14ac:dyDescent="0.25"/>
  <cols>
    <col min="1" max="1" width="80.42578125" bestFit="1" customWidth="1"/>
    <col min="2" max="2" width="10.28515625" bestFit="1" customWidth="1"/>
    <col min="3" max="3" width="4.42578125" bestFit="1" customWidth="1"/>
    <col min="5" max="5" width="93" bestFit="1" customWidth="1"/>
    <col min="6" max="6" width="10.28515625" bestFit="1" customWidth="1"/>
    <col min="7" max="7" width="4.42578125" bestFit="1" customWidth="1"/>
  </cols>
  <sheetData>
    <row r="1" spans="1:6" x14ac:dyDescent="0.25">
      <c r="A1" t="s">
        <v>22</v>
      </c>
      <c r="B1" t="s">
        <v>23</v>
      </c>
      <c r="C1" t="s">
        <v>24</v>
      </c>
      <c r="E1" t="s">
        <v>22</v>
      </c>
      <c r="F1" t="s">
        <v>111</v>
      </c>
    </row>
    <row r="2" spans="1:6" x14ac:dyDescent="0.25">
      <c r="A2" t="s">
        <v>61</v>
      </c>
      <c r="B2" t="s">
        <v>55</v>
      </c>
      <c r="C2">
        <v>27</v>
      </c>
      <c r="D2" t="b">
        <f>A2=E2</f>
        <v>1</v>
      </c>
      <c r="E2" t="s">
        <v>61</v>
      </c>
      <c r="F2" t="s">
        <v>112</v>
      </c>
    </row>
    <row r="3" spans="1:6" x14ac:dyDescent="0.25">
      <c r="A3" t="s">
        <v>62</v>
      </c>
      <c r="B3" t="s">
        <v>55</v>
      </c>
      <c r="C3">
        <v>41</v>
      </c>
      <c r="E3" t="s">
        <v>62</v>
      </c>
      <c r="F3" t="s">
        <v>113</v>
      </c>
    </row>
    <row r="4" spans="1:6" x14ac:dyDescent="0.25">
      <c r="A4" t="s">
        <v>63</v>
      </c>
      <c r="B4" t="s">
        <v>55</v>
      </c>
      <c r="C4">
        <v>40</v>
      </c>
      <c r="E4" t="s">
        <v>63</v>
      </c>
      <c r="F4" t="s">
        <v>114</v>
      </c>
    </row>
    <row r="5" spans="1:6" x14ac:dyDescent="0.25">
      <c r="A5" t="s">
        <v>25</v>
      </c>
      <c r="B5" t="s">
        <v>26</v>
      </c>
      <c r="C5">
        <v>8</v>
      </c>
      <c r="E5" t="s">
        <v>64</v>
      </c>
      <c r="F5" t="s">
        <v>115</v>
      </c>
    </row>
    <row r="6" spans="1:6" x14ac:dyDescent="0.25">
      <c r="A6" t="s">
        <v>64</v>
      </c>
      <c r="B6" t="s">
        <v>55</v>
      </c>
      <c r="C6">
        <v>10</v>
      </c>
      <c r="E6" t="s">
        <v>116</v>
      </c>
      <c r="F6" t="s">
        <v>117</v>
      </c>
    </row>
    <row r="7" spans="1:6" x14ac:dyDescent="0.25">
      <c r="A7" t="s">
        <v>65</v>
      </c>
      <c r="B7" t="s">
        <v>55</v>
      </c>
      <c r="C7">
        <v>21</v>
      </c>
      <c r="E7" t="s">
        <v>65</v>
      </c>
      <c r="F7" t="s">
        <v>118</v>
      </c>
    </row>
    <row r="8" spans="1:6" x14ac:dyDescent="0.25">
      <c r="A8" t="s">
        <v>67</v>
      </c>
      <c r="B8" t="s">
        <v>55</v>
      </c>
      <c r="C8">
        <v>20</v>
      </c>
      <c r="E8" t="s">
        <v>67</v>
      </c>
      <c r="F8" t="s">
        <v>119</v>
      </c>
    </row>
    <row r="9" spans="1:6" x14ac:dyDescent="0.25">
      <c r="A9" t="s">
        <v>69</v>
      </c>
      <c r="B9" t="s">
        <v>55</v>
      </c>
      <c r="C9">
        <v>37</v>
      </c>
      <c r="E9" t="s">
        <v>120</v>
      </c>
      <c r="F9" t="s">
        <v>121</v>
      </c>
    </row>
    <row r="10" spans="1:6" x14ac:dyDescent="0.25">
      <c r="A10" t="s">
        <v>70</v>
      </c>
      <c r="B10" t="s">
        <v>55</v>
      </c>
      <c r="C10">
        <v>20</v>
      </c>
      <c r="E10" t="s">
        <v>68</v>
      </c>
      <c r="F10" t="s">
        <v>122</v>
      </c>
    </row>
    <row r="11" spans="1:6" x14ac:dyDescent="0.25">
      <c r="A11" t="s">
        <v>71</v>
      </c>
      <c r="B11" t="s">
        <v>55</v>
      </c>
      <c r="C11">
        <v>21</v>
      </c>
      <c r="E11" t="s">
        <v>123</v>
      </c>
      <c r="F11" t="s">
        <v>124</v>
      </c>
    </row>
    <row r="12" spans="1:6" x14ac:dyDescent="0.25">
      <c r="A12" t="s">
        <v>72</v>
      </c>
      <c r="B12" t="s">
        <v>55</v>
      </c>
      <c r="C12">
        <v>22</v>
      </c>
      <c r="E12" t="s">
        <v>69</v>
      </c>
      <c r="F12" t="s">
        <v>125</v>
      </c>
    </row>
    <row r="13" spans="1:6" x14ac:dyDescent="0.25">
      <c r="A13" t="s">
        <v>73</v>
      </c>
      <c r="B13" t="s">
        <v>55</v>
      </c>
      <c r="C13">
        <v>23</v>
      </c>
      <c r="E13" t="s">
        <v>71</v>
      </c>
      <c r="F13" t="s">
        <v>126</v>
      </c>
    </row>
    <row r="14" spans="1:6" x14ac:dyDescent="0.25">
      <c r="A14" t="s">
        <v>74</v>
      </c>
      <c r="B14" t="s">
        <v>55</v>
      </c>
      <c r="C14">
        <v>39</v>
      </c>
      <c r="E14" t="s">
        <v>74</v>
      </c>
      <c r="F14" t="s">
        <v>127</v>
      </c>
    </row>
    <row r="15" spans="1:6" x14ac:dyDescent="0.25">
      <c r="A15" t="s">
        <v>47</v>
      </c>
      <c r="B15" t="s">
        <v>26</v>
      </c>
      <c r="C15">
        <v>34</v>
      </c>
      <c r="E15" t="s">
        <v>47</v>
      </c>
      <c r="F15" t="s">
        <v>128</v>
      </c>
    </row>
    <row r="16" spans="1:6" x14ac:dyDescent="0.25">
      <c r="A16" t="s">
        <v>49</v>
      </c>
      <c r="B16" t="s">
        <v>26</v>
      </c>
      <c r="C16">
        <v>38</v>
      </c>
      <c r="E16" t="s">
        <v>49</v>
      </c>
      <c r="F16" t="s">
        <v>129</v>
      </c>
    </row>
    <row r="17" spans="1:6" x14ac:dyDescent="0.25">
      <c r="A17" t="s">
        <v>48</v>
      </c>
      <c r="B17" t="s">
        <v>26</v>
      </c>
      <c r="C17">
        <v>37</v>
      </c>
      <c r="E17" t="s">
        <v>48</v>
      </c>
      <c r="F17" t="s">
        <v>130</v>
      </c>
    </row>
    <row r="18" spans="1:6" x14ac:dyDescent="0.25">
      <c r="A18" t="s">
        <v>75</v>
      </c>
      <c r="B18" t="s">
        <v>55</v>
      </c>
      <c r="C18">
        <v>27</v>
      </c>
      <c r="E18" t="s">
        <v>75</v>
      </c>
      <c r="F18" t="s">
        <v>131</v>
      </c>
    </row>
    <row r="19" spans="1:6" x14ac:dyDescent="0.25">
      <c r="A19" t="s">
        <v>76</v>
      </c>
      <c r="B19" t="s">
        <v>55</v>
      </c>
      <c r="C19">
        <v>26</v>
      </c>
      <c r="E19" t="s">
        <v>132</v>
      </c>
      <c r="F19" t="s">
        <v>133</v>
      </c>
    </row>
    <row r="20" spans="1:6" x14ac:dyDescent="0.25">
      <c r="A20" t="s">
        <v>77</v>
      </c>
      <c r="B20" t="s">
        <v>55</v>
      </c>
      <c r="C20">
        <v>17</v>
      </c>
      <c r="E20" t="s">
        <v>76</v>
      </c>
      <c r="F20" t="s">
        <v>134</v>
      </c>
    </row>
    <row r="21" spans="1:6" x14ac:dyDescent="0.25">
      <c r="A21" t="s">
        <v>78</v>
      </c>
      <c r="B21" t="s">
        <v>55</v>
      </c>
      <c r="C21">
        <v>13</v>
      </c>
      <c r="E21" t="s">
        <v>77</v>
      </c>
      <c r="F21" t="s">
        <v>135</v>
      </c>
    </row>
    <row r="22" spans="1:6" x14ac:dyDescent="0.25">
      <c r="A22" t="s">
        <v>79</v>
      </c>
      <c r="B22" t="s">
        <v>55</v>
      </c>
      <c r="C22">
        <v>24</v>
      </c>
      <c r="E22" t="s">
        <v>81</v>
      </c>
      <c r="F22" t="s">
        <v>136</v>
      </c>
    </row>
    <row r="23" spans="1:6" x14ac:dyDescent="0.25">
      <c r="A23" t="s">
        <v>80</v>
      </c>
      <c r="B23" t="s">
        <v>55</v>
      </c>
      <c r="C23">
        <v>30</v>
      </c>
      <c r="E23" t="s">
        <v>137</v>
      </c>
      <c r="F23" t="s">
        <v>138</v>
      </c>
    </row>
    <row r="24" spans="1:6" x14ac:dyDescent="0.25">
      <c r="A24" t="s">
        <v>81</v>
      </c>
      <c r="B24" t="s">
        <v>55</v>
      </c>
      <c r="C24">
        <v>34</v>
      </c>
      <c r="E24" t="s">
        <v>139</v>
      </c>
      <c r="F24" t="s">
        <v>140</v>
      </c>
    </row>
    <row r="25" spans="1:6" x14ac:dyDescent="0.25">
      <c r="A25" t="s">
        <v>82</v>
      </c>
      <c r="B25" t="s">
        <v>55</v>
      </c>
      <c r="C25">
        <v>17</v>
      </c>
      <c r="E25" t="s">
        <v>84</v>
      </c>
      <c r="F25" t="s">
        <v>141</v>
      </c>
    </row>
    <row r="26" spans="1:6" x14ac:dyDescent="0.25">
      <c r="A26" t="s">
        <v>83</v>
      </c>
      <c r="B26" t="s">
        <v>55</v>
      </c>
      <c r="C26">
        <v>14</v>
      </c>
      <c r="E26" t="s">
        <v>85</v>
      </c>
      <c r="F26" t="s">
        <v>142</v>
      </c>
    </row>
    <row r="27" spans="1:6" x14ac:dyDescent="0.25">
      <c r="A27" t="s">
        <v>84</v>
      </c>
      <c r="B27" t="s">
        <v>55</v>
      </c>
      <c r="C27">
        <v>29</v>
      </c>
      <c r="E27" t="s">
        <v>86</v>
      </c>
      <c r="F27" t="s">
        <v>143</v>
      </c>
    </row>
    <row r="28" spans="1:6" x14ac:dyDescent="0.25">
      <c r="A28" t="s">
        <v>85</v>
      </c>
      <c r="B28" t="s">
        <v>55</v>
      </c>
      <c r="C28">
        <v>14</v>
      </c>
      <c r="E28" t="s">
        <v>87</v>
      </c>
      <c r="F28" t="s">
        <v>144</v>
      </c>
    </row>
    <row r="29" spans="1:6" x14ac:dyDescent="0.25">
      <c r="A29" t="s">
        <v>86</v>
      </c>
      <c r="B29" t="s">
        <v>55</v>
      </c>
      <c r="C29">
        <v>23</v>
      </c>
      <c r="E29" t="s">
        <v>43</v>
      </c>
      <c r="F29" t="s">
        <v>145</v>
      </c>
    </row>
    <row r="30" spans="1:6" x14ac:dyDescent="0.25">
      <c r="A30" t="s">
        <v>87</v>
      </c>
      <c r="B30" t="s">
        <v>55</v>
      </c>
      <c r="C30">
        <v>28</v>
      </c>
      <c r="E30" t="s">
        <v>44</v>
      </c>
      <c r="F30" t="s">
        <v>146</v>
      </c>
    </row>
    <row r="31" spans="1:6" x14ac:dyDescent="0.25">
      <c r="A31" t="s">
        <v>43</v>
      </c>
      <c r="B31" t="s">
        <v>26</v>
      </c>
      <c r="C31">
        <v>27</v>
      </c>
      <c r="E31" t="s">
        <v>147</v>
      </c>
      <c r="F31" t="s">
        <v>148</v>
      </c>
    </row>
    <row r="32" spans="1:6" x14ac:dyDescent="0.25">
      <c r="A32" t="s">
        <v>44</v>
      </c>
      <c r="B32" t="s">
        <v>26</v>
      </c>
      <c r="C32">
        <v>28</v>
      </c>
      <c r="E32" t="s">
        <v>149</v>
      </c>
      <c r="F32" t="s">
        <v>150</v>
      </c>
    </row>
    <row r="33" spans="1:6" x14ac:dyDescent="0.25">
      <c r="A33" t="s">
        <v>88</v>
      </c>
      <c r="B33" t="s">
        <v>55</v>
      </c>
      <c r="C33">
        <v>17</v>
      </c>
      <c r="E33" t="s">
        <v>88</v>
      </c>
      <c r="F33" t="s">
        <v>151</v>
      </c>
    </row>
    <row r="34" spans="1:6" x14ac:dyDescent="0.25">
      <c r="A34" t="s">
        <v>35</v>
      </c>
      <c r="B34" t="s">
        <v>26</v>
      </c>
      <c r="C34">
        <v>18</v>
      </c>
      <c r="E34" t="s">
        <v>152</v>
      </c>
      <c r="F34" t="s">
        <v>153</v>
      </c>
    </row>
    <row r="35" spans="1:6" x14ac:dyDescent="0.25">
      <c r="A35" t="s">
        <v>36</v>
      </c>
      <c r="B35" t="s">
        <v>26</v>
      </c>
      <c r="C35">
        <v>18</v>
      </c>
      <c r="E35" t="s">
        <v>154</v>
      </c>
      <c r="F35" t="s">
        <v>155</v>
      </c>
    </row>
    <row r="36" spans="1:6" x14ac:dyDescent="0.25">
      <c r="A36" t="s">
        <v>90</v>
      </c>
      <c r="B36" t="s">
        <v>55</v>
      </c>
      <c r="C36">
        <v>36</v>
      </c>
      <c r="E36" t="s">
        <v>156</v>
      </c>
      <c r="F36" t="s">
        <v>157</v>
      </c>
    </row>
    <row r="37" spans="1:6" x14ac:dyDescent="0.25">
      <c r="A37" t="s">
        <v>91</v>
      </c>
      <c r="B37" t="s">
        <v>55</v>
      </c>
      <c r="C37">
        <v>44</v>
      </c>
      <c r="E37" t="s">
        <v>158</v>
      </c>
      <c r="F37" t="s">
        <v>159</v>
      </c>
    </row>
    <row r="38" spans="1:6" x14ac:dyDescent="0.25">
      <c r="A38" t="s">
        <v>94</v>
      </c>
      <c r="B38" t="s">
        <v>55</v>
      </c>
      <c r="C38">
        <v>33</v>
      </c>
      <c r="E38" t="s">
        <v>160</v>
      </c>
      <c r="F38" t="s">
        <v>112</v>
      </c>
    </row>
    <row r="39" spans="1:6" x14ac:dyDescent="0.25">
      <c r="A39" t="s">
        <v>98</v>
      </c>
      <c r="B39" t="s">
        <v>55</v>
      </c>
      <c r="C39">
        <v>14</v>
      </c>
      <c r="E39" t="s">
        <v>161</v>
      </c>
      <c r="F39" t="s">
        <v>131</v>
      </c>
    </row>
    <row r="40" spans="1:6" x14ac:dyDescent="0.25">
      <c r="A40" t="s">
        <v>99</v>
      </c>
      <c r="B40" t="s">
        <v>55</v>
      </c>
      <c r="C40">
        <v>16</v>
      </c>
      <c r="E40" t="s">
        <v>162</v>
      </c>
      <c r="F40" t="s">
        <v>134</v>
      </c>
    </row>
    <row r="41" spans="1:6" x14ac:dyDescent="0.25">
      <c r="A41" t="s">
        <v>100</v>
      </c>
      <c r="B41" t="s">
        <v>55</v>
      </c>
      <c r="C41">
        <v>19</v>
      </c>
      <c r="E41" t="s">
        <v>163</v>
      </c>
      <c r="F41" t="s">
        <v>142</v>
      </c>
    </row>
    <row r="42" spans="1:6" x14ac:dyDescent="0.25">
      <c r="A42" t="s">
        <v>38</v>
      </c>
      <c r="B42" t="s">
        <v>26</v>
      </c>
      <c r="C42">
        <v>20</v>
      </c>
      <c r="E42" t="s">
        <v>164</v>
      </c>
      <c r="F42" t="s">
        <v>143</v>
      </c>
    </row>
    <row r="43" spans="1:6" x14ac:dyDescent="0.25">
      <c r="A43" t="s">
        <v>39</v>
      </c>
      <c r="B43" t="s">
        <v>26</v>
      </c>
      <c r="C43">
        <v>20</v>
      </c>
      <c r="E43" t="s">
        <v>165</v>
      </c>
      <c r="F43" t="s">
        <v>144</v>
      </c>
    </row>
    <row r="44" spans="1:6" x14ac:dyDescent="0.25">
      <c r="A44" t="s">
        <v>102</v>
      </c>
      <c r="B44" t="s">
        <v>55</v>
      </c>
      <c r="C44">
        <v>29</v>
      </c>
      <c r="E44" t="s">
        <v>166</v>
      </c>
      <c r="F44" t="s">
        <v>167</v>
      </c>
    </row>
    <row r="45" spans="1:6" x14ac:dyDescent="0.25">
      <c r="A45" t="s">
        <v>105</v>
      </c>
      <c r="B45" t="s">
        <v>55</v>
      </c>
      <c r="C45">
        <v>10</v>
      </c>
      <c r="E45" t="s">
        <v>168</v>
      </c>
      <c r="F45" t="s">
        <v>169</v>
      </c>
    </row>
    <row r="46" spans="1:6" x14ac:dyDescent="0.25">
      <c r="A46" t="s">
        <v>106</v>
      </c>
      <c r="B46" t="s">
        <v>55</v>
      </c>
      <c r="C46">
        <v>42</v>
      </c>
      <c r="E46" t="s">
        <v>170</v>
      </c>
      <c r="F46" t="s">
        <v>171</v>
      </c>
    </row>
    <row r="47" spans="1:6" x14ac:dyDescent="0.25">
      <c r="A47" t="s">
        <v>107</v>
      </c>
      <c r="B47" t="s">
        <v>55</v>
      </c>
      <c r="C47">
        <v>24</v>
      </c>
      <c r="E47" t="s">
        <v>172</v>
      </c>
      <c r="F47" t="s">
        <v>173</v>
      </c>
    </row>
    <row r="48" spans="1:6" x14ac:dyDescent="0.25">
      <c r="A48" t="s">
        <v>108</v>
      </c>
      <c r="B48" t="s">
        <v>55</v>
      </c>
      <c r="C48">
        <v>11</v>
      </c>
      <c r="E48" t="s">
        <v>174</v>
      </c>
      <c r="F48" t="s">
        <v>175</v>
      </c>
    </row>
    <row r="49" spans="1:6" x14ac:dyDescent="0.25">
      <c r="A49" t="s">
        <v>110</v>
      </c>
      <c r="B49" t="s">
        <v>55</v>
      </c>
      <c r="C49">
        <v>50</v>
      </c>
      <c r="E49" t="s">
        <v>176</v>
      </c>
      <c r="F49" t="s">
        <v>177</v>
      </c>
    </row>
    <row r="50" spans="1:6" x14ac:dyDescent="0.25">
      <c r="A50" t="s">
        <v>27</v>
      </c>
      <c r="B50" t="s">
        <v>26</v>
      </c>
      <c r="C50">
        <v>9</v>
      </c>
      <c r="E50" t="s">
        <v>178</v>
      </c>
      <c r="F50" t="s">
        <v>179</v>
      </c>
    </row>
    <row r="51" spans="1:6" x14ac:dyDescent="0.25">
      <c r="A51" t="s">
        <v>46</v>
      </c>
      <c r="B51" t="s">
        <v>26</v>
      </c>
      <c r="C51">
        <v>31</v>
      </c>
      <c r="E51" t="s">
        <v>35</v>
      </c>
      <c r="F51" t="s">
        <v>180</v>
      </c>
    </row>
    <row r="52" spans="1:6" x14ac:dyDescent="0.25">
      <c r="A52" t="s">
        <v>45</v>
      </c>
      <c r="B52" t="s">
        <v>26</v>
      </c>
      <c r="C52">
        <v>30</v>
      </c>
      <c r="E52" t="s">
        <v>90</v>
      </c>
      <c r="F52" t="s">
        <v>181</v>
      </c>
    </row>
    <row r="53" spans="1:6" x14ac:dyDescent="0.25">
      <c r="E53" t="s">
        <v>91</v>
      </c>
      <c r="F53" t="s">
        <v>182</v>
      </c>
    </row>
    <row r="54" spans="1:6" x14ac:dyDescent="0.25">
      <c r="E54" t="s">
        <v>94</v>
      </c>
      <c r="F54" t="s">
        <v>175</v>
      </c>
    </row>
    <row r="55" spans="1:6" x14ac:dyDescent="0.25">
      <c r="E55" t="s">
        <v>183</v>
      </c>
      <c r="F55" t="s">
        <v>184</v>
      </c>
    </row>
    <row r="56" spans="1:6" x14ac:dyDescent="0.25">
      <c r="E56" t="s">
        <v>185</v>
      </c>
      <c r="F56" t="s">
        <v>186</v>
      </c>
    </row>
    <row r="57" spans="1:6" x14ac:dyDescent="0.25">
      <c r="E57" t="s">
        <v>187</v>
      </c>
      <c r="F57" t="s">
        <v>188</v>
      </c>
    </row>
    <row r="58" spans="1:6" x14ac:dyDescent="0.25">
      <c r="E58" t="s">
        <v>189</v>
      </c>
      <c r="F58" t="s">
        <v>190</v>
      </c>
    </row>
    <row r="59" spans="1:6" x14ac:dyDescent="0.25">
      <c r="E59" t="s">
        <v>100</v>
      </c>
      <c r="F59" t="s">
        <v>173</v>
      </c>
    </row>
    <row r="60" spans="1:6" x14ac:dyDescent="0.25">
      <c r="E60" t="s">
        <v>191</v>
      </c>
      <c r="F60" t="s">
        <v>192</v>
      </c>
    </row>
    <row r="61" spans="1:6" x14ac:dyDescent="0.25">
      <c r="E61" t="s">
        <v>39</v>
      </c>
      <c r="F61" t="s">
        <v>193</v>
      </c>
    </row>
    <row r="62" spans="1:6" x14ac:dyDescent="0.25">
      <c r="E62" t="s">
        <v>194</v>
      </c>
      <c r="F62" t="s">
        <v>195</v>
      </c>
    </row>
    <row r="63" spans="1:6" x14ac:dyDescent="0.25">
      <c r="E63" t="s">
        <v>196</v>
      </c>
      <c r="F63" t="s">
        <v>197</v>
      </c>
    </row>
    <row r="64" spans="1:6" x14ac:dyDescent="0.25">
      <c r="E64" t="s">
        <v>198</v>
      </c>
      <c r="F64" t="s">
        <v>199</v>
      </c>
    </row>
    <row r="65" spans="5:6" x14ac:dyDescent="0.25">
      <c r="E65" t="s">
        <v>200</v>
      </c>
      <c r="F65" t="s">
        <v>201</v>
      </c>
    </row>
    <row r="66" spans="5:6" x14ac:dyDescent="0.25">
      <c r="E66" t="s">
        <v>202</v>
      </c>
      <c r="F66" t="s">
        <v>203</v>
      </c>
    </row>
    <row r="67" spans="5:6" x14ac:dyDescent="0.25">
      <c r="E67" t="s">
        <v>204</v>
      </c>
      <c r="F67" t="s">
        <v>205</v>
      </c>
    </row>
    <row r="68" spans="5:6" x14ac:dyDescent="0.25">
      <c r="E68" t="s">
        <v>206</v>
      </c>
      <c r="F68" t="s">
        <v>207</v>
      </c>
    </row>
    <row r="69" spans="5:6" x14ac:dyDescent="0.25">
      <c r="E69" t="s">
        <v>208</v>
      </c>
      <c r="F69" t="s">
        <v>209</v>
      </c>
    </row>
    <row r="70" spans="5:6" x14ac:dyDescent="0.25">
      <c r="E70" t="s">
        <v>210</v>
      </c>
      <c r="F70" t="s">
        <v>211</v>
      </c>
    </row>
    <row r="71" spans="5:6" x14ac:dyDescent="0.25">
      <c r="E71" t="s">
        <v>212</v>
      </c>
      <c r="F71" t="s">
        <v>213</v>
      </c>
    </row>
    <row r="72" spans="5:6" x14ac:dyDescent="0.25">
      <c r="E72" t="s">
        <v>214</v>
      </c>
      <c r="F72" t="s">
        <v>215</v>
      </c>
    </row>
    <row r="73" spans="5:6" x14ac:dyDescent="0.25">
      <c r="E73" t="s">
        <v>105</v>
      </c>
      <c r="F73" t="s">
        <v>179</v>
      </c>
    </row>
    <row r="74" spans="5:6" x14ac:dyDescent="0.25">
      <c r="E74" t="s">
        <v>216</v>
      </c>
      <c r="F74" t="s">
        <v>217</v>
      </c>
    </row>
    <row r="75" spans="5:6" x14ac:dyDescent="0.25">
      <c r="E75" t="s">
        <v>108</v>
      </c>
      <c r="F75" t="s">
        <v>218</v>
      </c>
    </row>
    <row r="76" spans="5:6" x14ac:dyDescent="0.25">
      <c r="E76" t="s">
        <v>110</v>
      </c>
      <c r="F76" t="s">
        <v>219</v>
      </c>
    </row>
    <row r="77" spans="5:6" x14ac:dyDescent="0.25">
      <c r="E77" t="s">
        <v>46</v>
      </c>
      <c r="F77" t="s">
        <v>146</v>
      </c>
    </row>
    <row r="78" spans="5:6" x14ac:dyDescent="0.25">
      <c r="E78" t="s">
        <v>45</v>
      </c>
      <c r="F78" t="s">
        <v>145</v>
      </c>
    </row>
    <row r="79" spans="5:6" x14ac:dyDescent="0.25">
      <c r="E79" t="s">
        <v>220</v>
      </c>
      <c r="F79" t="s">
        <v>221</v>
      </c>
    </row>
  </sheetData>
  <autoFilter ref="A1:C58" xr:uid="{A54C9156-4D67-4C7F-91E0-7951A5BB23D9}">
    <sortState ref="A2:C58">
      <sortCondition ref="A1:A58"/>
    </sortState>
  </autoFilter>
  <sortState ref="A2:C59">
    <sortCondition ref="B2:B59"/>
    <sortCondition ref="C2:C5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Unmapped 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Burkhow</dc:creator>
  <cp:lastModifiedBy>Joshua Burkhow</cp:lastModifiedBy>
  <dcterms:created xsi:type="dcterms:W3CDTF">2018-12-19T21:11:18Z</dcterms:created>
  <dcterms:modified xsi:type="dcterms:W3CDTF">2018-12-21T03:31:27Z</dcterms:modified>
</cp:coreProperties>
</file>