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Desktop\"/>
    </mc:Choice>
  </mc:AlternateContent>
  <xr:revisionPtr revIDLastSave="0" documentId="8_{84F568EA-3727-412E-92AC-5A3CC4C95D2E}" xr6:coauthVersionLast="45" xr6:coauthVersionMax="45" xr10:uidLastSave="{00000000-0000-0000-0000-000000000000}"/>
  <bookViews>
    <workbookView xWindow="10680" yWindow="4692" windowWidth="12012" windowHeight="8964" xr2:uid="{647296FB-B222-E84A-ABC2-CDF0E8C8CFCA}"/>
  </bookViews>
  <sheets>
    <sheet name="Air travel" sheetId="1" r:id="rId1"/>
    <sheet name="Google trends" sheetId="2" r:id="rId2"/>
    <sheet name="Weekly shipping" sheetId="3" r:id="rId3"/>
    <sheet name="Online Jobs" sheetId="4" r:id="rId4"/>
    <sheet name="Meat &amp; Milk" sheetId="5" r:id="rId5"/>
    <sheet name="Fruit &amp; Ve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5" l="1"/>
  <c r="D4" i="5"/>
  <c r="E4" i="5"/>
  <c r="R4" i="5"/>
  <c r="D5" i="5"/>
  <c r="E5" i="5"/>
  <c r="R5" i="5"/>
  <c r="D6" i="5"/>
  <c r="E6" i="5"/>
  <c r="R6" i="5"/>
  <c r="D7" i="5"/>
  <c r="E7" i="5"/>
  <c r="R7" i="5"/>
  <c r="D8" i="5"/>
  <c r="E8" i="5"/>
  <c r="R8" i="5"/>
  <c r="D9" i="5"/>
  <c r="E9" i="5"/>
  <c r="R9" i="5"/>
  <c r="D10" i="5"/>
  <c r="E10" i="5"/>
  <c r="R10" i="5"/>
  <c r="D11" i="5"/>
  <c r="E11" i="5"/>
  <c r="R11" i="5"/>
  <c r="D12" i="5"/>
  <c r="E12" i="5"/>
  <c r="R12" i="5"/>
  <c r="D13" i="5"/>
  <c r="E13" i="5"/>
  <c r="R13" i="5"/>
  <c r="D14" i="5"/>
  <c r="E14" i="5"/>
  <c r="R14" i="5"/>
  <c r="D15" i="5"/>
  <c r="E15" i="5"/>
  <c r="R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B61" i="3" l="1"/>
  <c r="B58" i="3"/>
</calcChain>
</file>

<file path=xl/sharedStrings.xml><?xml version="1.0" encoding="utf-8"?>
<sst xmlns="http://schemas.openxmlformats.org/spreadsheetml/2006/main" count="274" uniqueCount="159">
  <si>
    <t>Passengers arriving in the UK by air routes, Jan-Apr 2020 and Jan-Apr 2019</t>
  </si>
  <si>
    <t>United Kingdom</t>
  </si>
  <si>
    <t>Date</t>
  </si>
  <si>
    <t>Total air arrivals</t>
  </si>
  <si>
    <t>of which:
British nationals</t>
  </si>
  <si>
    <t>n/a</t>
  </si>
  <si>
    <t>https://assets.publishing.service.gov.uk/government/uploads/system/uploads/attachment_data/file/887808/statistics-relating-to-covid-19-and-the-immigration-system-may-2020.pdf</t>
  </si>
  <si>
    <t>Category: All categories</t>
  </si>
  <si>
    <t>Month</t>
  </si>
  <si>
    <t>fruit picking jobs: (United Kingdom)</t>
  </si>
  <si>
    <t>pick for britain: (United Kingdom)</t>
  </si>
  <si>
    <t>fruit picking: (United Kingdom)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</si>
  <si>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</si>
  <si>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</si>
  <si>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</si>
  <si>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</si>
  <si>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</si>
  <si>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</si>
  <si>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</si>
  <si>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</si>
  <si>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</si>
  <si>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</si>
  <si>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</si>
  <si>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</si>
  <si>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</si>
  <si>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</si>
  <si>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</si>
  <si>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</si>
  <si>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</si>
  <si>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</si>
  <si>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</si>
  <si>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</si>
  <si>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</si>
  <si>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</si>
  <si>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</si>
  <si>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</si>
  <si>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</si>
  <si>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</si>
  <si>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</si>
  <si>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</si>
  <si>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</si>
  <si>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</si>
  <si>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</si>
  <si>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</si>
  <si>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</si>
  <si>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</si>
  <si>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</si>
  <si>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</si>
  <si>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</si>
  <si>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</si>
  <si>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</si>
  <si>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</si>
  <si>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</si>
  <si>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</si>
  <si>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&lt;1</t>
  </si>
  <si>
    <t>https://trends.google.com/trends/explore?date=all&amp;geo=GB&amp;q=fruit%20picking,fruit%20picking%20jobs,pick%20for%20britain</t>
  </si>
  <si>
    <t>Metric</t>
  </si>
  <si>
    <t>Number of visits</t>
  </si>
  <si>
    <t>Seasonal Adjustment</t>
  </si>
  <si>
    <t>NSA</t>
  </si>
  <si>
    <t>Port</t>
  </si>
  <si>
    <t>All of UK</t>
  </si>
  <si>
    <t>Units</t>
  </si>
  <si>
    <t>number (of visits to port)</t>
  </si>
  <si>
    <t xml:space="preserve">Week </t>
  </si>
  <si>
    <t>Week commencing</t>
  </si>
  <si>
    <t>x: Data have been suppressed where the number of ships is 5 or fewer to avoid disclosure. Where necessary, additional cells have been supressed to prevent secondary disclosure.</t>
  </si>
  <si>
    <t>https://www.ons.gov.uk/economy/economicoutputandproductivity/output/datasets/weeklyshippingindicators</t>
  </si>
  <si>
    <t>Total job adverts by Adzuna Category, 2019 average = 100</t>
  </si>
  <si>
    <t>Notes:</t>
  </si>
  <si>
    <t>The observations were collected on a roughly weekly basis; however they were not all collected at the same point in each week, leading to slightly irregular gaps between each observation.</t>
  </si>
  <si>
    <t>Note that the Adzuna categories used do not correspond to SIC categories.</t>
  </si>
  <si>
    <t>Manufacturing</t>
  </si>
  <si>
    <t>Energy / oil &amp; gas</t>
  </si>
  <si>
    <t>Construction / trades</t>
  </si>
  <si>
    <t>Wholesale and retail</t>
  </si>
  <si>
    <t>Graduate</t>
  </si>
  <si>
    <t>Transport / logistics / warehouse</t>
  </si>
  <si>
    <t>Travel / tourism</t>
  </si>
  <si>
    <t>Catering and hospitality</t>
  </si>
  <si>
    <t>IT / Computing / Software</t>
  </si>
  <si>
    <t>Accounting / Finance</t>
  </si>
  <si>
    <t>Property</t>
  </si>
  <si>
    <t>Engineering</t>
  </si>
  <si>
    <t>Legal</t>
  </si>
  <si>
    <t>Management / exec / consulting</t>
  </si>
  <si>
    <t>Marketing / advertising / PR</t>
  </si>
  <si>
    <t>Scientific / QA</t>
  </si>
  <si>
    <t>Admin / clerical / secretarial</t>
  </si>
  <si>
    <t>Customer service / support</t>
  </si>
  <si>
    <t>Facilities / maintenance</t>
  </si>
  <si>
    <t>HR &amp; recruitment</t>
  </si>
  <si>
    <t>Education</t>
  </si>
  <si>
    <t>Part-time / weekend</t>
  </si>
  <si>
    <t>Charity / voluntary</t>
  </si>
  <si>
    <t>Healthcare and Social care</t>
  </si>
  <si>
    <t>Creative / design / arts &amp; media</t>
  </si>
  <si>
    <t>Other / general</t>
  </si>
  <si>
    <t>Sales</t>
  </si>
  <si>
    <t>Domestic help</t>
  </si>
  <si>
    <t>Unknown</t>
  </si>
  <si>
    <t>All industries</t>
  </si>
  <si>
    <t>Imputed values</t>
  </si>
  <si>
    <t>All</t>
  </si>
  <si>
    <t>Education only</t>
  </si>
  <si>
    <t>https://www.ons.gov.uk/economy/economicoutputandproductivity/output/datasets/onlinejobadvertestimates</t>
  </si>
  <si>
    <t>Furthermore some weeks have no observation. The missing  values have been inputted using linear interpolation, and have been highlighted.</t>
  </si>
  <si>
    <t>The education industry's total online job adverts estimate for the 21st of March was an anomaly, and the value was inputted through linear interpolation.</t>
  </si>
  <si>
    <t>Note that the 2019 average values used to index the series were calculated after inputting the missing weeks.</t>
  </si>
  <si>
    <t>Sources:</t>
  </si>
  <si>
    <t>Total</t>
  </si>
  <si>
    <t>Sows &amp; Boars</t>
  </si>
  <si>
    <t>Clean Pigs</t>
  </si>
  <si>
    <t>Ewes &amp; Rams</t>
  </si>
  <si>
    <t>Clean Sheep</t>
  </si>
  <si>
    <t>Calves</t>
  </si>
  <si>
    <t>Cows &amp; Adult Bulls</t>
  </si>
  <si>
    <t xml:space="preserve">Young Bulls </t>
  </si>
  <si>
    <t>Heiffers</t>
  </si>
  <si>
    <t>Steers</t>
  </si>
  <si>
    <t>YOY Change Volume(%)</t>
  </si>
  <si>
    <t>YOY Change Price(%)</t>
  </si>
  <si>
    <t>Volume(Million Litres)</t>
  </si>
  <si>
    <t>Price Per Litre</t>
  </si>
  <si>
    <t>Meat(Past 13 Months)(Average Weekly)(Thousand per Head)</t>
  </si>
  <si>
    <t>Milk Data(past 5 Years)</t>
  </si>
  <si>
    <t>https://assets.publishing.service.gov.uk/government/uploads/system/uploads/attachment_data/file/884945/slaughter-dataset-14may20.ods</t>
  </si>
  <si>
    <t>https://assets.publishing.service.gov.uk/government/uploads/system/uploads/attachment_data/file/887906/milkprices-dataset-28may20.ods</t>
  </si>
  <si>
    <t>20th</t>
  </si>
  <si>
    <t>19th</t>
  </si>
  <si>
    <t>18th</t>
  </si>
  <si>
    <t>17th</t>
  </si>
  <si>
    <t>16th</t>
  </si>
  <si>
    <t>15th</t>
  </si>
  <si>
    <t>14th</t>
  </si>
  <si>
    <t>13th</t>
  </si>
  <si>
    <t>12th</t>
  </si>
  <si>
    <t>11th</t>
  </si>
  <si>
    <t>10th</t>
  </si>
  <si>
    <t>9th</t>
  </si>
  <si>
    <t>8th</t>
  </si>
  <si>
    <t>7th</t>
  </si>
  <si>
    <t>6th</t>
  </si>
  <si>
    <t>5th</t>
  </si>
  <si>
    <t>4th</t>
  </si>
  <si>
    <t>3rd</t>
  </si>
  <si>
    <t>2nd</t>
  </si>
  <si>
    <t>1st</t>
  </si>
  <si>
    <t>May</t>
  </si>
  <si>
    <t>Apr</t>
  </si>
  <si>
    <t>Mar</t>
  </si>
  <si>
    <t>Feb</t>
  </si>
  <si>
    <t>Jan</t>
  </si>
  <si>
    <t>Carrots</t>
  </si>
  <si>
    <t>21st</t>
  </si>
  <si>
    <t>Onions</t>
  </si>
  <si>
    <t/>
  </si>
  <si>
    <t>Strawberries</t>
  </si>
  <si>
    <t>Bramley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</si>
</sst>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&quot; &quot;#,##0&quot; &quot;;&quot;-&quot;#,##0&quot; &quot;;&quot; -&quot;00&quot; &quot;;&quot; &quot;@&quot; &quot;"/>
    <numFmt numFmtId="166" formatCode="0.0"/>
    <numFmt numFmtId="167" formatCode="0.000"/>
    <numFmt numFmtId="168" formatCode="[&gt;0]#,##0.00;#.00"/>
    <numFmt numFmtId="169" formatCode="[&gt;0]#,##0.00;#.0"/>
    <numFmt numFmtId="170" formatCode="[&gt;0]#,##0;#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sz val="12"/>
      <color rgb="FF000000"/>
      <name val="Arial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8" fillId="0" borderId="0" applyNumberFormat="0" applyBorder="0" applyProtection="0"/>
    <xf numFmtId="0" fontId="11" fillId="0" borderId="0" applyNumberFormat="0" applyFill="0" applyBorder="0" applyAlignment="0" applyProtection="0"/>
    <xf numFmtId="0" fontId="1" fillId="0" borderId="0"/>
    <xf numFmtId="0" fontId="15" fillId="0" borderId="0" applyNumberFormat="0" applyBorder="0" applyProtection="0"/>
  </cellStyleXfs>
  <cellXfs count="81">
    <xf numFmtId="0" fontId="0" fillId="0" borderId="0" xfId="0"/>
    <xf numFmtId="0" fontId="4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9" fillId="8" borderId="0" xfId="8" applyFont="1" applyFill="1" applyAlignment="1">
      <alignment horizontal="right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vertical="center" wrapText="1"/>
    </xf>
    <xf numFmtId="0" fontId="9" fillId="9" borderId="3" xfId="0" applyFont="1" applyFill="1" applyBorder="1" applyAlignment="1">
      <alignment horizontal="right" vertical="center" wrapText="1"/>
    </xf>
    <xf numFmtId="0" fontId="10" fillId="9" borderId="3" xfId="0" applyFont="1" applyFill="1" applyBorder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15" fontId="6" fillId="8" borderId="0" xfId="0" applyNumberFormat="1" applyFont="1" applyFill="1" applyAlignment="1">
      <alignment horizontal="left" vertical="center"/>
    </xf>
    <xf numFmtId="165" fontId="6" fillId="8" borderId="0" xfId="1" applyNumberFormat="1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right" vertical="center"/>
    </xf>
    <xf numFmtId="15" fontId="6" fillId="8" borderId="3" xfId="0" applyNumberFormat="1" applyFont="1" applyFill="1" applyBorder="1" applyAlignment="1">
      <alignment horizontal="left" vertical="center"/>
    </xf>
    <xf numFmtId="165" fontId="6" fillId="8" borderId="3" xfId="1" applyNumberFormat="1" applyFont="1" applyFill="1" applyBorder="1" applyAlignment="1">
      <alignment vertical="center"/>
    </xf>
    <xf numFmtId="0" fontId="11" fillId="0" borderId="0" xfId="9"/>
    <xf numFmtId="14" fontId="0" fillId="0" borderId="0" xfId="0" applyNumberFormat="1"/>
    <xf numFmtId="0" fontId="0" fillId="0" borderId="0" xfId="0" applyAlignment="1">
      <alignment wrapText="1"/>
    </xf>
    <xf numFmtId="0" fontId="12" fillId="0" borderId="0" xfId="0" applyFont="1"/>
    <xf numFmtId="0" fontId="2" fillId="0" borderId="0" xfId="5" applyFill="1"/>
    <xf numFmtId="14" fontId="12" fillId="0" borderId="0" xfId="0" applyNumberFormat="1" applyFont="1"/>
    <xf numFmtId="0" fontId="2" fillId="0" borderId="0" xfId="2" applyFill="1"/>
    <xf numFmtId="0" fontId="2" fillId="0" borderId="0" xfId="4" applyFill="1"/>
    <xf numFmtId="0" fontId="12" fillId="0" borderId="0" xfId="3" applyFont="1" applyFill="1"/>
    <xf numFmtId="0" fontId="2" fillId="0" borderId="0" xfId="7" applyFill="1"/>
    <xf numFmtId="0" fontId="2" fillId="0" borderId="0" xfId="6" applyFill="1"/>
    <xf numFmtId="0" fontId="0" fillId="0" borderId="0" xfId="0" applyAlignment="1">
      <alignment vertical="center"/>
    </xf>
    <xf numFmtId="0" fontId="13" fillId="10" borderId="0" xfId="0" applyFont="1" applyFill="1"/>
    <xf numFmtId="14" fontId="13" fillId="10" borderId="0" xfId="0" applyNumberFormat="1" applyFont="1" applyFill="1"/>
    <xf numFmtId="14" fontId="13" fillId="11" borderId="0" xfId="0" applyNumberFormat="1" applyFont="1" applyFill="1"/>
    <xf numFmtId="14" fontId="14" fillId="10" borderId="0" xfId="0" applyNumberFormat="1" applyFont="1" applyFill="1"/>
    <xf numFmtId="0" fontId="13" fillId="0" borderId="0" xfId="0" applyFont="1"/>
    <xf numFmtId="166" fontId="0" fillId="0" borderId="0" xfId="0" applyNumberFormat="1"/>
    <xf numFmtId="166" fontId="0" fillId="11" borderId="0" xfId="0" applyNumberFormat="1" applyFill="1"/>
    <xf numFmtId="0" fontId="9" fillId="9" borderId="1" xfId="0" applyFont="1" applyFill="1" applyBorder="1" applyAlignment="1">
      <alignment horizontal="center" vertical="center"/>
    </xf>
    <xf numFmtId="0" fontId="1" fillId="0" borderId="0" xfId="10"/>
    <xf numFmtId="167" fontId="1" fillId="0" borderId="0" xfId="10" applyNumberFormat="1"/>
    <xf numFmtId="3" fontId="15" fillId="12" borderId="0" xfId="11" applyNumberFormat="1" applyFill="1" applyAlignment="1">
      <alignment horizontal="center" wrapText="1"/>
    </xf>
    <xf numFmtId="2" fontId="15" fillId="12" borderId="0" xfId="11" applyNumberFormat="1" applyFill="1" applyAlignment="1">
      <alignment horizontal="center" wrapText="1"/>
    </xf>
    <xf numFmtId="17" fontId="15" fillId="12" borderId="0" xfId="11" applyNumberFormat="1" applyFill="1" applyAlignment="1">
      <alignment horizontal="left"/>
    </xf>
    <xf numFmtId="3" fontId="15" fillId="0" borderId="0" xfId="11" applyNumberFormat="1" applyAlignment="1">
      <alignment horizontal="center" wrapText="1"/>
    </xf>
    <xf numFmtId="2" fontId="15" fillId="0" borderId="0" xfId="11" applyNumberFormat="1" applyAlignment="1">
      <alignment horizontal="center" wrapText="1"/>
    </xf>
    <xf numFmtId="17" fontId="15" fillId="0" borderId="0" xfId="11" applyNumberFormat="1" applyAlignment="1">
      <alignment horizontal="left"/>
    </xf>
    <xf numFmtId="168" fontId="15" fillId="0" borderId="0" xfId="11" applyNumberFormat="1" applyAlignment="1">
      <alignment horizontal="center" wrapText="1"/>
    </xf>
    <xf numFmtId="169" fontId="15" fillId="0" borderId="0" xfId="11" applyNumberFormat="1" applyAlignment="1">
      <alignment horizontal="center" wrapText="1"/>
    </xf>
    <xf numFmtId="168" fontId="15" fillId="12" borderId="0" xfId="11" applyNumberFormat="1" applyFill="1" applyAlignment="1">
      <alignment horizontal="center" wrapText="1"/>
    </xf>
    <xf numFmtId="169" fontId="15" fillId="12" borderId="0" xfId="11" applyNumberFormat="1" applyFill="1" applyAlignment="1">
      <alignment horizontal="center" wrapText="1"/>
    </xf>
    <xf numFmtId="170" fontId="15" fillId="0" borderId="0" xfId="11" applyNumberFormat="1" applyAlignment="1">
      <alignment horizontal="center" wrapText="1"/>
    </xf>
    <xf numFmtId="1" fontId="1" fillId="0" borderId="0" xfId="10" applyNumberFormat="1"/>
    <xf numFmtId="1" fontId="15" fillId="0" borderId="0" xfId="10" applyNumberFormat="1" applyFont="1" applyAlignment="1">
      <alignment horizontal="right"/>
    </xf>
    <xf numFmtId="1" fontId="1" fillId="0" borderId="0" xfId="10" applyNumberFormat="1" applyAlignment="1">
      <alignment horizontal="right"/>
    </xf>
    <xf numFmtId="170" fontId="15" fillId="12" borderId="0" xfId="11" applyNumberFormat="1" applyFill="1" applyAlignment="1">
      <alignment horizontal="center" wrapText="1"/>
    </xf>
    <xf numFmtId="0" fontId="1" fillId="0" borderId="0" xfId="10" applyAlignment="1">
      <alignment horizontal="right"/>
    </xf>
    <xf numFmtId="0" fontId="14" fillId="0" borderId="0" xfId="10" applyFont="1"/>
    <xf numFmtId="0" fontId="16" fillId="0" borderId="0" xfId="10" applyFont="1" applyAlignment="1">
      <alignment horizontal="center"/>
    </xf>
    <xf numFmtId="0" fontId="16" fillId="0" borderId="0" xfId="10" applyFont="1" applyAlignment="1">
      <alignment horizontal="center" vertical="center"/>
    </xf>
    <xf numFmtId="17" fontId="15" fillId="0" borderId="0" xfId="11" applyNumberFormat="1" applyFill="1" applyAlignment="1">
      <alignment horizontal="left"/>
    </xf>
    <xf numFmtId="169" fontId="15" fillId="0" borderId="0" xfId="11" applyNumberFormat="1" applyFill="1" applyAlignment="1">
      <alignment horizontal="center" wrapText="1"/>
    </xf>
    <xf numFmtId="3" fontId="15" fillId="0" borderId="0" xfId="11" applyNumberFormat="1" applyFill="1" applyAlignment="1">
      <alignment horizontal="center" wrapText="1"/>
    </xf>
    <xf numFmtId="2" fontId="15" fillId="0" borderId="0" xfId="11" applyNumberFormat="1" applyFill="1" applyAlignment="1">
      <alignment horizontal="center" wrapText="1"/>
    </xf>
    <xf numFmtId="4" fontId="17" fillId="13" borderId="0" xfId="0" applyNumberFormat="1" applyFont="1" applyFill="1" applyAlignment="1">
      <alignment horizontal="center" vertical="center"/>
    </xf>
    <xf numFmtId="4" fontId="17" fillId="13" borderId="4" xfId="0" applyNumberFormat="1" applyFont="1" applyFill="1" applyBorder="1" applyAlignment="1">
      <alignment horizontal="center" vertical="center"/>
    </xf>
    <xf numFmtId="4" fontId="17" fillId="13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4" xfId="0" applyNumberFormat="1" applyFont="1" applyBorder="1" applyAlignment="1">
      <alignment horizontal="center" vertical="center"/>
    </xf>
    <xf numFmtId="4" fontId="17" fillId="0" borderId="5" xfId="0" applyNumberFormat="1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4" fontId="17" fillId="14" borderId="5" xfId="0" applyNumberFormat="1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4" fontId="17" fillId="13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/>
    </xf>
  </cellXfs>
  <cellStyles count="12">
    <cellStyle name="20% - Accent1" xfId="2" builtinId="30"/>
    <cellStyle name="20% - Accent2" xfId="4" builtinId="34"/>
    <cellStyle name="20% - Accent3" xfId="5" builtinId="38"/>
    <cellStyle name="20% - Accent4" xfId="6" builtinId="42"/>
    <cellStyle name="20% - Accent5" xfId="7" builtinId="46"/>
    <cellStyle name="Accent2" xfId="3" builtinId="33"/>
    <cellStyle name="Comma" xfId="1" builtinId="3"/>
    <cellStyle name="Hyperlink" xfId="9" builtinId="8"/>
    <cellStyle name="Normal" xfId="0" builtinId="0"/>
    <cellStyle name="Normal 2" xfId="10" xr:uid="{2B13EFCC-4D89-4E50-BC08-2264E1A0CEA8}"/>
    <cellStyle name="Normal 8" xfId="8" xr:uid="{84CAF792-99F7-194B-B38B-2D3772A2229A}"/>
    <cellStyle name="Refdb standard 2" xfId="11" xr:uid="{D05EA81B-70B3-4479-9154-B8AFAE485E2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Litre</a:t>
            </a:r>
            <a:r>
              <a:rPr lang="en-US" baseline="0"/>
              <a:t> of Milk</a:t>
            </a:r>
            <a:endParaRPr lang="en-US"/>
          </a:p>
        </c:rich>
      </c:tx>
      <c:layout>
        <c:manualLayout>
          <c:xMode val="edge"/>
          <c:yMode val="edge"/>
          <c:x val="0.32280160961445092"/>
          <c:y val="2.782831754082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&amp; Milk'!$B$2</c:f>
              <c:strCache>
                <c:ptCount val="1"/>
                <c:pt idx="0">
                  <c:v>Price Per Litre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'Meat &amp; Milk'!$A$3:$A$62</c:f>
              <c:numCache>
                <c:formatCode>mmm\-yy</c:formatCode>
                <c:ptCount val="60"/>
                <c:pt idx="0">
                  <c:v>43951</c:v>
                </c:pt>
                <c:pt idx="1">
                  <c:v>43921</c:v>
                </c:pt>
                <c:pt idx="2">
                  <c:v>43890</c:v>
                </c:pt>
                <c:pt idx="3">
                  <c:v>43861</c:v>
                </c:pt>
                <c:pt idx="4">
                  <c:v>43830</c:v>
                </c:pt>
                <c:pt idx="5">
                  <c:v>43799</c:v>
                </c:pt>
                <c:pt idx="6">
                  <c:v>43769</c:v>
                </c:pt>
                <c:pt idx="7">
                  <c:v>43738</c:v>
                </c:pt>
                <c:pt idx="8">
                  <c:v>43708</c:v>
                </c:pt>
                <c:pt idx="9">
                  <c:v>43677</c:v>
                </c:pt>
                <c:pt idx="10">
                  <c:v>43646</c:v>
                </c:pt>
                <c:pt idx="11">
                  <c:v>43616</c:v>
                </c:pt>
                <c:pt idx="12">
                  <c:v>43585</c:v>
                </c:pt>
                <c:pt idx="13">
                  <c:v>43555</c:v>
                </c:pt>
                <c:pt idx="14">
                  <c:v>43524</c:v>
                </c:pt>
                <c:pt idx="15">
                  <c:v>43496</c:v>
                </c:pt>
                <c:pt idx="16">
                  <c:v>43465</c:v>
                </c:pt>
                <c:pt idx="17">
                  <c:v>43434</c:v>
                </c:pt>
                <c:pt idx="18">
                  <c:v>43404</c:v>
                </c:pt>
                <c:pt idx="19">
                  <c:v>43373</c:v>
                </c:pt>
                <c:pt idx="20">
                  <c:v>43343</c:v>
                </c:pt>
                <c:pt idx="21">
                  <c:v>43312</c:v>
                </c:pt>
                <c:pt idx="22">
                  <c:v>43281</c:v>
                </c:pt>
                <c:pt idx="23">
                  <c:v>43251</c:v>
                </c:pt>
                <c:pt idx="24">
                  <c:v>43220</c:v>
                </c:pt>
                <c:pt idx="25">
                  <c:v>43190</c:v>
                </c:pt>
                <c:pt idx="26">
                  <c:v>43159</c:v>
                </c:pt>
                <c:pt idx="27">
                  <c:v>43131</c:v>
                </c:pt>
                <c:pt idx="28">
                  <c:v>43100</c:v>
                </c:pt>
                <c:pt idx="29">
                  <c:v>43069</c:v>
                </c:pt>
                <c:pt idx="30">
                  <c:v>43039</c:v>
                </c:pt>
                <c:pt idx="31">
                  <c:v>43008</c:v>
                </c:pt>
                <c:pt idx="32">
                  <c:v>42978</c:v>
                </c:pt>
                <c:pt idx="33">
                  <c:v>42947</c:v>
                </c:pt>
                <c:pt idx="34">
                  <c:v>42916</c:v>
                </c:pt>
                <c:pt idx="35">
                  <c:v>42886</c:v>
                </c:pt>
                <c:pt idx="36">
                  <c:v>42855</c:v>
                </c:pt>
                <c:pt idx="37">
                  <c:v>42825</c:v>
                </c:pt>
                <c:pt idx="38">
                  <c:v>42794</c:v>
                </c:pt>
                <c:pt idx="39">
                  <c:v>42766</c:v>
                </c:pt>
                <c:pt idx="40">
                  <c:v>42705</c:v>
                </c:pt>
                <c:pt idx="41">
                  <c:v>42675</c:v>
                </c:pt>
                <c:pt idx="42">
                  <c:v>42644</c:v>
                </c:pt>
                <c:pt idx="43">
                  <c:v>42614</c:v>
                </c:pt>
                <c:pt idx="44">
                  <c:v>42583</c:v>
                </c:pt>
                <c:pt idx="45">
                  <c:v>42552</c:v>
                </c:pt>
                <c:pt idx="46">
                  <c:v>42522</c:v>
                </c:pt>
                <c:pt idx="47">
                  <c:v>42491</c:v>
                </c:pt>
                <c:pt idx="48">
                  <c:v>42461</c:v>
                </c:pt>
                <c:pt idx="49">
                  <c:v>42430</c:v>
                </c:pt>
                <c:pt idx="50">
                  <c:v>42401</c:v>
                </c:pt>
                <c:pt idx="51">
                  <c:v>42370</c:v>
                </c:pt>
                <c:pt idx="52">
                  <c:v>42339</c:v>
                </c:pt>
                <c:pt idx="53">
                  <c:v>42309</c:v>
                </c:pt>
                <c:pt idx="54">
                  <c:v>42278</c:v>
                </c:pt>
                <c:pt idx="55">
                  <c:v>42248</c:v>
                </c:pt>
                <c:pt idx="56">
                  <c:v>42217</c:v>
                </c:pt>
                <c:pt idx="57">
                  <c:v>42186</c:v>
                </c:pt>
                <c:pt idx="58">
                  <c:v>42156</c:v>
                </c:pt>
                <c:pt idx="59">
                  <c:v>42125</c:v>
                </c:pt>
              </c:numCache>
            </c:numRef>
          </c:cat>
          <c:val>
            <c:numRef>
              <c:f>'Meat &amp; Milk'!$B$3:$B$62</c:f>
              <c:numCache>
                <c:formatCode>[&gt;0]#,##0.00;#.0</c:formatCode>
                <c:ptCount val="60"/>
                <c:pt idx="0">
                  <c:v>27.602668292269541</c:v>
                </c:pt>
                <c:pt idx="1">
                  <c:v>28.671120136879765</c:v>
                </c:pt>
                <c:pt idx="2">
                  <c:v>28.709284537823994</c:v>
                </c:pt>
                <c:pt idx="3">
                  <c:v>28.815394675550451</c:v>
                </c:pt>
                <c:pt idx="4" formatCode="[&gt;0]#,##0.00;#.00">
                  <c:v>29.410523287269736</c:v>
                </c:pt>
                <c:pt idx="5" formatCode="[&gt;0]#,##0.00;#.00">
                  <c:v>29.87412348723181</c:v>
                </c:pt>
                <c:pt idx="6" formatCode="[&gt;0]#,##0.00;#.00">
                  <c:v>29.400744600871239</c:v>
                </c:pt>
                <c:pt idx="7">
                  <c:v>29.213691330939735</c:v>
                </c:pt>
                <c:pt idx="8">
                  <c:v>28.615382692238867</c:v>
                </c:pt>
                <c:pt idx="9">
                  <c:v>28.371904853042892</c:v>
                </c:pt>
                <c:pt idx="10" formatCode="[&gt;0]#,##0.00;#.00">
                  <c:v>27.986942277687259</c:v>
                </c:pt>
                <c:pt idx="11" formatCode="[&gt;0]#,##0.00;#.00">
                  <c:v>27.836142803477145</c:v>
                </c:pt>
                <c:pt idx="12">
                  <c:v>28.226581270801546</c:v>
                </c:pt>
                <c:pt idx="13">
                  <c:v>28.914048401006337</c:v>
                </c:pt>
                <c:pt idx="14">
                  <c:v>29.352444032612201</c:v>
                </c:pt>
                <c:pt idx="15">
                  <c:v>29.610977042431038</c:v>
                </c:pt>
                <c:pt idx="16">
                  <c:v>30.418039314645284</c:v>
                </c:pt>
                <c:pt idx="17">
                  <c:v>31.602057198961155</c:v>
                </c:pt>
                <c:pt idx="18">
                  <c:v>31.443442138349788</c:v>
                </c:pt>
                <c:pt idx="19">
                  <c:v>30.600763683015828</c:v>
                </c:pt>
                <c:pt idx="20">
                  <c:v>29.671994396306602</c:v>
                </c:pt>
                <c:pt idx="21">
                  <c:v>28.548331855927817</c:v>
                </c:pt>
                <c:pt idx="22">
                  <c:v>27.183428762891218</c:v>
                </c:pt>
                <c:pt idx="23">
                  <c:v>26.786974760306105</c:v>
                </c:pt>
                <c:pt idx="24">
                  <c:v>27.397001754783393</c:v>
                </c:pt>
                <c:pt idx="25">
                  <c:v>28.494600146552649</c:v>
                </c:pt>
                <c:pt idx="26">
                  <c:v>29.408443576845318</c:v>
                </c:pt>
                <c:pt idx="27">
                  <c:v>30.362214592364012</c:v>
                </c:pt>
                <c:pt idx="28">
                  <c:v>31.621189938234043</c:v>
                </c:pt>
                <c:pt idx="29">
                  <c:v>31.951181183840355</c:v>
                </c:pt>
                <c:pt idx="30">
                  <c:v>31.810579957090134</c:v>
                </c:pt>
                <c:pt idx="31">
                  <c:v>30.447300205392178</c:v>
                </c:pt>
                <c:pt idx="32">
                  <c:v>29.070982242749551</c:v>
                </c:pt>
                <c:pt idx="33">
                  <c:v>27.880496473409465</c:v>
                </c:pt>
                <c:pt idx="34" formatCode="[&gt;0]#,##0.00;#.00">
                  <c:v>26.759589517580643</c:v>
                </c:pt>
                <c:pt idx="35">
                  <c:v>26.774579844168024</c:v>
                </c:pt>
                <c:pt idx="36">
                  <c:v>26.931571292499605</c:v>
                </c:pt>
                <c:pt idx="37" formatCode="[&gt;0]#,##0.00;#.00">
                  <c:v>27.475370090405253</c:v>
                </c:pt>
                <c:pt idx="38" formatCode="0.00">
                  <c:v>27.472981420082434</c:v>
                </c:pt>
                <c:pt idx="39" formatCode="0.00">
                  <c:v>26.951692164508586</c:v>
                </c:pt>
                <c:pt idx="40" formatCode="0.00">
                  <c:v>26.219464498726527</c:v>
                </c:pt>
                <c:pt idx="41" formatCode="0.00">
                  <c:v>25.543297407207799</c:v>
                </c:pt>
                <c:pt idx="42" formatCode="0.00">
                  <c:v>24.198437162037585</c:v>
                </c:pt>
                <c:pt idx="43" formatCode="0.00">
                  <c:v>22.702646997868751</c:v>
                </c:pt>
                <c:pt idx="44" formatCode="0.00">
                  <c:v>21.46716707850976</c:v>
                </c:pt>
                <c:pt idx="45" formatCode="0.00">
                  <c:v>20.803041524271976</c:v>
                </c:pt>
                <c:pt idx="46" formatCode="0.00">
                  <c:v>19.951810060771706</c:v>
                </c:pt>
                <c:pt idx="47" formatCode="0.00">
                  <c:v>20.443275277199383</c:v>
                </c:pt>
                <c:pt idx="48" formatCode="0.00">
                  <c:v>21.640955026287926</c:v>
                </c:pt>
                <c:pt idx="49" formatCode="0.00">
                  <c:v>22.436820721398796</c:v>
                </c:pt>
                <c:pt idx="50" formatCode="0.00">
                  <c:v>23.010807674863806</c:v>
                </c:pt>
                <c:pt idx="51" formatCode="0.00">
                  <c:v>23.157085710616315</c:v>
                </c:pt>
                <c:pt idx="52" formatCode="0.00">
                  <c:v>23.969812164113652</c:v>
                </c:pt>
                <c:pt idx="53" formatCode="0.00">
                  <c:v>24.244457634227881</c:v>
                </c:pt>
                <c:pt idx="54" formatCode="0.00">
                  <c:v>24.503336683477432</c:v>
                </c:pt>
                <c:pt idx="55" formatCode="0.00">
                  <c:v>23.798827023664426</c:v>
                </c:pt>
                <c:pt idx="56" formatCode="0.00">
                  <c:v>23.429604483244663</c:v>
                </c:pt>
                <c:pt idx="57" formatCode="0.00">
                  <c:v>23.632071648008328</c:v>
                </c:pt>
                <c:pt idx="58" formatCode="0.00">
                  <c:v>23.828600362227228</c:v>
                </c:pt>
                <c:pt idx="59" formatCode="0.00">
                  <c:v>24.144622019460073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E-473F-AD21-8FCFB5D4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50296"/>
        <c:axId val="553848376"/>
      </c:lineChart>
      <c:dateAx>
        <c:axId val="55385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5099955429494909"/>
              <c:y val="0.87845964053994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48376"/>
        <c:crosses val="autoZero"/>
        <c:auto val="1"/>
        <c:lblOffset val="100"/>
        <c:baseTimeUnit val="months"/>
      </c:dateAx>
      <c:valAx>
        <c:axId val="5538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of</a:t>
                </a:r>
                <a:r>
                  <a:rPr lang="en-GB" baseline="0"/>
                  <a:t> Milk (pence)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0]#,##0.00;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5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  <a:r>
              <a:rPr lang="en-GB" baseline="0"/>
              <a:t> of Milk Produced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8881857516649295"/>
          <c:y val="2.782831754082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'Meat &amp; Milk'!$A$3:$A$62</c:f>
              <c:numCache>
                <c:formatCode>mmm\-yy</c:formatCode>
                <c:ptCount val="60"/>
                <c:pt idx="0">
                  <c:v>43951</c:v>
                </c:pt>
                <c:pt idx="1">
                  <c:v>43921</c:v>
                </c:pt>
                <c:pt idx="2">
                  <c:v>43890</c:v>
                </c:pt>
                <c:pt idx="3">
                  <c:v>43861</c:v>
                </c:pt>
                <c:pt idx="4">
                  <c:v>43830</c:v>
                </c:pt>
                <c:pt idx="5">
                  <c:v>43799</c:v>
                </c:pt>
                <c:pt idx="6">
                  <c:v>43769</c:v>
                </c:pt>
                <c:pt idx="7">
                  <c:v>43738</c:v>
                </c:pt>
                <c:pt idx="8">
                  <c:v>43708</c:v>
                </c:pt>
                <c:pt idx="9">
                  <c:v>43677</c:v>
                </c:pt>
                <c:pt idx="10">
                  <c:v>43646</c:v>
                </c:pt>
                <c:pt idx="11">
                  <c:v>43616</c:v>
                </c:pt>
                <c:pt idx="12">
                  <c:v>43585</c:v>
                </c:pt>
                <c:pt idx="13">
                  <c:v>43555</c:v>
                </c:pt>
                <c:pt idx="14">
                  <c:v>43524</c:v>
                </c:pt>
                <c:pt idx="15">
                  <c:v>43496</c:v>
                </c:pt>
                <c:pt idx="16">
                  <c:v>43465</c:v>
                </c:pt>
                <c:pt idx="17">
                  <c:v>43434</c:v>
                </c:pt>
                <c:pt idx="18">
                  <c:v>43404</c:v>
                </c:pt>
                <c:pt idx="19">
                  <c:v>43373</c:v>
                </c:pt>
                <c:pt idx="20">
                  <c:v>43343</c:v>
                </c:pt>
                <c:pt idx="21">
                  <c:v>43312</c:v>
                </c:pt>
                <c:pt idx="22">
                  <c:v>43281</c:v>
                </c:pt>
                <c:pt idx="23">
                  <c:v>43251</c:v>
                </c:pt>
                <c:pt idx="24">
                  <c:v>43220</c:v>
                </c:pt>
                <c:pt idx="25">
                  <c:v>43190</c:v>
                </c:pt>
                <c:pt idx="26">
                  <c:v>43159</c:v>
                </c:pt>
                <c:pt idx="27">
                  <c:v>43131</c:v>
                </c:pt>
                <c:pt idx="28">
                  <c:v>43100</c:v>
                </c:pt>
                <c:pt idx="29">
                  <c:v>43069</c:v>
                </c:pt>
                <c:pt idx="30">
                  <c:v>43039</c:v>
                </c:pt>
                <c:pt idx="31">
                  <c:v>43008</c:v>
                </c:pt>
                <c:pt idx="32">
                  <c:v>42978</c:v>
                </c:pt>
                <c:pt idx="33">
                  <c:v>42947</c:v>
                </c:pt>
                <c:pt idx="34">
                  <c:v>42916</c:v>
                </c:pt>
                <c:pt idx="35">
                  <c:v>42886</c:v>
                </c:pt>
                <c:pt idx="36">
                  <c:v>42855</c:v>
                </c:pt>
                <c:pt idx="37">
                  <c:v>42825</c:v>
                </c:pt>
                <c:pt idx="38">
                  <c:v>42794</c:v>
                </c:pt>
                <c:pt idx="39">
                  <c:v>42766</c:v>
                </c:pt>
                <c:pt idx="40">
                  <c:v>42705</c:v>
                </c:pt>
                <c:pt idx="41">
                  <c:v>42675</c:v>
                </c:pt>
                <c:pt idx="42">
                  <c:v>42644</c:v>
                </c:pt>
                <c:pt idx="43">
                  <c:v>42614</c:v>
                </c:pt>
                <c:pt idx="44">
                  <c:v>42583</c:v>
                </c:pt>
                <c:pt idx="45">
                  <c:v>42552</c:v>
                </c:pt>
                <c:pt idx="46">
                  <c:v>42522</c:v>
                </c:pt>
                <c:pt idx="47">
                  <c:v>42491</c:v>
                </c:pt>
                <c:pt idx="48">
                  <c:v>42461</c:v>
                </c:pt>
                <c:pt idx="49">
                  <c:v>42430</c:v>
                </c:pt>
                <c:pt idx="50">
                  <c:v>42401</c:v>
                </c:pt>
                <c:pt idx="51">
                  <c:v>42370</c:v>
                </c:pt>
                <c:pt idx="52">
                  <c:v>42339</c:v>
                </c:pt>
                <c:pt idx="53">
                  <c:v>42309</c:v>
                </c:pt>
                <c:pt idx="54">
                  <c:v>42278</c:v>
                </c:pt>
                <c:pt idx="55">
                  <c:v>42248</c:v>
                </c:pt>
                <c:pt idx="56">
                  <c:v>42217</c:v>
                </c:pt>
                <c:pt idx="57">
                  <c:v>42186</c:v>
                </c:pt>
                <c:pt idx="58">
                  <c:v>42156</c:v>
                </c:pt>
                <c:pt idx="59">
                  <c:v>42125</c:v>
                </c:pt>
              </c:numCache>
            </c:numRef>
          </c:cat>
          <c:val>
            <c:numRef>
              <c:f>'Meat &amp; Milk'!$C$3:$C$62</c:f>
              <c:numCache>
                <c:formatCode>[&gt;0]#,##0;#</c:formatCode>
                <c:ptCount val="60"/>
                <c:pt idx="0">
                  <c:v>1317.9941199365385</c:v>
                </c:pt>
                <c:pt idx="1">
                  <c:v>1304.5654174026001</c:v>
                </c:pt>
                <c:pt idx="2">
                  <c:v>1178.8900000000001</c:v>
                </c:pt>
                <c:pt idx="3">
                  <c:v>1246.4099999999999</c:v>
                </c:pt>
                <c:pt idx="4">
                  <c:v>1226.267568628489</c:v>
                </c:pt>
                <c:pt idx="5">
                  <c:v>1163.383829528977</c:v>
                </c:pt>
                <c:pt idx="6">
                  <c:v>1191.8250893710219</c:v>
                </c:pt>
                <c:pt idx="7">
                  <c:v>1156.589843904527</c:v>
                </c:pt>
                <c:pt idx="8">
                  <c:v>1206.217856627316</c:v>
                </c:pt>
                <c:pt idx="9">
                  <c:v>1266.3529312075448</c:v>
                </c:pt>
                <c:pt idx="10">
                  <c:v>1288.3301389831738</c:v>
                </c:pt>
                <c:pt idx="11">
                  <c:v>1395.1558497965118</c:v>
                </c:pt>
                <c:pt idx="12">
                  <c:v>1339.1184249406961</c:v>
                </c:pt>
                <c:pt idx="13">
                  <c:v>1328.5506564988309</c:v>
                </c:pt>
                <c:pt idx="14">
                  <c:v>1156.2384788404358</c:v>
                </c:pt>
                <c:pt idx="15">
                  <c:v>1265.6895506724741</c:v>
                </c:pt>
                <c:pt idx="16">
                  <c:v>1241.1514492368428</c:v>
                </c:pt>
                <c:pt idx="17">
                  <c:v>1173.993769283104</c:v>
                </c:pt>
                <c:pt idx="18" formatCode="#,##0">
                  <c:v>1199.7844491755891</c:v>
                </c:pt>
                <c:pt idx="19" formatCode="#,##0">
                  <c:v>1153.691671332818</c:v>
                </c:pt>
                <c:pt idx="20" formatCode="#,##0">
                  <c:v>1195.939943680019</c:v>
                </c:pt>
                <c:pt idx="21" formatCode="#,##0">
                  <c:v>1230.3583159859888</c:v>
                </c:pt>
                <c:pt idx="22" formatCode="#,##0">
                  <c:v>1268.701798827497</c:v>
                </c:pt>
                <c:pt idx="23" formatCode="#,##0">
                  <c:v>1372.1649333851331</c:v>
                </c:pt>
                <c:pt idx="24" formatCode="#,##0">
                  <c:v>1285.1471702598551</c:v>
                </c:pt>
                <c:pt idx="25" formatCode="#,##0">
                  <c:v>1267.9973727851</c:v>
                </c:pt>
                <c:pt idx="26" formatCode="#,##0">
                  <c:v>1127.1400760669651</c:v>
                </c:pt>
                <c:pt idx="27" formatCode="#,##0">
                  <c:v>1234.098238719421</c:v>
                </c:pt>
                <c:pt idx="28" formatCode="#,##0">
                  <c:v>1218.8959822194431</c:v>
                </c:pt>
                <c:pt idx="29" formatCode="#,##0">
                  <c:v>1170.5593189902302</c:v>
                </c:pt>
                <c:pt idx="30" formatCode="#,##0">
                  <c:v>1191.293782564655</c:v>
                </c:pt>
                <c:pt idx="31" formatCode="#,##0">
                  <c:v>1156.3893220700941</c:v>
                </c:pt>
                <c:pt idx="32" formatCode="#,##0">
                  <c:v>1204.714311429532</c:v>
                </c:pt>
                <c:pt idx="33" formatCode="#,##0">
                  <c:v>1221.717744269876</c:v>
                </c:pt>
                <c:pt idx="34" formatCode="#,##0">
                  <c:v>1265.532475383261</c:v>
                </c:pt>
                <c:pt idx="35" formatCode="#,##0">
                  <c:v>1363.4362019929879</c:v>
                </c:pt>
                <c:pt idx="36" formatCode="#,##0">
                  <c:v>1297.1660007296382</c:v>
                </c:pt>
                <c:pt idx="37" formatCode="#,##0">
                  <c:v>1283.535327017303</c:v>
                </c:pt>
                <c:pt idx="38" formatCode="#,##0">
                  <c:v>1118.2562286572329</c:v>
                </c:pt>
                <c:pt idx="39" formatCode="#,##0">
                  <c:v>1216.4952426433279</c:v>
                </c:pt>
                <c:pt idx="40" formatCode="#,##0">
                  <c:v>1154.0602450207762</c:v>
                </c:pt>
                <c:pt idx="41" formatCode="#,##0">
                  <c:v>1077.838090575083</c:v>
                </c:pt>
                <c:pt idx="42" formatCode="#,##0">
                  <c:v>1109.0824326911099</c:v>
                </c:pt>
                <c:pt idx="43" formatCode="#,##0">
                  <c:v>1078.236584048713</c:v>
                </c:pt>
                <c:pt idx="44" formatCode="#,##0">
                  <c:v>1125.826990122323</c:v>
                </c:pt>
                <c:pt idx="45" formatCode="#,##0">
                  <c:v>1164.944868431907</c:v>
                </c:pt>
                <c:pt idx="46" formatCode="#,##0">
                  <c:v>1207.646556974385</c:v>
                </c:pt>
                <c:pt idx="47" formatCode="#,##0">
                  <c:v>1320.7645880071989</c:v>
                </c:pt>
                <c:pt idx="48" formatCode="#,##0">
                  <c:v>1251.3334689719411</c:v>
                </c:pt>
                <c:pt idx="49" formatCode="#,##0">
                  <c:v>1260.122598374131</c:v>
                </c:pt>
                <c:pt idx="50" formatCode="#,##0">
                  <c:v>1147.7316104839881</c:v>
                </c:pt>
                <c:pt idx="51" formatCode="#,##0">
                  <c:v>1225.2325990966262</c:v>
                </c:pt>
                <c:pt idx="52" formatCode="#,##0">
                  <c:v>1209.8188172017221</c:v>
                </c:pt>
                <c:pt idx="53" formatCode="#,##0">
                  <c:v>1163.9170521286392</c:v>
                </c:pt>
                <c:pt idx="54" formatCode="#,##0">
                  <c:v>1203.6028761054381</c:v>
                </c:pt>
                <c:pt idx="55" formatCode="#,##0">
                  <c:v>1165.8607931183678</c:v>
                </c:pt>
                <c:pt idx="56" formatCode="#,##0">
                  <c:v>1211.0019757889897</c:v>
                </c:pt>
                <c:pt idx="57" formatCode="#,##0">
                  <c:v>1267.435352998574</c:v>
                </c:pt>
                <c:pt idx="58" formatCode="#,##0">
                  <c:v>1302.2252712743852</c:v>
                </c:pt>
                <c:pt idx="59" formatCode="#,##0">
                  <c:v>1379.5165893071992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9D0-B061-CD591DD6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84560"/>
        <c:axId val="536092240"/>
      </c:lineChart>
      <c:dateAx>
        <c:axId val="53608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2240"/>
        <c:crosses val="autoZero"/>
        <c:auto val="1"/>
        <c:lblOffset val="100"/>
        <c:baseTimeUnit val="months"/>
      </c:dateAx>
      <c:valAx>
        <c:axId val="536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Volume(Millions</a:t>
                </a:r>
                <a:r>
                  <a:rPr lang="en-GB" baseline="0"/>
                  <a:t> of Litres)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0]#,##0;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Weekly</a:t>
            </a:r>
            <a:r>
              <a:rPr lang="en-GB" baseline="0"/>
              <a:t> Average of </a:t>
            </a:r>
            <a:r>
              <a:rPr lang="en-GB"/>
              <a:t>Animals Killed for Meat</a:t>
            </a:r>
            <a:r>
              <a:rPr lang="en-GB" baseline="0"/>
              <a:t> Production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'Meat &amp; Milk'!$H$3:$H$15</c:f>
              <c:numCache>
                <c:formatCode>mmm\-yy</c:formatCode>
                <c:ptCount val="13"/>
                <c:pt idx="0">
                  <c:v>43951</c:v>
                </c:pt>
                <c:pt idx="1">
                  <c:v>43921</c:v>
                </c:pt>
                <c:pt idx="2">
                  <c:v>43890</c:v>
                </c:pt>
                <c:pt idx="3">
                  <c:v>43861</c:v>
                </c:pt>
                <c:pt idx="4">
                  <c:v>43830</c:v>
                </c:pt>
                <c:pt idx="5">
                  <c:v>43799</c:v>
                </c:pt>
                <c:pt idx="6">
                  <c:v>43769</c:v>
                </c:pt>
                <c:pt idx="7">
                  <c:v>43738</c:v>
                </c:pt>
                <c:pt idx="8">
                  <c:v>43708</c:v>
                </c:pt>
                <c:pt idx="9">
                  <c:v>43677</c:v>
                </c:pt>
                <c:pt idx="10">
                  <c:v>43646</c:v>
                </c:pt>
                <c:pt idx="11">
                  <c:v>43616</c:v>
                </c:pt>
                <c:pt idx="12">
                  <c:v>43585</c:v>
                </c:pt>
              </c:numCache>
            </c:numRef>
          </c:cat>
          <c:val>
            <c:numRef>
              <c:f>'Meat &amp; Milk'!$R$3:$R$15</c:f>
              <c:numCache>
                <c:formatCode>0</c:formatCode>
                <c:ptCount val="13"/>
                <c:pt idx="0">
                  <c:v>542</c:v>
                </c:pt>
                <c:pt idx="1">
                  <c:v>512</c:v>
                </c:pt>
                <c:pt idx="2">
                  <c:v>499</c:v>
                </c:pt>
                <c:pt idx="3">
                  <c:v>541</c:v>
                </c:pt>
                <c:pt idx="4">
                  <c:v>565</c:v>
                </c:pt>
                <c:pt idx="5">
                  <c:v>610</c:v>
                </c:pt>
                <c:pt idx="6">
                  <c:v>622</c:v>
                </c:pt>
                <c:pt idx="7">
                  <c:v>584</c:v>
                </c:pt>
                <c:pt idx="8">
                  <c:v>588</c:v>
                </c:pt>
                <c:pt idx="9">
                  <c:v>540</c:v>
                </c:pt>
                <c:pt idx="10">
                  <c:v>482</c:v>
                </c:pt>
                <c:pt idx="11">
                  <c:v>518</c:v>
                </c:pt>
                <c:pt idx="12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2-40D7-B44D-B444C720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39512"/>
        <c:axId val="546341752"/>
      </c:lineChart>
      <c:dateAx>
        <c:axId val="54633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41752"/>
        <c:crosses val="autoZero"/>
        <c:auto val="1"/>
        <c:lblOffset val="100"/>
        <c:baseTimeUnit val="months"/>
      </c:dateAx>
      <c:valAx>
        <c:axId val="5463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Killed(Thousand per Head)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88189231879749E-2"/>
              <c:y val="0.1682030140257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3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Bramley's Seedling Apple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Veg'!$A$3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Veg'!$B$3:$V$3</c:f>
              <c:numCache>
                <c:formatCode>#,##0.00</c:formatCode>
                <c:ptCount val="21"/>
                <c:pt idx="0">
                  <c:v>0.59984632079616829</c:v>
                </c:pt>
                <c:pt idx="1">
                  <c:v>0.60565278141579093</c:v>
                </c:pt>
                <c:pt idx="2">
                  <c:v>0.62048387905368274</c:v>
                </c:pt>
                <c:pt idx="3">
                  <c:v>0.62359898218689225</c:v>
                </c:pt>
                <c:pt idx="4">
                  <c:v>0.62791660675020144</c:v>
                </c:pt>
                <c:pt idx="5">
                  <c:v>0.60396925141365176</c:v>
                </c:pt>
                <c:pt idx="6">
                  <c:v>0.58559930499575341</c:v>
                </c:pt>
                <c:pt idx="7">
                  <c:v>0.61551918343512979</c:v>
                </c:pt>
                <c:pt idx="8">
                  <c:v>0.61670452598765624</c:v>
                </c:pt>
                <c:pt idx="9">
                  <c:v>0.58933363755503732</c:v>
                </c:pt>
                <c:pt idx="10">
                  <c:v>0.58360161873823058</c:v>
                </c:pt>
                <c:pt idx="11">
                  <c:v>0.57981574954622805</c:v>
                </c:pt>
                <c:pt idx="12">
                  <c:v>0.60106602110384055</c:v>
                </c:pt>
                <c:pt idx="13">
                  <c:v>0.61491219642755557</c:v>
                </c:pt>
                <c:pt idx="14">
                  <c:v>0.60628267359346188</c:v>
                </c:pt>
                <c:pt idx="15">
                  <c:v>0.58362126736425002</c:v>
                </c:pt>
                <c:pt idx="16">
                  <c:v>0.59375808709267863</c:v>
                </c:pt>
                <c:pt idx="17">
                  <c:v>0.58455948925668877</c:v>
                </c:pt>
                <c:pt idx="18">
                  <c:v>0.61642008721588959</c:v>
                </c:pt>
                <c:pt idx="19">
                  <c:v>0.63495412153336306</c:v>
                </c:pt>
                <c:pt idx="20">
                  <c:v>0.6165916106569429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66C-9AE1-B7012994D781}"/>
            </c:ext>
          </c:extLst>
        </c:ser>
        <c:ser>
          <c:idx val="1"/>
          <c:order val="1"/>
          <c:tx>
            <c:strRef>
              <c:f>'Fruit &amp; Veg'!$A$4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Veg'!$B$4:$V$4</c:f>
              <c:numCache>
                <c:formatCode>#,##0.00</c:formatCode>
                <c:ptCount val="21"/>
                <c:pt idx="0">
                  <c:v>0.57517672673349274</c:v>
                </c:pt>
                <c:pt idx="1">
                  <c:v>0.59757072440782133</c:v>
                </c:pt>
                <c:pt idx="2">
                  <c:v>0.60573271482701097</c:v>
                </c:pt>
                <c:pt idx="3">
                  <c:v>0.58228781819105524</c:v>
                </c:pt>
                <c:pt idx="4">
                  <c:v>0.61434565136093444</c:v>
                </c:pt>
                <c:pt idx="5">
                  <c:v>0.65451979535102234</c:v>
                </c:pt>
                <c:pt idx="6">
                  <c:v>0.65402987921283384</c:v>
                </c:pt>
                <c:pt idx="7">
                  <c:v>0.64853797033667038</c:v>
                </c:pt>
                <c:pt idx="8">
                  <c:v>0.65099061300347716</c:v>
                </c:pt>
                <c:pt idx="9">
                  <c:v>0.65163877950235005</c:v>
                </c:pt>
                <c:pt idx="10">
                  <c:v>0.64924348681590904</c:v>
                </c:pt>
                <c:pt idx="11">
                  <c:v>0.65178178205079407</c:v>
                </c:pt>
                <c:pt idx="12">
                  <c:v>0.65923578988845044</c:v>
                </c:pt>
                <c:pt idx="13">
                  <c:v>0.67393032905825501</c:v>
                </c:pt>
                <c:pt idx="14">
                  <c:v>0.72869207801415758</c:v>
                </c:pt>
                <c:pt idx="15">
                  <c:v>0.71856668055585593</c:v>
                </c:pt>
                <c:pt idx="16">
                  <c:v>0.73875901956960732</c:v>
                </c:pt>
                <c:pt idx="17">
                  <c:v>0.67969517532789514</c:v>
                </c:pt>
                <c:pt idx="18">
                  <c:v>0.7245462454508409</c:v>
                </c:pt>
                <c:pt idx="19">
                  <c:v>0.69689908608495343</c:v>
                </c:pt>
                <c:pt idx="20">
                  <c:v>0.67508828161510137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5-466C-9AE1-B7012994D781}"/>
            </c:ext>
          </c:extLst>
        </c:ser>
        <c:ser>
          <c:idx val="2"/>
          <c:order val="2"/>
          <c:tx>
            <c:strRef>
              <c:f>'Fruit &amp; Veg'!$A$5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Veg'!$B$5:$V$5</c:f>
              <c:numCache>
                <c:formatCode>#,##0.00</c:formatCode>
                <c:ptCount val="21"/>
                <c:pt idx="0">
                  <c:v>0.66903154837856482</c:v>
                </c:pt>
                <c:pt idx="1">
                  <c:v>0.64560332163598966</c:v>
                </c:pt>
                <c:pt idx="2">
                  <c:v>0.68519671087059952</c:v>
                </c:pt>
                <c:pt idx="3">
                  <c:v>0.69538696654492282</c:v>
                </c:pt>
                <c:pt idx="4">
                  <c:v>0.6852946940982374</c:v>
                </c:pt>
                <c:pt idx="5">
                  <c:v>0.71781891546939292</c:v>
                </c:pt>
                <c:pt idx="6">
                  <c:v>0.71573228673434719</c:v>
                </c:pt>
                <c:pt idx="7">
                  <c:v>0.71120504760384651</c:v>
                </c:pt>
                <c:pt idx="8">
                  <c:v>0.74866092929627903</c:v>
                </c:pt>
                <c:pt idx="9">
                  <c:v>0.75536153641252102</c:v>
                </c:pt>
                <c:pt idx="10">
                  <c:v>0.75705295180108689</c:v>
                </c:pt>
                <c:pt idx="11">
                  <c:v>0.72245172807755942</c:v>
                </c:pt>
                <c:pt idx="12">
                  <c:v>0.70516872876317893</c:v>
                </c:pt>
                <c:pt idx="13">
                  <c:v>0.75789143122447866</c:v>
                </c:pt>
                <c:pt idx="14">
                  <c:v>0.75682887540345645</c:v>
                </c:pt>
                <c:pt idx="15">
                  <c:v>0.74944158255254023</c:v>
                </c:pt>
                <c:pt idx="16">
                  <c:v>0.75706018007197828</c:v>
                </c:pt>
                <c:pt idx="17">
                  <c:v>0.7867105472681214</c:v>
                </c:pt>
                <c:pt idx="18">
                  <c:v>0.7678953581380481</c:v>
                </c:pt>
                <c:pt idx="19">
                  <c:v>0.75240517361797621</c:v>
                </c:pt>
                <c:pt idx="20">
                  <c:v>0.67373267323698582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66C-9AE1-B7012994D781}"/>
            </c:ext>
          </c:extLst>
        </c:ser>
        <c:ser>
          <c:idx val="3"/>
          <c:order val="3"/>
          <c:tx>
            <c:strRef>
              <c:f>'Fruit &amp; Veg'!$A$6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Veg'!$B$6:$V$6</c:f>
              <c:numCache>
                <c:formatCode>#,##0.00</c:formatCode>
                <c:ptCount val="21"/>
                <c:pt idx="0">
                  <c:v>0.79</c:v>
                </c:pt>
                <c:pt idx="1">
                  <c:v>0.83</c:v>
                </c:pt>
                <c:pt idx="2">
                  <c:v>0.78</c:v>
                </c:pt>
                <c:pt idx="3">
                  <c:v>0.79</c:v>
                </c:pt>
                <c:pt idx="4">
                  <c:v>0.78</c:v>
                </c:pt>
                <c:pt idx="5">
                  <c:v>0.72</c:v>
                </c:pt>
                <c:pt idx="6">
                  <c:v>0.73</c:v>
                </c:pt>
                <c:pt idx="7">
                  <c:v>0.73</c:v>
                </c:pt>
                <c:pt idx="8">
                  <c:v>0.75</c:v>
                </c:pt>
                <c:pt idx="9">
                  <c:v>0.81</c:v>
                </c:pt>
                <c:pt idx="10">
                  <c:v>0.84</c:v>
                </c:pt>
                <c:pt idx="11">
                  <c:v>0.85</c:v>
                </c:pt>
                <c:pt idx="12">
                  <c:v>0.85</c:v>
                </c:pt>
                <c:pt idx="13">
                  <c:v>0.83</c:v>
                </c:pt>
                <c:pt idx="14">
                  <c:v>0.89</c:v>
                </c:pt>
                <c:pt idx="15">
                  <c:v>0.89</c:v>
                </c:pt>
                <c:pt idx="16">
                  <c:v>0.87</c:v>
                </c:pt>
                <c:pt idx="17">
                  <c:v>0.97</c:v>
                </c:pt>
                <c:pt idx="18">
                  <c:v>1.08</c:v>
                </c:pt>
                <c:pt idx="19">
                  <c:v>1.05</c:v>
                </c:pt>
                <c:pt idx="20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5-466C-9AE1-B7012994D781}"/>
            </c:ext>
          </c:extLst>
        </c:ser>
        <c:ser>
          <c:idx val="4"/>
          <c:order val="4"/>
          <c:tx>
            <c:strRef>
              <c:f>'Fruit &amp; Veg'!$A$7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Veg'!$B$7:$V$7</c:f>
              <c:numCache>
                <c:formatCode>#,##0.00</c:formatCode>
                <c:ptCount val="21"/>
                <c:pt idx="0">
                  <c:v>0.79</c:v>
                </c:pt>
                <c:pt idx="1">
                  <c:v>0.89</c:v>
                </c:pt>
                <c:pt idx="2">
                  <c:v>0.95</c:v>
                </c:pt>
                <c:pt idx="3">
                  <c:v>1</c:v>
                </c:pt>
                <c:pt idx="4">
                  <c:v>0.88</c:v>
                </c:pt>
                <c:pt idx="5">
                  <c:v>0.92</c:v>
                </c:pt>
                <c:pt idx="6">
                  <c:v>0.94</c:v>
                </c:pt>
                <c:pt idx="7">
                  <c:v>0.94</c:v>
                </c:pt>
                <c:pt idx="8">
                  <c:v>0.89</c:v>
                </c:pt>
                <c:pt idx="9">
                  <c:v>0.85</c:v>
                </c:pt>
                <c:pt idx="10">
                  <c:v>0.89</c:v>
                </c:pt>
                <c:pt idx="11">
                  <c:v>0.9</c:v>
                </c:pt>
                <c:pt idx="12">
                  <c:v>1.01</c:v>
                </c:pt>
                <c:pt idx="13">
                  <c:v>1.05</c:v>
                </c:pt>
                <c:pt idx="14">
                  <c:v>0.91</c:v>
                </c:pt>
                <c:pt idx="15">
                  <c:v>0.99</c:v>
                </c:pt>
                <c:pt idx="16">
                  <c:v>1.02</c:v>
                </c:pt>
                <c:pt idx="17">
                  <c:v>0.95</c:v>
                </c:pt>
                <c:pt idx="18">
                  <c:v>0.91</c:v>
                </c:pt>
                <c:pt idx="19">
                  <c:v>1.0900000000000001</c:v>
                </c:pt>
                <c:pt idx="2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5-466C-9AE1-B7012994D781}"/>
            </c:ext>
          </c:extLst>
        </c:ser>
        <c:ser>
          <c:idx val="5"/>
          <c:order val="5"/>
          <c:tx>
            <c:strRef>
              <c:f>'Fruit &amp; Veg'!$A$8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Veg'!$B$1:$V$2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Veg'!$B$8:$V$8</c:f>
              <c:numCache>
                <c:formatCode>#,##0.00</c:formatCode>
                <c:ptCount val="21"/>
                <c:pt idx="0">
                  <c:v>1.26</c:v>
                </c:pt>
                <c:pt idx="1">
                  <c:v>1.23</c:v>
                </c:pt>
                <c:pt idx="2">
                  <c:v>1.38</c:v>
                </c:pt>
                <c:pt idx="3">
                  <c:v>1.33</c:v>
                </c:pt>
                <c:pt idx="4">
                  <c:v>1.24</c:v>
                </c:pt>
                <c:pt idx="5">
                  <c:v>1.1399999999999999</c:v>
                </c:pt>
                <c:pt idx="6">
                  <c:v>1.38</c:v>
                </c:pt>
                <c:pt idx="7">
                  <c:v>1.31</c:v>
                </c:pt>
                <c:pt idx="8">
                  <c:v>1.31</c:v>
                </c:pt>
                <c:pt idx="9">
                  <c:v>1.37</c:v>
                </c:pt>
                <c:pt idx="10">
                  <c:v>1.55</c:v>
                </c:pt>
                <c:pt idx="11">
                  <c:v>1.75</c:v>
                </c:pt>
                <c:pt idx="12">
                  <c:v>1.88</c:v>
                </c:pt>
                <c:pt idx="13">
                  <c:v>2.0099999999999998</c:v>
                </c:pt>
                <c:pt idx="14">
                  <c:v>2.0699999999999998</c:v>
                </c:pt>
                <c:pt idx="15">
                  <c:v>2.17</c:v>
                </c:pt>
                <c:pt idx="16">
                  <c:v>2</c:v>
                </c:pt>
                <c:pt idx="17">
                  <c:v>2.23</c:v>
                </c:pt>
                <c:pt idx="18">
                  <c:v>2.2799999999999998</c:v>
                </c:pt>
                <c:pt idx="19">
                  <c:v>2.2000000000000002</c:v>
                </c:pt>
                <c:pt idx="2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5-466C-9AE1-B7012994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56672"/>
        <c:axId val="1803358992"/>
      </c:lineChart>
      <c:catAx>
        <c:axId val="18033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in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8992"/>
        <c:crosses val="autoZero"/>
        <c:auto val="1"/>
        <c:lblAlgn val="ctr"/>
        <c:lblOffset val="100"/>
        <c:noMultiLvlLbl val="0"/>
      </c:catAx>
      <c:valAx>
        <c:axId val="1803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Strawberry</a:t>
            </a:r>
            <a:r>
              <a:rPr lang="en-US" sz="1600" baseline="0"/>
              <a:t> Prices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Veg'!$A$13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Veg'!$B$11:$L$12</c:f>
              <c:multiLvlStrCache>
                <c:ptCount val="1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6">
                    <c:v>May</c:v>
                  </c:pt>
                </c:lvl>
              </c:multiLvlStrCache>
            </c:multiLvlStrRef>
          </c:cat>
          <c:val>
            <c:numRef>
              <c:f>'Fruit &amp; Veg'!$B$13:$L$13</c:f>
              <c:numCache>
                <c:formatCode>#,##0.00</c:formatCode>
                <c:ptCount val="11"/>
                <c:pt idx="0">
                  <c:v>2.38</c:v>
                </c:pt>
                <c:pt idx="1">
                  <c:v>2.08</c:v>
                </c:pt>
                <c:pt idx="2">
                  <c:v>1.86</c:v>
                </c:pt>
                <c:pt idx="3">
                  <c:v>1.48</c:v>
                </c:pt>
                <c:pt idx="4">
                  <c:v>1.47</c:v>
                </c:pt>
                <c:pt idx="5">
                  <c:v>1.72</c:v>
                </c:pt>
                <c:pt idx="6">
                  <c:v>2.14</c:v>
                </c:pt>
                <c:pt idx="7">
                  <c:v>2.85</c:v>
                </c:pt>
                <c:pt idx="8">
                  <c:v>2.57</c:v>
                </c:pt>
                <c:pt idx="9">
                  <c:v>2.35</c:v>
                </c:pt>
                <c:pt idx="10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B39-8C86-A4161E236451}"/>
            </c:ext>
          </c:extLst>
        </c:ser>
        <c:ser>
          <c:idx val="1"/>
          <c:order val="1"/>
          <c:tx>
            <c:strRef>
              <c:f>'Fruit &amp; Veg'!$A$14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Veg'!$B$11:$L$12</c:f>
              <c:multiLvlStrCache>
                <c:ptCount val="1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6">
                    <c:v>May</c:v>
                  </c:pt>
                </c:lvl>
              </c:multiLvlStrCache>
            </c:multiLvlStrRef>
          </c:cat>
          <c:val>
            <c:numRef>
              <c:f>'Fruit &amp; Veg'!$B$14:$L$14</c:f>
              <c:numCache>
                <c:formatCode>#,##0.00</c:formatCode>
                <c:ptCount val="11"/>
                <c:pt idx="0">
                  <c:v>0</c:v>
                </c:pt>
                <c:pt idx="1">
                  <c:v>2.8414096916299556</c:v>
                </c:pt>
                <c:pt idx="2">
                  <c:v>1.6651982378854624</c:v>
                </c:pt>
                <c:pt idx="3">
                  <c:v>2.3532238686423703</c:v>
                </c:pt>
                <c:pt idx="4">
                  <c:v>2.2587104525430513</c:v>
                </c:pt>
                <c:pt idx="5">
                  <c:v>1.8364170337738615</c:v>
                </c:pt>
                <c:pt idx="6">
                  <c:v>1.8697993147332352</c:v>
                </c:pt>
                <c:pt idx="7">
                  <c:v>2.064783622700181</c:v>
                </c:pt>
                <c:pt idx="8">
                  <c:v>1.6009544787077827</c:v>
                </c:pt>
                <c:pt idx="9">
                  <c:v>1.36340714120102</c:v>
                </c:pt>
                <c:pt idx="10">
                  <c:v>2.418252071977899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B39-8C86-A4161E236451}"/>
            </c:ext>
          </c:extLst>
        </c:ser>
        <c:ser>
          <c:idx val="2"/>
          <c:order val="2"/>
          <c:tx>
            <c:strRef>
              <c:f>'Fruit &amp; Veg'!$A$15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Veg'!$B$11:$L$12</c:f>
              <c:multiLvlStrCache>
                <c:ptCount val="1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6">
                    <c:v>May</c:v>
                  </c:pt>
                </c:lvl>
              </c:multiLvlStrCache>
            </c:multiLvlStrRef>
          </c:cat>
          <c:val>
            <c:numRef>
              <c:f>'Fruit &amp; Veg'!$B$15:$L$15</c:f>
              <c:numCache>
                <c:formatCode>#,##0.00</c:formatCode>
                <c:ptCount val="11"/>
                <c:pt idx="0">
                  <c:v>0.71585903083700442</c:v>
                </c:pt>
                <c:pt idx="1">
                  <c:v>1.0077092511013215</c:v>
                </c:pt>
                <c:pt idx="2">
                  <c:v>2.5127075567604198</c:v>
                </c:pt>
                <c:pt idx="3">
                  <c:v>1.1013215859030836</c:v>
                </c:pt>
                <c:pt idx="4">
                  <c:v>0.99</c:v>
                </c:pt>
                <c:pt idx="5">
                  <c:v>0.88105726872246692</c:v>
                </c:pt>
                <c:pt idx="6">
                  <c:v>2.9934864694776584</c:v>
                </c:pt>
                <c:pt idx="7">
                  <c:v>2.909955947136563</c:v>
                </c:pt>
                <c:pt idx="8">
                  <c:v>2.0107128554265112</c:v>
                </c:pt>
                <c:pt idx="9">
                  <c:v>2.2174364075600397</c:v>
                </c:pt>
                <c:pt idx="10">
                  <c:v>2.2805195646540555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B39-8C86-A4161E236451}"/>
            </c:ext>
          </c:extLst>
        </c:ser>
        <c:ser>
          <c:idx val="5"/>
          <c:order val="3"/>
          <c:tx>
            <c:strRef>
              <c:f>'Fruit &amp; Veg'!$A$18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Veg'!$B$11:$L$12</c:f>
              <c:multiLvlStrCache>
                <c:ptCount val="1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6">
                    <c:v>May</c:v>
                  </c:pt>
                </c:lvl>
              </c:multiLvlStrCache>
            </c:multiLvlStrRef>
          </c:cat>
          <c:val>
            <c:numRef>
              <c:f>'Fruit &amp; Veg'!$B$18:$L$18</c:f>
              <c:numCache>
                <c:formatCode>#,##0.00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4.92</c:v>
                </c:pt>
                <c:pt idx="3">
                  <c:v>5.37</c:v>
                </c:pt>
                <c:pt idx="4">
                  <c:v>4.6900000000000004</c:v>
                </c:pt>
                <c:pt idx="5">
                  <c:v>7.96</c:v>
                </c:pt>
                <c:pt idx="6">
                  <c:v>6.43</c:v>
                </c:pt>
                <c:pt idx="7">
                  <c:v>5.62</c:v>
                </c:pt>
                <c:pt idx="8">
                  <c:v>5.19</c:v>
                </c:pt>
                <c:pt idx="9">
                  <c:v>4.71</c:v>
                </c:pt>
                <c:pt idx="10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B39-8C86-A4161E23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997248"/>
        <c:axId val="1819621376"/>
      </c:lineChart>
      <c:catAx>
        <c:axId val="181399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in Weeks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21376"/>
        <c:crosses val="autoZero"/>
        <c:auto val="1"/>
        <c:lblAlgn val="ctr"/>
        <c:lblOffset val="100"/>
        <c:noMultiLvlLbl val="0"/>
      </c:catAx>
      <c:valAx>
        <c:axId val="1819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  <a:r>
              <a:rPr lang="en-US" baseline="0"/>
              <a:t> Onion Prices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874237557445E-2"/>
          <c:y val="0.157264321081727"/>
          <c:w val="0.92552838287217898"/>
          <c:h val="0.59511946125489501"/>
        </c:manualLayout>
      </c:layout>
      <c:lineChart>
        <c:grouping val="standard"/>
        <c:varyColors val="0"/>
        <c:ser>
          <c:idx val="0"/>
          <c:order val="0"/>
          <c:tx>
            <c:strRef>
              <c:f>'Fruit &amp; Veg'!$A$30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Veg'!$B$30:$V$30</c:f>
              <c:numCache>
                <c:formatCode>#,##0.00</c:formatCode>
                <c:ptCount val="21"/>
                <c:pt idx="0">
                  <c:v>0.26376000000000005</c:v>
                </c:pt>
                <c:pt idx="1">
                  <c:v>0.248</c:v>
                </c:pt>
                <c:pt idx="2">
                  <c:v>0.23808000000000004</c:v>
                </c:pt>
                <c:pt idx="3">
                  <c:v>0.27166666666666667</c:v>
                </c:pt>
                <c:pt idx="4">
                  <c:v>0.31183999999999995</c:v>
                </c:pt>
                <c:pt idx="5">
                  <c:v>0.26251999999999998</c:v>
                </c:pt>
                <c:pt idx="6">
                  <c:v>0.30372222222222223</c:v>
                </c:pt>
                <c:pt idx="7">
                  <c:v>0.29722222222222217</c:v>
                </c:pt>
                <c:pt idx="8">
                  <c:v>0.29222222222222222</c:v>
                </c:pt>
                <c:pt idx="9">
                  <c:v>0.26828125000000003</c:v>
                </c:pt>
                <c:pt idx="10">
                  <c:v>0.26115625000000003</c:v>
                </c:pt>
                <c:pt idx="11">
                  <c:v>0.24528378378378382</c:v>
                </c:pt>
                <c:pt idx="12">
                  <c:v>0.25809459459459455</c:v>
                </c:pt>
                <c:pt idx="13">
                  <c:v>0.285515625</c:v>
                </c:pt>
                <c:pt idx="14">
                  <c:v>0.33842592592592591</c:v>
                </c:pt>
                <c:pt idx="15">
                  <c:v>0.35213636363636364</c:v>
                </c:pt>
                <c:pt idx="16">
                  <c:v>0.33183999999999997</c:v>
                </c:pt>
                <c:pt idx="17">
                  <c:v>0.29542857142857143</c:v>
                </c:pt>
                <c:pt idx="18">
                  <c:v>0.31186666666666674</c:v>
                </c:pt>
                <c:pt idx="19">
                  <c:v>0.31976666666666675</c:v>
                </c:pt>
                <c:pt idx="20">
                  <c:v>0.34546666666666664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48F4-B7CF-B28AA692E987}"/>
            </c:ext>
          </c:extLst>
        </c:ser>
        <c:ser>
          <c:idx val="1"/>
          <c:order val="1"/>
          <c:tx>
            <c:strRef>
              <c:f>'Fruit &amp; Veg'!$A$31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Veg'!$B$31:$V$31</c:f>
              <c:numCache>
                <c:formatCode>#,##0.00</c:formatCode>
                <c:ptCount val="21"/>
                <c:pt idx="0">
                  <c:v>0.33642105263157895</c:v>
                </c:pt>
                <c:pt idx="1">
                  <c:v>0.3055492957746479</c:v>
                </c:pt>
                <c:pt idx="2">
                  <c:v>0.32855737704918025</c:v>
                </c:pt>
                <c:pt idx="3">
                  <c:v>0.3184507042253521</c:v>
                </c:pt>
                <c:pt idx="4">
                  <c:v>0.28859259259259262</c:v>
                </c:pt>
                <c:pt idx="5">
                  <c:v>0.3122253521126761</c:v>
                </c:pt>
                <c:pt idx="6">
                  <c:v>0.28985185185185186</c:v>
                </c:pt>
                <c:pt idx="7">
                  <c:v>0.28866666666666663</c:v>
                </c:pt>
                <c:pt idx="8">
                  <c:v>0.30113432835820897</c:v>
                </c:pt>
                <c:pt idx="9">
                  <c:v>0.31176119402985075</c:v>
                </c:pt>
                <c:pt idx="10">
                  <c:v>0.32216417910447759</c:v>
                </c:pt>
                <c:pt idx="11">
                  <c:v>0.30233766233766235</c:v>
                </c:pt>
                <c:pt idx="12">
                  <c:v>0.3406825396825397</c:v>
                </c:pt>
                <c:pt idx="13">
                  <c:v>0.38015789473684214</c:v>
                </c:pt>
                <c:pt idx="14">
                  <c:v>0.38405263157894737</c:v>
                </c:pt>
                <c:pt idx="15">
                  <c:v>0.39419298245614037</c:v>
                </c:pt>
                <c:pt idx="16">
                  <c:v>0.37333766233766236</c:v>
                </c:pt>
                <c:pt idx="17">
                  <c:v>0.39907017543859646</c:v>
                </c:pt>
                <c:pt idx="18">
                  <c:v>0.3812089552238806</c:v>
                </c:pt>
                <c:pt idx="19">
                  <c:v>0.36973684210526314</c:v>
                </c:pt>
                <c:pt idx="20">
                  <c:v>0.40127450980392154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F-48F4-B7CF-B28AA692E987}"/>
            </c:ext>
          </c:extLst>
        </c:ser>
        <c:ser>
          <c:idx val="2"/>
          <c:order val="2"/>
          <c:tx>
            <c:strRef>
              <c:f>'Fruit &amp; Veg'!$A$32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Veg'!$B$32:$V$32</c:f>
              <c:numCache>
                <c:formatCode>#,##0.00</c:formatCode>
                <c:ptCount val="21"/>
                <c:pt idx="0">
                  <c:v>0.36771875000000004</c:v>
                </c:pt>
                <c:pt idx="1">
                  <c:v>0.37818518518518518</c:v>
                </c:pt>
                <c:pt idx="2">
                  <c:v>0.34950819672131145</c:v>
                </c:pt>
                <c:pt idx="3">
                  <c:v>0.35786885245901634</c:v>
                </c:pt>
                <c:pt idx="4">
                  <c:v>0.34465573770491809</c:v>
                </c:pt>
                <c:pt idx="5">
                  <c:v>0.34826229508196727</c:v>
                </c:pt>
                <c:pt idx="6">
                  <c:v>0.35042253521126759</c:v>
                </c:pt>
                <c:pt idx="7">
                  <c:v>0.35067605633802823</c:v>
                </c:pt>
                <c:pt idx="8">
                  <c:v>0.33946268656716411</c:v>
                </c:pt>
                <c:pt idx="9">
                  <c:v>0.35035820895522385</c:v>
                </c:pt>
                <c:pt idx="10">
                  <c:v>0.34423880597014928</c:v>
                </c:pt>
                <c:pt idx="11">
                  <c:v>0.34919402985074627</c:v>
                </c:pt>
                <c:pt idx="12">
                  <c:v>0.36507462686567166</c:v>
                </c:pt>
                <c:pt idx="13">
                  <c:v>0.35145454545454541</c:v>
                </c:pt>
                <c:pt idx="14">
                  <c:v>0.35381818181818175</c:v>
                </c:pt>
                <c:pt idx="15">
                  <c:v>0.36611940298507456</c:v>
                </c:pt>
                <c:pt idx="16">
                  <c:v>0.35758208955223886</c:v>
                </c:pt>
                <c:pt idx="17">
                  <c:v>0.38101587301587292</c:v>
                </c:pt>
                <c:pt idx="18">
                  <c:v>0.37238095238095242</c:v>
                </c:pt>
                <c:pt idx="19">
                  <c:v>0.363968253968254</c:v>
                </c:pt>
                <c:pt idx="20">
                  <c:v>0.36828571428571427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F-48F4-B7CF-B28AA692E987}"/>
            </c:ext>
          </c:extLst>
        </c:ser>
        <c:ser>
          <c:idx val="3"/>
          <c:order val="3"/>
          <c:tx>
            <c:strRef>
              <c:f>'Fruit &amp; Veg'!$A$33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Veg'!$B$33:$V$33</c:f>
              <c:numCache>
                <c:formatCode>#,##0.00</c:formatCode>
                <c:ptCount val="21"/>
                <c:pt idx="0">
                  <c:v>0.35</c:v>
                </c:pt>
                <c:pt idx="1">
                  <c:v>0.36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0.37</c:v>
                </c:pt>
                <c:pt idx="5">
                  <c:v>0.3</c:v>
                </c:pt>
                <c:pt idx="6">
                  <c:v>0.34</c:v>
                </c:pt>
                <c:pt idx="7">
                  <c:v>0.36</c:v>
                </c:pt>
                <c:pt idx="8">
                  <c:v>0.35</c:v>
                </c:pt>
                <c:pt idx="9">
                  <c:v>0.34</c:v>
                </c:pt>
                <c:pt idx="10">
                  <c:v>0.3</c:v>
                </c:pt>
                <c:pt idx="11">
                  <c:v>0.34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0.34</c:v>
                </c:pt>
                <c:pt idx="17">
                  <c:v>0.37</c:v>
                </c:pt>
                <c:pt idx="18">
                  <c:v>0.41</c:v>
                </c:pt>
                <c:pt idx="19">
                  <c:v>0.53</c:v>
                </c:pt>
                <c:pt idx="2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F-48F4-B7CF-B28AA692E987}"/>
            </c:ext>
          </c:extLst>
        </c:ser>
        <c:ser>
          <c:idx val="4"/>
          <c:order val="4"/>
          <c:tx>
            <c:strRef>
              <c:f>'Fruit &amp; Veg'!$A$34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Veg'!$B$34:$V$34</c:f>
              <c:numCache>
                <c:formatCode>#,##0.00</c:formatCode>
                <c:ptCount val="21"/>
                <c:pt idx="0">
                  <c:v>0.55000000000000004</c:v>
                </c:pt>
                <c:pt idx="1">
                  <c:v>0.57999999999999996</c:v>
                </c:pt>
                <c:pt idx="2">
                  <c:v>0.61</c:v>
                </c:pt>
                <c:pt idx="3">
                  <c:v>0.61</c:v>
                </c:pt>
                <c:pt idx="4">
                  <c:v>0.59</c:v>
                </c:pt>
                <c:pt idx="5">
                  <c:v>0.62</c:v>
                </c:pt>
                <c:pt idx="6">
                  <c:v>0.61</c:v>
                </c:pt>
                <c:pt idx="7">
                  <c:v>0.64</c:v>
                </c:pt>
                <c:pt idx="8">
                  <c:v>0.65</c:v>
                </c:pt>
                <c:pt idx="9">
                  <c:v>0.65</c:v>
                </c:pt>
                <c:pt idx="10">
                  <c:v>0.69</c:v>
                </c:pt>
                <c:pt idx="11">
                  <c:v>0.67</c:v>
                </c:pt>
                <c:pt idx="12">
                  <c:v>0.68</c:v>
                </c:pt>
                <c:pt idx="13">
                  <c:v>0.68</c:v>
                </c:pt>
                <c:pt idx="14">
                  <c:v>0.66</c:v>
                </c:pt>
                <c:pt idx="15">
                  <c:v>0.64</c:v>
                </c:pt>
                <c:pt idx="16">
                  <c:v>0.73</c:v>
                </c:pt>
                <c:pt idx="17">
                  <c:v>0.74</c:v>
                </c:pt>
                <c:pt idx="18">
                  <c:v>0.7</c:v>
                </c:pt>
                <c:pt idx="19">
                  <c:v>0.79</c:v>
                </c:pt>
                <c:pt idx="2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F-48F4-B7CF-B28AA692E987}"/>
            </c:ext>
          </c:extLst>
        </c:ser>
        <c:ser>
          <c:idx val="5"/>
          <c:order val="5"/>
          <c:tx>
            <c:strRef>
              <c:f>'Fruit &amp; Veg'!$A$35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Veg'!$B$28:$V$29</c:f>
              <c:multiLvlStrCache>
                <c:ptCount val="21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  <c:pt idx="20">
                    <c:v>21st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Veg'!$B$35:$V$35</c:f>
              <c:numCache>
                <c:formatCode>#,##0.00</c:formatCode>
                <c:ptCount val="21"/>
                <c:pt idx="0">
                  <c:v>0.39</c:v>
                </c:pt>
                <c:pt idx="1">
                  <c:v>0.39</c:v>
                </c:pt>
                <c:pt idx="2">
                  <c:v>0.36</c:v>
                </c:pt>
                <c:pt idx="3">
                  <c:v>0.33</c:v>
                </c:pt>
                <c:pt idx="4">
                  <c:v>0.33</c:v>
                </c:pt>
                <c:pt idx="5">
                  <c:v>0.35</c:v>
                </c:pt>
                <c:pt idx="6">
                  <c:v>0.36</c:v>
                </c:pt>
                <c:pt idx="7">
                  <c:v>0.35</c:v>
                </c:pt>
                <c:pt idx="8">
                  <c:v>0.36</c:v>
                </c:pt>
                <c:pt idx="9">
                  <c:v>0.37</c:v>
                </c:pt>
                <c:pt idx="10">
                  <c:v>0.43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0.55000000000000004</c:v>
                </c:pt>
                <c:pt idx="14">
                  <c:v>0.54</c:v>
                </c:pt>
                <c:pt idx="15">
                  <c:v>0.5</c:v>
                </c:pt>
                <c:pt idx="16">
                  <c:v>0.46</c:v>
                </c:pt>
                <c:pt idx="17">
                  <c:v>0.44</c:v>
                </c:pt>
                <c:pt idx="18">
                  <c:v>0.49</c:v>
                </c:pt>
                <c:pt idx="19">
                  <c:v>0.54</c:v>
                </c:pt>
                <c:pt idx="2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F-48F4-B7CF-B28AA69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65248"/>
        <c:axId val="1819668000"/>
      </c:lineChart>
      <c:catAx>
        <c:axId val="18196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68000"/>
        <c:crosses val="autoZero"/>
        <c:auto val="1"/>
        <c:lblAlgn val="ctr"/>
        <c:lblOffset val="100"/>
        <c:noMultiLvlLbl val="0"/>
      </c:catAx>
      <c:valAx>
        <c:axId val="18196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Carrot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Veg'!$A$40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Veg'!$B$40:$U$40</c:f>
              <c:numCache>
                <c:formatCode>#,##0.00</c:formatCode>
                <c:ptCount val="20"/>
                <c:pt idx="0">
                  <c:v>0.26348571428571427</c:v>
                </c:pt>
                <c:pt idx="1">
                  <c:v>0.2722857142857143</c:v>
                </c:pt>
                <c:pt idx="2">
                  <c:v>0.27754285714285715</c:v>
                </c:pt>
                <c:pt idx="3">
                  <c:v>0.27497142857142859</c:v>
                </c:pt>
                <c:pt idx="4">
                  <c:v>0.27403125</c:v>
                </c:pt>
                <c:pt idx="5">
                  <c:v>0.27353125</c:v>
                </c:pt>
                <c:pt idx="6">
                  <c:v>0.26640625000000001</c:v>
                </c:pt>
                <c:pt idx="7">
                  <c:v>0.26959375000000002</c:v>
                </c:pt>
                <c:pt idx="8">
                  <c:v>0.27436619718309863</c:v>
                </c:pt>
                <c:pt idx="9">
                  <c:v>0.27356338028169008</c:v>
                </c:pt>
                <c:pt idx="10">
                  <c:v>0.26129870129870131</c:v>
                </c:pt>
                <c:pt idx="11">
                  <c:v>0.27771428571428575</c:v>
                </c:pt>
                <c:pt idx="12">
                  <c:v>0.28391428571428567</c:v>
                </c:pt>
                <c:pt idx="13">
                  <c:v>0.31048571428571425</c:v>
                </c:pt>
                <c:pt idx="14">
                  <c:v>0.34482857142857143</c:v>
                </c:pt>
                <c:pt idx="15">
                  <c:v>0.36223333333333341</c:v>
                </c:pt>
                <c:pt idx="16">
                  <c:v>0.3844333333333334</c:v>
                </c:pt>
                <c:pt idx="17">
                  <c:v>0.42264285714285721</c:v>
                </c:pt>
                <c:pt idx="18">
                  <c:v>0.41393548387096779</c:v>
                </c:pt>
                <c:pt idx="19">
                  <c:v>0.4723870967741936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444-B194-9A26A8850A5E}"/>
            </c:ext>
          </c:extLst>
        </c:ser>
        <c:ser>
          <c:idx val="1"/>
          <c:order val="1"/>
          <c:tx>
            <c:strRef>
              <c:f>'Fruit &amp; Veg'!$A$41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Veg'!$B$41:$U$41</c:f>
              <c:numCache>
                <c:formatCode>#,##0.00</c:formatCode>
                <c:ptCount val="20"/>
                <c:pt idx="0">
                  <c:v>0.35695774647887324</c:v>
                </c:pt>
                <c:pt idx="1">
                  <c:v>0.37850704225352111</c:v>
                </c:pt>
                <c:pt idx="2">
                  <c:v>0.37369014084507041</c:v>
                </c:pt>
                <c:pt idx="3">
                  <c:v>0.37301408450704232</c:v>
                </c:pt>
                <c:pt idx="4">
                  <c:v>0.36266666666666675</c:v>
                </c:pt>
                <c:pt idx="5">
                  <c:v>0.37621126760563384</c:v>
                </c:pt>
                <c:pt idx="6">
                  <c:v>0.37323943661971831</c:v>
                </c:pt>
                <c:pt idx="7">
                  <c:v>0.38016901408450698</c:v>
                </c:pt>
                <c:pt idx="8">
                  <c:v>0.37369014084507041</c:v>
                </c:pt>
                <c:pt idx="9">
                  <c:v>0.35037037037037039</c:v>
                </c:pt>
                <c:pt idx="10">
                  <c:v>0.37601408450704221</c:v>
                </c:pt>
                <c:pt idx="11">
                  <c:v>0.3986065573770492</c:v>
                </c:pt>
                <c:pt idx="12">
                  <c:v>0.39532786885245907</c:v>
                </c:pt>
                <c:pt idx="13">
                  <c:v>0.38983606557377048</c:v>
                </c:pt>
                <c:pt idx="14">
                  <c:v>0.39819672131147543</c:v>
                </c:pt>
                <c:pt idx="15">
                  <c:v>0.38793650793650791</c:v>
                </c:pt>
                <c:pt idx="16">
                  <c:v>0.40237735849056605</c:v>
                </c:pt>
                <c:pt idx="17">
                  <c:v>0.44851063829787235</c:v>
                </c:pt>
                <c:pt idx="18">
                  <c:v>0.45044186046511636</c:v>
                </c:pt>
                <c:pt idx="19">
                  <c:v>0.45327906976744181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4444-B194-9A26A8850A5E}"/>
            </c:ext>
          </c:extLst>
        </c:ser>
        <c:ser>
          <c:idx val="2"/>
          <c:order val="2"/>
          <c:tx>
            <c:strRef>
              <c:f>'Fruit &amp; Veg'!$A$42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Veg'!$B$42:$U$42</c:f>
              <c:numCache>
                <c:formatCode>#,##0.00</c:formatCode>
                <c:ptCount val="20"/>
                <c:pt idx="0">
                  <c:v>0.34994366197183102</c:v>
                </c:pt>
                <c:pt idx="1">
                  <c:v>0.34377464788732398</c:v>
                </c:pt>
                <c:pt idx="2">
                  <c:v>0.32774647887323943</c:v>
                </c:pt>
                <c:pt idx="3">
                  <c:v>0.3312112676056338</c:v>
                </c:pt>
                <c:pt idx="4">
                  <c:v>0.30563636363636365</c:v>
                </c:pt>
                <c:pt idx="5">
                  <c:v>0.34405970149253728</c:v>
                </c:pt>
                <c:pt idx="6">
                  <c:v>0.3416417910447761</c:v>
                </c:pt>
                <c:pt idx="7">
                  <c:v>0.33922388059701492</c:v>
                </c:pt>
                <c:pt idx="8">
                  <c:v>0.32919402985074631</c:v>
                </c:pt>
                <c:pt idx="9">
                  <c:v>0.33211940298507459</c:v>
                </c:pt>
                <c:pt idx="10">
                  <c:v>0.36250746268656719</c:v>
                </c:pt>
                <c:pt idx="11">
                  <c:v>0.34680952380952385</c:v>
                </c:pt>
                <c:pt idx="12">
                  <c:v>0.34243661971830991</c:v>
                </c:pt>
                <c:pt idx="13">
                  <c:v>0.33440259740259742</c:v>
                </c:pt>
                <c:pt idx="14">
                  <c:v>0.34106557377049179</c:v>
                </c:pt>
                <c:pt idx="15">
                  <c:v>0.35080701754385962</c:v>
                </c:pt>
                <c:pt idx="16">
                  <c:v>0.3511052631578947</c:v>
                </c:pt>
                <c:pt idx="17">
                  <c:v>0.34093650793650793</c:v>
                </c:pt>
                <c:pt idx="18">
                  <c:v>0.36071428571428571</c:v>
                </c:pt>
                <c:pt idx="19">
                  <c:v>0.38254716981132075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F-4444-B194-9A26A8850A5E}"/>
            </c:ext>
          </c:extLst>
        </c:ser>
        <c:ser>
          <c:idx val="3"/>
          <c:order val="3"/>
          <c:tx>
            <c:strRef>
              <c:f>'Fruit &amp; Veg'!$A$43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Veg'!$B$43:$U$43</c:f>
              <c:numCache>
                <c:formatCode>#,##0.00</c:formatCode>
                <c:ptCount val="20"/>
                <c:pt idx="0">
                  <c:v>0.33</c:v>
                </c:pt>
                <c:pt idx="1">
                  <c:v>0.32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0.35</c:v>
                </c:pt>
                <c:pt idx="10">
                  <c:v>0.35</c:v>
                </c:pt>
                <c:pt idx="11">
                  <c:v>0.37</c:v>
                </c:pt>
                <c:pt idx="12">
                  <c:v>0.4</c:v>
                </c:pt>
                <c:pt idx="13">
                  <c:v>0.42</c:v>
                </c:pt>
                <c:pt idx="14">
                  <c:v>0.43</c:v>
                </c:pt>
                <c:pt idx="15">
                  <c:v>0.44</c:v>
                </c:pt>
                <c:pt idx="16">
                  <c:v>0.47</c:v>
                </c:pt>
                <c:pt idx="17">
                  <c:v>0.49</c:v>
                </c:pt>
                <c:pt idx="18">
                  <c:v>0.52</c:v>
                </c:pt>
                <c:pt idx="1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F-4444-B194-9A26A8850A5E}"/>
            </c:ext>
          </c:extLst>
        </c:ser>
        <c:ser>
          <c:idx val="4"/>
          <c:order val="4"/>
          <c:tx>
            <c:strRef>
              <c:f>'Fruit &amp; Veg'!$A$44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Veg'!$B$44:$U$44</c:f>
              <c:numCache>
                <c:formatCode>#,##0.00</c:formatCode>
                <c:ptCount val="20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0.48</c:v>
                </c:pt>
                <c:pt idx="4">
                  <c:v>0.49</c:v>
                </c:pt>
                <c:pt idx="5">
                  <c:v>0.47</c:v>
                </c:pt>
                <c:pt idx="6">
                  <c:v>0.46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  <c:pt idx="10">
                  <c:v>0.46</c:v>
                </c:pt>
                <c:pt idx="11">
                  <c:v>0.44</c:v>
                </c:pt>
                <c:pt idx="12">
                  <c:v>0.47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0.5</c:v>
                </c:pt>
                <c:pt idx="17">
                  <c:v>0.5</c:v>
                </c:pt>
                <c:pt idx="18">
                  <c:v>0.52</c:v>
                </c:pt>
                <c:pt idx="1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F-4444-B194-9A26A8850A5E}"/>
            </c:ext>
          </c:extLst>
        </c:ser>
        <c:ser>
          <c:idx val="5"/>
          <c:order val="5"/>
          <c:tx>
            <c:strRef>
              <c:f>'Fruit &amp; Veg'!$A$45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'Fruit &amp; Veg'!$B$38:$U$39</c:f>
              <c:multiLvlStrCache>
                <c:ptCount val="20"/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4th</c:v>
                  </c:pt>
                  <c:pt idx="4">
                    <c:v>5th</c:v>
                  </c:pt>
                  <c:pt idx="5">
                    <c:v>6th</c:v>
                  </c:pt>
                  <c:pt idx="6">
                    <c:v>7th</c:v>
                  </c:pt>
                  <c:pt idx="7">
                    <c:v>8th</c:v>
                  </c:pt>
                  <c:pt idx="8">
                    <c:v>9th</c:v>
                  </c:pt>
                  <c:pt idx="9">
                    <c:v>10th</c:v>
                  </c:pt>
                  <c:pt idx="10">
                    <c:v>11th</c:v>
                  </c:pt>
                  <c:pt idx="11">
                    <c:v>12th</c:v>
                  </c:pt>
                  <c:pt idx="12">
                    <c:v>13th</c:v>
                  </c:pt>
                  <c:pt idx="13">
                    <c:v>14th</c:v>
                  </c:pt>
                  <c:pt idx="14">
                    <c:v>15th</c:v>
                  </c:pt>
                  <c:pt idx="15">
                    <c:v>16th</c:v>
                  </c:pt>
                  <c:pt idx="16">
                    <c:v>17th</c:v>
                  </c:pt>
                  <c:pt idx="17">
                    <c:v>18th</c:v>
                  </c:pt>
                  <c:pt idx="18">
                    <c:v>19th</c:v>
                  </c:pt>
                  <c:pt idx="19">
                    <c:v>20th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</c:lvl>
              </c:multiLvlStrCache>
            </c:multiLvlStrRef>
          </c:cat>
          <c:val>
            <c:numRef>
              <c:f>'Fruit &amp; Veg'!$B$45:$U$45</c:f>
              <c:numCache>
                <c:formatCode>#,##0.00</c:formatCode>
                <c:ptCount val="20"/>
                <c:pt idx="0">
                  <c:v>0.35</c:v>
                </c:pt>
                <c:pt idx="1">
                  <c:v>0.38</c:v>
                </c:pt>
                <c:pt idx="2">
                  <c:v>0.38</c:v>
                </c:pt>
                <c:pt idx="3">
                  <c:v>0.39</c:v>
                </c:pt>
                <c:pt idx="4">
                  <c:v>0.39</c:v>
                </c:pt>
                <c:pt idx="5">
                  <c:v>0.4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0.43</c:v>
                </c:pt>
                <c:pt idx="10">
                  <c:v>0.45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0.63</c:v>
                </c:pt>
                <c:pt idx="15">
                  <c:v>0.6</c:v>
                </c:pt>
                <c:pt idx="16">
                  <c:v>0.62</c:v>
                </c:pt>
                <c:pt idx="17">
                  <c:v>0.56999999999999995</c:v>
                </c:pt>
                <c:pt idx="18">
                  <c:v>0.55000000000000004</c:v>
                </c:pt>
                <c:pt idx="1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F-4444-B194-9A26A885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28272"/>
        <c:axId val="1819731024"/>
      </c:lineChart>
      <c:catAx>
        <c:axId val="18197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1024"/>
        <c:crosses val="autoZero"/>
        <c:auto val="1"/>
        <c:lblAlgn val="ctr"/>
        <c:lblOffset val="100"/>
        <c:noMultiLvlLbl val="0"/>
      </c:catAx>
      <c:valAx>
        <c:axId val="1819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508961</xdr:colOff>
      <xdr:row>16</xdr:row>
      <xdr:rowOff>135277</xdr:rowOff>
    </xdr:from>
    <xdr:to>
      <xdr:col>11</xdr:col>
      <xdr:colOff>661361</xdr:colOff>
      <xdr:row>31</xdr:row>
      <xdr:rowOff>176529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6DA1B-B698-4F7E-BFBD-011A5751D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512540</xdr:colOff>
      <xdr:row>31</xdr:row>
      <xdr:rowOff>178087</xdr:rowOff>
    </xdr:from>
    <xdr:to>
      <xdr:col>12</xdr:col>
      <xdr:colOff>0</xdr:colOff>
      <xdr:row>47</xdr:row>
      <xdr:rowOff>39541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68579-C0C7-4AB1-9388-5293653F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</xdr:colOff>
      <xdr:row>16</xdr:row>
      <xdr:rowOff>136989</xdr:rowOff>
    </xdr:from>
    <xdr:to>
      <xdr:col>18</xdr:col>
      <xdr:colOff>375552</xdr:colOff>
      <xdr:row>31</xdr:row>
      <xdr:rowOff>178553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E3540-E15A-47DF-9376-4AB0047A7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829732</xdr:colOff>
      <xdr:row>53</xdr:row>
      <xdr:rowOff>33867</xdr:rowOff>
    </xdr:from>
    <xdr:to>
      <xdr:col>9</xdr:col>
      <xdr:colOff>16933</xdr:colOff>
      <xdr:row>71</xdr:row>
      <xdr:rowOff>192238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FF747-9AB1-430D-966E-5198197F4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810694</xdr:colOff>
      <xdr:row>53</xdr:row>
      <xdr:rowOff>33868</xdr:rowOff>
    </xdr:from>
    <xdr:to>
      <xdr:col>17</xdr:col>
      <xdr:colOff>812800</xdr:colOff>
      <xdr:row>71</xdr:row>
      <xdr:rowOff>186268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E52-E3DC-42E7-91C0-4AA102ED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506470</xdr:colOff>
      <xdr:row>18</xdr:row>
      <xdr:rowOff>104966</xdr:rowOff>
    </xdr:from>
    <xdr:to>
      <xdr:col>30</xdr:col>
      <xdr:colOff>673253</xdr:colOff>
      <xdr:row>35</xdr:row>
      <xdr:rowOff>122410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8098D-71C5-4CE8-BF50-41DAB4A7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189057</xdr:colOff>
      <xdr:row>36</xdr:row>
      <xdr:rowOff>78798</xdr:rowOff>
    </xdr:from>
    <xdr:to>
      <xdr:col>32</xdr:col>
      <xdr:colOff>129887</xdr:colOff>
      <xdr:row>53</xdr:row>
      <xdr:rowOff>101023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9B13F9-5B24-428F-BD8C-14542677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publishing.service.gov.uk/government/uploads/system/uploads/attachment_data/file/887808/statistics-relating-to-covid-19-and-the-immigration-system-may-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ends.google.com/trends/explore?date=all&amp;geo=GB&amp;q=fruit%20picking,fruit%20picking%20jobs,pick%20for%20brit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economy/economicoutputandproductivity/output/datasets/weeklyshippingindic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economy/economicoutputandproductivity/output/datasets/onlinejobadvertestimate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sets.publishing.service.gov.uk/government/uploads/system/uploads/attachment_data/file/887906/milkprices-dataset-28may20.ods" TargetMode="External"/><Relationship Id="rId1" Type="http://schemas.openxmlformats.org/officeDocument/2006/relationships/hyperlink" Target="https://assets.publishing.service.gov.uk/government/uploads/system/uploads/attachment_data/file/884945/slaughter-dataset-14may20.ods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6D71-2AD5-E244-8BC9-2C1B1B7F4619}">
  <dimension ref="A1:I126"/>
  <sheetViews>
    <sheetView tabSelected="1" workbookViewId="0">
      <selection activeCell="I1" sqref="I1"/>
    </sheetView>
  </sheetViews>
  <sheetFormatPr defaultColWidth="11.19921875" defaultRowHeight="15.6" x14ac:dyDescent="0.3"/>
  <sheetData>
    <row r="1" spans="1:9" x14ac:dyDescent="0.3">
      <c r="A1" s="1" t="s">
        <v>0</v>
      </c>
      <c r="B1" s="2"/>
      <c r="C1" s="2"/>
      <c r="D1" s="2"/>
      <c r="E1" s="2"/>
      <c r="F1" s="2"/>
      <c r="G1" s="2"/>
      <c r="I1" s="17" t="s">
        <v>6</v>
      </c>
    </row>
    <row r="2" spans="1:9" x14ac:dyDescent="0.3">
      <c r="A2" s="2"/>
      <c r="B2" s="2"/>
      <c r="C2" s="2"/>
      <c r="D2" s="2"/>
      <c r="E2" s="2"/>
      <c r="F2" s="2"/>
      <c r="G2" s="2"/>
    </row>
    <row r="3" spans="1:9" x14ac:dyDescent="0.3">
      <c r="A3" s="3"/>
      <c r="B3" s="4"/>
      <c r="C3" s="3"/>
      <c r="D3" s="3"/>
      <c r="E3" s="3"/>
      <c r="F3" s="3"/>
      <c r="G3" s="5" t="s">
        <v>1</v>
      </c>
    </row>
    <row r="4" spans="1:9" x14ac:dyDescent="0.3">
      <c r="A4" s="36">
        <v>2020</v>
      </c>
      <c r="B4" s="36"/>
      <c r="C4" s="36"/>
      <c r="D4" s="6"/>
      <c r="E4" s="36">
        <v>2019</v>
      </c>
      <c r="F4" s="36"/>
      <c r="G4" s="36"/>
    </row>
    <row r="5" spans="1:9" ht="41.4" x14ac:dyDescent="0.3">
      <c r="A5" s="7" t="s">
        <v>2</v>
      </c>
      <c r="B5" s="8" t="s">
        <v>3</v>
      </c>
      <c r="C5" s="9" t="s">
        <v>4</v>
      </c>
      <c r="D5" s="10"/>
      <c r="E5" s="7" t="s">
        <v>2</v>
      </c>
      <c r="F5" s="8" t="s">
        <v>3</v>
      </c>
      <c r="G5" s="9" t="s">
        <v>4</v>
      </c>
    </row>
    <row r="6" spans="1:9" x14ac:dyDescent="0.3">
      <c r="A6" s="11">
        <v>43831</v>
      </c>
      <c r="B6" s="12">
        <v>238100</v>
      </c>
      <c r="C6" s="12">
        <v>95700</v>
      </c>
      <c r="D6" s="12"/>
      <c r="E6" s="11">
        <v>43466</v>
      </c>
      <c r="F6" s="12">
        <v>239800</v>
      </c>
      <c r="G6" s="12">
        <v>111800</v>
      </c>
    </row>
    <row r="7" spans="1:9" x14ac:dyDescent="0.3">
      <c r="A7" s="11">
        <v>43832</v>
      </c>
      <c r="B7" s="12">
        <v>290900</v>
      </c>
      <c r="C7" s="12">
        <v>133400</v>
      </c>
      <c r="D7" s="12"/>
      <c r="E7" s="11">
        <v>43467</v>
      </c>
      <c r="F7" s="12">
        <v>273200</v>
      </c>
      <c r="G7" s="12">
        <v>136000</v>
      </c>
    </row>
    <row r="8" spans="1:9" x14ac:dyDescent="0.3">
      <c r="A8" s="11">
        <v>43833</v>
      </c>
      <c r="B8" s="12">
        <v>300500</v>
      </c>
      <c r="C8" s="12">
        <v>137600</v>
      </c>
      <c r="D8" s="12"/>
      <c r="E8" s="11">
        <v>43468</v>
      </c>
      <c r="F8" s="12">
        <v>287400</v>
      </c>
      <c r="G8" s="12">
        <v>139200</v>
      </c>
    </row>
    <row r="9" spans="1:9" x14ac:dyDescent="0.3">
      <c r="A9" s="11">
        <v>43834</v>
      </c>
      <c r="B9" s="12">
        <v>293000</v>
      </c>
      <c r="C9" s="12">
        <v>153400</v>
      </c>
      <c r="D9" s="12"/>
      <c r="E9" s="11">
        <v>43469</v>
      </c>
      <c r="F9" s="12">
        <v>290400</v>
      </c>
      <c r="G9" s="12">
        <v>136600</v>
      </c>
    </row>
    <row r="10" spans="1:9" x14ac:dyDescent="0.3">
      <c r="A10" s="11">
        <v>43835</v>
      </c>
      <c r="B10" s="12">
        <v>315900</v>
      </c>
      <c r="C10" s="12">
        <v>142300</v>
      </c>
      <c r="D10" s="12"/>
      <c r="E10" s="11">
        <v>43470</v>
      </c>
      <c r="F10" s="12">
        <v>288100</v>
      </c>
      <c r="G10" s="12">
        <v>157400</v>
      </c>
    </row>
    <row r="11" spans="1:9" x14ac:dyDescent="0.3">
      <c r="A11" s="11">
        <v>43836</v>
      </c>
      <c r="B11" s="12">
        <v>275600</v>
      </c>
      <c r="C11" s="12">
        <v>104600</v>
      </c>
      <c r="D11" s="12"/>
      <c r="E11" s="11">
        <v>43471</v>
      </c>
      <c r="F11" s="12">
        <v>307400</v>
      </c>
      <c r="G11" s="12">
        <v>149500</v>
      </c>
    </row>
    <row r="12" spans="1:9" x14ac:dyDescent="0.3">
      <c r="A12" s="11">
        <v>43837</v>
      </c>
      <c r="B12" s="12">
        <v>229700</v>
      </c>
      <c r="C12" s="12">
        <v>79200</v>
      </c>
      <c r="D12" s="12"/>
      <c r="E12" s="11">
        <v>43472</v>
      </c>
      <c r="F12" s="12">
        <v>265800</v>
      </c>
      <c r="G12" s="12">
        <v>106100</v>
      </c>
    </row>
    <row r="13" spans="1:9" x14ac:dyDescent="0.3">
      <c r="A13" s="11">
        <v>43838</v>
      </c>
      <c r="B13" s="12">
        <v>203200</v>
      </c>
      <c r="C13" s="12">
        <v>68300</v>
      </c>
      <c r="D13" s="12"/>
      <c r="E13" s="11">
        <v>43473</v>
      </c>
      <c r="F13" s="12">
        <v>217700</v>
      </c>
      <c r="G13" s="12">
        <v>86600</v>
      </c>
    </row>
    <row r="14" spans="1:9" x14ac:dyDescent="0.3">
      <c r="A14" s="11">
        <v>43839</v>
      </c>
      <c r="B14" s="12">
        <v>221500</v>
      </c>
      <c r="C14" s="12">
        <v>76100</v>
      </c>
      <c r="D14" s="12"/>
      <c r="E14" s="11">
        <v>43474</v>
      </c>
      <c r="F14" s="12">
        <v>203900</v>
      </c>
      <c r="G14" s="12">
        <v>77200</v>
      </c>
    </row>
    <row r="15" spans="1:9" x14ac:dyDescent="0.3">
      <c r="A15" s="11">
        <v>43840</v>
      </c>
      <c r="B15" s="12">
        <v>251200</v>
      </c>
      <c r="C15" s="12">
        <v>83200</v>
      </c>
      <c r="D15" s="12"/>
      <c r="E15" s="11">
        <v>43475</v>
      </c>
      <c r="F15" s="12">
        <v>222900</v>
      </c>
      <c r="G15" s="12">
        <v>92600</v>
      </c>
    </row>
    <row r="16" spans="1:9" x14ac:dyDescent="0.3">
      <c r="A16" s="11">
        <v>43841</v>
      </c>
      <c r="B16" s="12">
        <v>235400</v>
      </c>
      <c r="C16" s="12">
        <v>101000</v>
      </c>
      <c r="D16" s="12"/>
      <c r="E16" s="11">
        <v>43476</v>
      </c>
      <c r="F16" s="12">
        <v>241300</v>
      </c>
      <c r="G16" s="12">
        <v>94300</v>
      </c>
    </row>
    <row r="17" spans="1:7" x14ac:dyDescent="0.3">
      <c r="A17" s="11">
        <v>43842</v>
      </c>
      <c r="B17" s="12">
        <v>261800</v>
      </c>
      <c r="C17" s="12">
        <v>118500</v>
      </c>
      <c r="D17" s="12"/>
      <c r="E17" s="11">
        <v>43477</v>
      </c>
      <c r="F17" s="12">
        <v>229900</v>
      </c>
      <c r="G17" s="12">
        <v>107900</v>
      </c>
    </row>
    <row r="18" spans="1:7" x14ac:dyDescent="0.3">
      <c r="A18" s="11">
        <v>43843</v>
      </c>
      <c r="B18" s="12">
        <v>221900</v>
      </c>
      <c r="C18" s="12">
        <v>90200</v>
      </c>
      <c r="D18" s="12"/>
      <c r="E18" s="11">
        <v>43478</v>
      </c>
      <c r="F18" s="12">
        <v>252400</v>
      </c>
      <c r="G18" s="12">
        <v>122400</v>
      </c>
    </row>
    <row r="19" spans="1:7" x14ac:dyDescent="0.3">
      <c r="A19" s="11">
        <v>43844</v>
      </c>
      <c r="B19" s="12">
        <v>171400</v>
      </c>
      <c r="C19" s="12">
        <v>63900</v>
      </c>
      <c r="D19" s="12"/>
      <c r="E19" s="11">
        <v>43479</v>
      </c>
      <c r="F19" s="12">
        <v>219500</v>
      </c>
      <c r="G19" s="12">
        <v>92800</v>
      </c>
    </row>
    <row r="20" spans="1:7" x14ac:dyDescent="0.3">
      <c r="A20" s="11">
        <v>43845</v>
      </c>
      <c r="B20" s="12">
        <v>172100</v>
      </c>
      <c r="C20" s="12">
        <v>62500</v>
      </c>
      <c r="D20" s="12"/>
      <c r="E20" s="11">
        <v>43480</v>
      </c>
      <c r="F20" s="12">
        <v>176900</v>
      </c>
      <c r="G20" s="12">
        <v>73000</v>
      </c>
    </row>
    <row r="21" spans="1:7" x14ac:dyDescent="0.3">
      <c r="A21" s="11">
        <v>43846</v>
      </c>
      <c r="B21" s="12">
        <v>205000</v>
      </c>
      <c r="C21" s="12">
        <v>75200</v>
      </c>
      <c r="D21" s="12"/>
      <c r="E21" s="11">
        <v>43481</v>
      </c>
      <c r="F21" s="12">
        <v>177800</v>
      </c>
      <c r="G21" s="12">
        <v>71700</v>
      </c>
    </row>
    <row r="22" spans="1:7" x14ac:dyDescent="0.3">
      <c r="A22" s="11">
        <v>43847</v>
      </c>
      <c r="B22" s="12">
        <v>242800</v>
      </c>
      <c r="C22" s="12">
        <v>82300</v>
      </c>
      <c r="D22" s="12"/>
      <c r="E22" s="11">
        <v>43482</v>
      </c>
      <c r="F22" s="12">
        <v>210000</v>
      </c>
      <c r="G22" s="12">
        <v>92100</v>
      </c>
    </row>
    <row r="23" spans="1:7" x14ac:dyDescent="0.3">
      <c r="A23" s="11">
        <v>43848</v>
      </c>
      <c r="B23" s="12">
        <v>218100</v>
      </c>
      <c r="C23" s="12">
        <v>97100</v>
      </c>
      <c r="D23" s="12"/>
      <c r="E23" s="11">
        <v>43483</v>
      </c>
      <c r="F23" s="12">
        <v>233500</v>
      </c>
      <c r="G23" s="12">
        <v>91800</v>
      </c>
    </row>
    <row r="24" spans="1:7" x14ac:dyDescent="0.3">
      <c r="A24" s="11">
        <v>43849</v>
      </c>
      <c r="B24" s="12">
        <v>253600</v>
      </c>
      <c r="C24" s="12">
        <v>121700</v>
      </c>
      <c r="D24" s="12"/>
      <c r="E24" s="11">
        <v>43484</v>
      </c>
      <c r="F24" s="12">
        <v>211800</v>
      </c>
      <c r="G24" s="12">
        <v>103100</v>
      </c>
    </row>
    <row r="25" spans="1:7" x14ac:dyDescent="0.3">
      <c r="A25" s="11">
        <v>43850</v>
      </c>
      <c r="B25" s="12">
        <v>220400</v>
      </c>
      <c r="C25" s="12">
        <v>93000</v>
      </c>
      <c r="D25" s="12"/>
      <c r="E25" s="11">
        <v>43485</v>
      </c>
      <c r="F25" s="12">
        <v>235300</v>
      </c>
      <c r="G25" s="12">
        <v>121800</v>
      </c>
    </row>
    <row r="26" spans="1:7" x14ac:dyDescent="0.3">
      <c r="A26" s="11">
        <v>43851</v>
      </c>
      <c r="B26" s="12">
        <v>170400</v>
      </c>
      <c r="C26" s="12">
        <v>64000</v>
      </c>
      <c r="D26" s="12"/>
      <c r="E26" s="11">
        <v>43486</v>
      </c>
      <c r="F26" s="12">
        <v>215900</v>
      </c>
      <c r="G26" s="12">
        <v>98100</v>
      </c>
    </row>
    <row r="27" spans="1:7" x14ac:dyDescent="0.3">
      <c r="A27" s="11">
        <v>43852</v>
      </c>
      <c r="B27" s="12">
        <v>171600</v>
      </c>
      <c r="C27" s="12">
        <v>64500</v>
      </c>
      <c r="D27" s="12"/>
      <c r="E27" s="11">
        <v>43487</v>
      </c>
      <c r="F27" s="12">
        <v>175200</v>
      </c>
      <c r="G27" s="12">
        <v>75000</v>
      </c>
    </row>
    <row r="28" spans="1:7" x14ac:dyDescent="0.3">
      <c r="A28" s="11">
        <v>43853</v>
      </c>
      <c r="B28" s="12">
        <v>203300</v>
      </c>
      <c r="C28" s="12">
        <v>76600</v>
      </c>
      <c r="D28" s="12"/>
      <c r="E28" s="11">
        <v>43488</v>
      </c>
      <c r="F28" s="12">
        <v>175000</v>
      </c>
      <c r="G28" s="12">
        <v>73300</v>
      </c>
    </row>
    <row r="29" spans="1:7" x14ac:dyDescent="0.3">
      <c r="A29" s="11">
        <v>43854</v>
      </c>
      <c r="B29" s="12">
        <v>238300</v>
      </c>
      <c r="C29" s="12">
        <v>84700</v>
      </c>
      <c r="D29" s="12"/>
      <c r="E29" s="11">
        <v>43489</v>
      </c>
      <c r="F29" s="12">
        <v>205700</v>
      </c>
      <c r="G29" s="12">
        <v>92900</v>
      </c>
    </row>
    <row r="30" spans="1:7" x14ac:dyDescent="0.3">
      <c r="A30" s="11">
        <v>43855</v>
      </c>
      <c r="B30" s="12">
        <v>216000</v>
      </c>
      <c r="C30" s="12">
        <v>101200</v>
      </c>
      <c r="D30" s="12"/>
      <c r="E30" s="11">
        <v>43490</v>
      </c>
      <c r="F30" s="12">
        <v>233100</v>
      </c>
      <c r="G30" s="12">
        <v>97100</v>
      </c>
    </row>
    <row r="31" spans="1:7" x14ac:dyDescent="0.3">
      <c r="A31" s="11">
        <v>43856</v>
      </c>
      <c r="B31" s="12">
        <v>254400</v>
      </c>
      <c r="C31" s="12">
        <v>126800</v>
      </c>
      <c r="D31" s="12"/>
      <c r="E31" s="11">
        <v>43491</v>
      </c>
      <c r="F31" s="12">
        <v>213800</v>
      </c>
      <c r="G31" s="12">
        <v>110500</v>
      </c>
    </row>
    <row r="32" spans="1:7" x14ac:dyDescent="0.3">
      <c r="A32" s="11">
        <v>43857</v>
      </c>
      <c r="B32" s="12">
        <v>217400</v>
      </c>
      <c r="C32" s="12">
        <v>97200</v>
      </c>
      <c r="D32" s="12"/>
      <c r="E32" s="11">
        <v>43492</v>
      </c>
      <c r="F32" s="12">
        <v>251000</v>
      </c>
      <c r="G32" s="12">
        <v>134700</v>
      </c>
    </row>
    <row r="33" spans="1:7" x14ac:dyDescent="0.3">
      <c r="A33" s="11">
        <v>43858</v>
      </c>
      <c r="B33" s="12">
        <v>164600</v>
      </c>
      <c r="C33" s="12">
        <v>67500</v>
      </c>
      <c r="D33" s="12"/>
      <c r="E33" s="11">
        <v>43493</v>
      </c>
      <c r="F33" s="12">
        <v>220600</v>
      </c>
      <c r="G33" s="12">
        <v>105000</v>
      </c>
    </row>
    <row r="34" spans="1:7" x14ac:dyDescent="0.3">
      <c r="A34" s="11">
        <v>43859</v>
      </c>
      <c r="B34" s="12">
        <v>167200</v>
      </c>
      <c r="C34" s="12">
        <v>69200</v>
      </c>
      <c r="D34" s="12"/>
      <c r="E34" s="11">
        <v>43494</v>
      </c>
      <c r="F34" s="12">
        <v>175800</v>
      </c>
      <c r="G34" s="12">
        <v>79900</v>
      </c>
    </row>
    <row r="35" spans="1:7" x14ac:dyDescent="0.3">
      <c r="A35" s="11">
        <v>43860</v>
      </c>
      <c r="B35" s="12">
        <v>209200</v>
      </c>
      <c r="C35" s="12">
        <v>84800</v>
      </c>
      <c r="D35" s="12"/>
      <c r="E35" s="11">
        <v>43495</v>
      </c>
      <c r="F35" s="12">
        <v>175700</v>
      </c>
      <c r="G35" s="12">
        <v>77100</v>
      </c>
    </row>
    <row r="36" spans="1:7" x14ac:dyDescent="0.3">
      <c r="A36" s="11">
        <v>43861</v>
      </c>
      <c r="B36" s="12">
        <v>247400</v>
      </c>
      <c r="C36" s="12">
        <v>89300</v>
      </c>
      <c r="D36" s="12"/>
      <c r="E36" s="11">
        <v>43496</v>
      </c>
      <c r="F36" s="12">
        <v>207400</v>
      </c>
      <c r="G36" s="12">
        <v>95800</v>
      </c>
    </row>
    <row r="37" spans="1:7" x14ac:dyDescent="0.3">
      <c r="A37" s="11">
        <v>43862</v>
      </c>
      <c r="B37" s="12">
        <v>222600</v>
      </c>
      <c r="C37" s="12">
        <v>107900</v>
      </c>
      <c r="D37" s="12"/>
      <c r="E37" s="11">
        <v>43497</v>
      </c>
      <c r="F37" s="12">
        <v>229700</v>
      </c>
      <c r="G37" s="12">
        <v>92400</v>
      </c>
    </row>
    <row r="38" spans="1:7" x14ac:dyDescent="0.3">
      <c r="A38" s="11">
        <v>43863</v>
      </c>
      <c r="B38" s="12">
        <v>257500</v>
      </c>
      <c r="C38" s="12">
        <v>131800</v>
      </c>
      <c r="D38" s="12"/>
      <c r="E38" s="11">
        <v>43498</v>
      </c>
      <c r="F38" s="12">
        <v>221500</v>
      </c>
      <c r="G38" s="12">
        <v>113200</v>
      </c>
    </row>
    <row r="39" spans="1:7" x14ac:dyDescent="0.3">
      <c r="A39" s="11">
        <v>43864</v>
      </c>
      <c r="B39" s="12">
        <v>226700</v>
      </c>
      <c r="C39" s="12">
        <v>105400</v>
      </c>
      <c r="D39" s="12"/>
      <c r="E39" s="11">
        <v>43499</v>
      </c>
      <c r="F39" s="12">
        <v>250700</v>
      </c>
      <c r="G39" s="12">
        <v>132000</v>
      </c>
    </row>
    <row r="40" spans="1:7" x14ac:dyDescent="0.3">
      <c r="A40" s="11">
        <v>43865</v>
      </c>
      <c r="B40" s="12">
        <v>175600</v>
      </c>
      <c r="C40" s="12">
        <v>74000</v>
      </c>
      <c r="D40" s="12"/>
      <c r="E40" s="11">
        <v>43500</v>
      </c>
      <c r="F40" s="12">
        <v>227100</v>
      </c>
      <c r="G40" s="12">
        <v>105400</v>
      </c>
    </row>
    <row r="41" spans="1:7" x14ac:dyDescent="0.3">
      <c r="A41" s="11">
        <v>43866</v>
      </c>
      <c r="B41" s="12">
        <v>170800</v>
      </c>
      <c r="C41" s="12">
        <v>72500</v>
      </c>
      <c r="D41" s="12"/>
      <c r="E41" s="11">
        <v>43501</v>
      </c>
      <c r="F41" s="12">
        <v>182100</v>
      </c>
      <c r="G41" s="12">
        <v>81500</v>
      </c>
    </row>
    <row r="42" spans="1:7" x14ac:dyDescent="0.3">
      <c r="A42" s="11">
        <v>43867</v>
      </c>
      <c r="B42" s="12">
        <v>205400</v>
      </c>
      <c r="C42" s="12">
        <v>86600</v>
      </c>
      <c r="D42" s="12"/>
      <c r="E42" s="11">
        <v>43502</v>
      </c>
      <c r="F42" s="12">
        <v>176000</v>
      </c>
      <c r="G42" s="12">
        <v>76800</v>
      </c>
    </row>
    <row r="43" spans="1:7" x14ac:dyDescent="0.3">
      <c r="A43" s="11">
        <v>43868</v>
      </c>
      <c r="B43" s="12">
        <v>240800</v>
      </c>
      <c r="C43" s="12">
        <v>97800</v>
      </c>
      <c r="D43" s="12"/>
      <c r="E43" s="11">
        <v>43503</v>
      </c>
      <c r="F43" s="12">
        <v>214300</v>
      </c>
      <c r="G43" s="12">
        <v>99100</v>
      </c>
    </row>
    <row r="44" spans="1:7" x14ac:dyDescent="0.3">
      <c r="A44" s="11">
        <v>43869</v>
      </c>
      <c r="B44" s="12">
        <v>228000</v>
      </c>
      <c r="C44" s="12">
        <v>122000</v>
      </c>
      <c r="D44" s="12"/>
      <c r="E44" s="11">
        <v>43504</v>
      </c>
      <c r="F44" s="12">
        <v>243900</v>
      </c>
      <c r="G44" s="12">
        <v>99700</v>
      </c>
    </row>
    <row r="45" spans="1:7" x14ac:dyDescent="0.3">
      <c r="A45" s="11">
        <v>43870</v>
      </c>
      <c r="B45" s="12">
        <v>192100</v>
      </c>
      <c r="C45" s="12">
        <v>108300</v>
      </c>
      <c r="D45" s="12"/>
      <c r="E45" s="11">
        <v>43505</v>
      </c>
      <c r="F45" s="12">
        <v>231700</v>
      </c>
      <c r="G45" s="12">
        <v>119400</v>
      </c>
    </row>
    <row r="46" spans="1:7" x14ac:dyDescent="0.3">
      <c r="A46" s="11">
        <v>43871</v>
      </c>
      <c r="B46" s="12">
        <v>247000</v>
      </c>
      <c r="C46" s="12">
        <v>127900</v>
      </c>
      <c r="D46" s="12"/>
      <c r="E46" s="11">
        <v>43506</v>
      </c>
      <c r="F46" s="12">
        <v>262300</v>
      </c>
      <c r="G46" s="12">
        <v>142800</v>
      </c>
    </row>
    <row r="47" spans="1:7" x14ac:dyDescent="0.3">
      <c r="A47" s="11">
        <v>43872</v>
      </c>
      <c r="B47" s="12">
        <v>203300</v>
      </c>
      <c r="C47" s="12">
        <v>100600</v>
      </c>
      <c r="D47" s="12"/>
      <c r="E47" s="11">
        <v>43507</v>
      </c>
      <c r="F47" s="12">
        <v>239900</v>
      </c>
      <c r="G47" s="12">
        <v>117400</v>
      </c>
    </row>
    <row r="48" spans="1:7" x14ac:dyDescent="0.3">
      <c r="A48" s="11">
        <v>43873</v>
      </c>
      <c r="B48" s="12">
        <v>210500</v>
      </c>
      <c r="C48" s="12">
        <v>104400</v>
      </c>
      <c r="D48" s="12"/>
      <c r="E48" s="11">
        <v>43508</v>
      </c>
      <c r="F48" s="12">
        <v>192400</v>
      </c>
      <c r="G48" s="12">
        <v>92300</v>
      </c>
    </row>
    <row r="49" spans="1:7" x14ac:dyDescent="0.3">
      <c r="A49" s="11">
        <v>43874</v>
      </c>
      <c r="B49" s="12">
        <v>252500</v>
      </c>
      <c r="C49" s="12">
        <v>124400</v>
      </c>
      <c r="D49" s="12"/>
      <c r="E49" s="11">
        <v>43509</v>
      </c>
      <c r="F49" s="12">
        <v>184200</v>
      </c>
      <c r="G49" s="12">
        <v>85500</v>
      </c>
    </row>
    <row r="50" spans="1:7" x14ac:dyDescent="0.3">
      <c r="A50" s="11">
        <v>43875</v>
      </c>
      <c r="B50" s="12">
        <v>253200</v>
      </c>
      <c r="C50" s="12">
        <v>114800</v>
      </c>
      <c r="D50" s="12"/>
      <c r="E50" s="11">
        <v>43510</v>
      </c>
      <c r="F50" s="12">
        <v>217400</v>
      </c>
      <c r="G50" s="12">
        <v>106300</v>
      </c>
    </row>
    <row r="51" spans="1:7" x14ac:dyDescent="0.3">
      <c r="A51" s="11">
        <v>43876</v>
      </c>
      <c r="B51" s="12">
        <v>215800</v>
      </c>
      <c r="C51" s="12">
        <v>114200</v>
      </c>
      <c r="D51" s="12"/>
      <c r="E51" s="11">
        <v>43511</v>
      </c>
      <c r="F51" s="12">
        <v>242200</v>
      </c>
      <c r="G51" s="12">
        <v>114500</v>
      </c>
    </row>
    <row r="52" spans="1:7" x14ac:dyDescent="0.3">
      <c r="A52" s="11">
        <v>43877</v>
      </c>
      <c r="B52" s="12">
        <v>260500</v>
      </c>
      <c r="C52" s="12">
        <v>141600</v>
      </c>
      <c r="D52" s="12"/>
      <c r="E52" s="11">
        <v>43512</v>
      </c>
      <c r="F52" s="12">
        <v>236100</v>
      </c>
      <c r="G52" s="12">
        <v>127900</v>
      </c>
    </row>
    <row r="53" spans="1:7" x14ac:dyDescent="0.3">
      <c r="A53" s="11">
        <v>43878</v>
      </c>
      <c r="B53" s="12">
        <v>245800</v>
      </c>
      <c r="C53" s="12">
        <v>122600</v>
      </c>
      <c r="D53" s="12"/>
      <c r="E53" s="11">
        <v>43513</v>
      </c>
      <c r="F53" s="12">
        <v>264500</v>
      </c>
      <c r="G53" s="12">
        <v>139900</v>
      </c>
    </row>
    <row r="54" spans="1:7" x14ac:dyDescent="0.3">
      <c r="A54" s="11">
        <v>43879</v>
      </c>
      <c r="B54" s="12">
        <v>212400</v>
      </c>
      <c r="C54" s="12">
        <v>107100</v>
      </c>
      <c r="D54" s="12"/>
      <c r="E54" s="11">
        <v>43514</v>
      </c>
      <c r="F54" s="12">
        <v>248800</v>
      </c>
      <c r="G54" s="12">
        <v>118500</v>
      </c>
    </row>
    <row r="55" spans="1:7" x14ac:dyDescent="0.3">
      <c r="A55" s="11">
        <v>43880</v>
      </c>
      <c r="B55" s="12">
        <v>215400</v>
      </c>
      <c r="C55" s="12">
        <v>113100</v>
      </c>
      <c r="D55" s="12"/>
      <c r="E55" s="11">
        <v>43515</v>
      </c>
      <c r="F55" s="12">
        <v>217000</v>
      </c>
      <c r="G55" s="12">
        <v>108800</v>
      </c>
    </row>
    <row r="56" spans="1:7" x14ac:dyDescent="0.3">
      <c r="A56" s="11">
        <v>43881</v>
      </c>
      <c r="B56" s="12">
        <v>259400</v>
      </c>
      <c r="C56" s="12">
        <v>143400</v>
      </c>
      <c r="D56" s="12"/>
      <c r="E56" s="11">
        <v>43516</v>
      </c>
      <c r="F56" s="12">
        <v>222800</v>
      </c>
      <c r="G56" s="12">
        <v>112800</v>
      </c>
    </row>
    <row r="57" spans="1:7" x14ac:dyDescent="0.3">
      <c r="A57" s="11">
        <v>43882</v>
      </c>
      <c r="B57" s="12">
        <v>300300</v>
      </c>
      <c r="C57" s="12">
        <v>169000</v>
      </c>
      <c r="D57" s="12"/>
      <c r="E57" s="11">
        <v>43517</v>
      </c>
      <c r="F57" s="12">
        <v>270800</v>
      </c>
      <c r="G57" s="12">
        <v>152900</v>
      </c>
    </row>
    <row r="58" spans="1:7" x14ac:dyDescent="0.3">
      <c r="A58" s="11">
        <v>43883</v>
      </c>
      <c r="B58" s="12">
        <v>285900</v>
      </c>
      <c r="C58" s="12">
        <v>189700</v>
      </c>
      <c r="D58" s="12"/>
      <c r="E58" s="11">
        <v>43518</v>
      </c>
      <c r="F58" s="12">
        <v>292100</v>
      </c>
      <c r="G58" s="12">
        <v>166500</v>
      </c>
    </row>
    <row r="59" spans="1:7" x14ac:dyDescent="0.3">
      <c r="A59" s="11">
        <v>43884</v>
      </c>
      <c r="B59" s="12">
        <v>292900</v>
      </c>
      <c r="C59" s="12">
        <v>179700</v>
      </c>
      <c r="D59" s="12"/>
      <c r="E59" s="11">
        <v>43519</v>
      </c>
      <c r="F59" s="12">
        <v>295600</v>
      </c>
      <c r="G59" s="12">
        <v>198500</v>
      </c>
    </row>
    <row r="60" spans="1:7" x14ac:dyDescent="0.3">
      <c r="A60" s="11">
        <v>43885</v>
      </c>
      <c r="B60" s="12">
        <v>277700</v>
      </c>
      <c r="C60" s="12">
        <v>144200</v>
      </c>
      <c r="D60" s="12"/>
      <c r="E60" s="11">
        <v>43520</v>
      </c>
      <c r="F60" s="12">
        <v>311200</v>
      </c>
      <c r="G60" s="12">
        <v>193100</v>
      </c>
    </row>
    <row r="61" spans="1:7" x14ac:dyDescent="0.3">
      <c r="A61" s="11">
        <v>43886</v>
      </c>
      <c r="B61" s="12">
        <v>229300</v>
      </c>
      <c r="C61" s="12">
        <v>112000</v>
      </c>
      <c r="D61" s="12"/>
      <c r="E61" s="11">
        <v>43521</v>
      </c>
      <c r="F61" s="12">
        <v>287300</v>
      </c>
      <c r="G61" s="12">
        <v>147800</v>
      </c>
    </row>
    <row r="62" spans="1:7" x14ac:dyDescent="0.3">
      <c r="A62" s="11">
        <v>43887</v>
      </c>
      <c r="B62" s="12">
        <v>208000</v>
      </c>
      <c r="C62" s="12">
        <v>96300</v>
      </c>
      <c r="D62" s="12"/>
      <c r="E62" s="11">
        <v>43522</v>
      </c>
      <c r="F62" s="12">
        <v>237500</v>
      </c>
      <c r="G62" s="12">
        <v>113700</v>
      </c>
    </row>
    <row r="63" spans="1:7" x14ac:dyDescent="0.3">
      <c r="A63" s="11">
        <v>43888</v>
      </c>
      <c r="B63" s="12">
        <v>232000</v>
      </c>
      <c r="C63" s="12">
        <v>110100</v>
      </c>
      <c r="D63" s="12"/>
      <c r="E63" s="11">
        <v>43523</v>
      </c>
      <c r="F63" s="12">
        <v>220300</v>
      </c>
      <c r="G63" s="12">
        <v>99400</v>
      </c>
    </row>
    <row r="64" spans="1:7" x14ac:dyDescent="0.3">
      <c r="A64" s="11">
        <v>43889</v>
      </c>
      <c r="B64" s="12">
        <v>252700</v>
      </c>
      <c r="C64" s="12">
        <v>117600</v>
      </c>
      <c r="D64" s="12"/>
      <c r="E64" s="11">
        <v>43524</v>
      </c>
      <c r="F64" s="12">
        <v>258600</v>
      </c>
      <c r="G64" s="12">
        <v>121800</v>
      </c>
    </row>
    <row r="65" spans="1:7" x14ac:dyDescent="0.3">
      <c r="A65" s="11">
        <v>43890</v>
      </c>
      <c r="B65" s="12">
        <v>231200</v>
      </c>
      <c r="C65" s="12">
        <v>124400</v>
      </c>
      <c r="D65" s="12"/>
      <c r="E65" s="13" t="s">
        <v>5</v>
      </c>
      <c r="F65" s="14" t="s">
        <v>5</v>
      </c>
      <c r="G65" s="14" t="s">
        <v>5</v>
      </c>
    </row>
    <row r="66" spans="1:7" x14ac:dyDescent="0.3">
      <c r="A66" s="11">
        <v>43891</v>
      </c>
      <c r="B66" s="12">
        <v>257300</v>
      </c>
      <c r="C66" s="12">
        <v>145600</v>
      </c>
      <c r="D66" s="12"/>
      <c r="E66" s="11">
        <v>43525</v>
      </c>
      <c r="F66" s="12">
        <v>277900</v>
      </c>
      <c r="G66" s="12">
        <v>116300</v>
      </c>
    </row>
    <row r="67" spans="1:7" x14ac:dyDescent="0.3">
      <c r="A67" s="11">
        <v>43892</v>
      </c>
      <c r="B67" s="12">
        <v>228200</v>
      </c>
      <c r="C67" s="12">
        <v>122500</v>
      </c>
      <c r="D67" s="12"/>
      <c r="E67" s="11">
        <v>43526</v>
      </c>
      <c r="F67" s="12">
        <v>259600</v>
      </c>
      <c r="G67" s="12">
        <v>133900</v>
      </c>
    </row>
    <row r="68" spans="1:7" x14ac:dyDescent="0.3">
      <c r="A68" s="11">
        <v>43893</v>
      </c>
      <c r="B68" s="12">
        <v>181900</v>
      </c>
      <c r="C68" s="12">
        <v>93000</v>
      </c>
      <c r="D68" s="12"/>
      <c r="E68" s="11">
        <v>43527</v>
      </c>
      <c r="F68" s="12">
        <v>281700</v>
      </c>
      <c r="G68" s="12">
        <v>154200</v>
      </c>
    </row>
    <row r="69" spans="1:7" x14ac:dyDescent="0.3">
      <c r="A69" s="11">
        <v>43894</v>
      </c>
      <c r="B69" s="12">
        <v>167900</v>
      </c>
      <c r="C69" s="12">
        <v>83200</v>
      </c>
      <c r="D69" s="12"/>
      <c r="E69" s="11">
        <v>43528</v>
      </c>
      <c r="F69" s="12">
        <v>261200</v>
      </c>
      <c r="G69" s="12">
        <v>130700</v>
      </c>
    </row>
    <row r="70" spans="1:7" x14ac:dyDescent="0.3">
      <c r="A70" s="11">
        <v>43895</v>
      </c>
      <c r="B70" s="12">
        <v>205000</v>
      </c>
      <c r="C70" s="12">
        <v>98400</v>
      </c>
      <c r="D70" s="12"/>
      <c r="E70" s="11">
        <v>43529</v>
      </c>
      <c r="F70" s="12">
        <v>214900</v>
      </c>
      <c r="G70" s="12">
        <v>103500</v>
      </c>
    </row>
    <row r="71" spans="1:7" x14ac:dyDescent="0.3">
      <c r="A71" s="11">
        <v>43896</v>
      </c>
      <c r="B71" s="12">
        <v>235300</v>
      </c>
      <c r="C71" s="12">
        <v>102700</v>
      </c>
      <c r="D71" s="12"/>
      <c r="E71" s="11">
        <v>43530</v>
      </c>
      <c r="F71" s="12">
        <v>208800</v>
      </c>
      <c r="G71" s="12">
        <v>95900</v>
      </c>
    </row>
    <row r="72" spans="1:7" x14ac:dyDescent="0.3">
      <c r="A72" s="11">
        <v>43897</v>
      </c>
      <c r="B72" s="12">
        <v>225100</v>
      </c>
      <c r="C72" s="12">
        <v>125100</v>
      </c>
      <c r="D72" s="12"/>
      <c r="E72" s="11">
        <v>43531</v>
      </c>
      <c r="F72" s="12">
        <v>249100</v>
      </c>
      <c r="G72" s="12">
        <v>116600</v>
      </c>
    </row>
    <row r="73" spans="1:7" x14ac:dyDescent="0.3">
      <c r="A73" s="11">
        <v>43898</v>
      </c>
      <c r="B73" s="12">
        <v>246600</v>
      </c>
      <c r="C73" s="12">
        <v>150100</v>
      </c>
      <c r="D73" s="12"/>
      <c r="E73" s="11">
        <v>43532</v>
      </c>
      <c r="F73" s="12">
        <v>269500</v>
      </c>
      <c r="G73" s="12">
        <v>113800</v>
      </c>
    </row>
    <row r="74" spans="1:7" x14ac:dyDescent="0.3">
      <c r="A74" s="11">
        <v>43899</v>
      </c>
      <c r="B74" s="12">
        <v>217000</v>
      </c>
      <c r="C74" s="12">
        <v>126300</v>
      </c>
      <c r="D74" s="12"/>
      <c r="E74" s="11">
        <v>43533</v>
      </c>
      <c r="F74" s="12">
        <v>250100</v>
      </c>
      <c r="G74" s="12">
        <v>131300</v>
      </c>
    </row>
    <row r="75" spans="1:7" x14ac:dyDescent="0.3">
      <c r="A75" s="11">
        <v>43900</v>
      </c>
      <c r="B75" s="12">
        <v>187900</v>
      </c>
      <c r="C75" s="12">
        <v>98500</v>
      </c>
      <c r="D75" s="12"/>
      <c r="E75" s="11">
        <v>43534</v>
      </c>
      <c r="F75" s="12">
        <v>274500</v>
      </c>
      <c r="G75" s="12">
        <v>151900</v>
      </c>
    </row>
    <row r="76" spans="1:7" x14ac:dyDescent="0.3">
      <c r="A76" s="11">
        <v>43901</v>
      </c>
      <c r="B76" s="12">
        <v>175700</v>
      </c>
      <c r="C76" s="12">
        <v>88600</v>
      </c>
      <c r="D76" s="12"/>
      <c r="E76" s="11">
        <v>43535</v>
      </c>
      <c r="F76" s="12">
        <v>263400</v>
      </c>
      <c r="G76" s="12">
        <v>133300</v>
      </c>
    </row>
    <row r="77" spans="1:7" x14ac:dyDescent="0.3">
      <c r="A77" s="11">
        <v>43902</v>
      </c>
      <c r="B77" s="12">
        <v>184200</v>
      </c>
      <c r="C77" s="12">
        <v>96700</v>
      </c>
      <c r="D77" s="12"/>
      <c r="E77" s="11">
        <v>43536</v>
      </c>
      <c r="F77" s="12">
        <v>216800</v>
      </c>
      <c r="G77" s="12">
        <v>106300</v>
      </c>
    </row>
    <row r="78" spans="1:7" x14ac:dyDescent="0.3">
      <c r="A78" s="11">
        <v>43903</v>
      </c>
      <c r="B78" s="12">
        <v>195200</v>
      </c>
      <c r="C78" s="12">
        <v>104200</v>
      </c>
      <c r="D78" s="12"/>
      <c r="E78" s="11">
        <v>43537</v>
      </c>
      <c r="F78" s="12">
        <v>207400</v>
      </c>
      <c r="G78" s="12">
        <v>97600</v>
      </c>
    </row>
    <row r="79" spans="1:7" x14ac:dyDescent="0.3">
      <c r="A79" s="11">
        <v>43904</v>
      </c>
      <c r="B79" s="12">
        <v>192200</v>
      </c>
      <c r="C79" s="12">
        <v>125800</v>
      </c>
      <c r="D79" s="12"/>
      <c r="E79" s="11">
        <v>43538</v>
      </c>
      <c r="F79" s="12">
        <v>258100</v>
      </c>
      <c r="G79" s="12">
        <v>126400</v>
      </c>
    </row>
    <row r="80" spans="1:7" x14ac:dyDescent="0.3">
      <c r="A80" s="11">
        <v>43905</v>
      </c>
      <c r="B80" s="12">
        <v>201000</v>
      </c>
      <c r="C80" s="12">
        <v>141400</v>
      </c>
      <c r="D80" s="12"/>
      <c r="E80" s="11">
        <v>43539</v>
      </c>
      <c r="F80" s="12">
        <v>280000</v>
      </c>
      <c r="G80" s="12">
        <v>124100</v>
      </c>
    </row>
    <row r="81" spans="1:7" x14ac:dyDescent="0.3">
      <c r="A81" s="11">
        <v>43906</v>
      </c>
      <c r="B81" s="12">
        <v>159400</v>
      </c>
      <c r="C81" s="12">
        <v>112700</v>
      </c>
      <c r="D81" s="12"/>
      <c r="E81" s="11">
        <v>43540</v>
      </c>
      <c r="F81" s="12">
        <v>257400</v>
      </c>
      <c r="G81" s="12">
        <v>136600</v>
      </c>
    </row>
    <row r="82" spans="1:7" x14ac:dyDescent="0.3">
      <c r="A82" s="11">
        <v>43907</v>
      </c>
      <c r="B82" s="12">
        <v>109500</v>
      </c>
      <c r="C82" s="12">
        <v>77300</v>
      </c>
      <c r="D82" s="12"/>
      <c r="E82" s="11">
        <v>43541</v>
      </c>
      <c r="F82" s="12">
        <v>284500</v>
      </c>
      <c r="G82" s="12">
        <v>159000</v>
      </c>
    </row>
    <row r="83" spans="1:7" x14ac:dyDescent="0.3">
      <c r="A83" s="11">
        <v>43908</v>
      </c>
      <c r="B83" s="12">
        <v>87000</v>
      </c>
      <c r="C83" s="12">
        <v>62100</v>
      </c>
      <c r="D83" s="12"/>
      <c r="E83" s="11">
        <v>43542</v>
      </c>
      <c r="F83" s="12">
        <v>265500</v>
      </c>
      <c r="G83" s="12">
        <v>136700</v>
      </c>
    </row>
    <row r="84" spans="1:7" x14ac:dyDescent="0.3">
      <c r="A84" s="11">
        <v>43909</v>
      </c>
      <c r="B84" s="12">
        <v>80900</v>
      </c>
      <c r="C84" s="12">
        <v>58500</v>
      </c>
      <c r="D84" s="12"/>
      <c r="E84" s="11">
        <v>43543</v>
      </c>
      <c r="F84" s="12">
        <v>219100</v>
      </c>
      <c r="G84" s="12">
        <v>108900</v>
      </c>
    </row>
    <row r="85" spans="1:7" x14ac:dyDescent="0.3">
      <c r="A85" s="11">
        <v>43910</v>
      </c>
      <c r="B85" s="12">
        <v>64200</v>
      </c>
      <c r="C85" s="12">
        <v>46900</v>
      </c>
      <c r="D85" s="12"/>
      <c r="E85" s="11">
        <v>43544</v>
      </c>
      <c r="F85" s="12">
        <v>214300</v>
      </c>
      <c r="G85" s="12">
        <v>99800</v>
      </c>
    </row>
    <row r="86" spans="1:7" x14ac:dyDescent="0.3">
      <c r="A86" s="11">
        <v>43911</v>
      </c>
      <c r="B86" s="12">
        <v>51500</v>
      </c>
      <c r="C86" s="12">
        <v>37000</v>
      </c>
      <c r="D86" s="12"/>
      <c r="E86" s="11">
        <v>43545</v>
      </c>
      <c r="F86" s="12">
        <v>251200</v>
      </c>
      <c r="G86" s="12">
        <v>120100</v>
      </c>
    </row>
    <row r="87" spans="1:7" x14ac:dyDescent="0.3">
      <c r="A87" s="11">
        <v>43912</v>
      </c>
      <c r="B87" s="12">
        <v>36400</v>
      </c>
      <c r="C87" s="12">
        <v>23600</v>
      </c>
      <c r="D87" s="12"/>
      <c r="E87" s="11">
        <v>43546</v>
      </c>
      <c r="F87" s="12">
        <v>278500</v>
      </c>
      <c r="G87" s="12">
        <v>124300</v>
      </c>
    </row>
    <row r="88" spans="1:7" x14ac:dyDescent="0.3">
      <c r="A88" s="11">
        <v>43913</v>
      </c>
      <c r="B88" s="12">
        <v>28000</v>
      </c>
      <c r="C88" s="12">
        <v>17600</v>
      </c>
      <c r="D88" s="12"/>
      <c r="E88" s="11">
        <v>43547</v>
      </c>
      <c r="F88" s="12">
        <v>255900</v>
      </c>
      <c r="G88" s="12">
        <v>137300</v>
      </c>
    </row>
    <row r="89" spans="1:7" x14ac:dyDescent="0.3">
      <c r="A89" s="11">
        <v>43914</v>
      </c>
      <c r="B89" s="12">
        <v>22600</v>
      </c>
      <c r="C89" s="12">
        <v>14200</v>
      </c>
      <c r="D89" s="12"/>
      <c r="E89" s="11">
        <v>43548</v>
      </c>
      <c r="F89" s="12">
        <v>284800</v>
      </c>
      <c r="G89" s="12">
        <v>161900</v>
      </c>
    </row>
    <row r="90" spans="1:7" x14ac:dyDescent="0.3">
      <c r="A90" s="11">
        <v>43915</v>
      </c>
      <c r="B90" s="12">
        <v>14800</v>
      </c>
      <c r="C90" s="12">
        <v>8900</v>
      </c>
      <c r="D90" s="12"/>
      <c r="E90" s="11">
        <v>43549</v>
      </c>
      <c r="F90" s="12">
        <v>264700</v>
      </c>
      <c r="G90" s="12">
        <v>137700</v>
      </c>
    </row>
    <row r="91" spans="1:7" x14ac:dyDescent="0.3">
      <c r="A91" s="11">
        <v>43916</v>
      </c>
      <c r="B91" s="12">
        <v>14600</v>
      </c>
      <c r="C91" s="12">
        <v>8600</v>
      </c>
      <c r="D91" s="12"/>
      <c r="E91" s="11">
        <v>43550</v>
      </c>
      <c r="F91" s="12">
        <v>221700</v>
      </c>
      <c r="G91" s="12">
        <v>110500</v>
      </c>
    </row>
    <row r="92" spans="1:7" x14ac:dyDescent="0.3">
      <c r="A92" s="11">
        <v>43917</v>
      </c>
      <c r="B92" s="12">
        <v>13100</v>
      </c>
      <c r="C92" s="12">
        <v>7800</v>
      </c>
      <c r="D92" s="12"/>
      <c r="E92" s="11">
        <v>43551</v>
      </c>
      <c r="F92" s="12">
        <v>215200</v>
      </c>
      <c r="G92" s="12">
        <v>103600</v>
      </c>
    </row>
    <row r="93" spans="1:7" x14ac:dyDescent="0.3">
      <c r="A93" s="11">
        <v>43918</v>
      </c>
      <c r="B93" s="12">
        <v>11400</v>
      </c>
      <c r="C93" s="12">
        <v>7000</v>
      </c>
      <c r="D93" s="12"/>
      <c r="E93" s="11">
        <v>43552</v>
      </c>
      <c r="F93" s="12">
        <v>252900</v>
      </c>
      <c r="G93" s="12">
        <v>125200</v>
      </c>
    </row>
    <row r="94" spans="1:7" x14ac:dyDescent="0.3">
      <c r="A94" s="11">
        <v>43919</v>
      </c>
      <c r="B94" s="12">
        <v>10000</v>
      </c>
      <c r="C94" s="12">
        <v>5800</v>
      </c>
      <c r="D94" s="12"/>
      <c r="E94" s="11">
        <v>43553</v>
      </c>
      <c r="F94" s="12">
        <v>275300</v>
      </c>
      <c r="G94" s="12">
        <v>125800</v>
      </c>
    </row>
    <row r="95" spans="1:7" x14ac:dyDescent="0.3">
      <c r="A95" s="11">
        <v>43920</v>
      </c>
      <c r="B95" s="12">
        <v>5700</v>
      </c>
      <c r="C95" s="12">
        <v>2900</v>
      </c>
      <c r="D95" s="12"/>
      <c r="E95" s="11">
        <v>43554</v>
      </c>
      <c r="F95" s="12">
        <v>251000</v>
      </c>
      <c r="G95" s="12">
        <v>137100</v>
      </c>
    </row>
    <row r="96" spans="1:7" x14ac:dyDescent="0.3">
      <c r="A96" s="11">
        <v>43921</v>
      </c>
      <c r="B96" s="12">
        <v>5500</v>
      </c>
      <c r="C96" s="12">
        <v>2700</v>
      </c>
      <c r="D96" s="12"/>
      <c r="E96" s="11">
        <v>43555</v>
      </c>
      <c r="F96" s="12">
        <v>251900</v>
      </c>
      <c r="G96" s="12">
        <v>137200</v>
      </c>
    </row>
    <row r="97" spans="1:7" x14ac:dyDescent="0.3">
      <c r="A97" s="11">
        <v>43922</v>
      </c>
      <c r="B97" s="12">
        <v>4400</v>
      </c>
      <c r="C97" s="12">
        <v>2200</v>
      </c>
      <c r="D97" s="12"/>
      <c r="E97" s="11">
        <v>43556</v>
      </c>
      <c r="F97" s="12">
        <v>256000</v>
      </c>
      <c r="G97" s="12">
        <v>129000</v>
      </c>
    </row>
    <row r="98" spans="1:7" x14ac:dyDescent="0.3">
      <c r="A98" s="11">
        <v>43923</v>
      </c>
      <c r="B98" s="12">
        <v>4700</v>
      </c>
      <c r="C98" s="12">
        <v>2300</v>
      </c>
      <c r="D98" s="12"/>
      <c r="E98" s="11">
        <v>43557</v>
      </c>
      <c r="F98" s="12">
        <v>215800</v>
      </c>
      <c r="G98" s="12">
        <v>108700</v>
      </c>
    </row>
    <row r="99" spans="1:7" x14ac:dyDescent="0.3">
      <c r="A99" s="11">
        <v>43924</v>
      </c>
      <c r="B99" s="12">
        <v>5400</v>
      </c>
      <c r="C99" s="12">
        <v>2600</v>
      </c>
      <c r="D99" s="12"/>
      <c r="E99" s="11">
        <v>43558</v>
      </c>
      <c r="F99" s="12">
        <v>210300</v>
      </c>
      <c r="G99" s="12">
        <v>104500</v>
      </c>
    </row>
    <row r="100" spans="1:7" x14ac:dyDescent="0.3">
      <c r="A100" s="11">
        <v>43925</v>
      </c>
      <c r="B100" s="12">
        <v>5500</v>
      </c>
      <c r="C100" s="12">
        <v>2700</v>
      </c>
      <c r="D100" s="12"/>
      <c r="E100" s="11">
        <v>43559</v>
      </c>
      <c r="F100" s="12">
        <v>246300</v>
      </c>
      <c r="G100" s="12">
        <v>126700</v>
      </c>
    </row>
    <row r="101" spans="1:7" x14ac:dyDescent="0.3">
      <c r="A101" s="11">
        <v>43926</v>
      </c>
      <c r="B101" s="12">
        <v>5300</v>
      </c>
      <c r="C101" s="12">
        <v>2500</v>
      </c>
      <c r="D101" s="12"/>
      <c r="E101" s="11">
        <v>43560</v>
      </c>
      <c r="F101" s="12">
        <v>290900</v>
      </c>
      <c r="G101" s="12">
        <v>164600</v>
      </c>
    </row>
    <row r="102" spans="1:7" x14ac:dyDescent="0.3">
      <c r="A102" s="11">
        <v>43927</v>
      </c>
      <c r="B102" s="12">
        <v>3300</v>
      </c>
      <c r="C102" s="12">
        <v>1900</v>
      </c>
      <c r="D102" s="12"/>
      <c r="E102" s="11">
        <v>43561</v>
      </c>
      <c r="F102" s="12">
        <v>257300</v>
      </c>
      <c r="G102" s="12">
        <v>143200</v>
      </c>
    </row>
    <row r="103" spans="1:7" x14ac:dyDescent="0.3">
      <c r="A103" s="11">
        <v>43928</v>
      </c>
      <c r="B103" s="12">
        <v>4200</v>
      </c>
      <c r="C103" s="12">
        <v>2500</v>
      </c>
      <c r="D103" s="12"/>
      <c r="E103" s="11">
        <v>43562</v>
      </c>
      <c r="F103" s="12">
        <v>298400</v>
      </c>
      <c r="G103" s="12">
        <v>171300</v>
      </c>
    </row>
    <row r="104" spans="1:7" x14ac:dyDescent="0.3">
      <c r="A104" s="11">
        <v>43929</v>
      </c>
      <c r="B104" s="12">
        <v>4300</v>
      </c>
      <c r="C104" s="12">
        <v>2200</v>
      </c>
      <c r="D104" s="12"/>
      <c r="E104" s="11">
        <v>43563</v>
      </c>
      <c r="F104" s="12">
        <v>283900</v>
      </c>
      <c r="G104" s="12">
        <v>151000</v>
      </c>
    </row>
    <row r="105" spans="1:7" x14ac:dyDescent="0.3">
      <c r="A105" s="11">
        <v>43930</v>
      </c>
      <c r="B105" s="12">
        <v>4500</v>
      </c>
      <c r="C105" s="12">
        <v>2800</v>
      </c>
      <c r="D105" s="12"/>
      <c r="E105" s="11">
        <v>43564</v>
      </c>
      <c r="F105" s="12">
        <v>263000</v>
      </c>
      <c r="G105" s="12">
        <v>140000</v>
      </c>
    </row>
    <row r="106" spans="1:7" x14ac:dyDescent="0.3">
      <c r="A106" s="11">
        <v>43931</v>
      </c>
      <c r="B106" s="12">
        <v>3600</v>
      </c>
      <c r="C106" s="12">
        <v>1800</v>
      </c>
      <c r="D106" s="12"/>
      <c r="E106" s="11">
        <v>43565</v>
      </c>
      <c r="F106" s="12">
        <v>278500</v>
      </c>
      <c r="G106" s="12">
        <v>145300</v>
      </c>
    </row>
    <row r="107" spans="1:7" x14ac:dyDescent="0.3">
      <c r="A107" s="11">
        <v>43932</v>
      </c>
      <c r="B107" s="12">
        <v>3700</v>
      </c>
      <c r="C107" s="12">
        <v>2500</v>
      </c>
      <c r="D107" s="12"/>
      <c r="E107" s="11">
        <v>43566</v>
      </c>
      <c r="F107" s="12">
        <v>308000</v>
      </c>
      <c r="G107" s="12">
        <v>167900</v>
      </c>
    </row>
    <row r="108" spans="1:7" x14ac:dyDescent="0.3">
      <c r="A108" s="11">
        <v>43933</v>
      </c>
      <c r="B108" s="12">
        <v>3300</v>
      </c>
      <c r="C108" s="12">
        <v>1700</v>
      </c>
      <c r="D108" s="12"/>
      <c r="E108" s="11">
        <v>43567</v>
      </c>
      <c r="F108" s="12">
        <v>336100</v>
      </c>
      <c r="G108" s="12">
        <v>179400</v>
      </c>
    </row>
    <row r="109" spans="1:7" x14ac:dyDescent="0.3">
      <c r="A109" s="11">
        <v>43934</v>
      </c>
      <c r="B109" s="12">
        <v>3000</v>
      </c>
      <c r="C109" s="12">
        <v>1800</v>
      </c>
      <c r="D109" s="12"/>
      <c r="E109" s="11">
        <v>43568</v>
      </c>
      <c r="F109" s="12">
        <v>324900</v>
      </c>
      <c r="G109" s="12">
        <v>191100</v>
      </c>
    </row>
    <row r="110" spans="1:7" x14ac:dyDescent="0.3">
      <c r="A110" s="11">
        <v>43935</v>
      </c>
      <c r="B110" s="12">
        <v>1900</v>
      </c>
      <c r="C110" s="12">
        <v>1000</v>
      </c>
      <c r="D110" s="12"/>
      <c r="E110" s="11">
        <v>43569</v>
      </c>
      <c r="F110" s="12">
        <v>336100</v>
      </c>
      <c r="G110" s="12">
        <v>201900</v>
      </c>
    </row>
    <row r="111" spans="1:7" x14ac:dyDescent="0.3">
      <c r="A111" s="11">
        <v>43936</v>
      </c>
      <c r="B111" s="12">
        <v>2700</v>
      </c>
      <c r="C111" s="12">
        <v>1300</v>
      </c>
      <c r="D111" s="12"/>
      <c r="E111" s="11">
        <v>43570</v>
      </c>
      <c r="F111" s="12">
        <v>329700</v>
      </c>
      <c r="G111" s="12">
        <v>183600</v>
      </c>
    </row>
    <row r="112" spans="1:7" x14ac:dyDescent="0.3">
      <c r="A112" s="11">
        <v>43937</v>
      </c>
      <c r="B112" s="12">
        <v>2800</v>
      </c>
      <c r="C112" s="12">
        <v>1600</v>
      </c>
      <c r="D112" s="12"/>
      <c r="E112" s="11">
        <v>43571</v>
      </c>
      <c r="F112" s="12">
        <v>317800</v>
      </c>
      <c r="G112" s="12">
        <v>174900</v>
      </c>
    </row>
    <row r="113" spans="1:7" x14ac:dyDescent="0.3">
      <c r="A113" s="11">
        <v>43938</v>
      </c>
      <c r="B113" s="12">
        <v>3100</v>
      </c>
      <c r="C113" s="12">
        <v>1700</v>
      </c>
      <c r="D113" s="12"/>
      <c r="E113" s="11">
        <v>43572</v>
      </c>
      <c r="F113" s="12">
        <v>320700</v>
      </c>
      <c r="G113" s="12">
        <v>169200</v>
      </c>
    </row>
    <row r="114" spans="1:7" x14ac:dyDescent="0.3">
      <c r="A114" s="11">
        <v>43939</v>
      </c>
      <c r="B114" s="12">
        <v>3200</v>
      </c>
      <c r="C114" s="12">
        <v>1900</v>
      </c>
      <c r="D114" s="12"/>
      <c r="E114" s="11">
        <v>43573</v>
      </c>
      <c r="F114" s="12">
        <v>332200</v>
      </c>
      <c r="G114" s="12">
        <v>172200</v>
      </c>
    </row>
    <row r="115" spans="1:7" x14ac:dyDescent="0.3">
      <c r="A115" s="11">
        <v>43940</v>
      </c>
      <c r="B115" s="12">
        <v>2300</v>
      </c>
      <c r="C115" s="12">
        <v>1100</v>
      </c>
      <c r="D115" s="12"/>
      <c r="E115" s="11">
        <v>43574</v>
      </c>
      <c r="F115" s="12">
        <v>333200</v>
      </c>
      <c r="G115" s="12">
        <v>171100</v>
      </c>
    </row>
    <row r="116" spans="1:7" x14ac:dyDescent="0.3">
      <c r="A116" s="11">
        <v>43941</v>
      </c>
      <c r="B116" s="12">
        <v>3100</v>
      </c>
      <c r="C116" s="12">
        <v>1900</v>
      </c>
      <c r="D116" s="12"/>
      <c r="E116" s="11">
        <v>43575</v>
      </c>
      <c r="F116" s="12">
        <v>321300</v>
      </c>
      <c r="G116" s="12">
        <v>193400</v>
      </c>
    </row>
    <row r="117" spans="1:7" x14ac:dyDescent="0.3">
      <c r="A117" s="11">
        <v>43942</v>
      </c>
      <c r="B117" s="12">
        <v>3300</v>
      </c>
      <c r="C117" s="12">
        <v>2300</v>
      </c>
      <c r="D117" s="12"/>
      <c r="E117" s="11">
        <v>43576</v>
      </c>
      <c r="F117" s="12">
        <v>337700</v>
      </c>
      <c r="G117" s="12">
        <v>205600</v>
      </c>
    </row>
    <row r="118" spans="1:7" x14ac:dyDescent="0.3">
      <c r="A118" s="11">
        <v>43943</v>
      </c>
      <c r="B118" s="12">
        <v>3900</v>
      </c>
      <c r="C118" s="12">
        <v>2200</v>
      </c>
      <c r="D118" s="12"/>
      <c r="E118" s="11">
        <v>43577</v>
      </c>
      <c r="F118" s="12">
        <v>336600</v>
      </c>
      <c r="G118" s="12">
        <v>189400</v>
      </c>
    </row>
    <row r="119" spans="1:7" x14ac:dyDescent="0.3">
      <c r="A119" s="11">
        <v>43944</v>
      </c>
      <c r="B119" s="12">
        <v>2900</v>
      </c>
      <c r="C119" s="12">
        <v>1800</v>
      </c>
      <c r="D119" s="12"/>
      <c r="E119" s="11">
        <v>43578</v>
      </c>
      <c r="F119" s="12">
        <v>347100</v>
      </c>
      <c r="G119" s="12">
        <v>168700</v>
      </c>
    </row>
    <row r="120" spans="1:7" x14ac:dyDescent="0.3">
      <c r="A120" s="11">
        <v>43945</v>
      </c>
      <c r="B120" s="12">
        <v>4500</v>
      </c>
      <c r="C120" s="12">
        <v>2800</v>
      </c>
      <c r="D120" s="12"/>
      <c r="E120" s="11">
        <v>43579</v>
      </c>
      <c r="F120" s="12">
        <v>323800</v>
      </c>
      <c r="G120" s="12">
        <v>146300</v>
      </c>
    </row>
    <row r="121" spans="1:7" x14ac:dyDescent="0.3">
      <c r="A121" s="11">
        <v>43946</v>
      </c>
      <c r="B121" s="12">
        <v>3500</v>
      </c>
      <c r="C121" s="12">
        <v>2300</v>
      </c>
      <c r="D121" s="12"/>
      <c r="E121" s="11">
        <v>43580</v>
      </c>
      <c r="F121" s="12">
        <v>320900</v>
      </c>
      <c r="G121" s="12">
        <v>147500</v>
      </c>
    </row>
    <row r="122" spans="1:7" x14ac:dyDescent="0.3">
      <c r="A122" s="11">
        <v>43947</v>
      </c>
      <c r="B122" s="12">
        <v>3900</v>
      </c>
      <c r="C122" s="12">
        <v>2400</v>
      </c>
      <c r="D122" s="12"/>
      <c r="E122" s="11">
        <v>43581</v>
      </c>
      <c r="F122" s="12">
        <v>334500</v>
      </c>
      <c r="G122" s="12">
        <v>157800</v>
      </c>
    </row>
    <row r="123" spans="1:7" x14ac:dyDescent="0.3">
      <c r="A123" s="11">
        <v>43948</v>
      </c>
      <c r="B123" s="12">
        <v>3300</v>
      </c>
      <c r="C123" s="12">
        <v>2100</v>
      </c>
      <c r="D123" s="12"/>
      <c r="E123" s="11">
        <v>43582</v>
      </c>
      <c r="F123" s="12">
        <v>311800</v>
      </c>
      <c r="G123" s="12">
        <v>158800</v>
      </c>
    </row>
    <row r="124" spans="1:7" x14ac:dyDescent="0.3">
      <c r="A124" s="11">
        <v>43949</v>
      </c>
      <c r="B124" s="12">
        <v>4300</v>
      </c>
      <c r="C124" s="12">
        <v>2800</v>
      </c>
      <c r="D124" s="12"/>
      <c r="E124" s="11">
        <v>43583</v>
      </c>
      <c r="F124" s="12">
        <v>330400</v>
      </c>
      <c r="G124" s="12">
        <v>180900</v>
      </c>
    </row>
    <row r="125" spans="1:7" x14ac:dyDescent="0.3">
      <c r="A125" s="11">
        <v>43950</v>
      </c>
      <c r="B125" s="12">
        <v>3500</v>
      </c>
      <c r="C125" s="12">
        <v>1900</v>
      </c>
      <c r="D125" s="12"/>
      <c r="E125" s="11">
        <v>43584</v>
      </c>
      <c r="F125" s="12">
        <v>322600</v>
      </c>
      <c r="G125" s="12">
        <v>166800</v>
      </c>
    </row>
    <row r="126" spans="1:7" x14ac:dyDescent="0.3">
      <c r="A126" s="15">
        <v>43951</v>
      </c>
      <c r="B126" s="16">
        <v>5100</v>
      </c>
      <c r="C126" s="16">
        <v>2600</v>
      </c>
      <c r="D126" s="16"/>
      <c r="E126" s="15">
        <v>43585</v>
      </c>
      <c r="F126" s="16">
        <v>294800</v>
      </c>
      <c r="G126" s="16">
        <v>142900</v>
      </c>
    </row>
  </sheetData>
  <mergeCells count="2">
    <mergeCell ref="A4:C4"/>
    <mergeCell ref="E4:G4"/>
  </mergeCells>
  <hyperlinks>
    <hyperlink ref="I1" r:id="rId1" xr:uid="{0D4A5076-A166-244B-9B39-5367609982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7B33-52C7-804B-AB90-E3D812F94091}">
  <dimension ref="A1:F45"/>
  <sheetViews>
    <sheetView workbookViewId="0">
      <selection activeCell="F3" sqref="F3"/>
    </sheetView>
  </sheetViews>
  <sheetFormatPr defaultColWidth="11.19921875" defaultRowHeight="15.6" x14ac:dyDescent="0.3"/>
  <cols>
    <col min="2" max="2" width="14.69921875" customWidth="1"/>
    <col min="3" max="3" width="13" customWidth="1"/>
    <col min="4" max="4" width="10.796875" customWidth="1"/>
  </cols>
  <sheetData>
    <row r="1" spans="1:6" x14ac:dyDescent="0.3">
      <c r="A1" t="s">
        <v>7</v>
      </c>
    </row>
    <row r="3" spans="1:6" ht="62.4" x14ac:dyDescent="0.3">
      <c r="A3" t="s">
        <v>8</v>
      </c>
      <c r="B3" s="19" t="s">
        <v>9</v>
      </c>
      <c r="C3" s="19" t="s">
        <v>10</v>
      </c>
      <c r="D3" s="19" t="s">
        <v>11</v>
      </c>
      <c r="F3" s="17" t="s">
        <v>55</v>
      </c>
    </row>
    <row r="4" spans="1:6" x14ac:dyDescent="0.3">
      <c r="A4" s="18" t="s">
        <v>12</v>
      </c>
      <c r="B4" t="s">
        <v>54</v>
      </c>
      <c r="C4" t="s">
        <v>54</v>
      </c>
      <c r="D4">
        <v>1</v>
      </c>
    </row>
    <row r="5" spans="1:6" x14ac:dyDescent="0.3">
      <c r="A5" s="18" t="s">
        <v>13</v>
      </c>
      <c r="B5" t="s">
        <v>54</v>
      </c>
      <c r="C5">
        <v>0</v>
      </c>
      <c r="D5">
        <v>2</v>
      </c>
    </row>
    <row r="6" spans="1:6" x14ac:dyDescent="0.3">
      <c r="A6" s="18" t="s">
        <v>14</v>
      </c>
      <c r="B6" t="s">
        <v>54</v>
      </c>
      <c r="C6">
        <v>0</v>
      </c>
      <c r="D6">
        <v>2</v>
      </c>
    </row>
    <row r="7" spans="1:6" x14ac:dyDescent="0.3">
      <c r="A7" s="18" t="s">
        <v>15</v>
      </c>
      <c r="B7">
        <v>1</v>
      </c>
      <c r="C7">
        <v>0</v>
      </c>
      <c r="D7">
        <v>3</v>
      </c>
    </row>
    <row r="8" spans="1:6" x14ac:dyDescent="0.3">
      <c r="A8" s="18" t="s">
        <v>16</v>
      </c>
      <c r="B8">
        <v>1</v>
      </c>
      <c r="C8" t="s">
        <v>54</v>
      </c>
      <c r="D8">
        <v>4</v>
      </c>
    </row>
    <row r="9" spans="1:6" x14ac:dyDescent="0.3">
      <c r="A9" s="18" t="s">
        <v>17</v>
      </c>
      <c r="B9">
        <v>2</v>
      </c>
      <c r="C9">
        <v>0</v>
      </c>
      <c r="D9">
        <v>12</v>
      </c>
    </row>
    <row r="10" spans="1:6" x14ac:dyDescent="0.3">
      <c r="A10" s="18" t="s">
        <v>18</v>
      </c>
      <c r="B10">
        <v>1</v>
      </c>
      <c r="C10">
        <v>0</v>
      </c>
      <c r="D10">
        <v>14</v>
      </c>
    </row>
    <row r="11" spans="1:6" x14ac:dyDescent="0.3">
      <c r="A11" s="18" t="s">
        <v>19</v>
      </c>
      <c r="B11">
        <v>1</v>
      </c>
      <c r="C11">
        <v>0</v>
      </c>
      <c r="D11">
        <v>12</v>
      </c>
    </row>
    <row r="12" spans="1:6" x14ac:dyDescent="0.3">
      <c r="A12" s="18" t="s">
        <v>20</v>
      </c>
      <c r="B12" t="s">
        <v>54</v>
      </c>
      <c r="C12">
        <v>0</v>
      </c>
      <c r="D12">
        <v>3</v>
      </c>
    </row>
    <row r="13" spans="1:6" x14ac:dyDescent="0.3">
      <c r="A13" s="18" t="s">
        <v>21</v>
      </c>
      <c r="B13" t="s">
        <v>54</v>
      </c>
      <c r="C13">
        <v>0</v>
      </c>
      <c r="D13">
        <v>3</v>
      </c>
    </row>
    <row r="14" spans="1:6" x14ac:dyDescent="0.3">
      <c r="A14" s="18" t="s">
        <v>22</v>
      </c>
      <c r="B14" t="s">
        <v>54</v>
      </c>
      <c r="C14" t="s">
        <v>54</v>
      </c>
      <c r="D14">
        <v>1</v>
      </c>
    </row>
    <row r="15" spans="1:6" x14ac:dyDescent="0.3">
      <c r="A15" s="18" t="s">
        <v>23</v>
      </c>
      <c r="B15" t="s">
        <v>54</v>
      </c>
      <c r="C15">
        <v>0</v>
      </c>
      <c r="D15">
        <v>1</v>
      </c>
    </row>
    <row r="16" spans="1:6" x14ac:dyDescent="0.3">
      <c r="A16" s="18" t="s">
        <v>24</v>
      </c>
      <c r="B16" t="s">
        <v>54</v>
      </c>
      <c r="C16">
        <v>0</v>
      </c>
      <c r="D16">
        <v>1</v>
      </c>
    </row>
    <row r="17" spans="1:4" x14ac:dyDescent="0.3">
      <c r="A17" s="18" t="s">
        <v>25</v>
      </c>
      <c r="B17">
        <v>1</v>
      </c>
      <c r="C17" t="s">
        <v>54</v>
      </c>
      <c r="D17">
        <v>2</v>
      </c>
    </row>
    <row r="18" spans="1:4" x14ac:dyDescent="0.3">
      <c r="A18" s="18" t="s">
        <v>26</v>
      </c>
      <c r="B18" t="s">
        <v>54</v>
      </c>
      <c r="C18">
        <v>0</v>
      </c>
      <c r="D18">
        <v>1</v>
      </c>
    </row>
    <row r="19" spans="1:4" x14ac:dyDescent="0.3">
      <c r="A19" s="18" t="s">
        <v>27</v>
      </c>
      <c r="B19" t="s">
        <v>54</v>
      </c>
      <c r="C19" t="s">
        <v>54</v>
      </c>
      <c r="D19">
        <v>2</v>
      </c>
    </row>
    <row r="20" spans="1:4" x14ac:dyDescent="0.3">
      <c r="A20" s="18" t="s">
        <v>28</v>
      </c>
      <c r="B20">
        <v>1</v>
      </c>
      <c r="C20">
        <v>0</v>
      </c>
      <c r="D20">
        <v>6</v>
      </c>
    </row>
    <row r="21" spans="1:4" x14ac:dyDescent="0.3">
      <c r="A21" s="18" t="s">
        <v>29</v>
      </c>
      <c r="B21">
        <v>2</v>
      </c>
      <c r="C21">
        <v>0</v>
      </c>
      <c r="D21">
        <v>13</v>
      </c>
    </row>
    <row r="22" spans="1:4" x14ac:dyDescent="0.3">
      <c r="A22" s="18" t="s">
        <v>30</v>
      </c>
      <c r="B22">
        <v>2</v>
      </c>
      <c r="C22" t="s">
        <v>54</v>
      </c>
      <c r="D22">
        <v>17</v>
      </c>
    </row>
    <row r="23" spans="1:4" x14ac:dyDescent="0.3">
      <c r="A23" s="18" t="s">
        <v>31</v>
      </c>
      <c r="B23">
        <v>1</v>
      </c>
      <c r="C23">
        <v>0</v>
      </c>
      <c r="D23">
        <v>10</v>
      </c>
    </row>
    <row r="24" spans="1:4" x14ac:dyDescent="0.3">
      <c r="A24" s="18" t="s">
        <v>32</v>
      </c>
      <c r="B24">
        <v>1</v>
      </c>
      <c r="C24" t="s">
        <v>54</v>
      </c>
      <c r="D24">
        <v>4</v>
      </c>
    </row>
    <row r="25" spans="1:4" x14ac:dyDescent="0.3">
      <c r="A25" s="18" t="s">
        <v>33</v>
      </c>
      <c r="B25" t="s">
        <v>54</v>
      </c>
      <c r="C25">
        <v>0</v>
      </c>
      <c r="D25">
        <v>3</v>
      </c>
    </row>
    <row r="26" spans="1:4" x14ac:dyDescent="0.3">
      <c r="A26" s="18" t="s">
        <v>34</v>
      </c>
      <c r="B26" t="s">
        <v>54</v>
      </c>
      <c r="C26">
        <v>0</v>
      </c>
      <c r="D26">
        <v>1</v>
      </c>
    </row>
    <row r="27" spans="1:4" x14ac:dyDescent="0.3">
      <c r="A27" s="18" t="s">
        <v>35</v>
      </c>
      <c r="B27" t="s">
        <v>54</v>
      </c>
      <c r="C27">
        <v>0</v>
      </c>
      <c r="D27">
        <v>1</v>
      </c>
    </row>
    <row r="28" spans="1:4" x14ac:dyDescent="0.3">
      <c r="A28" s="18" t="s">
        <v>36</v>
      </c>
      <c r="B28" t="s">
        <v>54</v>
      </c>
      <c r="C28" t="s">
        <v>54</v>
      </c>
      <c r="D28">
        <v>1</v>
      </c>
    </row>
    <row r="29" spans="1:4" x14ac:dyDescent="0.3">
      <c r="A29" s="18" t="s">
        <v>37</v>
      </c>
      <c r="B29" t="s">
        <v>54</v>
      </c>
      <c r="C29">
        <v>0</v>
      </c>
      <c r="D29">
        <v>1</v>
      </c>
    </row>
    <row r="30" spans="1:4" x14ac:dyDescent="0.3">
      <c r="A30" s="18" t="s">
        <v>38</v>
      </c>
      <c r="B30">
        <v>1</v>
      </c>
      <c r="C30" t="s">
        <v>54</v>
      </c>
      <c r="D30">
        <v>2</v>
      </c>
    </row>
    <row r="31" spans="1:4" x14ac:dyDescent="0.3">
      <c r="A31" s="18" t="s">
        <v>39</v>
      </c>
      <c r="B31">
        <v>1</v>
      </c>
      <c r="C31">
        <v>0</v>
      </c>
      <c r="D31">
        <v>4</v>
      </c>
    </row>
    <row r="32" spans="1:4" x14ac:dyDescent="0.3">
      <c r="A32" s="18" t="s">
        <v>40</v>
      </c>
      <c r="B32">
        <v>1</v>
      </c>
      <c r="C32" t="s">
        <v>54</v>
      </c>
      <c r="D32">
        <v>4</v>
      </c>
    </row>
    <row r="33" spans="1:4" x14ac:dyDescent="0.3">
      <c r="A33" s="18" t="s">
        <v>41</v>
      </c>
      <c r="B33">
        <v>1</v>
      </c>
      <c r="C33">
        <v>0</v>
      </c>
      <c r="D33">
        <v>9</v>
      </c>
    </row>
    <row r="34" spans="1:4" x14ac:dyDescent="0.3">
      <c r="A34" s="18" t="s">
        <v>42</v>
      </c>
      <c r="B34">
        <v>1</v>
      </c>
      <c r="C34">
        <v>0</v>
      </c>
      <c r="D34">
        <v>16</v>
      </c>
    </row>
    <row r="35" spans="1:4" x14ac:dyDescent="0.3">
      <c r="A35" s="18" t="s">
        <v>43</v>
      </c>
      <c r="B35" t="s">
        <v>54</v>
      </c>
      <c r="C35">
        <v>0</v>
      </c>
      <c r="D35">
        <v>13</v>
      </c>
    </row>
    <row r="36" spans="1:4" x14ac:dyDescent="0.3">
      <c r="A36" s="18" t="s">
        <v>44</v>
      </c>
      <c r="B36" t="s">
        <v>54</v>
      </c>
      <c r="C36">
        <v>0</v>
      </c>
      <c r="D36">
        <v>4</v>
      </c>
    </row>
    <row r="37" spans="1:4" x14ac:dyDescent="0.3">
      <c r="A37" s="18" t="s">
        <v>45</v>
      </c>
      <c r="B37">
        <v>1</v>
      </c>
      <c r="C37">
        <v>0</v>
      </c>
      <c r="D37">
        <v>3</v>
      </c>
    </row>
    <row r="38" spans="1:4" x14ac:dyDescent="0.3">
      <c r="A38" s="18" t="s">
        <v>46</v>
      </c>
      <c r="B38" t="s">
        <v>54</v>
      </c>
      <c r="C38">
        <v>0</v>
      </c>
      <c r="D38" t="s">
        <v>54</v>
      </c>
    </row>
    <row r="39" spans="1:4" x14ac:dyDescent="0.3">
      <c r="A39" s="18" t="s">
        <v>47</v>
      </c>
      <c r="B39" t="s">
        <v>54</v>
      </c>
      <c r="C39">
        <v>0</v>
      </c>
      <c r="D39">
        <v>1</v>
      </c>
    </row>
    <row r="40" spans="1:4" x14ac:dyDescent="0.3">
      <c r="A40" s="18" t="s">
        <v>48</v>
      </c>
      <c r="B40" t="s">
        <v>54</v>
      </c>
      <c r="C40">
        <v>0</v>
      </c>
      <c r="D40">
        <v>1</v>
      </c>
    </row>
    <row r="41" spans="1:4" x14ac:dyDescent="0.3">
      <c r="A41" s="18" t="s">
        <v>49</v>
      </c>
      <c r="B41" t="s">
        <v>54</v>
      </c>
      <c r="C41" t="s">
        <v>54</v>
      </c>
      <c r="D41">
        <v>1</v>
      </c>
    </row>
    <row r="42" spans="1:4" x14ac:dyDescent="0.3">
      <c r="A42" s="18" t="s">
        <v>50</v>
      </c>
      <c r="B42">
        <v>5</v>
      </c>
      <c r="C42">
        <v>1</v>
      </c>
      <c r="D42">
        <v>8</v>
      </c>
    </row>
    <row r="43" spans="1:4" x14ac:dyDescent="0.3">
      <c r="A43" s="18" t="s">
        <v>51</v>
      </c>
      <c r="B43">
        <v>51</v>
      </c>
      <c r="C43">
        <v>7</v>
      </c>
      <c r="D43">
        <v>66</v>
      </c>
    </row>
    <row r="44" spans="1:4" x14ac:dyDescent="0.3">
      <c r="A44" s="18" t="s">
        <v>52</v>
      </c>
      <c r="B44">
        <v>37</v>
      </c>
      <c r="C44">
        <v>100</v>
      </c>
      <c r="D44">
        <v>47</v>
      </c>
    </row>
    <row r="45" spans="1:4" x14ac:dyDescent="0.3">
      <c r="A45" s="18" t="s">
        <v>53</v>
      </c>
      <c r="B45">
        <v>24</v>
      </c>
      <c r="C45">
        <v>21</v>
      </c>
      <c r="D45">
        <v>34</v>
      </c>
    </row>
  </sheetData>
  <hyperlinks>
    <hyperlink ref="F3" r:id="rId1" xr:uid="{1B22A1BD-68B8-8F47-A8F0-CADC67FD9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271F-509E-E34A-8584-8B6C5A0470DA}">
  <dimension ref="A1:F69"/>
  <sheetViews>
    <sheetView workbookViewId="0">
      <selection activeCell="F2" sqref="F2"/>
    </sheetView>
  </sheetViews>
  <sheetFormatPr defaultColWidth="11.19921875" defaultRowHeight="15.6" x14ac:dyDescent="0.3"/>
  <cols>
    <col min="1" max="1" width="10.796875" style="20"/>
    <col min="2" max="2" width="10.5" style="20" bestFit="1" customWidth="1"/>
    <col min="3" max="4" width="10.796875" style="20"/>
  </cols>
  <sheetData>
    <row r="1" spans="1:6" x14ac:dyDescent="0.3">
      <c r="A1" s="20" t="s">
        <v>56</v>
      </c>
      <c r="C1" s="20" t="s">
        <v>57</v>
      </c>
      <c r="D1" s="20" t="s">
        <v>57</v>
      </c>
    </row>
    <row r="2" spans="1:6" x14ac:dyDescent="0.3">
      <c r="A2" s="20" t="s">
        <v>58</v>
      </c>
      <c r="C2" s="20" t="s">
        <v>59</v>
      </c>
      <c r="D2" s="20" t="s">
        <v>59</v>
      </c>
      <c r="F2" s="17" t="s">
        <v>67</v>
      </c>
    </row>
    <row r="3" spans="1:6" x14ac:dyDescent="0.3">
      <c r="A3" s="20" t="s">
        <v>60</v>
      </c>
      <c r="C3" s="20" t="s">
        <v>61</v>
      </c>
      <c r="D3" s="20" t="s">
        <v>61</v>
      </c>
    </row>
    <row r="4" spans="1:6" x14ac:dyDescent="0.3">
      <c r="A4" s="20" t="s">
        <v>62</v>
      </c>
      <c r="C4" s="20" t="s">
        <v>63</v>
      </c>
      <c r="D4" s="20" t="s">
        <v>63</v>
      </c>
    </row>
    <row r="5" spans="1:6" x14ac:dyDescent="0.3">
      <c r="A5" s="20" t="s">
        <v>64</v>
      </c>
      <c r="B5" s="20" t="s">
        <v>65</v>
      </c>
    </row>
    <row r="6" spans="1:6" x14ac:dyDescent="0.3">
      <c r="A6" s="21">
        <v>14</v>
      </c>
      <c r="B6" s="22">
        <v>43556</v>
      </c>
      <c r="C6" s="23">
        <v>2298</v>
      </c>
      <c r="D6" s="23">
        <v>705</v>
      </c>
    </row>
    <row r="7" spans="1:6" x14ac:dyDescent="0.3">
      <c r="A7" s="21">
        <v>15</v>
      </c>
      <c r="B7" s="22">
        <v>43563</v>
      </c>
      <c r="C7" s="23">
        <v>2427</v>
      </c>
      <c r="D7" s="23">
        <v>720</v>
      </c>
    </row>
    <row r="8" spans="1:6" x14ac:dyDescent="0.3">
      <c r="A8" s="21">
        <v>16</v>
      </c>
      <c r="B8" s="22">
        <v>43570</v>
      </c>
      <c r="C8" s="23">
        <v>2475</v>
      </c>
      <c r="D8" s="23">
        <v>673</v>
      </c>
    </row>
    <row r="9" spans="1:6" x14ac:dyDescent="0.3">
      <c r="A9" s="21">
        <v>17</v>
      </c>
      <c r="B9" s="22">
        <v>43577</v>
      </c>
      <c r="C9" s="23">
        <v>2487</v>
      </c>
      <c r="D9" s="23">
        <v>675</v>
      </c>
    </row>
    <row r="10" spans="1:6" x14ac:dyDescent="0.3">
      <c r="A10" s="21">
        <v>18</v>
      </c>
      <c r="B10" s="22">
        <v>43584</v>
      </c>
      <c r="C10" s="23">
        <v>2246</v>
      </c>
      <c r="D10" s="23">
        <v>634</v>
      </c>
    </row>
    <row r="11" spans="1:6" x14ac:dyDescent="0.3">
      <c r="A11" s="21">
        <v>19</v>
      </c>
      <c r="B11" s="22">
        <v>43591</v>
      </c>
      <c r="C11" s="23">
        <v>2596</v>
      </c>
      <c r="D11" s="23">
        <v>715</v>
      </c>
    </row>
    <row r="12" spans="1:6" x14ac:dyDescent="0.3">
      <c r="A12" s="21">
        <v>20</v>
      </c>
      <c r="B12" s="22">
        <v>43598</v>
      </c>
      <c r="C12" s="23">
        <v>2730</v>
      </c>
      <c r="D12" s="23">
        <v>745</v>
      </c>
    </row>
    <row r="13" spans="1:6" x14ac:dyDescent="0.3">
      <c r="A13" s="21">
        <v>21</v>
      </c>
      <c r="B13" s="22">
        <v>43605</v>
      </c>
      <c r="C13" s="23">
        <v>2787</v>
      </c>
      <c r="D13" s="23">
        <v>692</v>
      </c>
    </row>
    <row r="14" spans="1:6" x14ac:dyDescent="0.3">
      <c r="A14" s="21">
        <v>22</v>
      </c>
      <c r="B14" s="22">
        <v>43612</v>
      </c>
      <c r="C14" s="23">
        <v>2866</v>
      </c>
      <c r="D14" s="23">
        <v>698</v>
      </c>
    </row>
    <row r="15" spans="1:6" x14ac:dyDescent="0.3">
      <c r="A15" s="21">
        <v>23</v>
      </c>
      <c r="B15" s="22">
        <v>43619</v>
      </c>
      <c r="C15" s="23">
        <v>2632</v>
      </c>
      <c r="D15" s="23">
        <v>684</v>
      </c>
    </row>
    <row r="16" spans="1:6" x14ac:dyDescent="0.3">
      <c r="A16" s="21">
        <v>24</v>
      </c>
      <c r="B16" s="22">
        <v>43626</v>
      </c>
      <c r="C16" s="23">
        <v>2660</v>
      </c>
      <c r="D16" s="23">
        <v>724</v>
      </c>
    </row>
    <row r="17" spans="1:4" x14ac:dyDescent="0.3">
      <c r="A17" s="21">
        <v>25</v>
      </c>
      <c r="B17" s="22">
        <v>43633</v>
      </c>
      <c r="C17" s="23">
        <v>2827</v>
      </c>
      <c r="D17" s="23">
        <v>732</v>
      </c>
    </row>
    <row r="18" spans="1:4" x14ac:dyDescent="0.3">
      <c r="A18" s="21">
        <v>26</v>
      </c>
      <c r="B18" s="22">
        <v>43640</v>
      </c>
      <c r="C18" s="23">
        <v>2720</v>
      </c>
      <c r="D18" s="23">
        <v>690</v>
      </c>
    </row>
    <row r="19" spans="1:4" x14ac:dyDescent="0.3">
      <c r="A19" s="21">
        <v>27</v>
      </c>
      <c r="B19" s="22">
        <v>43647</v>
      </c>
      <c r="C19" s="23">
        <v>2737</v>
      </c>
      <c r="D19" s="23">
        <v>666</v>
      </c>
    </row>
    <row r="20" spans="1:4" x14ac:dyDescent="0.3">
      <c r="A20" s="21">
        <v>28</v>
      </c>
      <c r="B20" s="22">
        <v>43654</v>
      </c>
      <c r="C20" s="23">
        <v>2987</v>
      </c>
      <c r="D20" s="23">
        <v>701</v>
      </c>
    </row>
    <row r="21" spans="1:4" x14ac:dyDescent="0.3">
      <c r="A21" s="21">
        <v>29</v>
      </c>
      <c r="B21" s="22">
        <v>43661</v>
      </c>
      <c r="C21" s="23">
        <v>2958</v>
      </c>
      <c r="D21" s="23">
        <v>700</v>
      </c>
    </row>
    <row r="22" spans="1:4" x14ac:dyDescent="0.3">
      <c r="A22" s="21">
        <v>30</v>
      </c>
      <c r="B22" s="22">
        <v>43668</v>
      </c>
      <c r="C22" s="23">
        <v>3024</v>
      </c>
      <c r="D22" s="23">
        <v>703</v>
      </c>
    </row>
    <row r="23" spans="1:4" x14ac:dyDescent="0.3">
      <c r="A23" s="21">
        <v>31</v>
      </c>
      <c r="B23" s="22">
        <v>43675</v>
      </c>
      <c r="C23" s="23">
        <v>3021</v>
      </c>
      <c r="D23" s="23">
        <v>694</v>
      </c>
    </row>
    <row r="24" spans="1:4" x14ac:dyDescent="0.3">
      <c r="A24" s="21">
        <v>32</v>
      </c>
      <c r="B24" s="22">
        <v>43682</v>
      </c>
      <c r="C24" s="23">
        <v>2553</v>
      </c>
      <c r="D24" s="23">
        <v>651</v>
      </c>
    </row>
    <row r="25" spans="1:4" x14ac:dyDescent="0.3">
      <c r="A25" s="21">
        <v>33</v>
      </c>
      <c r="B25" s="22">
        <v>43689</v>
      </c>
      <c r="C25" s="23">
        <v>2752</v>
      </c>
      <c r="D25" s="23">
        <v>712</v>
      </c>
    </row>
    <row r="26" spans="1:4" x14ac:dyDescent="0.3">
      <c r="A26" s="21">
        <v>34</v>
      </c>
      <c r="B26" s="22">
        <v>43696</v>
      </c>
      <c r="C26" s="23">
        <v>2987</v>
      </c>
      <c r="D26" s="23">
        <v>668</v>
      </c>
    </row>
    <row r="27" spans="1:4" x14ac:dyDescent="0.3">
      <c r="A27" s="21">
        <v>35</v>
      </c>
      <c r="B27" s="22">
        <v>43703</v>
      </c>
      <c r="C27" s="23">
        <v>2953</v>
      </c>
      <c r="D27" s="23">
        <v>681</v>
      </c>
    </row>
    <row r="28" spans="1:4" x14ac:dyDescent="0.3">
      <c r="A28" s="21">
        <v>36</v>
      </c>
      <c r="B28" s="22">
        <v>43710</v>
      </c>
      <c r="C28" s="23">
        <v>2752</v>
      </c>
      <c r="D28" s="23">
        <v>707</v>
      </c>
    </row>
    <row r="29" spans="1:4" x14ac:dyDescent="0.3">
      <c r="A29" s="21">
        <v>37</v>
      </c>
      <c r="B29" s="22">
        <v>43717</v>
      </c>
      <c r="C29" s="24">
        <v>2969</v>
      </c>
      <c r="D29" s="24">
        <v>699</v>
      </c>
    </row>
    <row r="30" spans="1:4" x14ac:dyDescent="0.3">
      <c r="A30" s="21">
        <v>38</v>
      </c>
      <c r="B30" s="22">
        <v>43724</v>
      </c>
      <c r="C30" s="24">
        <v>2719</v>
      </c>
      <c r="D30" s="24">
        <v>725</v>
      </c>
    </row>
    <row r="31" spans="1:4" x14ac:dyDescent="0.3">
      <c r="A31" s="21">
        <v>39</v>
      </c>
      <c r="B31" s="22">
        <v>43731</v>
      </c>
      <c r="C31" s="24">
        <v>2295</v>
      </c>
      <c r="D31" s="24">
        <v>700</v>
      </c>
    </row>
    <row r="32" spans="1:4" x14ac:dyDescent="0.3">
      <c r="A32" s="21">
        <v>40</v>
      </c>
      <c r="B32" s="22">
        <v>43738</v>
      </c>
      <c r="C32" s="24">
        <v>2494</v>
      </c>
      <c r="D32" s="24">
        <v>710</v>
      </c>
    </row>
    <row r="33" spans="1:4" x14ac:dyDescent="0.3">
      <c r="A33" s="21">
        <v>41</v>
      </c>
      <c r="B33" s="22">
        <v>43745</v>
      </c>
      <c r="C33" s="24">
        <v>2429</v>
      </c>
      <c r="D33" s="24">
        <v>723</v>
      </c>
    </row>
    <row r="34" spans="1:4" x14ac:dyDescent="0.3">
      <c r="A34" s="21">
        <v>42</v>
      </c>
      <c r="B34" s="22">
        <v>43752</v>
      </c>
      <c r="C34" s="21">
        <v>2356</v>
      </c>
      <c r="D34" s="21">
        <v>762</v>
      </c>
    </row>
    <row r="35" spans="1:4" x14ac:dyDescent="0.3">
      <c r="A35" s="21">
        <v>43</v>
      </c>
      <c r="B35" s="22">
        <v>43759</v>
      </c>
      <c r="C35" s="21">
        <v>2321</v>
      </c>
      <c r="D35" s="21">
        <v>742</v>
      </c>
    </row>
    <row r="36" spans="1:4" x14ac:dyDescent="0.3">
      <c r="A36" s="21">
        <v>44</v>
      </c>
      <c r="B36" s="22">
        <v>43766</v>
      </c>
      <c r="C36" s="21">
        <v>2292</v>
      </c>
      <c r="D36" s="21">
        <v>770</v>
      </c>
    </row>
    <row r="37" spans="1:4" x14ac:dyDescent="0.3">
      <c r="A37" s="21">
        <v>45</v>
      </c>
      <c r="B37" s="22">
        <v>43773</v>
      </c>
      <c r="C37" s="21">
        <v>2144</v>
      </c>
      <c r="D37" s="21">
        <v>682</v>
      </c>
    </row>
    <row r="38" spans="1:4" x14ac:dyDescent="0.3">
      <c r="A38" s="21">
        <v>46</v>
      </c>
      <c r="B38" s="22">
        <v>43780</v>
      </c>
      <c r="C38" s="21">
        <v>2120</v>
      </c>
      <c r="D38" s="21">
        <v>705</v>
      </c>
    </row>
    <row r="39" spans="1:4" x14ac:dyDescent="0.3">
      <c r="A39" s="21">
        <v>47</v>
      </c>
      <c r="B39" s="22">
        <v>43787</v>
      </c>
      <c r="C39" s="21">
        <v>2062</v>
      </c>
      <c r="D39" s="21">
        <v>713</v>
      </c>
    </row>
    <row r="40" spans="1:4" x14ac:dyDescent="0.3">
      <c r="A40" s="21">
        <v>48</v>
      </c>
      <c r="B40" s="22">
        <v>43794</v>
      </c>
      <c r="C40" s="21">
        <v>2073</v>
      </c>
      <c r="D40" s="21">
        <v>694</v>
      </c>
    </row>
    <row r="41" spans="1:4" x14ac:dyDescent="0.3">
      <c r="A41" s="20">
        <v>49</v>
      </c>
      <c r="B41" s="22">
        <v>43801</v>
      </c>
      <c r="C41" s="20">
        <v>2684</v>
      </c>
      <c r="D41">
        <v>696</v>
      </c>
    </row>
    <row r="42" spans="1:4" x14ac:dyDescent="0.3">
      <c r="A42" s="20">
        <v>50</v>
      </c>
      <c r="B42" s="22">
        <v>43808</v>
      </c>
      <c r="C42" s="20">
        <v>2288</v>
      </c>
      <c r="D42">
        <v>648</v>
      </c>
    </row>
    <row r="43" spans="1:4" x14ac:dyDescent="0.3">
      <c r="A43" s="20">
        <v>51</v>
      </c>
      <c r="B43" s="22">
        <v>43815</v>
      </c>
      <c r="C43" s="20">
        <v>2429</v>
      </c>
      <c r="D43">
        <v>711</v>
      </c>
    </row>
    <row r="44" spans="1:4" x14ac:dyDescent="0.3">
      <c r="A44" s="20">
        <v>52</v>
      </c>
      <c r="B44" s="22">
        <v>43822</v>
      </c>
      <c r="C44" s="20">
        <v>1606</v>
      </c>
      <c r="D44">
        <v>441</v>
      </c>
    </row>
    <row r="45" spans="1:4" x14ac:dyDescent="0.3">
      <c r="A45" s="20">
        <v>1</v>
      </c>
      <c r="B45" s="22">
        <v>43829</v>
      </c>
      <c r="C45" s="20">
        <v>1961</v>
      </c>
      <c r="D45">
        <v>664</v>
      </c>
    </row>
    <row r="46" spans="1:4" x14ac:dyDescent="0.3">
      <c r="A46" s="20">
        <v>2</v>
      </c>
      <c r="B46" s="22">
        <v>43836</v>
      </c>
      <c r="C46" s="20">
        <v>2518</v>
      </c>
      <c r="D46">
        <v>855</v>
      </c>
    </row>
    <row r="47" spans="1:4" x14ac:dyDescent="0.3">
      <c r="A47" s="20">
        <v>3</v>
      </c>
      <c r="B47" s="22">
        <v>43843</v>
      </c>
      <c r="C47" s="20">
        <v>2536</v>
      </c>
      <c r="D47">
        <v>813</v>
      </c>
    </row>
    <row r="48" spans="1:4" x14ac:dyDescent="0.3">
      <c r="A48" s="20">
        <v>4</v>
      </c>
      <c r="B48" s="22">
        <v>43850</v>
      </c>
      <c r="C48" s="20">
        <v>2714</v>
      </c>
      <c r="D48">
        <v>857</v>
      </c>
    </row>
    <row r="49" spans="1:4" x14ac:dyDescent="0.3">
      <c r="A49" s="20">
        <v>5</v>
      </c>
      <c r="B49" s="22">
        <v>43857</v>
      </c>
      <c r="C49" s="20">
        <v>2627</v>
      </c>
      <c r="D49">
        <v>834</v>
      </c>
    </row>
    <row r="50" spans="1:4" x14ac:dyDescent="0.3">
      <c r="A50" s="20">
        <v>6</v>
      </c>
      <c r="B50" s="22">
        <v>43864</v>
      </c>
      <c r="C50" s="20">
        <v>2533</v>
      </c>
      <c r="D50">
        <v>786</v>
      </c>
    </row>
    <row r="51" spans="1:4" x14ac:dyDescent="0.3">
      <c r="A51" s="20">
        <v>7</v>
      </c>
      <c r="B51" s="22">
        <v>43871</v>
      </c>
      <c r="C51" s="25">
        <v>2117</v>
      </c>
      <c r="D51" s="26">
        <v>675</v>
      </c>
    </row>
    <row r="52" spans="1:4" x14ac:dyDescent="0.3">
      <c r="A52" s="20">
        <v>8</v>
      </c>
      <c r="B52" s="22">
        <v>43878</v>
      </c>
      <c r="C52" s="25">
        <v>2418</v>
      </c>
      <c r="D52" s="26">
        <v>815</v>
      </c>
    </row>
    <row r="53" spans="1:4" x14ac:dyDescent="0.3">
      <c r="A53" s="20">
        <v>9</v>
      </c>
      <c r="B53" s="22">
        <v>43885</v>
      </c>
      <c r="C53" s="25">
        <v>2597</v>
      </c>
      <c r="D53" s="27">
        <v>868</v>
      </c>
    </row>
    <row r="54" spans="1:4" x14ac:dyDescent="0.3">
      <c r="A54" s="20">
        <v>10</v>
      </c>
      <c r="B54" s="22">
        <v>43892</v>
      </c>
      <c r="C54" s="25">
        <v>2896</v>
      </c>
      <c r="D54" s="27">
        <v>939</v>
      </c>
    </row>
    <row r="55" spans="1:4" x14ac:dyDescent="0.3">
      <c r="A55" s="20">
        <v>11</v>
      </c>
      <c r="B55" s="22">
        <v>43899</v>
      </c>
      <c r="C55" s="25">
        <v>2583</v>
      </c>
      <c r="D55" s="21">
        <v>842</v>
      </c>
    </row>
    <row r="56" spans="1:4" x14ac:dyDescent="0.3">
      <c r="A56" s="20">
        <v>12</v>
      </c>
      <c r="B56" s="22">
        <v>43906</v>
      </c>
      <c r="C56" s="25">
        <v>2636</v>
      </c>
      <c r="D56" s="21">
        <v>880</v>
      </c>
    </row>
    <row r="57" spans="1:4" x14ac:dyDescent="0.3">
      <c r="A57" s="20">
        <v>13</v>
      </c>
      <c r="B57" s="22">
        <v>43913</v>
      </c>
      <c r="C57" s="25">
        <v>2308</v>
      </c>
      <c r="D57" s="21">
        <v>839</v>
      </c>
    </row>
    <row r="58" spans="1:4" x14ac:dyDescent="0.3">
      <c r="A58" s="20">
        <v>14</v>
      </c>
      <c r="B58" s="22">
        <f>B57+7</f>
        <v>43920</v>
      </c>
      <c r="C58" s="25">
        <v>2105</v>
      </c>
      <c r="D58" s="24">
        <v>801</v>
      </c>
    </row>
    <row r="59" spans="1:4" x14ac:dyDescent="0.3">
      <c r="A59" s="20">
        <v>15</v>
      </c>
      <c r="B59" s="22">
        <v>43927</v>
      </c>
      <c r="C59" s="25">
        <v>2098</v>
      </c>
      <c r="D59" s="24">
        <v>693</v>
      </c>
    </row>
    <row r="60" spans="1:4" x14ac:dyDescent="0.3">
      <c r="A60" s="20">
        <v>16</v>
      </c>
      <c r="B60" s="22">
        <v>43934</v>
      </c>
      <c r="C60" s="25">
        <v>2039</v>
      </c>
      <c r="D60" s="24">
        <v>643</v>
      </c>
    </row>
    <row r="61" spans="1:4" x14ac:dyDescent="0.3">
      <c r="A61" s="20">
        <v>17</v>
      </c>
      <c r="B61" s="22">
        <f>B60+7</f>
        <v>43941</v>
      </c>
      <c r="C61" s="25">
        <v>1997</v>
      </c>
      <c r="D61" s="23">
        <v>637</v>
      </c>
    </row>
    <row r="62" spans="1:4" x14ac:dyDescent="0.3">
      <c r="A62" s="20">
        <v>18</v>
      </c>
      <c r="B62" s="22">
        <v>43948</v>
      </c>
      <c r="C62" s="20">
        <v>1952</v>
      </c>
      <c r="D62" s="23">
        <v>602</v>
      </c>
    </row>
    <row r="63" spans="1:4" x14ac:dyDescent="0.3">
      <c r="A63" s="20">
        <v>19</v>
      </c>
      <c r="B63" s="22">
        <v>43955</v>
      </c>
      <c r="C63" s="20">
        <v>2063</v>
      </c>
      <c r="D63" s="23">
        <v>603</v>
      </c>
    </row>
    <row r="64" spans="1:4" x14ac:dyDescent="0.3">
      <c r="A64" s="20">
        <v>20</v>
      </c>
      <c r="B64" s="22">
        <v>43962</v>
      </c>
      <c r="C64" s="20">
        <v>1985</v>
      </c>
      <c r="D64" s="20">
        <v>608</v>
      </c>
    </row>
    <row r="65" spans="1:4" x14ac:dyDescent="0.3">
      <c r="A65" s="20">
        <v>21</v>
      </c>
      <c r="B65" s="22">
        <v>43969</v>
      </c>
      <c r="C65" s="20">
        <v>2201</v>
      </c>
      <c r="D65" s="20">
        <v>684</v>
      </c>
    </row>
    <row r="66" spans="1:4" x14ac:dyDescent="0.3">
      <c r="A66" s="20">
        <v>22</v>
      </c>
      <c r="B66" s="22">
        <v>43976</v>
      </c>
      <c r="C66" s="20">
        <v>2389</v>
      </c>
      <c r="D66" s="20">
        <v>705</v>
      </c>
    </row>
    <row r="67" spans="1:4" x14ac:dyDescent="0.3">
      <c r="A67" s="20">
        <v>23</v>
      </c>
      <c r="B67" s="22">
        <v>43983</v>
      </c>
      <c r="C67" s="20">
        <v>2230</v>
      </c>
      <c r="D67">
        <v>645</v>
      </c>
    </row>
    <row r="68" spans="1:4" x14ac:dyDescent="0.3">
      <c r="D68"/>
    </row>
    <row r="69" spans="1:4" x14ac:dyDescent="0.3">
      <c r="A69" s="20" t="s">
        <v>66</v>
      </c>
    </row>
  </sheetData>
  <conditionalFormatting sqref="D51:D63">
    <cfRule type="cellIs" dxfId="1" priority="2" operator="lessThan">
      <formula>6</formula>
    </cfRule>
  </conditionalFormatting>
  <conditionalFormatting sqref="D6:D64">
    <cfRule type="cellIs" dxfId="0" priority="1" operator="lessThan">
      <formula>6</formula>
    </cfRule>
  </conditionalFormatting>
  <hyperlinks>
    <hyperlink ref="F2" r:id="rId1" xr:uid="{4EC00927-05A3-D749-9F9F-238E29F242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9F23-C6CA-C74E-9686-3DB5B4A36065}">
  <dimension ref="A1:BX82"/>
  <sheetViews>
    <sheetView topLeftCell="BO19" workbookViewId="0">
      <selection activeCell="G9" sqref="G9"/>
    </sheetView>
  </sheetViews>
  <sheetFormatPr defaultColWidth="8.796875" defaultRowHeight="15.6" x14ac:dyDescent="0.3"/>
  <cols>
    <col min="1" max="1" width="10.5" bestFit="1" customWidth="1"/>
    <col min="2" max="5" width="10.796875" customWidth="1"/>
    <col min="6" max="6" width="11.19921875" customWidth="1"/>
    <col min="7" max="7" width="10.796875" customWidth="1"/>
    <col min="8" max="8" width="10.796875" bestFit="1" customWidth="1"/>
    <col min="9" max="9" width="10.796875" customWidth="1"/>
    <col min="10" max="75" width="10.796875" bestFit="1" customWidth="1"/>
    <col min="76" max="76" width="10.5" bestFit="1" customWidth="1"/>
  </cols>
  <sheetData>
    <row r="1" spans="1:76" x14ac:dyDescent="0.3">
      <c r="A1" t="s">
        <v>68</v>
      </c>
      <c r="F1" s="17" t="s">
        <v>105</v>
      </c>
    </row>
    <row r="3" spans="1:76" x14ac:dyDescent="0.3">
      <c r="A3" t="s">
        <v>69</v>
      </c>
    </row>
    <row r="4" spans="1:76" x14ac:dyDescent="0.3">
      <c r="A4" s="28" t="s">
        <v>70</v>
      </c>
    </row>
    <row r="5" spans="1:76" x14ac:dyDescent="0.3">
      <c r="A5" s="28" t="s">
        <v>106</v>
      </c>
    </row>
    <row r="6" spans="1:76" x14ac:dyDescent="0.3">
      <c r="A6" s="28" t="s">
        <v>107</v>
      </c>
    </row>
    <row r="7" spans="1:76" x14ac:dyDescent="0.3">
      <c r="A7" t="s">
        <v>108</v>
      </c>
    </row>
    <row r="8" spans="1:76" x14ac:dyDescent="0.3">
      <c r="A8" s="28" t="s">
        <v>71</v>
      </c>
    </row>
    <row r="9" spans="1:76" x14ac:dyDescent="0.3">
      <c r="I9" s="18"/>
    </row>
    <row r="10" spans="1:76" s="33" customFormat="1" ht="14.4" x14ac:dyDescent="0.3">
      <c r="A10" s="29" t="s">
        <v>2</v>
      </c>
      <c r="B10" s="30">
        <v>43469</v>
      </c>
      <c r="C10" s="30">
        <v>43476</v>
      </c>
      <c r="D10" s="30">
        <v>43483</v>
      </c>
      <c r="E10" s="30">
        <v>43489</v>
      </c>
      <c r="F10" s="30">
        <v>43497</v>
      </c>
      <c r="G10" s="30">
        <v>43503</v>
      </c>
      <c r="H10" s="30">
        <v>43511</v>
      </c>
      <c r="I10" s="31">
        <v>43518</v>
      </c>
      <c r="J10" s="30">
        <v>43524</v>
      </c>
      <c r="K10" s="30">
        <v>43531</v>
      </c>
      <c r="L10" s="30">
        <v>43538</v>
      </c>
      <c r="M10" s="30">
        <v>43545</v>
      </c>
      <c r="N10" s="30">
        <v>43552</v>
      </c>
      <c r="O10" s="30">
        <v>43559</v>
      </c>
      <c r="P10" s="30">
        <v>43566</v>
      </c>
      <c r="Q10" s="30">
        <v>43573</v>
      </c>
      <c r="R10" s="30">
        <v>43580</v>
      </c>
      <c r="S10" s="30">
        <v>43587</v>
      </c>
      <c r="T10" s="30">
        <v>43594</v>
      </c>
      <c r="U10" s="30">
        <v>43601</v>
      </c>
      <c r="V10" s="30">
        <v>43608</v>
      </c>
      <c r="W10" s="30">
        <v>43615</v>
      </c>
      <c r="X10" s="30">
        <v>43622</v>
      </c>
      <c r="Y10" s="30">
        <v>43629</v>
      </c>
      <c r="Z10" s="30">
        <v>43636</v>
      </c>
      <c r="AA10" s="30">
        <v>43643</v>
      </c>
      <c r="AB10" s="30">
        <v>43650</v>
      </c>
      <c r="AC10" s="30">
        <v>43657</v>
      </c>
      <c r="AD10" s="30">
        <v>43664</v>
      </c>
      <c r="AE10" s="30">
        <v>43671</v>
      </c>
      <c r="AF10" s="30">
        <v>43678</v>
      </c>
      <c r="AG10" s="30">
        <v>43685</v>
      </c>
      <c r="AH10" s="30">
        <v>43692</v>
      </c>
      <c r="AI10" s="30">
        <v>43699</v>
      </c>
      <c r="AJ10" s="30">
        <v>43706</v>
      </c>
      <c r="AK10" s="30">
        <v>43713</v>
      </c>
      <c r="AL10" s="30">
        <v>43720</v>
      </c>
      <c r="AM10" s="30">
        <v>43727</v>
      </c>
      <c r="AN10" s="30">
        <v>43734</v>
      </c>
      <c r="AO10" s="30">
        <v>43741</v>
      </c>
      <c r="AP10" s="30">
        <v>43748</v>
      </c>
      <c r="AQ10" s="30">
        <v>43755</v>
      </c>
      <c r="AR10" s="30">
        <v>43762</v>
      </c>
      <c r="AS10" s="30">
        <v>43769</v>
      </c>
      <c r="AT10" s="31">
        <v>43776</v>
      </c>
      <c r="AU10" s="31">
        <v>43783</v>
      </c>
      <c r="AV10" s="31">
        <v>43790</v>
      </c>
      <c r="AW10" s="30">
        <v>43797</v>
      </c>
      <c r="AX10" s="30">
        <v>43804</v>
      </c>
      <c r="AY10" s="31">
        <v>43811</v>
      </c>
      <c r="AZ10" s="31">
        <v>43818</v>
      </c>
      <c r="BA10" s="30">
        <v>43826</v>
      </c>
      <c r="BB10" s="30">
        <v>43833</v>
      </c>
      <c r="BC10" s="31">
        <v>43840</v>
      </c>
      <c r="BD10" s="30">
        <v>43846</v>
      </c>
      <c r="BE10" s="30">
        <v>43853</v>
      </c>
      <c r="BF10" s="30">
        <v>43860</v>
      </c>
      <c r="BG10" s="30">
        <v>43868</v>
      </c>
      <c r="BH10" s="30">
        <v>43874</v>
      </c>
      <c r="BI10" s="30">
        <v>43882</v>
      </c>
      <c r="BJ10" s="30">
        <v>43888</v>
      </c>
      <c r="BK10" s="30">
        <v>43896</v>
      </c>
      <c r="BL10" s="30">
        <v>43902</v>
      </c>
      <c r="BM10" s="30">
        <v>43910</v>
      </c>
      <c r="BN10" s="30">
        <v>43917</v>
      </c>
      <c r="BO10" s="30">
        <v>43924</v>
      </c>
      <c r="BP10" s="30">
        <v>43930</v>
      </c>
      <c r="BQ10" s="30">
        <v>43938</v>
      </c>
      <c r="BR10" s="30">
        <v>43945</v>
      </c>
      <c r="BS10" s="30">
        <v>43952</v>
      </c>
      <c r="BT10" s="30">
        <v>43958</v>
      </c>
      <c r="BU10" s="30">
        <v>43966</v>
      </c>
      <c r="BV10" s="30">
        <v>43973</v>
      </c>
      <c r="BW10" s="30">
        <v>43980</v>
      </c>
      <c r="BX10" s="32">
        <v>43987</v>
      </c>
    </row>
    <row r="11" spans="1:76" x14ac:dyDescent="0.3">
      <c r="A11" t="s">
        <v>72</v>
      </c>
      <c r="B11" s="34">
        <v>86.2</v>
      </c>
      <c r="C11" s="34">
        <v>105.5</v>
      </c>
      <c r="D11" s="34">
        <v>107</v>
      </c>
      <c r="E11" s="34">
        <v>106.2</v>
      </c>
      <c r="F11" s="34">
        <v>119.4</v>
      </c>
      <c r="G11" s="34">
        <v>107.4</v>
      </c>
      <c r="H11" s="34">
        <v>123.9</v>
      </c>
      <c r="I11" s="35">
        <v>121.7</v>
      </c>
      <c r="J11" s="34">
        <v>119.6</v>
      </c>
      <c r="K11" s="34">
        <v>118.6</v>
      </c>
      <c r="L11" s="34">
        <v>115.4</v>
      </c>
      <c r="M11" s="34">
        <v>120.7</v>
      </c>
      <c r="N11" s="34">
        <v>119.8</v>
      </c>
      <c r="O11" s="34">
        <v>112.3</v>
      </c>
      <c r="P11" s="34">
        <v>121.1</v>
      </c>
      <c r="Q11" s="34">
        <v>118.5</v>
      </c>
      <c r="R11" s="34">
        <v>108.7</v>
      </c>
      <c r="S11" s="34">
        <v>101.7</v>
      </c>
      <c r="T11" s="34">
        <v>85.9</v>
      </c>
      <c r="U11" s="34">
        <v>93.8</v>
      </c>
      <c r="V11" s="34">
        <v>95.2</v>
      </c>
      <c r="W11" s="34">
        <v>91.1</v>
      </c>
      <c r="X11" s="34">
        <v>97.2</v>
      </c>
      <c r="Y11" s="34">
        <v>91</v>
      </c>
      <c r="Z11" s="34">
        <v>94.8</v>
      </c>
      <c r="AA11" s="34">
        <v>75.3</v>
      </c>
      <c r="AB11" s="34">
        <v>124.9</v>
      </c>
      <c r="AC11" s="34">
        <v>142.1</v>
      </c>
      <c r="AD11" s="34">
        <v>145.80000000000001</v>
      </c>
      <c r="AE11" s="34">
        <v>132.5</v>
      </c>
      <c r="AF11" s="34">
        <v>146.80000000000001</v>
      </c>
      <c r="AG11" s="34">
        <v>140.80000000000001</v>
      </c>
      <c r="AH11" s="34">
        <v>114</v>
      </c>
      <c r="AI11" s="34">
        <v>119.9</v>
      </c>
      <c r="AJ11" s="34">
        <v>113.6</v>
      </c>
      <c r="AK11" s="34">
        <v>78.8</v>
      </c>
      <c r="AL11" s="34">
        <v>80.8</v>
      </c>
      <c r="AM11" s="34">
        <v>79.599999999999994</v>
      </c>
      <c r="AN11" s="34">
        <v>83.4</v>
      </c>
      <c r="AO11" s="34">
        <v>83.4</v>
      </c>
      <c r="AP11" s="34">
        <v>83.7</v>
      </c>
      <c r="AQ11" s="34">
        <v>68.400000000000006</v>
      </c>
      <c r="AR11" s="34">
        <v>82.3</v>
      </c>
      <c r="AS11" s="34">
        <v>81.099999999999994</v>
      </c>
      <c r="AT11" s="35">
        <v>78.099999999999994</v>
      </c>
      <c r="AU11" s="35">
        <v>75</v>
      </c>
      <c r="AV11" s="35">
        <v>71.900000000000006</v>
      </c>
      <c r="AW11" s="34">
        <v>68.900000000000006</v>
      </c>
      <c r="AX11" s="34">
        <v>71.7</v>
      </c>
      <c r="AY11" s="35">
        <v>64.900000000000006</v>
      </c>
      <c r="AZ11" s="35">
        <v>58.1</v>
      </c>
      <c r="BA11" s="34">
        <v>51.2</v>
      </c>
      <c r="BB11" s="34">
        <v>59.4</v>
      </c>
      <c r="BC11" s="35">
        <v>61.2</v>
      </c>
      <c r="BD11" s="34">
        <v>63</v>
      </c>
      <c r="BE11" s="34">
        <v>63.1</v>
      </c>
      <c r="BF11" s="34">
        <v>63.6</v>
      </c>
      <c r="BG11" s="34">
        <v>62.5</v>
      </c>
      <c r="BH11" s="34">
        <v>62.6</v>
      </c>
      <c r="BI11" s="34">
        <v>48.6</v>
      </c>
      <c r="BJ11" s="34">
        <v>60.1</v>
      </c>
      <c r="BK11" s="34">
        <v>66.099999999999994</v>
      </c>
      <c r="BL11" s="34">
        <v>53.4</v>
      </c>
      <c r="BM11" s="34">
        <v>58.7</v>
      </c>
      <c r="BN11" s="34">
        <v>50</v>
      </c>
      <c r="BO11" s="34">
        <v>40.1</v>
      </c>
      <c r="BP11" s="34">
        <v>34</v>
      </c>
      <c r="BQ11" s="34">
        <v>29.1</v>
      </c>
      <c r="BR11" s="34">
        <v>21.7</v>
      </c>
      <c r="BS11" s="34">
        <v>19.8</v>
      </c>
      <c r="BT11" s="34">
        <v>20</v>
      </c>
      <c r="BU11" s="34">
        <v>19.2</v>
      </c>
      <c r="BV11" s="34">
        <v>20.9</v>
      </c>
      <c r="BW11" s="34">
        <v>22.5</v>
      </c>
      <c r="BX11" s="34">
        <v>21</v>
      </c>
    </row>
    <row r="12" spans="1:76" x14ac:dyDescent="0.3">
      <c r="A12" t="s">
        <v>73</v>
      </c>
      <c r="B12" s="34">
        <v>102.7</v>
      </c>
      <c r="C12" s="34">
        <v>108.3</v>
      </c>
      <c r="D12" s="34">
        <v>81</v>
      </c>
      <c r="E12" s="34">
        <v>81.099999999999994</v>
      </c>
      <c r="F12" s="34">
        <v>86.8</v>
      </c>
      <c r="G12" s="34">
        <v>84.9</v>
      </c>
      <c r="H12" s="34">
        <v>91.6</v>
      </c>
      <c r="I12" s="35">
        <v>89.4</v>
      </c>
      <c r="J12" s="34">
        <v>87.2</v>
      </c>
      <c r="K12" s="34">
        <v>94.5</v>
      </c>
      <c r="L12" s="34">
        <v>91.5</v>
      </c>
      <c r="M12" s="34">
        <v>99.5</v>
      </c>
      <c r="N12" s="34">
        <v>98.9</v>
      </c>
      <c r="O12" s="34">
        <v>101.3</v>
      </c>
      <c r="P12" s="34">
        <v>122.6</v>
      </c>
      <c r="Q12" s="34">
        <v>100.8</v>
      </c>
      <c r="R12" s="34">
        <v>135.4</v>
      </c>
      <c r="S12" s="34">
        <v>94</v>
      </c>
      <c r="T12" s="34">
        <v>114.3</v>
      </c>
      <c r="U12" s="34">
        <v>132.6</v>
      </c>
      <c r="V12" s="34">
        <v>114.6</v>
      </c>
      <c r="W12" s="34">
        <v>114.5</v>
      </c>
      <c r="X12" s="34">
        <v>108.7</v>
      </c>
      <c r="Y12" s="34">
        <v>120.3</v>
      </c>
      <c r="Z12" s="34">
        <v>121</v>
      </c>
      <c r="AA12" s="34">
        <v>93.9</v>
      </c>
      <c r="AB12" s="34">
        <v>96.4</v>
      </c>
      <c r="AC12" s="34">
        <v>98.7</v>
      </c>
      <c r="AD12" s="34">
        <v>99.4</v>
      </c>
      <c r="AE12" s="34">
        <v>90.6</v>
      </c>
      <c r="AF12" s="34">
        <v>82.9</v>
      </c>
      <c r="AG12" s="34">
        <v>96.8</v>
      </c>
      <c r="AH12" s="34">
        <v>95.8</v>
      </c>
      <c r="AI12" s="34">
        <v>96.7</v>
      </c>
      <c r="AJ12" s="34">
        <v>93.6</v>
      </c>
      <c r="AK12" s="34">
        <v>90.9</v>
      </c>
      <c r="AL12" s="34">
        <v>89</v>
      </c>
      <c r="AM12" s="34">
        <v>95.5</v>
      </c>
      <c r="AN12" s="34">
        <v>88.9</v>
      </c>
      <c r="AO12" s="34">
        <v>91.9</v>
      </c>
      <c r="AP12" s="34">
        <v>93.8</v>
      </c>
      <c r="AQ12" s="34">
        <v>85.5</v>
      </c>
      <c r="AR12" s="34">
        <v>99.9</v>
      </c>
      <c r="AS12" s="34">
        <v>97.2</v>
      </c>
      <c r="AT12" s="35">
        <v>99.7</v>
      </c>
      <c r="AU12" s="35">
        <v>102.2</v>
      </c>
      <c r="AV12" s="35">
        <v>104.7</v>
      </c>
      <c r="AW12" s="34">
        <v>107.2</v>
      </c>
      <c r="AX12" s="34">
        <v>104.9</v>
      </c>
      <c r="AY12" s="35">
        <v>106.9</v>
      </c>
      <c r="AZ12" s="35">
        <v>109</v>
      </c>
      <c r="BA12" s="34">
        <v>111</v>
      </c>
      <c r="BB12" s="34">
        <v>115.2</v>
      </c>
      <c r="BC12" s="35">
        <v>115.1</v>
      </c>
      <c r="BD12" s="34">
        <v>115.1</v>
      </c>
      <c r="BE12" s="34">
        <v>114.1</v>
      </c>
      <c r="BF12" s="34">
        <v>119.5</v>
      </c>
      <c r="BG12" s="34">
        <v>107.3</v>
      </c>
      <c r="BH12" s="34">
        <v>113</v>
      </c>
      <c r="BI12" s="34">
        <v>103.9</v>
      </c>
      <c r="BJ12" s="34">
        <v>113.7</v>
      </c>
      <c r="BK12" s="34">
        <v>122.5</v>
      </c>
      <c r="BL12" s="34">
        <v>95</v>
      </c>
      <c r="BM12" s="34">
        <v>98.6</v>
      </c>
      <c r="BN12" s="34">
        <v>75.400000000000006</v>
      </c>
      <c r="BO12" s="34">
        <v>47.5</v>
      </c>
      <c r="BP12" s="34">
        <v>44.4</v>
      </c>
      <c r="BQ12" s="34">
        <v>32.6</v>
      </c>
      <c r="BR12" s="34">
        <v>32.6</v>
      </c>
      <c r="BS12" s="34">
        <v>28.2</v>
      </c>
      <c r="BT12" s="34">
        <v>27.2</v>
      </c>
      <c r="BU12" s="34">
        <v>25.9</v>
      </c>
      <c r="BV12" s="34">
        <v>25.5</v>
      </c>
      <c r="BW12" s="34">
        <v>28.5</v>
      </c>
      <c r="BX12" s="34">
        <v>23.4</v>
      </c>
    </row>
    <row r="13" spans="1:76" x14ac:dyDescent="0.3">
      <c r="A13" t="s">
        <v>74</v>
      </c>
      <c r="B13" s="34">
        <v>82.7</v>
      </c>
      <c r="C13" s="34">
        <v>94.3</v>
      </c>
      <c r="D13" s="34">
        <v>99.4</v>
      </c>
      <c r="E13" s="34">
        <v>101.1</v>
      </c>
      <c r="F13" s="34">
        <v>120.3</v>
      </c>
      <c r="G13" s="34">
        <v>113.2</v>
      </c>
      <c r="H13" s="34">
        <v>116.4</v>
      </c>
      <c r="I13" s="35">
        <v>112.2</v>
      </c>
      <c r="J13" s="34">
        <v>108</v>
      </c>
      <c r="K13" s="34">
        <v>110.5</v>
      </c>
      <c r="L13" s="34">
        <v>109.4</v>
      </c>
      <c r="M13" s="34">
        <v>110.8</v>
      </c>
      <c r="N13" s="34">
        <v>109</v>
      </c>
      <c r="O13" s="34">
        <v>103.2</v>
      </c>
      <c r="P13" s="34">
        <v>105.6</v>
      </c>
      <c r="Q13" s="34">
        <v>102.9</v>
      </c>
      <c r="R13" s="34">
        <v>97.5</v>
      </c>
      <c r="S13" s="34">
        <v>95.8</v>
      </c>
      <c r="T13" s="34">
        <v>93</v>
      </c>
      <c r="U13" s="34">
        <v>100.5</v>
      </c>
      <c r="V13" s="34">
        <v>109.2</v>
      </c>
      <c r="W13" s="34">
        <v>99.2</v>
      </c>
      <c r="X13" s="34">
        <v>102.9</v>
      </c>
      <c r="Y13" s="34">
        <v>104</v>
      </c>
      <c r="Z13" s="34">
        <v>109.4</v>
      </c>
      <c r="AA13" s="34">
        <v>109.5</v>
      </c>
      <c r="AB13" s="34">
        <v>105.7</v>
      </c>
      <c r="AC13" s="34">
        <v>113</v>
      </c>
      <c r="AD13" s="34">
        <v>112.1</v>
      </c>
      <c r="AE13" s="34">
        <v>101</v>
      </c>
      <c r="AF13" s="34">
        <v>102.2</v>
      </c>
      <c r="AG13" s="34">
        <v>102.4</v>
      </c>
      <c r="AH13" s="34">
        <v>103.8</v>
      </c>
      <c r="AI13" s="34">
        <v>105.8</v>
      </c>
      <c r="AJ13" s="34">
        <v>102.5</v>
      </c>
      <c r="AK13" s="34">
        <v>107.7</v>
      </c>
      <c r="AL13" s="34">
        <v>106.9</v>
      </c>
      <c r="AM13" s="34">
        <v>98.4</v>
      </c>
      <c r="AN13" s="34">
        <v>96.9</v>
      </c>
      <c r="AO13" s="34">
        <v>93.2</v>
      </c>
      <c r="AP13" s="34">
        <v>92.3</v>
      </c>
      <c r="AQ13" s="34">
        <v>94.3</v>
      </c>
      <c r="AR13" s="34">
        <v>94.8</v>
      </c>
      <c r="AS13" s="34">
        <v>93.4</v>
      </c>
      <c r="AT13" s="35">
        <v>91</v>
      </c>
      <c r="AU13" s="35">
        <v>88.7</v>
      </c>
      <c r="AV13" s="35">
        <v>86.3</v>
      </c>
      <c r="AW13" s="34">
        <v>83.9</v>
      </c>
      <c r="AX13" s="34">
        <v>85.2</v>
      </c>
      <c r="AY13" s="35">
        <v>79</v>
      </c>
      <c r="AZ13" s="35">
        <v>72.8</v>
      </c>
      <c r="BA13" s="34">
        <v>66.599999999999994</v>
      </c>
      <c r="BB13" s="34">
        <v>68.8</v>
      </c>
      <c r="BC13" s="35">
        <v>74.599999999999994</v>
      </c>
      <c r="BD13" s="34">
        <v>80.400000000000006</v>
      </c>
      <c r="BE13" s="34">
        <v>81.099999999999994</v>
      </c>
      <c r="BF13" s="34">
        <v>87.3</v>
      </c>
      <c r="BG13" s="34">
        <v>87.7</v>
      </c>
      <c r="BH13" s="34">
        <v>89</v>
      </c>
      <c r="BI13" s="34">
        <v>81</v>
      </c>
      <c r="BJ13" s="34">
        <v>84.2</v>
      </c>
      <c r="BK13" s="34">
        <v>95.1</v>
      </c>
      <c r="BL13" s="34">
        <v>81</v>
      </c>
      <c r="BM13" s="34">
        <v>82.3</v>
      </c>
      <c r="BN13" s="34">
        <v>69.5</v>
      </c>
      <c r="BO13" s="34">
        <v>48.2</v>
      </c>
      <c r="BP13" s="34">
        <v>47.2</v>
      </c>
      <c r="BQ13" s="34">
        <v>37.6</v>
      </c>
      <c r="BR13" s="34">
        <v>28.6</v>
      </c>
      <c r="BS13" s="34">
        <v>23.9</v>
      </c>
      <c r="BT13" s="34">
        <v>22.7</v>
      </c>
      <c r="BU13" s="34">
        <v>21.9</v>
      </c>
      <c r="BV13" s="34">
        <v>23</v>
      </c>
      <c r="BW13" s="34">
        <v>23.9</v>
      </c>
      <c r="BX13" s="34">
        <v>24.3</v>
      </c>
    </row>
    <row r="14" spans="1:76" x14ac:dyDescent="0.3">
      <c r="A14" t="s">
        <v>75</v>
      </c>
      <c r="B14" s="34">
        <v>94.3</v>
      </c>
      <c r="C14" s="34">
        <v>103.3</v>
      </c>
      <c r="D14" s="34">
        <v>101.7</v>
      </c>
      <c r="E14" s="34">
        <v>97.7</v>
      </c>
      <c r="F14" s="34">
        <v>113.7</v>
      </c>
      <c r="G14" s="34">
        <v>106</v>
      </c>
      <c r="H14" s="34">
        <v>110.7</v>
      </c>
      <c r="I14" s="35">
        <v>106.1</v>
      </c>
      <c r="J14" s="34">
        <v>101.6</v>
      </c>
      <c r="K14" s="34">
        <v>103.6</v>
      </c>
      <c r="L14" s="34">
        <v>91.4</v>
      </c>
      <c r="M14" s="34">
        <v>105.7</v>
      </c>
      <c r="N14" s="34">
        <v>101.6</v>
      </c>
      <c r="O14" s="34">
        <v>95.8</v>
      </c>
      <c r="P14" s="34">
        <v>96.2</v>
      </c>
      <c r="Q14" s="34">
        <v>95.1</v>
      </c>
      <c r="R14" s="34">
        <v>88.2</v>
      </c>
      <c r="S14" s="34">
        <v>89.4</v>
      </c>
      <c r="T14" s="34">
        <v>88.8</v>
      </c>
      <c r="U14" s="34">
        <v>100.4</v>
      </c>
      <c r="V14" s="34">
        <v>106.5</v>
      </c>
      <c r="W14" s="34">
        <v>94.6</v>
      </c>
      <c r="X14" s="34">
        <v>103</v>
      </c>
      <c r="Y14" s="34">
        <v>98</v>
      </c>
      <c r="Z14" s="34">
        <v>108.2</v>
      </c>
      <c r="AA14" s="34">
        <v>100.7</v>
      </c>
      <c r="AB14" s="34">
        <v>100.5</v>
      </c>
      <c r="AC14" s="34">
        <v>107.9</v>
      </c>
      <c r="AD14" s="34">
        <v>106</v>
      </c>
      <c r="AE14" s="34">
        <v>87.8</v>
      </c>
      <c r="AF14" s="34">
        <v>78.2</v>
      </c>
      <c r="AG14" s="34">
        <v>87.5</v>
      </c>
      <c r="AH14" s="34">
        <v>89.7</v>
      </c>
      <c r="AI14" s="34">
        <v>89.3</v>
      </c>
      <c r="AJ14" s="34">
        <v>84.5</v>
      </c>
      <c r="AK14" s="34">
        <v>94.1</v>
      </c>
      <c r="AL14" s="34">
        <v>93.3</v>
      </c>
      <c r="AM14" s="34">
        <v>104.4</v>
      </c>
      <c r="AN14" s="34">
        <v>112.5</v>
      </c>
      <c r="AO14" s="34">
        <v>125.5</v>
      </c>
      <c r="AP14" s="34">
        <v>129.30000000000001</v>
      </c>
      <c r="AQ14" s="34">
        <v>119.2</v>
      </c>
      <c r="AR14" s="34">
        <v>117.4</v>
      </c>
      <c r="AS14" s="34">
        <v>118.7</v>
      </c>
      <c r="AT14" s="35">
        <v>113.5</v>
      </c>
      <c r="AU14" s="35">
        <v>108.3</v>
      </c>
      <c r="AV14" s="35">
        <v>103</v>
      </c>
      <c r="AW14" s="34">
        <v>97.8</v>
      </c>
      <c r="AX14" s="34">
        <v>93.7</v>
      </c>
      <c r="AY14" s="35">
        <v>86.1</v>
      </c>
      <c r="AZ14" s="35">
        <v>78.5</v>
      </c>
      <c r="BA14" s="34">
        <v>71</v>
      </c>
      <c r="BB14" s="34">
        <v>77</v>
      </c>
      <c r="BC14" s="35">
        <v>79.2</v>
      </c>
      <c r="BD14" s="34">
        <v>81.3</v>
      </c>
      <c r="BE14" s="34">
        <v>83.1</v>
      </c>
      <c r="BF14" s="34">
        <v>83</v>
      </c>
      <c r="BG14" s="34">
        <v>84</v>
      </c>
      <c r="BH14" s="34">
        <v>86.5</v>
      </c>
      <c r="BI14" s="34">
        <v>82.7</v>
      </c>
      <c r="BJ14" s="34">
        <v>87.8</v>
      </c>
      <c r="BK14" s="34">
        <v>91.3</v>
      </c>
      <c r="BL14" s="34">
        <v>79.599999999999994</v>
      </c>
      <c r="BM14" s="34">
        <v>76.2</v>
      </c>
      <c r="BN14" s="34">
        <v>57.6</v>
      </c>
      <c r="BO14" s="34">
        <v>50.9</v>
      </c>
      <c r="BP14" s="34">
        <v>37.799999999999997</v>
      </c>
      <c r="BQ14" s="34">
        <v>29.5</v>
      </c>
      <c r="BR14" s="34">
        <v>26.4</v>
      </c>
      <c r="BS14" s="34">
        <v>23.1</v>
      </c>
      <c r="BT14" s="34">
        <v>24.6</v>
      </c>
      <c r="BU14" s="34">
        <v>23.2</v>
      </c>
      <c r="BV14" s="34">
        <v>25.4</v>
      </c>
      <c r="BW14" s="34">
        <v>24.2</v>
      </c>
      <c r="BX14" s="34">
        <v>24.1</v>
      </c>
    </row>
    <row r="15" spans="1:76" x14ac:dyDescent="0.3">
      <c r="A15" t="s">
        <v>76</v>
      </c>
      <c r="B15" s="34">
        <v>44.9</v>
      </c>
      <c r="C15" s="34">
        <v>43.4</v>
      </c>
      <c r="D15" s="34">
        <v>42.2</v>
      </c>
      <c r="E15" s="34">
        <v>44</v>
      </c>
      <c r="F15" s="34">
        <v>48.6</v>
      </c>
      <c r="G15" s="34">
        <v>47</v>
      </c>
      <c r="H15" s="34">
        <v>48.8</v>
      </c>
      <c r="I15" s="35">
        <v>47.4</v>
      </c>
      <c r="J15" s="34">
        <v>45.9</v>
      </c>
      <c r="K15" s="34">
        <v>46.3</v>
      </c>
      <c r="L15" s="34">
        <v>46.1</v>
      </c>
      <c r="M15" s="34">
        <v>46.4</v>
      </c>
      <c r="N15" s="34">
        <v>48</v>
      </c>
      <c r="O15" s="34">
        <v>91.5</v>
      </c>
      <c r="P15" s="34">
        <v>76.400000000000006</v>
      </c>
      <c r="Q15" s="34">
        <v>78.8</v>
      </c>
      <c r="R15" s="34">
        <v>75.8</v>
      </c>
      <c r="S15" s="34">
        <v>74.8</v>
      </c>
      <c r="T15" s="34">
        <v>72.8</v>
      </c>
      <c r="U15" s="34">
        <v>85.8</v>
      </c>
      <c r="V15" s="34">
        <v>92.8</v>
      </c>
      <c r="W15" s="34">
        <v>87.1</v>
      </c>
      <c r="X15" s="34">
        <v>87.5</v>
      </c>
      <c r="Y15" s="34">
        <v>90.2</v>
      </c>
      <c r="Z15" s="34">
        <v>91.9</v>
      </c>
      <c r="AA15" s="34">
        <v>93.5</v>
      </c>
      <c r="AB15" s="34">
        <v>93.9</v>
      </c>
      <c r="AC15" s="34">
        <v>98.6</v>
      </c>
      <c r="AD15" s="34">
        <v>102.5</v>
      </c>
      <c r="AE15" s="34">
        <v>92.1</v>
      </c>
      <c r="AF15" s="34">
        <v>84.9</v>
      </c>
      <c r="AG15" s="34">
        <v>85.6</v>
      </c>
      <c r="AH15" s="34">
        <v>88.4</v>
      </c>
      <c r="AI15" s="34">
        <v>87.7</v>
      </c>
      <c r="AJ15" s="34">
        <v>94</v>
      </c>
      <c r="AK15" s="34">
        <v>112.7</v>
      </c>
      <c r="AL15" s="34">
        <v>128.19999999999999</v>
      </c>
      <c r="AM15" s="34">
        <v>140</v>
      </c>
      <c r="AN15" s="34">
        <v>158.69999999999999</v>
      </c>
      <c r="AO15" s="34">
        <v>170.5</v>
      </c>
      <c r="AP15" s="34">
        <v>172.8</v>
      </c>
      <c r="AQ15" s="34">
        <v>175.7</v>
      </c>
      <c r="AR15" s="34">
        <v>177.6</v>
      </c>
      <c r="AS15" s="34">
        <v>179</v>
      </c>
      <c r="AT15" s="35">
        <v>174.7</v>
      </c>
      <c r="AU15" s="35">
        <v>170.4</v>
      </c>
      <c r="AV15" s="35">
        <v>166.1</v>
      </c>
      <c r="AW15" s="34">
        <v>161.80000000000001</v>
      </c>
      <c r="AX15" s="34">
        <v>170.8</v>
      </c>
      <c r="AY15" s="35">
        <v>154.6</v>
      </c>
      <c r="AZ15" s="35">
        <v>138.4</v>
      </c>
      <c r="BA15" s="34">
        <v>122.2</v>
      </c>
      <c r="BB15" s="34">
        <v>137.30000000000001</v>
      </c>
      <c r="BC15" s="35">
        <v>136.1</v>
      </c>
      <c r="BD15" s="34">
        <v>134.9</v>
      </c>
      <c r="BE15" s="34">
        <v>140.19999999999999</v>
      </c>
      <c r="BF15" s="34">
        <v>144</v>
      </c>
      <c r="BG15" s="34">
        <v>147.9</v>
      </c>
      <c r="BH15" s="34">
        <v>150.1</v>
      </c>
      <c r="BI15" s="34">
        <v>129.19999999999999</v>
      </c>
      <c r="BJ15" s="34">
        <v>129.1</v>
      </c>
      <c r="BK15" s="34">
        <v>144.80000000000001</v>
      </c>
      <c r="BL15" s="34">
        <v>127.6</v>
      </c>
      <c r="BM15" s="34">
        <v>125.7</v>
      </c>
      <c r="BN15" s="34">
        <v>105.1</v>
      </c>
      <c r="BO15" s="34">
        <v>82.4</v>
      </c>
      <c r="BP15" s="34">
        <v>72.2</v>
      </c>
      <c r="BQ15" s="34">
        <v>57.7</v>
      </c>
      <c r="BR15" s="34">
        <v>43.2</v>
      </c>
      <c r="BS15" s="34">
        <v>34.799999999999997</v>
      </c>
      <c r="BT15" s="34">
        <v>33.1</v>
      </c>
      <c r="BU15" s="34">
        <v>31</v>
      </c>
      <c r="BV15" s="34">
        <v>32.200000000000003</v>
      </c>
      <c r="BW15" s="34">
        <v>30.6</v>
      </c>
      <c r="BX15" s="34">
        <v>29.9</v>
      </c>
    </row>
    <row r="16" spans="1:76" x14ac:dyDescent="0.3">
      <c r="A16" t="s">
        <v>77</v>
      </c>
      <c r="B16" s="34">
        <v>77.3</v>
      </c>
      <c r="C16" s="34">
        <v>85.4</v>
      </c>
      <c r="D16" s="34">
        <v>80</v>
      </c>
      <c r="E16" s="34">
        <v>77.3</v>
      </c>
      <c r="F16" s="34">
        <v>91</v>
      </c>
      <c r="G16" s="34">
        <v>83.2</v>
      </c>
      <c r="H16" s="34">
        <v>85.8</v>
      </c>
      <c r="I16" s="35">
        <v>83.8</v>
      </c>
      <c r="J16" s="34">
        <v>81.8</v>
      </c>
      <c r="K16" s="34">
        <v>82</v>
      </c>
      <c r="L16" s="34">
        <v>81.099999999999994</v>
      </c>
      <c r="M16" s="34">
        <v>85.4</v>
      </c>
      <c r="N16" s="34">
        <v>88.2</v>
      </c>
      <c r="O16" s="34">
        <v>80.599999999999994</v>
      </c>
      <c r="P16" s="34">
        <v>80.5</v>
      </c>
      <c r="Q16" s="34">
        <v>79.599999999999994</v>
      </c>
      <c r="R16" s="34">
        <v>75.099999999999994</v>
      </c>
      <c r="S16" s="34">
        <v>75.3</v>
      </c>
      <c r="T16" s="34">
        <v>79.5</v>
      </c>
      <c r="U16" s="34">
        <v>89.2</v>
      </c>
      <c r="V16" s="34">
        <v>90.2</v>
      </c>
      <c r="W16" s="34">
        <v>85.2</v>
      </c>
      <c r="X16" s="34">
        <v>94.7</v>
      </c>
      <c r="Y16" s="34">
        <v>92</v>
      </c>
      <c r="Z16" s="34">
        <v>96.5</v>
      </c>
      <c r="AA16" s="34">
        <v>85</v>
      </c>
      <c r="AB16" s="34">
        <v>96</v>
      </c>
      <c r="AC16" s="34">
        <v>106.1</v>
      </c>
      <c r="AD16" s="34">
        <v>105.9</v>
      </c>
      <c r="AE16" s="34">
        <v>89.6</v>
      </c>
      <c r="AF16" s="34">
        <v>94.6</v>
      </c>
      <c r="AG16" s="34">
        <v>93.8</v>
      </c>
      <c r="AH16" s="34">
        <v>94.8</v>
      </c>
      <c r="AI16" s="34">
        <v>95.7</v>
      </c>
      <c r="AJ16" s="34">
        <v>95.4</v>
      </c>
      <c r="AK16" s="34">
        <v>119.8</v>
      </c>
      <c r="AL16" s="34">
        <v>125.8</v>
      </c>
      <c r="AM16" s="34">
        <v>122.6</v>
      </c>
      <c r="AN16" s="34">
        <v>126.7</v>
      </c>
      <c r="AO16" s="34">
        <v>129.30000000000001</v>
      </c>
      <c r="AP16" s="34">
        <v>131.5</v>
      </c>
      <c r="AQ16" s="34">
        <v>119.8</v>
      </c>
      <c r="AR16" s="34">
        <v>140.9</v>
      </c>
      <c r="AS16" s="34">
        <v>144.4</v>
      </c>
      <c r="AT16" s="35">
        <v>139.9</v>
      </c>
      <c r="AU16" s="35">
        <v>135.4</v>
      </c>
      <c r="AV16" s="35">
        <v>130.9</v>
      </c>
      <c r="AW16" s="34">
        <v>126.4</v>
      </c>
      <c r="AX16" s="34">
        <v>129.19999999999999</v>
      </c>
      <c r="AY16" s="35">
        <v>117.9</v>
      </c>
      <c r="AZ16" s="35">
        <v>106.6</v>
      </c>
      <c r="BA16" s="34">
        <v>95.2</v>
      </c>
      <c r="BB16" s="34">
        <v>102</v>
      </c>
      <c r="BC16" s="35">
        <v>98.8</v>
      </c>
      <c r="BD16" s="34">
        <v>95.5</v>
      </c>
      <c r="BE16" s="34">
        <v>89.1</v>
      </c>
      <c r="BF16" s="34">
        <v>86.9</v>
      </c>
      <c r="BG16" s="34">
        <v>83.7</v>
      </c>
      <c r="BH16" s="34">
        <v>92.3</v>
      </c>
      <c r="BI16" s="34">
        <v>77.2</v>
      </c>
      <c r="BJ16" s="34">
        <v>78.900000000000006</v>
      </c>
      <c r="BK16" s="34">
        <v>85.5</v>
      </c>
      <c r="BL16" s="34">
        <v>76.5</v>
      </c>
      <c r="BM16" s="34">
        <v>88.3</v>
      </c>
      <c r="BN16" s="34">
        <v>76.5</v>
      </c>
      <c r="BO16" s="34">
        <v>67.7</v>
      </c>
      <c r="BP16" s="34">
        <v>49.5</v>
      </c>
      <c r="BQ16" s="34">
        <v>40.9</v>
      </c>
      <c r="BR16" s="34">
        <v>35</v>
      </c>
      <c r="BS16" s="34">
        <v>30.4</v>
      </c>
      <c r="BT16" s="34">
        <v>31.5</v>
      </c>
      <c r="BU16" s="34">
        <v>30</v>
      </c>
      <c r="BV16" s="34">
        <v>33</v>
      </c>
      <c r="BW16" s="34">
        <v>34.9</v>
      </c>
      <c r="BX16" s="34">
        <v>37.299999999999997</v>
      </c>
    </row>
    <row r="17" spans="1:76" x14ac:dyDescent="0.3">
      <c r="A17" t="s">
        <v>78</v>
      </c>
      <c r="B17" s="34">
        <v>72.5</v>
      </c>
      <c r="C17" s="34">
        <v>76.2</v>
      </c>
      <c r="D17" s="34">
        <v>82.6</v>
      </c>
      <c r="E17" s="34">
        <v>87.2</v>
      </c>
      <c r="F17" s="34">
        <v>86.7</v>
      </c>
      <c r="G17" s="34">
        <v>84.3</v>
      </c>
      <c r="H17" s="34">
        <v>99.8</v>
      </c>
      <c r="I17" s="35">
        <v>96</v>
      </c>
      <c r="J17" s="34">
        <v>92.2</v>
      </c>
      <c r="K17" s="34">
        <v>95.3</v>
      </c>
      <c r="L17" s="34">
        <v>91.3</v>
      </c>
      <c r="M17" s="34">
        <v>97.1</v>
      </c>
      <c r="N17" s="34">
        <v>97.3</v>
      </c>
      <c r="O17" s="34">
        <v>93.5</v>
      </c>
      <c r="P17" s="34">
        <v>90.2</v>
      </c>
      <c r="Q17" s="34">
        <v>86.8</v>
      </c>
      <c r="R17" s="34">
        <v>83.9</v>
      </c>
      <c r="S17" s="34">
        <v>82.7</v>
      </c>
      <c r="T17" s="34">
        <v>81.900000000000006</v>
      </c>
      <c r="U17" s="34">
        <v>95.3</v>
      </c>
      <c r="V17" s="34">
        <v>97</v>
      </c>
      <c r="W17" s="34">
        <v>90.6</v>
      </c>
      <c r="X17" s="34">
        <v>99.1</v>
      </c>
      <c r="Y17" s="34">
        <v>103.2</v>
      </c>
      <c r="Z17" s="34">
        <v>100.1</v>
      </c>
      <c r="AA17" s="34">
        <v>86.9</v>
      </c>
      <c r="AB17" s="34">
        <v>98</v>
      </c>
      <c r="AC17" s="34">
        <v>105.6</v>
      </c>
      <c r="AD17" s="34">
        <v>99.2</v>
      </c>
      <c r="AE17" s="34">
        <v>82.4</v>
      </c>
      <c r="AF17" s="34">
        <v>77.599999999999994</v>
      </c>
      <c r="AG17" s="34">
        <v>84.7</v>
      </c>
      <c r="AH17" s="34">
        <v>87.8</v>
      </c>
      <c r="AI17" s="34">
        <v>85.3</v>
      </c>
      <c r="AJ17" s="34">
        <v>86.6</v>
      </c>
      <c r="AK17" s="34">
        <v>105.5</v>
      </c>
      <c r="AL17" s="34">
        <v>114.4</v>
      </c>
      <c r="AM17" s="34">
        <v>117.2</v>
      </c>
      <c r="AN17" s="34">
        <v>121.2</v>
      </c>
      <c r="AO17" s="34">
        <v>127.2</v>
      </c>
      <c r="AP17" s="34">
        <v>123.7</v>
      </c>
      <c r="AQ17" s="34">
        <v>133.4</v>
      </c>
      <c r="AR17" s="34">
        <v>133.9</v>
      </c>
      <c r="AS17" s="34">
        <v>138.19999999999999</v>
      </c>
      <c r="AT17" s="35">
        <v>131.9</v>
      </c>
      <c r="AU17" s="35">
        <v>125.6</v>
      </c>
      <c r="AV17" s="35">
        <v>119.3</v>
      </c>
      <c r="AW17" s="34">
        <v>113</v>
      </c>
      <c r="AX17" s="34">
        <v>116.9</v>
      </c>
      <c r="AY17" s="35">
        <v>112.1</v>
      </c>
      <c r="AZ17" s="35">
        <v>107.2</v>
      </c>
      <c r="BA17" s="34">
        <v>102.4</v>
      </c>
      <c r="BB17" s="34">
        <v>102.2</v>
      </c>
      <c r="BC17" s="35">
        <v>109.8</v>
      </c>
      <c r="BD17" s="34">
        <v>117.3</v>
      </c>
      <c r="BE17" s="34">
        <v>110.1</v>
      </c>
      <c r="BF17" s="34">
        <v>111.2</v>
      </c>
      <c r="BG17" s="34">
        <v>104.7</v>
      </c>
      <c r="BH17" s="34">
        <v>109.8</v>
      </c>
      <c r="BI17" s="34">
        <v>96.6</v>
      </c>
      <c r="BJ17" s="34">
        <v>97.3</v>
      </c>
      <c r="BK17" s="34">
        <v>102.1</v>
      </c>
      <c r="BL17" s="34">
        <v>103.6</v>
      </c>
      <c r="BM17" s="34">
        <v>96.7</v>
      </c>
      <c r="BN17" s="34">
        <v>82.6</v>
      </c>
      <c r="BO17" s="34">
        <v>72.599999999999994</v>
      </c>
      <c r="BP17" s="34">
        <v>52.9</v>
      </c>
      <c r="BQ17" s="34">
        <v>51.6</v>
      </c>
      <c r="BR17" s="34">
        <v>47.5</v>
      </c>
      <c r="BS17" s="34">
        <v>45.1</v>
      </c>
      <c r="BT17" s="34">
        <v>40.1</v>
      </c>
      <c r="BU17" s="34">
        <v>34.700000000000003</v>
      </c>
      <c r="BV17" s="34">
        <v>35.5</v>
      </c>
      <c r="BW17" s="34">
        <v>36.200000000000003</v>
      </c>
      <c r="BX17" s="34">
        <v>34.5</v>
      </c>
    </row>
    <row r="18" spans="1:76" x14ac:dyDescent="0.3">
      <c r="A18" t="s">
        <v>79</v>
      </c>
      <c r="B18" s="34">
        <v>78.8</v>
      </c>
      <c r="C18" s="34">
        <v>85.4</v>
      </c>
      <c r="D18" s="34">
        <v>89.9</v>
      </c>
      <c r="E18" s="34">
        <v>91.9</v>
      </c>
      <c r="F18" s="34">
        <v>96</v>
      </c>
      <c r="G18" s="34">
        <v>93.2</v>
      </c>
      <c r="H18" s="34">
        <v>87.1</v>
      </c>
      <c r="I18" s="35">
        <v>91.9</v>
      </c>
      <c r="J18" s="34">
        <v>96.6</v>
      </c>
      <c r="K18" s="34">
        <v>92.1</v>
      </c>
      <c r="L18" s="34">
        <v>84.6</v>
      </c>
      <c r="M18" s="34">
        <v>91</v>
      </c>
      <c r="N18" s="34">
        <v>94.6</v>
      </c>
      <c r="O18" s="34">
        <v>91.7</v>
      </c>
      <c r="P18" s="34">
        <v>98.5</v>
      </c>
      <c r="Q18" s="34">
        <v>94.3</v>
      </c>
      <c r="R18" s="34">
        <v>91.6</v>
      </c>
      <c r="S18" s="34">
        <v>91.7</v>
      </c>
      <c r="T18" s="34">
        <v>88</v>
      </c>
      <c r="U18" s="34">
        <v>99.2</v>
      </c>
      <c r="V18" s="34">
        <v>101.1</v>
      </c>
      <c r="W18" s="34">
        <v>95.9</v>
      </c>
      <c r="X18" s="34">
        <v>99.1</v>
      </c>
      <c r="Y18" s="34">
        <v>99.5</v>
      </c>
      <c r="Z18" s="34">
        <v>102.3</v>
      </c>
      <c r="AA18" s="34">
        <v>101</v>
      </c>
      <c r="AB18" s="34">
        <v>91.6</v>
      </c>
      <c r="AC18" s="34">
        <v>98.2</v>
      </c>
      <c r="AD18" s="34">
        <v>97</v>
      </c>
      <c r="AE18" s="34">
        <v>91</v>
      </c>
      <c r="AF18" s="34">
        <v>88.1</v>
      </c>
      <c r="AG18" s="34">
        <v>99.1</v>
      </c>
      <c r="AH18" s="34">
        <v>97.1</v>
      </c>
      <c r="AI18" s="34">
        <v>97.9</v>
      </c>
      <c r="AJ18" s="34">
        <v>95.9</v>
      </c>
      <c r="AK18" s="34">
        <v>110.3</v>
      </c>
      <c r="AL18" s="34">
        <v>114.3</v>
      </c>
      <c r="AM18" s="34">
        <v>117</v>
      </c>
      <c r="AN18" s="34">
        <v>120.1</v>
      </c>
      <c r="AO18" s="34">
        <v>121.1</v>
      </c>
      <c r="AP18" s="34">
        <v>114.3</v>
      </c>
      <c r="AQ18" s="34">
        <v>124.1</v>
      </c>
      <c r="AR18" s="34">
        <v>125.6</v>
      </c>
      <c r="AS18" s="34">
        <v>123.3</v>
      </c>
      <c r="AT18" s="35">
        <v>120.4</v>
      </c>
      <c r="AU18" s="35">
        <v>117.5</v>
      </c>
      <c r="AV18" s="35">
        <v>114.6</v>
      </c>
      <c r="AW18" s="34">
        <v>111.7</v>
      </c>
      <c r="AX18" s="34">
        <v>107.2</v>
      </c>
      <c r="AY18" s="35">
        <v>99.5</v>
      </c>
      <c r="AZ18" s="35">
        <v>91.9</v>
      </c>
      <c r="BA18" s="34">
        <v>84.3</v>
      </c>
      <c r="BB18" s="34">
        <v>87.8</v>
      </c>
      <c r="BC18" s="35">
        <v>91</v>
      </c>
      <c r="BD18" s="34">
        <v>94.3</v>
      </c>
      <c r="BE18" s="34">
        <v>99.5</v>
      </c>
      <c r="BF18" s="34">
        <v>105.7</v>
      </c>
      <c r="BG18" s="34">
        <v>104.5</v>
      </c>
      <c r="BH18" s="34">
        <v>101.7</v>
      </c>
      <c r="BI18" s="34">
        <v>98.8</v>
      </c>
      <c r="BJ18" s="34">
        <v>99.9</v>
      </c>
      <c r="BK18" s="34">
        <v>106.9</v>
      </c>
      <c r="BL18" s="34">
        <v>98.4</v>
      </c>
      <c r="BM18" s="34">
        <v>71</v>
      </c>
      <c r="BN18" s="34">
        <v>51.5</v>
      </c>
      <c r="BO18" s="34">
        <v>44.5</v>
      </c>
      <c r="BP18" s="34">
        <v>36.299999999999997</v>
      </c>
      <c r="BQ18" s="34">
        <v>28.4</v>
      </c>
      <c r="BR18" s="34">
        <v>25.5</v>
      </c>
      <c r="BS18" s="34">
        <v>24.8</v>
      </c>
      <c r="BT18" s="34">
        <v>24.6</v>
      </c>
      <c r="BU18" s="34">
        <v>23.1</v>
      </c>
      <c r="BV18" s="34">
        <v>22.4</v>
      </c>
      <c r="BW18" s="34">
        <v>21</v>
      </c>
      <c r="BX18" s="34">
        <v>18.100000000000001</v>
      </c>
    </row>
    <row r="19" spans="1:76" x14ac:dyDescent="0.3">
      <c r="A19" t="s">
        <v>80</v>
      </c>
      <c r="B19" s="34">
        <v>78.900000000000006</v>
      </c>
      <c r="C19" s="34">
        <v>89.5</v>
      </c>
      <c r="D19" s="34">
        <v>92.1</v>
      </c>
      <c r="E19" s="34">
        <v>93.5</v>
      </c>
      <c r="F19" s="34">
        <v>103.6</v>
      </c>
      <c r="G19" s="34">
        <v>100.1</v>
      </c>
      <c r="H19" s="34">
        <v>104.9</v>
      </c>
      <c r="I19" s="35">
        <v>102.4</v>
      </c>
      <c r="J19" s="34">
        <v>99.9</v>
      </c>
      <c r="K19" s="34">
        <v>99.5</v>
      </c>
      <c r="L19" s="34">
        <v>98.7</v>
      </c>
      <c r="M19" s="34">
        <v>98.3</v>
      </c>
      <c r="N19" s="34">
        <v>100.1</v>
      </c>
      <c r="O19" s="34">
        <v>94.3</v>
      </c>
      <c r="P19" s="34">
        <v>91.3</v>
      </c>
      <c r="Q19" s="34">
        <v>88.6</v>
      </c>
      <c r="R19" s="34">
        <v>83.8</v>
      </c>
      <c r="S19" s="34">
        <v>84</v>
      </c>
      <c r="T19" s="34">
        <v>83.9</v>
      </c>
      <c r="U19" s="34">
        <v>98.7</v>
      </c>
      <c r="V19" s="34">
        <v>85.6</v>
      </c>
      <c r="W19" s="34">
        <v>79.5</v>
      </c>
      <c r="X19" s="34">
        <v>85</v>
      </c>
      <c r="Y19" s="34">
        <v>86.9</v>
      </c>
      <c r="Z19" s="34">
        <v>93.3</v>
      </c>
      <c r="AA19" s="34">
        <v>92</v>
      </c>
      <c r="AB19" s="34">
        <v>94.1</v>
      </c>
      <c r="AC19" s="34">
        <v>104.7</v>
      </c>
      <c r="AD19" s="34">
        <v>102.6</v>
      </c>
      <c r="AE19" s="34">
        <v>90.8</v>
      </c>
      <c r="AF19" s="34">
        <v>81.2</v>
      </c>
      <c r="AG19" s="34">
        <v>90.4</v>
      </c>
      <c r="AH19" s="34">
        <v>93.1</v>
      </c>
      <c r="AI19" s="34">
        <v>90.6</v>
      </c>
      <c r="AJ19" s="34">
        <v>81.2</v>
      </c>
      <c r="AK19" s="34">
        <v>98</v>
      </c>
      <c r="AL19" s="34">
        <v>110.6</v>
      </c>
      <c r="AM19" s="34">
        <v>112.5</v>
      </c>
      <c r="AN19" s="34">
        <v>118</v>
      </c>
      <c r="AO19" s="34">
        <v>126.5</v>
      </c>
      <c r="AP19" s="34">
        <v>128.80000000000001</v>
      </c>
      <c r="AQ19" s="34">
        <v>117.7</v>
      </c>
      <c r="AR19" s="34">
        <v>121</v>
      </c>
      <c r="AS19" s="34">
        <v>119.8</v>
      </c>
      <c r="AT19" s="35">
        <v>119.1</v>
      </c>
      <c r="AU19" s="35">
        <v>118.3</v>
      </c>
      <c r="AV19" s="35">
        <v>117.6</v>
      </c>
      <c r="AW19" s="34">
        <v>116.9</v>
      </c>
      <c r="AX19" s="34">
        <v>121.5</v>
      </c>
      <c r="AY19" s="35">
        <v>113.5</v>
      </c>
      <c r="AZ19" s="35">
        <v>105.6</v>
      </c>
      <c r="BA19" s="34">
        <v>97.6</v>
      </c>
      <c r="BB19" s="34">
        <v>104.4</v>
      </c>
      <c r="BC19" s="35">
        <v>109.8</v>
      </c>
      <c r="BD19" s="34">
        <v>115.2</v>
      </c>
      <c r="BE19" s="34">
        <v>127.7</v>
      </c>
      <c r="BF19" s="34">
        <v>124.9</v>
      </c>
      <c r="BG19" s="34">
        <v>128.9</v>
      </c>
      <c r="BH19" s="34">
        <v>137.4</v>
      </c>
      <c r="BI19" s="34">
        <v>123.6</v>
      </c>
      <c r="BJ19" s="34">
        <v>128.30000000000001</v>
      </c>
      <c r="BK19" s="34">
        <v>121.6</v>
      </c>
      <c r="BL19" s="34">
        <v>126</v>
      </c>
      <c r="BM19" s="34">
        <v>119.7</v>
      </c>
      <c r="BN19" s="34">
        <v>110.1</v>
      </c>
      <c r="BO19" s="34">
        <v>91.7</v>
      </c>
      <c r="BP19" s="34">
        <v>83.2</v>
      </c>
      <c r="BQ19" s="34">
        <v>72.900000000000006</v>
      </c>
      <c r="BR19" s="34">
        <v>65.400000000000006</v>
      </c>
      <c r="BS19" s="34">
        <v>60.3</v>
      </c>
      <c r="BT19" s="34">
        <v>59.2</v>
      </c>
      <c r="BU19" s="34">
        <v>54.1</v>
      </c>
      <c r="BV19" s="34">
        <v>54.9</v>
      </c>
      <c r="BW19" s="34">
        <v>61.5</v>
      </c>
      <c r="BX19" s="34">
        <v>66.3</v>
      </c>
    </row>
    <row r="20" spans="1:76" x14ac:dyDescent="0.3">
      <c r="A20" t="s">
        <v>81</v>
      </c>
      <c r="B20" s="34">
        <v>96.3</v>
      </c>
      <c r="C20" s="34">
        <v>100.4</v>
      </c>
      <c r="D20" s="34">
        <v>102.7</v>
      </c>
      <c r="E20" s="34">
        <v>106.8</v>
      </c>
      <c r="F20" s="34">
        <v>116.1</v>
      </c>
      <c r="G20" s="34">
        <v>113.2</v>
      </c>
      <c r="H20" s="34">
        <v>121.9</v>
      </c>
      <c r="I20" s="35">
        <v>117.7</v>
      </c>
      <c r="J20" s="34">
        <v>113.6</v>
      </c>
      <c r="K20" s="34">
        <v>112.4</v>
      </c>
      <c r="L20" s="34">
        <v>108.8</v>
      </c>
      <c r="M20" s="34">
        <v>110.9</v>
      </c>
      <c r="N20" s="34">
        <v>112.2</v>
      </c>
      <c r="O20" s="34">
        <v>101.7</v>
      </c>
      <c r="P20" s="34">
        <v>105</v>
      </c>
      <c r="Q20" s="34">
        <v>101.9</v>
      </c>
      <c r="R20" s="34">
        <v>100</v>
      </c>
      <c r="S20" s="34">
        <v>94.2</v>
      </c>
      <c r="T20" s="34">
        <v>102.1</v>
      </c>
      <c r="U20" s="34">
        <v>108.5</v>
      </c>
      <c r="V20" s="34">
        <v>99.2</v>
      </c>
      <c r="W20" s="34">
        <v>98.5</v>
      </c>
      <c r="X20" s="34">
        <v>102.7</v>
      </c>
      <c r="Y20" s="34">
        <v>101.8</v>
      </c>
      <c r="Z20" s="34">
        <v>104.2</v>
      </c>
      <c r="AA20" s="34">
        <v>94.1</v>
      </c>
      <c r="AB20" s="34">
        <v>95.1</v>
      </c>
      <c r="AC20" s="34">
        <v>102.6</v>
      </c>
      <c r="AD20" s="34">
        <v>101.7</v>
      </c>
      <c r="AE20" s="34">
        <v>86.8</v>
      </c>
      <c r="AF20" s="34">
        <v>80.7</v>
      </c>
      <c r="AG20" s="34">
        <v>87.8</v>
      </c>
      <c r="AH20" s="34">
        <v>88.4</v>
      </c>
      <c r="AI20" s="34">
        <v>87.6</v>
      </c>
      <c r="AJ20" s="34">
        <v>83</v>
      </c>
      <c r="AK20" s="34">
        <v>86.5</v>
      </c>
      <c r="AL20" s="34">
        <v>89</v>
      </c>
      <c r="AM20" s="34">
        <v>93.5</v>
      </c>
      <c r="AN20" s="34">
        <v>95.8</v>
      </c>
      <c r="AO20" s="34">
        <v>97.9</v>
      </c>
      <c r="AP20" s="34">
        <v>100.1</v>
      </c>
      <c r="AQ20" s="34">
        <v>98.5</v>
      </c>
      <c r="AR20" s="34">
        <v>100.3</v>
      </c>
      <c r="AS20" s="34">
        <v>99.4</v>
      </c>
      <c r="AT20" s="35">
        <v>99.3</v>
      </c>
      <c r="AU20" s="35">
        <v>99.2</v>
      </c>
      <c r="AV20" s="35">
        <v>99.1</v>
      </c>
      <c r="AW20" s="34">
        <v>99.1</v>
      </c>
      <c r="AX20" s="34">
        <v>105.3</v>
      </c>
      <c r="AY20" s="35">
        <v>98.7</v>
      </c>
      <c r="AZ20" s="35">
        <v>92.1</v>
      </c>
      <c r="BA20" s="34">
        <v>85.5</v>
      </c>
      <c r="BB20" s="34">
        <v>92</v>
      </c>
      <c r="BC20" s="35">
        <v>93</v>
      </c>
      <c r="BD20" s="34">
        <v>94</v>
      </c>
      <c r="BE20" s="34">
        <v>102.3</v>
      </c>
      <c r="BF20" s="34">
        <v>99</v>
      </c>
      <c r="BG20" s="34">
        <v>101.9</v>
      </c>
      <c r="BH20" s="34">
        <v>107.8</v>
      </c>
      <c r="BI20" s="34">
        <v>99.9</v>
      </c>
      <c r="BJ20" s="34">
        <v>103.2</v>
      </c>
      <c r="BK20" s="34">
        <v>110.9</v>
      </c>
      <c r="BL20" s="34">
        <v>101</v>
      </c>
      <c r="BM20" s="34">
        <v>97.5</v>
      </c>
      <c r="BN20" s="34">
        <v>88.9</v>
      </c>
      <c r="BO20" s="34">
        <v>65.5</v>
      </c>
      <c r="BP20" s="34">
        <v>56.8</v>
      </c>
      <c r="BQ20" s="34">
        <v>49.4</v>
      </c>
      <c r="BR20" s="34">
        <v>39.9</v>
      </c>
      <c r="BS20" s="34">
        <v>31.2</v>
      </c>
      <c r="BT20" s="34">
        <v>31.2</v>
      </c>
      <c r="BU20" s="34">
        <v>30.1</v>
      </c>
      <c r="BV20" s="34">
        <v>31.2</v>
      </c>
      <c r="BW20" s="34">
        <v>30.8</v>
      </c>
      <c r="BX20" s="34">
        <v>32.6</v>
      </c>
    </row>
    <row r="21" spans="1:76" x14ac:dyDescent="0.3">
      <c r="A21" t="s">
        <v>82</v>
      </c>
      <c r="B21" s="34">
        <v>106</v>
      </c>
      <c r="C21" s="34">
        <v>118.9</v>
      </c>
      <c r="D21" s="34">
        <v>117.5</v>
      </c>
      <c r="E21" s="34">
        <v>123.7</v>
      </c>
      <c r="F21" s="34">
        <v>139.19999999999999</v>
      </c>
      <c r="G21" s="34">
        <v>129.1</v>
      </c>
      <c r="H21" s="34">
        <v>145.1</v>
      </c>
      <c r="I21" s="35">
        <v>139.1</v>
      </c>
      <c r="J21" s="34">
        <v>133.1</v>
      </c>
      <c r="K21" s="34">
        <v>128.1</v>
      </c>
      <c r="L21" s="34">
        <v>126</v>
      </c>
      <c r="M21" s="34">
        <v>127.8</v>
      </c>
      <c r="N21" s="34">
        <v>124.5</v>
      </c>
      <c r="O21" s="34">
        <v>114.5</v>
      </c>
      <c r="P21" s="34">
        <v>120.5</v>
      </c>
      <c r="Q21" s="34">
        <v>119.6</v>
      </c>
      <c r="R21" s="34">
        <v>114.8</v>
      </c>
      <c r="S21" s="34">
        <v>109</v>
      </c>
      <c r="T21" s="34">
        <v>106.2</v>
      </c>
      <c r="U21" s="34">
        <v>109</v>
      </c>
      <c r="V21" s="34">
        <v>112.7</v>
      </c>
      <c r="W21" s="34">
        <v>109.2</v>
      </c>
      <c r="X21" s="34">
        <v>116.6</v>
      </c>
      <c r="Y21" s="34">
        <v>114.9</v>
      </c>
      <c r="Z21" s="34">
        <v>119.9</v>
      </c>
      <c r="AA21" s="34">
        <v>103.7</v>
      </c>
      <c r="AB21" s="34">
        <v>119.4</v>
      </c>
      <c r="AC21" s="34">
        <v>125.6</v>
      </c>
      <c r="AD21" s="34">
        <v>122.9</v>
      </c>
      <c r="AE21" s="34">
        <v>105.7</v>
      </c>
      <c r="AF21" s="34">
        <v>100.8</v>
      </c>
      <c r="AG21" s="34">
        <v>111.6</v>
      </c>
      <c r="AH21" s="34">
        <v>108.6</v>
      </c>
      <c r="AI21" s="34">
        <v>108.1</v>
      </c>
      <c r="AJ21" s="34">
        <v>105</v>
      </c>
      <c r="AK21" s="34">
        <v>75.3</v>
      </c>
      <c r="AL21" s="34">
        <v>67.3</v>
      </c>
      <c r="AM21" s="34">
        <v>64.3</v>
      </c>
      <c r="AN21" s="34">
        <v>63.5</v>
      </c>
      <c r="AO21" s="34">
        <v>60.1</v>
      </c>
      <c r="AP21" s="34">
        <v>61.4</v>
      </c>
      <c r="AQ21" s="34">
        <v>60.7</v>
      </c>
      <c r="AR21" s="34">
        <v>62.1</v>
      </c>
      <c r="AS21" s="34">
        <v>63.1</v>
      </c>
      <c r="AT21" s="35">
        <v>63.1</v>
      </c>
      <c r="AU21" s="35">
        <v>63.1</v>
      </c>
      <c r="AV21" s="35">
        <v>63.2</v>
      </c>
      <c r="AW21" s="34">
        <v>63.2</v>
      </c>
      <c r="AX21" s="34">
        <v>66.400000000000006</v>
      </c>
      <c r="AY21" s="35">
        <v>61</v>
      </c>
      <c r="AZ21" s="35">
        <v>55.6</v>
      </c>
      <c r="BA21" s="34">
        <v>50.2</v>
      </c>
      <c r="BB21" s="34">
        <v>55.5</v>
      </c>
      <c r="BC21" s="35">
        <v>57.5</v>
      </c>
      <c r="BD21" s="34">
        <v>59.5</v>
      </c>
      <c r="BE21" s="34">
        <v>62.5</v>
      </c>
      <c r="BF21" s="34">
        <v>65.400000000000006</v>
      </c>
      <c r="BG21" s="34">
        <v>68.7</v>
      </c>
      <c r="BH21" s="34">
        <v>70.599999999999994</v>
      </c>
      <c r="BI21" s="34">
        <v>66.5</v>
      </c>
      <c r="BJ21" s="34">
        <v>66.900000000000006</v>
      </c>
      <c r="BK21" s="34">
        <v>81.2</v>
      </c>
      <c r="BL21" s="34">
        <v>62.4</v>
      </c>
      <c r="BM21" s="34">
        <v>61</v>
      </c>
      <c r="BN21" s="34">
        <v>49.1</v>
      </c>
      <c r="BO21" s="34">
        <v>39.799999999999997</v>
      </c>
      <c r="BP21" s="34">
        <v>33.6</v>
      </c>
      <c r="BQ21" s="34">
        <v>26.4</v>
      </c>
      <c r="BR21" s="34">
        <v>19.600000000000001</v>
      </c>
      <c r="BS21" s="34">
        <v>17</v>
      </c>
      <c r="BT21" s="34">
        <v>18.3</v>
      </c>
      <c r="BU21" s="34">
        <v>18.8</v>
      </c>
      <c r="BV21" s="34">
        <v>20.3</v>
      </c>
      <c r="BW21" s="34">
        <v>22</v>
      </c>
      <c r="BX21" s="34">
        <v>24.1</v>
      </c>
    </row>
    <row r="22" spans="1:76" x14ac:dyDescent="0.3">
      <c r="A22" t="s">
        <v>83</v>
      </c>
      <c r="B22" s="34">
        <v>89.9</v>
      </c>
      <c r="C22" s="34">
        <v>94.2</v>
      </c>
      <c r="D22" s="34">
        <v>94.5</v>
      </c>
      <c r="E22" s="34">
        <v>101.1</v>
      </c>
      <c r="F22" s="34">
        <v>110.5</v>
      </c>
      <c r="G22" s="34">
        <v>106.3</v>
      </c>
      <c r="H22" s="34">
        <v>112.8</v>
      </c>
      <c r="I22" s="35">
        <v>107.7</v>
      </c>
      <c r="J22" s="34">
        <v>102.6</v>
      </c>
      <c r="K22" s="34">
        <v>100.5</v>
      </c>
      <c r="L22" s="34">
        <v>99.7</v>
      </c>
      <c r="M22" s="34">
        <v>95.9</v>
      </c>
      <c r="N22" s="34">
        <v>96</v>
      </c>
      <c r="O22" s="34">
        <v>90.5</v>
      </c>
      <c r="P22" s="34">
        <v>89.5</v>
      </c>
      <c r="Q22" s="34">
        <v>90.8</v>
      </c>
      <c r="R22" s="34">
        <v>86.8</v>
      </c>
      <c r="S22" s="34">
        <v>83.9</v>
      </c>
      <c r="T22" s="34">
        <v>88.5</v>
      </c>
      <c r="U22" s="34">
        <v>86.5</v>
      </c>
      <c r="V22" s="34">
        <v>85.8</v>
      </c>
      <c r="W22" s="34">
        <v>83.6</v>
      </c>
      <c r="X22" s="34">
        <v>81.900000000000006</v>
      </c>
      <c r="Y22" s="34">
        <v>83.6</v>
      </c>
      <c r="Z22" s="34">
        <v>88</v>
      </c>
      <c r="AA22" s="34">
        <v>68.900000000000006</v>
      </c>
      <c r="AB22" s="34">
        <v>90.8</v>
      </c>
      <c r="AC22" s="34">
        <v>99.8</v>
      </c>
      <c r="AD22" s="34">
        <v>97.9</v>
      </c>
      <c r="AE22" s="34">
        <v>81.599999999999994</v>
      </c>
      <c r="AF22" s="34">
        <v>79.7</v>
      </c>
      <c r="AG22" s="34">
        <v>81.5</v>
      </c>
      <c r="AH22" s="34">
        <v>82.2</v>
      </c>
      <c r="AI22" s="34">
        <v>82.2</v>
      </c>
      <c r="AJ22" s="34">
        <v>83.1</v>
      </c>
      <c r="AK22" s="34">
        <v>99.4</v>
      </c>
      <c r="AL22" s="34">
        <v>107.8</v>
      </c>
      <c r="AM22" s="34">
        <v>113.3</v>
      </c>
      <c r="AN22" s="34">
        <v>119.1</v>
      </c>
      <c r="AO22" s="34">
        <v>121.3</v>
      </c>
      <c r="AP22" s="34">
        <v>124.6</v>
      </c>
      <c r="AQ22" s="34">
        <v>111</v>
      </c>
      <c r="AR22" s="34">
        <v>124.7</v>
      </c>
      <c r="AS22" s="34">
        <v>126.2</v>
      </c>
      <c r="AT22" s="35">
        <v>125.2</v>
      </c>
      <c r="AU22" s="35">
        <v>124.3</v>
      </c>
      <c r="AV22" s="35">
        <v>123.4</v>
      </c>
      <c r="AW22" s="34">
        <v>122.5</v>
      </c>
      <c r="AX22" s="34">
        <v>125.2</v>
      </c>
      <c r="AY22" s="35">
        <v>118.2</v>
      </c>
      <c r="AZ22" s="35">
        <v>111.2</v>
      </c>
      <c r="BA22" s="34">
        <v>104.1</v>
      </c>
      <c r="BB22" s="34">
        <v>109.9</v>
      </c>
      <c r="BC22" s="35">
        <v>114.6</v>
      </c>
      <c r="BD22" s="34">
        <v>119.3</v>
      </c>
      <c r="BE22" s="34">
        <v>123</v>
      </c>
      <c r="BF22" s="34">
        <v>125.2</v>
      </c>
      <c r="BG22" s="34">
        <v>125.7</v>
      </c>
      <c r="BH22" s="34">
        <v>126.5</v>
      </c>
      <c r="BI22" s="34">
        <v>103.3</v>
      </c>
      <c r="BJ22" s="34">
        <v>117.1</v>
      </c>
      <c r="BK22" s="34">
        <v>126</v>
      </c>
      <c r="BL22" s="34">
        <v>111</v>
      </c>
      <c r="BM22" s="34">
        <v>110.8</v>
      </c>
      <c r="BN22" s="34">
        <v>97.8</v>
      </c>
      <c r="BO22" s="34">
        <v>75.3</v>
      </c>
      <c r="BP22" s="34">
        <v>70</v>
      </c>
      <c r="BQ22" s="34">
        <v>58.9</v>
      </c>
      <c r="BR22" s="34">
        <v>44.3</v>
      </c>
      <c r="BS22" s="34">
        <v>39</v>
      </c>
      <c r="BT22" s="34">
        <v>37.799999999999997</v>
      </c>
      <c r="BU22" s="34">
        <v>34.5</v>
      </c>
      <c r="BV22" s="34">
        <v>35.1</v>
      </c>
      <c r="BW22" s="34">
        <v>35.4</v>
      </c>
      <c r="BX22" s="34">
        <v>36.6</v>
      </c>
    </row>
    <row r="23" spans="1:76" x14ac:dyDescent="0.3">
      <c r="A23" t="s">
        <v>84</v>
      </c>
      <c r="B23" s="34">
        <v>103.1</v>
      </c>
      <c r="C23" s="34">
        <v>108.6</v>
      </c>
      <c r="D23" s="34">
        <v>112.9</v>
      </c>
      <c r="E23" s="34">
        <v>117.9</v>
      </c>
      <c r="F23" s="34">
        <v>128.19999999999999</v>
      </c>
      <c r="G23" s="34">
        <v>127.8</v>
      </c>
      <c r="H23" s="34">
        <v>106.9</v>
      </c>
      <c r="I23" s="35">
        <v>103.3</v>
      </c>
      <c r="J23" s="34">
        <v>99.8</v>
      </c>
      <c r="K23" s="34">
        <v>105.4</v>
      </c>
      <c r="L23" s="34">
        <v>103.6</v>
      </c>
      <c r="M23" s="34">
        <v>90.8</v>
      </c>
      <c r="N23" s="34">
        <v>90.4</v>
      </c>
      <c r="O23" s="34">
        <v>97.9</v>
      </c>
      <c r="P23" s="34">
        <v>95.9</v>
      </c>
      <c r="Q23" s="34">
        <v>90.2</v>
      </c>
      <c r="R23" s="34">
        <v>86.6</v>
      </c>
      <c r="S23" s="34">
        <v>85.2</v>
      </c>
      <c r="T23" s="34">
        <v>89.5</v>
      </c>
      <c r="U23" s="34">
        <v>114</v>
      </c>
      <c r="V23" s="34">
        <v>110.9</v>
      </c>
      <c r="W23" s="34">
        <v>89.8</v>
      </c>
      <c r="X23" s="34">
        <v>111.2</v>
      </c>
      <c r="Y23" s="34">
        <v>114.2</v>
      </c>
      <c r="Z23" s="34">
        <v>111</v>
      </c>
      <c r="AA23" s="34">
        <v>111.6</v>
      </c>
      <c r="AB23" s="34">
        <v>111.5</v>
      </c>
      <c r="AC23" s="34">
        <v>121.6</v>
      </c>
      <c r="AD23" s="34">
        <v>120.3</v>
      </c>
      <c r="AE23" s="34">
        <v>94.7</v>
      </c>
      <c r="AF23" s="34">
        <v>89</v>
      </c>
      <c r="AG23" s="34">
        <v>101.3</v>
      </c>
      <c r="AH23" s="34">
        <v>105.6</v>
      </c>
      <c r="AI23" s="34">
        <v>107.8</v>
      </c>
      <c r="AJ23" s="34">
        <v>88.9</v>
      </c>
      <c r="AK23" s="34">
        <v>97.4</v>
      </c>
      <c r="AL23" s="34">
        <v>97.1</v>
      </c>
      <c r="AM23" s="34">
        <v>85.7</v>
      </c>
      <c r="AN23" s="34">
        <v>101.8</v>
      </c>
      <c r="AO23" s="34">
        <v>98.7</v>
      </c>
      <c r="AP23" s="34">
        <v>102.6</v>
      </c>
      <c r="AQ23" s="34">
        <v>93.3</v>
      </c>
      <c r="AR23" s="34">
        <v>94.1</v>
      </c>
      <c r="AS23" s="34">
        <v>90</v>
      </c>
      <c r="AT23" s="35">
        <v>89.8</v>
      </c>
      <c r="AU23" s="35">
        <v>89.6</v>
      </c>
      <c r="AV23" s="35">
        <v>89.4</v>
      </c>
      <c r="AW23" s="34">
        <v>89.2</v>
      </c>
      <c r="AX23" s="34">
        <v>92.3</v>
      </c>
      <c r="AY23" s="35">
        <v>86.4</v>
      </c>
      <c r="AZ23" s="35">
        <v>80.5</v>
      </c>
      <c r="BA23" s="34">
        <v>74.5</v>
      </c>
      <c r="BB23" s="34">
        <v>85.1</v>
      </c>
      <c r="BC23" s="35">
        <v>84.7</v>
      </c>
      <c r="BD23" s="34">
        <v>84.3</v>
      </c>
      <c r="BE23" s="34">
        <v>90.9</v>
      </c>
      <c r="BF23" s="34">
        <v>85.3</v>
      </c>
      <c r="BG23" s="34">
        <v>85.1</v>
      </c>
      <c r="BH23" s="34">
        <v>89</v>
      </c>
      <c r="BI23" s="34">
        <v>87</v>
      </c>
      <c r="BJ23" s="34">
        <v>86.4</v>
      </c>
      <c r="BK23" s="34">
        <v>94.7</v>
      </c>
      <c r="BL23" s="34">
        <v>85.6</v>
      </c>
      <c r="BM23" s="34">
        <v>84</v>
      </c>
      <c r="BN23" s="34">
        <v>78.099999999999994</v>
      </c>
      <c r="BO23" s="34">
        <v>67.099999999999994</v>
      </c>
      <c r="BP23" s="34">
        <v>60.8</v>
      </c>
      <c r="BQ23" s="34">
        <v>51</v>
      </c>
      <c r="BR23" s="34">
        <v>41.5</v>
      </c>
      <c r="BS23" s="34">
        <v>38.4</v>
      </c>
      <c r="BT23" s="34">
        <v>38.4</v>
      </c>
      <c r="BU23" s="34">
        <v>35.6</v>
      </c>
      <c r="BV23" s="34">
        <v>31.4</v>
      </c>
      <c r="BW23" s="34">
        <v>29.8</v>
      </c>
      <c r="BX23" s="34">
        <v>39.200000000000003</v>
      </c>
    </row>
    <row r="24" spans="1:76" x14ac:dyDescent="0.3">
      <c r="A24" t="s">
        <v>85</v>
      </c>
      <c r="B24" s="34">
        <v>102.2</v>
      </c>
      <c r="C24" s="34">
        <v>109.2</v>
      </c>
      <c r="D24" s="34">
        <v>107.4</v>
      </c>
      <c r="E24" s="34">
        <v>115.4</v>
      </c>
      <c r="F24" s="34">
        <v>130</v>
      </c>
      <c r="G24" s="34">
        <v>130</v>
      </c>
      <c r="H24" s="34">
        <v>137.19999999999999</v>
      </c>
      <c r="I24" s="35">
        <v>132.19999999999999</v>
      </c>
      <c r="J24" s="34">
        <v>127.2</v>
      </c>
      <c r="K24" s="34">
        <v>124.8</v>
      </c>
      <c r="L24" s="34">
        <v>122.9</v>
      </c>
      <c r="M24" s="34">
        <v>118.3</v>
      </c>
      <c r="N24" s="34">
        <v>119</v>
      </c>
      <c r="O24" s="34">
        <v>112.5</v>
      </c>
      <c r="P24" s="34">
        <v>114.1</v>
      </c>
      <c r="Q24" s="34">
        <v>114.7</v>
      </c>
      <c r="R24" s="34">
        <v>112</v>
      </c>
      <c r="S24" s="34">
        <v>108.9</v>
      </c>
      <c r="T24" s="34">
        <v>103.4</v>
      </c>
      <c r="U24" s="34">
        <v>116.4</v>
      </c>
      <c r="V24" s="34">
        <v>98.1</v>
      </c>
      <c r="W24" s="34">
        <v>92.9</v>
      </c>
      <c r="X24" s="34">
        <v>97.1</v>
      </c>
      <c r="Y24" s="34">
        <v>103</v>
      </c>
      <c r="Z24" s="34">
        <v>102</v>
      </c>
      <c r="AA24" s="34">
        <v>103.5</v>
      </c>
      <c r="AB24" s="34">
        <v>102.7</v>
      </c>
      <c r="AC24" s="34">
        <v>112.3</v>
      </c>
      <c r="AD24" s="34">
        <v>111.8</v>
      </c>
      <c r="AE24" s="34">
        <v>99.3</v>
      </c>
      <c r="AF24" s="34">
        <v>87.8</v>
      </c>
      <c r="AG24" s="34">
        <v>96.4</v>
      </c>
      <c r="AH24" s="34">
        <v>99.6</v>
      </c>
      <c r="AI24" s="34">
        <v>98.9</v>
      </c>
      <c r="AJ24" s="34">
        <v>88.5</v>
      </c>
      <c r="AK24" s="34">
        <v>81.900000000000006</v>
      </c>
      <c r="AL24" s="34">
        <v>75.5</v>
      </c>
      <c r="AM24" s="34">
        <v>79.5</v>
      </c>
      <c r="AN24" s="34">
        <v>82.7</v>
      </c>
      <c r="AO24" s="34">
        <v>86.3</v>
      </c>
      <c r="AP24" s="34">
        <v>87.8</v>
      </c>
      <c r="AQ24" s="34">
        <v>79.7</v>
      </c>
      <c r="AR24" s="34">
        <v>82.3</v>
      </c>
      <c r="AS24" s="34">
        <v>80.5</v>
      </c>
      <c r="AT24" s="35">
        <v>79.5</v>
      </c>
      <c r="AU24" s="35">
        <v>78.5</v>
      </c>
      <c r="AV24" s="35">
        <v>77.5</v>
      </c>
      <c r="AW24" s="34">
        <v>76.5</v>
      </c>
      <c r="AX24" s="34">
        <v>79.7</v>
      </c>
      <c r="AY24" s="35">
        <v>76.599999999999994</v>
      </c>
      <c r="AZ24" s="35">
        <v>73.5</v>
      </c>
      <c r="BA24" s="34">
        <v>70.5</v>
      </c>
      <c r="BB24" s="34">
        <v>76.7</v>
      </c>
      <c r="BC24" s="35">
        <v>76.599999999999994</v>
      </c>
      <c r="BD24" s="34">
        <v>76.599999999999994</v>
      </c>
      <c r="BE24" s="34">
        <v>80.099999999999994</v>
      </c>
      <c r="BF24" s="34">
        <v>79</v>
      </c>
      <c r="BG24" s="34">
        <v>78.400000000000006</v>
      </c>
      <c r="BH24" s="34">
        <v>82.3</v>
      </c>
      <c r="BI24" s="34">
        <v>75</v>
      </c>
      <c r="BJ24" s="34">
        <v>80</v>
      </c>
      <c r="BK24" s="34">
        <v>84.3</v>
      </c>
      <c r="BL24" s="34">
        <v>75.5</v>
      </c>
      <c r="BM24" s="34">
        <v>70.599999999999994</v>
      </c>
      <c r="BN24" s="34">
        <v>59.4</v>
      </c>
      <c r="BO24" s="34">
        <v>38.9</v>
      </c>
      <c r="BP24" s="34">
        <v>33.9</v>
      </c>
      <c r="BQ24" s="34">
        <v>27.8</v>
      </c>
      <c r="BR24" s="34">
        <v>19.899999999999999</v>
      </c>
      <c r="BS24" s="34">
        <v>16.899999999999999</v>
      </c>
      <c r="BT24" s="34">
        <v>16.600000000000001</v>
      </c>
      <c r="BU24" s="34">
        <v>15.3</v>
      </c>
      <c r="BV24" s="34">
        <v>16</v>
      </c>
      <c r="BW24" s="34">
        <v>29.1</v>
      </c>
      <c r="BX24" s="34">
        <v>30.4</v>
      </c>
    </row>
    <row r="25" spans="1:76" x14ac:dyDescent="0.3">
      <c r="A25" t="s">
        <v>86</v>
      </c>
      <c r="B25" s="34">
        <v>90.3</v>
      </c>
      <c r="C25" s="34">
        <v>101</v>
      </c>
      <c r="D25" s="34">
        <v>103.3</v>
      </c>
      <c r="E25" s="34">
        <v>109.3</v>
      </c>
      <c r="F25" s="34">
        <v>116.6</v>
      </c>
      <c r="G25" s="34">
        <v>112.6</v>
      </c>
      <c r="H25" s="34">
        <v>119</v>
      </c>
      <c r="I25" s="35">
        <v>115.5</v>
      </c>
      <c r="J25" s="34">
        <v>112.1</v>
      </c>
      <c r="K25" s="34">
        <v>109.1</v>
      </c>
      <c r="L25" s="34">
        <v>106.4</v>
      </c>
      <c r="M25" s="34">
        <v>110.3</v>
      </c>
      <c r="N25" s="34">
        <v>110.4</v>
      </c>
      <c r="O25" s="34">
        <v>107.7</v>
      </c>
      <c r="P25" s="34">
        <v>102</v>
      </c>
      <c r="Q25" s="34">
        <v>103.8</v>
      </c>
      <c r="R25" s="34">
        <v>100.7</v>
      </c>
      <c r="S25" s="34">
        <v>101.4</v>
      </c>
      <c r="T25" s="34">
        <v>97.6</v>
      </c>
      <c r="U25" s="34">
        <v>102.7</v>
      </c>
      <c r="V25" s="34">
        <v>103.3</v>
      </c>
      <c r="W25" s="34">
        <v>99.5</v>
      </c>
      <c r="X25" s="34">
        <v>103.5</v>
      </c>
      <c r="Y25" s="34">
        <v>105.2</v>
      </c>
      <c r="Z25" s="34">
        <v>104.1</v>
      </c>
      <c r="AA25" s="34">
        <v>93.8</v>
      </c>
      <c r="AB25" s="34">
        <v>100.5</v>
      </c>
      <c r="AC25" s="34">
        <v>109.3</v>
      </c>
      <c r="AD25" s="34">
        <v>106.4</v>
      </c>
      <c r="AE25" s="34">
        <v>88.4</v>
      </c>
      <c r="AF25" s="34">
        <v>84.5</v>
      </c>
      <c r="AG25" s="34">
        <v>87</v>
      </c>
      <c r="AH25" s="34">
        <v>86.1</v>
      </c>
      <c r="AI25" s="34">
        <v>85.8</v>
      </c>
      <c r="AJ25" s="34">
        <v>85.6</v>
      </c>
      <c r="AK25" s="34">
        <v>89.8</v>
      </c>
      <c r="AL25" s="34">
        <v>93.1</v>
      </c>
      <c r="AM25" s="34">
        <v>96.2</v>
      </c>
      <c r="AN25" s="34">
        <v>99</v>
      </c>
      <c r="AO25" s="34">
        <v>97.7</v>
      </c>
      <c r="AP25" s="34">
        <v>98.7</v>
      </c>
      <c r="AQ25" s="34">
        <v>99</v>
      </c>
      <c r="AR25" s="34">
        <v>101</v>
      </c>
      <c r="AS25" s="34">
        <v>101</v>
      </c>
      <c r="AT25" s="35">
        <v>99.5</v>
      </c>
      <c r="AU25" s="35">
        <v>97.9</v>
      </c>
      <c r="AV25" s="35">
        <v>96.4</v>
      </c>
      <c r="AW25" s="34">
        <v>94.9</v>
      </c>
      <c r="AX25" s="34">
        <v>98.2</v>
      </c>
      <c r="AY25" s="35">
        <v>92.8</v>
      </c>
      <c r="AZ25" s="35">
        <v>87.5</v>
      </c>
      <c r="BA25" s="34">
        <v>82.2</v>
      </c>
      <c r="BB25" s="34">
        <v>88.3</v>
      </c>
      <c r="BC25" s="35">
        <v>105.6</v>
      </c>
      <c r="BD25" s="34">
        <v>122.8</v>
      </c>
      <c r="BE25" s="34">
        <v>128.80000000000001</v>
      </c>
      <c r="BF25" s="34">
        <v>130.1</v>
      </c>
      <c r="BG25" s="34">
        <v>153.19999999999999</v>
      </c>
      <c r="BH25" s="34">
        <v>161.19999999999999</v>
      </c>
      <c r="BI25" s="34">
        <v>157.30000000000001</v>
      </c>
      <c r="BJ25" s="34">
        <v>159.1</v>
      </c>
      <c r="BK25" s="34">
        <v>157.69999999999999</v>
      </c>
      <c r="BL25" s="34">
        <v>153.80000000000001</v>
      </c>
      <c r="BM25" s="34">
        <v>145.19999999999999</v>
      </c>
      <c r="BN25" s="34">
        <v>128.1</v>
      </c>
      <c r="BO25" s="34">
        <v>105</v>
      </c>
      <c r="BP25" s="34">
        <v>96.9</v>
      </c>
      <c r="BQ25" s="34">
        <v>87.4</v>
      </c>
      <c r="BR25" s="34">
        <v>81.3</v>
      </c>
      <c r="BS25" s="34">
        <v>76.099999999999994</v>
      </c>
      <c r="BT25" s="34">
        <v>75</v>
      </c>
      <c r="BU25" s="34">
        <v>73.2</v>
      </c>
      <c r="BV25" s="34">
        <v>74</v>
      </c>
      <c r="BW25" s="34">
        <v>75.099999999999994</v>
      </c>
      <c r="BX25" s="34">
        <v>75.599999999999994</v>
      </c>
    </row>
    <row r="26" spans="1:76" x14ac:dyDescent="0.3">
      <c r="A26" t="s">
        <v>87</v>
      </c>
      <c r="B26" s="34">
        <v>87.9</v>
      </c>
      <c r="C26" s="34">
        <v>105.9</v>
      </c>
      <c r="D26" s="34">
        <v>108.7</v>
      </c>
      <c r="E26" s="34">
        <v>104.8</v>
      </c>
      <c r="F26" s="34">
        <v>114.7</v>
      </c>
      <c r="G26" s="34">
        <v>98.5</v>
      </c>
      <c r="H26" s="34">
        <v>106.3</v>
      </c>
      <c r="I26" s="35">
        <v>110.2</v>
      </c>
      <c r="J26" s="34">
        <v>114</v>
      </c>
      <c r="K26" s="34">
        <v>108.2</v>
      </c>
      <c r="L26" s="34">
        <v>107.7</v>
      </c>
      <c r="M26" s="34">
        <v>114</v>
      </c>
      <c r="N26" s="34">
        <v>108.6</v>
      </c>
      <c r="O26" s="34">
        <v>106.6</v>
      </c>
      <c r="P26" s="34">
        <v>109</v>
      </c>
      <c r="Q26" s="34">
        <v>112.9</v>
      </c>
      <c r="R26" s="34">
        <v>105.5</v>
      </c>
      <c r="S26" s="34">
        <v>104.5</v>
      </c>
      <c r="T26" s="34">
        <v>96.9</v>
      </c>
      <c r="U26" s="34">
        <v>105.9</v>
      </c>
      <c r="V26" s="34">
        <v>110.4</v>
      </c>
      <c r="W26" s="34">
        <v>110.2</v>
      </c>
      <c r="X26" s="34">
        <v>111.7</v>
      </c>
      <c r="Y26" s="34">
        <v>110.6</v>
      </c>
      <c r="Z26" s="34">
        <v>116.8</v>
      </c>
      <c r="AA26" s="34">
        <v>77.099999999999994</v>
      </c>
      <c r="AB26" s="34">
        <v>114.3</v>
      </c>
      <c r="AC26" s="34">
        <v>132.30000000000001</v>
      </c>
      <c r="AD26" s="34">
        <v>131.1</v>
      </c>
      <c r="AE26" s="34">
        <v>118.9</v>
      </c>
      <c r="AF26" s="34">
        <v>114</v>
      </c>
      <c r="AG26" s="34">
        <v>119.6</v>
      </c>
      <c r="AH26" s="34">
        <v>120.8</v>
      </c>
      <c r="AI26" s="34">
        <v>124.4</v>
      </c>
      <c r="AJ26" s="34">
        <v>118.9</v>
      </c>
      <c r="AK26" s="34">
        <v>69.3</v>
      </c>
      <c r="AL26" s="34">
        <v>71.900000000000006</v>
      </c>
      <c r="AM26" s="34">
        <v>74</v>
      </c>
      <c r="AN26" s="34">
        <v>75.400000000000006</v>
      </c>
      <c r="AO26" s="34">
        <v>79.3</v>
      </c>
      <c r="AP26" s="34">
        <v>81</v>
      </c>
      <c r="AQ26" s="34">
        <v>76.2</v>
      </c>
      <c r="AR26" s="34">
        <v>83.3</v>
      </c>
      <c r="AS26" s="34">
        <v>78.599999999999994</v>
      </c>
      <c r="AT26" s="35">
        <v>80</v>
      </c>
      <c r="AU26" s="35">
        <v>81.3</v>
      </c>
      <c r="AV26" s="35">
        <v>82.7</v>
      </c>
      <c r="AW26" s="34">
        <v>84</v>
      </c>
      <c r="AX26" s="34">
        <v>85.2</v>
      </c>
      <c r="AY26" s="35">
        <v>81.900000000000006</v>
      </c>
      <c r="AZ26" s="35">
        <v>78.599999999999994</v>
      </c>
      <c r="BA26" s="34">
        <v>75.400000000000006</v>
      </c>
      <c r="BB26" s="34">
        <v>69.3</v>
      </c>
      <c r="BC26" s="35">
        <v>72.900000000000006</v>
      </c>
      <c r="BD26" s="34">
        <v>76.5</v>
      </c>
      <c r="BE26" s="34">
        <v>81.5</v>
      </c>
      <c r="BF26" s="34">
        <v>83.5</v>
      </c>
      <c r="BG26" s="34">
        <v>82.3</v>
      </c>
      <c r="BH26" s="34">
        <v>88.3</v>
      </c>
      <c r="BI26" s="34">
        <v>78.2</v>
      </c>
      <c r="BJ26" s="34">
        <v>82.2</v>
      </c>
      <c r="BK26" s="34">
        <v>82.9</v>
      </c>
      <c r="BL26" s="34">
        <v>79.3</v>
      </c>
      <c r="BM26" s="34">
        <v>78.5</v>
      </c>
      <c r="BN26" s="34">
        <v>71.400000000000006</v>
      </c>
      <c r="BO26" s="34">
        <v>60.9</v>
      </c>
      <c r="BP26" s="34">
        <v>55.2</v>
      </c>
      <c r="BQ26" s="34">
        <v>48.9</v>
      </c>
      <c r="BR26" s="34">
        <v>42.7</v>
      </c>
      <c r="BS26" s="34">
        <v>41.5</v>
      </c>
      <c r="BT26" s="34">
        <v>41.8</v>
      </c>
      <c r="BU26" s="34">
        <v>40.1</v>
      </c>
      <c r="BV26" s="34">
        <v>42.3</v>
      </c>
      <c r="BW26" s="34">
        <v>43.2</v>
      </c>
      <c r="BX26" s="34">
        <v>45.9</v>
      </c>
    </row>
    <row r="27" spans="1:76" x14ac:dyDescent="0.3">
      <c r="A27" t="s">
        <v>88</v>
      </c>
      <c r="B27" s="34">
        <v>77.900000000000006</v>
      </c>
      <c r="C27" s="34">
        <v>87</v>
      </c>
      <c r="D27" s="34">
        <v>89.8</v>
      </c>
      <c r="E27" s="34">
        <v>95.2</v>
      </c>
      <c r="F27" s="34">
        <v>103.7</v>
      </c>
      <c r="G27" s="34">
        <v>100.9</v>
      </c>
      <c r="H27" s="34">
        <v>120</v>
      </c>
      <c r="I27" s="35">
        <v>117.3</v>
      </c>
      <c r="J27" s="34">
        <v>114.6</v>
      </c>
      <c r="K27" s="34">
        <v>112</v>
      </c>
      <c r="L27" s="34">
        <v>109.7</v>
      </c>
      <c r="M27" s="34">
        <v>110.2</v>
      </c>
      <c r="N27" s="34">
        <v>111.4</v>
      </c>
      <c r="O27" s="34">
        <v>102.4</v>
      </c>
      <c r="P27" s="34">
        <v>107</v>
      </c>
      <c r="Q27" s="34">
        <v>103.8</v>
      </c>
      <c r="R27" s="34">
        <v>97.1</v>
      </c>
      <c r="S27" s="34">
        <v>94.4</v>
      </c>
      <c r="T27" s="34">
        <v>92.3</v>
      </c>
      <c r="U27" s="34">
        <v>98.2</v>
      </c>
      <c r="V27" s="34">
        <v>137.30000000000001</v>
      </c>
      <c r="W27" s="34">
        <v>111.3</v>
      </c>
      <c r="X27" s="34">
        <v>113.9</v>
      </c>
      <c r="Y27" s="34">
        <v>145.4</v>
      </c>
      <c r="Z27" s="34">
        <v>143.30000000000001</v>
      </c>
      <c r="AA27" s="34">
        <v>103.7</v>
      </c>
      <c r="AB27" s="34">
        <v>128.1</v>
      </c>
      <c r="AC27" s="34">
        <v>167.3</v>
      </c>
      <c r="AD27" s="34">
        <v>170.9</v>
      </c>
      <c r="AE27" s="34">
        <v>90.9</v>
      </c>
      <c r="AF27" s="34">
        <v>92</v>
      </c>
      <c r="AG27" s="34">
        <v>92.1</v>
      </c>
      <c r="AH27" s="34">
        <v>92.8</v>
      </c>
      <c r="AI27" s="34">
        <v>92.2</v>
      </c>
      <c r="AJ27" s="34">
        <v>88.6</v>
      </c>
      <c r="AK27" s="34">
        <v>91.2</v>
      </c>
      <c r="AL27" s="34">
        <v>91.2</v>
      </c>
      <c r="AM27" s="34">
        <v>84.1</v>
      </c>
      <c r="AN27" s="34">
        <v>84.9</v>
      </c>
      <c r="AO27" s="34">
        <v>84.9</v>
      </c>
      <c r="AP27" s="34">
        <v>85</v>
      </c>
      <c r="AQ27" s="34">
        <v>81.2</v>
      </c>
      <c r="AR27" s="34">
        <v>89.2</v>
      </c>
      <c r="AS27" s="34">
        <v>86.7</v>
      </c>
      <c r="AT27" s="35">
        <v>84.4</v>
      </c>
      <c r="AU27" s="35">
        <v>82.1</v>
      </c>
      <c r="AV27" s="35">
        <v>79.8</v>
      </c>
      <c r="AW27" s="34">
        <v>77.5</v>
      </c>
      <c r="AX27" s="34">
        <v>78.599999999999994</v>
      </c>
      <c r="AY27" s="35">
        <v>73.5</v>
      </c>
      <c r="AZ27" s="35">
        <v>68.3</v>
      </c>
      <c r="BA27" s="34">
        <v>63.2</v>
      </c>
      <c r="BB27" s="34">
        <v>67.400000000000006</v>
      </c>
      <c r="BC27" s="35">
        <v>69.5</v>
      </c>
      <c r="BD27" s="34">
        <v>71.599999999999994</v>
      </c>
      <c r="BE27" s="34">
        <v>86.6</v>
      </c>
      <c r="BF27" s="34">
        <v>86</v>
      </c>
      <c r="BG27" s="34">
        <v>88.3</v>
      </c>
      <c r="BH27" s="34">
        <v>90.3</v>
      </c>
      <c r="BI27" s="34">
        <v>80.599999999999994</v>
      </c>
      <c r="BJ27" s="34">
        <v>86.1</v>
      </c>
      <c r="BK27" s="34">
        <v>89.9</v>
      </c>
      <c r="BL27" s="34">
        <v>80.7</v>
      </c>
      <c r="BM27" s="34">
        <v>79.900000000000006</v>
      </c>
      <c r="BN27" s="34">
        <v>60</v>
      </c>
      <c r="BO27" s="34">
        <v>48.1</v>
      </c>
      <c r="BP27" s="34">
        <v>41.2</v>
      </c>
      <c r="BQ27" s="34">
        <v>32.799999999999997</v>
      </c>
      <c r="BR27" s="34">
        <v>26</v>
      </c>
      <c r="BS27" s="34">
        <v>22.6</v>
      </c>
      <c r="BT27" s="34">
        <v>39.299999999999997</v>
      </c>
      <c r="BU27" s="34">
        <v>83.5</v>
      </c>
      <c r="BV27" s="34">
        <v>85.8</v>
      </c>
      <c r="BW27" s="34">
        <v>86.3</v>
      </c>
      <c r="BX27" s="34">
        <v>86.9</v>
      </c>
    </row>
    <row r="28" spans="1:76" x14ac:dyDescent="0.3">
      <c r="A28" t="s">
        <v>89</v>
      </c>
      <c r="B28" s="34">
        <v>88.1</v>
      </c>
      <c r="C28" s="34">
        <v>100.3</v>
      </c>
      <c r="D28" s="34">
        <v>99.1</v>
      </c>
      <c r="E28" s="34">
        <v>100</v>
      </c>
      <c r="F28" s="34">
        <v>107.8</v>
      </c>
      <c r="G28" s="34">
        <v>98</v>
      </c>
      <c r="H28" s="34">
        <v>116.3</v>
      </c>
      <c r="I28" s="35">
        <v>112.3</v>
      </c>
      <c r="J28" s="34">
        <v>108.4</v>
      </c>
      <c r="K28" s="34">
        <v>106.2</v>
      </c>
      <c r="L28" s="34">
        <v>106.4</v>
      </c>
      <c r="M28" s="34">
        <v>105.5</v>
      </c>
      <c r="N28" s="34">
        <v>106.6</v>
      </c>
      <c r="O28" s="34">
        <v>100.1</v>
      </c>
      <c r="P28" s="34">
        <v>105.4</v>
      </c>
      <c r="Q28" s="34">
        <v>100.5</v>
      </c>
      <c r="R28" s="34">
        <v>95.3</v>
      </c>
      <c r="S28" s="34">
        <v>94.7</v>
      </c>
      <c r="T28" s="34">
        <v>91.4</v>
      </c>
      <c r="U28" s="34">
        <v>100.1</v>
      </c>
      <c r="V28" s="34">
        <v>104.1</v>
      </c>
      <c r="W28" s="34">
        <v>99.7</v>
      </c>
      <c r="X28" s="34">
        <v>105.7</v>
      </c>
      <c r="Y28" s="34">
        <v>101.6</v>
      </c>
      <c r="Z28" s="34">
        <v>103.6</v>
      </c>
      <c r="AA28" s="34">
        <v>91.6</v>
      </c>
      <c r="AB28" s="34">
        <v>99.2</v>
      </c>
      <c r="AC28" s="34">
        <v>106.7</v>
      </c>
      <c r="AD28" s="34">
        <v>105.8</v>
      </c>
      <c r="AE28" s="34">
        <v>90.9</v>
      </c>
      <c r="AF28" s="34">
        <v>92.8</v>
      </c>
      <c r="AG28" s="34">
        <v>93.7</v>
      </c>
      <c r="AH28" s="34">
        <v>92.6</v>
      </c>
      <c r="AI28" s="34">
        <v>93.5</v>
      </c>
      <c r="AJ28" s="34">
        <v>92</v>
      </c>
      <c r="AK28" s="34">
        <v>97.7</v>
      </c>
      <c r="AL28" s="34">
        <v>96.5</v>
      </c>
      <c r="AM28" s="34">
        <v>95.3</v>
      </c>
      <c r="AN28" s="34">
        <v>96.7</v>
      </c>
      <c r="AO28" s="34">
        <v>102.5</v>
      </c>
      <c r="AP28" s="34">
        <v>103.6</v>
      </c>
      <c r="AQ28" s="34">
        <v>99.5</v>
      </c>
      <c r="AR28" s="34">
        <v>112.9</v>
      </c>
      <c r="AS28" s="34">
        <v>112.1</v>
      </c>
      <c r="AT28" s="35">
        <v>108.8</v>
      </c>
      <c r="AU28" s="35">
        <v>105.5</v>
      </c>
      <c r="AV28" s="35">
        <v>102.3</v>
      </c>
      <c r="AW28" s="34">
        <v>99</v>
      </c>
      <c r="AX28" s="34">
        <v>97.8</v>
      </c>
      <c r="AY28" s="35">
        <v>91.2</v>
      </c>
      <c r="AZ28" s="35">
        <v>84.6</v>
      </c>
      <c r="BA28" s="34">
        <v>78.099999999999994</v>
      </c>
      <c r="BB28" s="34">
        <v>86.9</v>
      </c>
      <c r="BC28" s="35">
        <v>88.1</v>
      </c>
      <c r="BD28" s="34">
        <v>89.3</v>
      </c>
      <c r="BE28" s="34">
        <v>95.7</v>
      </c>
      <c r="BF28" s="34">
        <v>94.5</v>
      </c>
      <c r="BG28" s="34">
        <v>99.3</v>
      </c>
      <c r="BH28" s="34">
        <v>101</v>
      </c>
      <c r="BI28" s="34">
        <v>88.3</v>
      </c>
      <c r="BJ28" s="34">
        <v>93.1</v>
      </c>
      <c r="BK28" s="34">
        <v>104</v>
      </c>
      <c r="BL28" s="34">
        <v>90.5</v>
      </c>
      <c r="BM28" s="34">
        <v>87.5</v>
      </c>
      <c r="BN28" s="34">
        <v>68</v>
      </c>
      <c r="BO28" s="34">
        <v>58</v>
      </c>
      <c r="BP28" s="34">
        <v>51.7</v>
      </c>
      <c r="BQ28" s="34">
        <v>38.700000000000003</v>
      </c>
      <c r="BR28" s="34">
        <v>31.3</v>
      </c>
      <c r="BS28" s="34">
        <v>26.4</v>
      </c>
      <c r="BT28" s="34">
        <v>28.3</v>
      </c>
      <c r="BU28" s="34">
        <v>26.2</v>
      </c>
      <c r="BV28" s="34">
        <v>27.1</v>
      </c>
      <c r="BW28" s="34">
        <v>41.2</v>
      </c>
      <c r="BX28" s="34">
        <v>45.6</v>
      </c>
    </row>
    <row r="29" spans="1:76" x14ac:dyDescent="0.3">
      <c r="A29" t="s">
        <v>90</v>
      </c>
      <c r="B29" s="34">
        <v>44.2</v>
      </c>
      <c r="C29" s="34">
        <v>55.4</v>
      </c>
      <c r="D29" s="34">
        <v>51.5</v>
      </c>
      <c r="E29" s="34">
        <v>47.5</v>
      </c>
      <c r="F29" s="34">
        <v>54.4</v>
      </c>
      <c r="G29" s="34">
        <v>45.3</v>
      </c>
      <c r="H29" s="34">
        <v>50.4</v>
      </c>
      <c r="I29" s="35">
        <v>48.8</v>
      </c>
      <c r="J29" s="34">
        <v>47.3</v>
      </c>
      <c r="K29" s="34">
        <v>38.4</v>
      </c>
      <c r="L29" s="34">
        <v>39.299999999999997</v>
      </c>
      <c r="M29" s="34">
        <v>45.4</v>
      </c>
      <c r="N29" s="34">
        <v>53.6</v>
      </c>
      <c r="O29" s="34">
        <v>52.3</v>
      </c>
      <c r="P29" s="34">
        <v>45.4</v>
      </c>
      <c r="Q29" s="34">
        <v>42.8</v>
      </c>
      <c r="R29" s="34">
        <v>44.6</v>
      </c>
      <c r="S29" s="34">
        <v>53.2</v>
      </c>
      <c r="T29" s="34">
        <v>46.1</v>
      </c>
      <c r="U29" s="34">
        <v>50.5</v>
      </c>
      <c r="V29" s="34">
        <v>54</v>
      </c>
      <c r="W29" s="34">
        <v>52.8</v>
      </c>
      <c r="X29" s="34">
        <v>45.3</v>
      </c>
      <c r="Y29" s="34">
        <v>59.6</v>
      </c>
      <c r="Z29" s="34">
        <v>48.9</v>
      </c>
      <c r="AA29" s="34">
        <v>58.6</v>
      </c>
      <c r="AB29" s="34">
        <v>79.3</v>
      </c>
      <c r="AC29" s="34">
        <v>82.9</v>
      </c>
      <c r="AD29" s="34">
        <v>86.9</v>
      </c>
      <c r="AE29" s="34">
        <v>71.099999999999994</v>
      </c>
      <c r="AF29" s="34">
        <v>70.599999999999994</v>
      </c>
      <c r="AG29" s="34">
        <v>64</v>
      </c>
      <c r="AH29" s="34">
        <v>66.599999999999994</v>
      </c>
      <c r="AI29" s="34">
        <v>39.700000000000003</v>
      </c>
      <c r="AJ29" s="34">
        <v>52</v>
      </c>
      <c r="AK29" s="34">
        <v>137.1</v>
      </c>
      <c r="AL29" s="34">
        <v>172</v>
      </c>
      <c r="AM29" s="34">
        <v>188.8</v>
      </c>
      <c r="AN29" s="34">
        <v>212.1</v>
      </c>
      <c r="AO29" s="34">
        <v>202.7</v>
      </c>
      <c r="AP29" s="34">
        <v>205.9</v>
      </c>
      <c r="AQ29" s="34">
        <v>193.3</v>
      </c>
      <c r="AR29" s="34">
        <v>217.7</v>
      </c>
      <c r="AS29" s="34">
        <v>226.4</v>
      </c>
      <c r="AT29" s="35">
        <v>217.5</v>
      </c>
      <c r="AU29" s="35">
        <v>208.7</v>
      </c>
      <c r="AV29" s="35">
        <v>199.8</v>
      </c>
      <c r="AW29" s="34">
        <v>191</v>
      </c>
      <c r="AX29" s="34">
        <v>190</v>
      </c>
      <c r="AY29" s="35">
        <v>186.4</v>
      </c>
      <c r="AZ29" s="35">
        <v>182.7</v>
      </c>
      <c r="BA29" s="34">
        <v>179</v>
      </c>
      <c r="BB29" s="34">
        <v>179.8</v>
      </c>
      <c r="BC29" s="35">
        <v>191.2</v>
      </c>
      <c r="BD29" s="34">
        <v>202.6</v>
      </c>
      <c r="BE29" s="34">
        <v>204.2</v>
      </c>
      <c r="BF29" s="34">
        <v>228.8</v>
      </c>
      <c r="BG29" s="34">
        <v>221.9</v>
      </c>
      <c r="BH29" s="34">
        <v>212</v>
      </c>
      <c r="BI29" s="34">
        <v>190.9</v>
      </c>
      <c r="BJ29" s="34">
        <v>208.2</v>
      </c>
      <c r="BK29" s="34">
        <v>217.9</v>
      </c>
      <c r="BL29" s="34">
        <v>187</v>
      </c>
      <c r="BM29" s="34">
        <v>189.4</v>
      </c>
      <c r="BN29" s="34">
        <v>157.30000000000001</v>
      </c>
      <c r="BO29" s="34">
        <v>121.7</v>
      </c>
      <c r="BP29" s="34">
        <v>109.5</v>
      </c>
      <c r="BQ29" s="34">
        <v>84.9</v>
      </c>
      <c r="BR29" s="34">
        <v>64.7</v>
      </c>
      <c r="BS29" s="34">
        <v>58.1</v>
      </c>
      <c r="BT29" s="34">
        <v>60.9</v>
      </c>
      <c r="BU29" s="34">
        <v>62.5</v>
      </c>
      <c r="BV29" s="34">
        <v>66</v>
      </c>
      <c r="BW29" s="34">
        <v>68.8</v>
      </c>
      <c r="BX29" s="34">
        <v>63.6</v>
      </c>
    </row>
    <row r="30" spans="1:76" x14ac:dyDescent="0.3">
      <c r="A30" t="s">
        <v>91</v>
      </c>
      <c r="B30" s="34">
        <v>88</v>
      </c>
      <c r="C30" s="34">
        <v>101.4</v>
      </c>
      <c r="D30" s="34">
        <v>105.5</v>
      </c>
      <c r="E30" s="34">
        <v>107.6</v>
      </c>
      <c r="F30" s="34">
        <v>120</v>
      </c>
      <c r="G30" s="34">
        <v>112.7</v>
      </c>
      <c r="H30" s="34">
        <v>122.3</v>
      </c>
      <c r="I30" s="35">
        <v>117.8</v>
      </c>
      <c r="J30" s="34">
        <v>113.2</v>
      </c>
      <c r="K30" s="34">
        <v>109.9</v>
      </c>
      <c r="L30" s="34">
        <v>110.1</v>
      </c>
      <c r="M30" s="34">
        <v>111.1</v>
      </c>
      <c r="N30" s="34">
        <v>110.4</v>
      </c>
      <c r="O30" s="34">
        <v>103.7</v>
      </c>
      <c r="P30" s="34">
        <v>109.1</v>
      </c>
      <c r="Q30" s="34">
        <v>108.3</v>
      </c>
      <c r="R30" s="34">
        <v>103.1</v>
      </c>
      <c r="S30" s="34">
        <v>100.5</v>
      </c>
      <c r="T30" s="34">
        <v>96.3</v>
      </c>
      <c r="U30" s="34">
        <v>100.1</v>
      </c>
      <c r="V30" s="34">
        <v>102.7</v>
      </c>
      <c r="W30" s="34">
        <v>99.1</v>
      </c>
      <c r="X30" s="34">
        <v>105.4</v>
      </c>
      <c r="Y30" s="34">
        <v>107.7</v>
      </c>
      <c r="Z30" s="34">
        <v>110.5</v>
      </c>
      <c r="AA30" s="34">
        <v>90.5</v>
      </c>
      <c r="AB30" s="34">
        <v>110.7</v>
      </c>
      <c r="AC30" s="34">
        <v>120.4</v>
      </c>
      <c r="AD30" s="34">
        <v>117</v>
      </c>
      <c r="AE30" s="34">
        <v>100</v>
      </c>
      <c r="AF30" s="34">
        <v>100.7</v>
      </c>
      <c r="AG30" s="34">
        <v>98.9</v>
      </c>
      <c r="AH30" s="34">
        <v>101.7</v>
      </c>
      <c r="AI30" s="34">
        <v>101.7</v>
      </c>
      <c r="AJ30" s="34">
        <v>87.5</v>
      </c>
      <c r="AK30" s="34">
        <v>82.7</v>
      </c>
      <c r="AL30" s="34">
        <v>86.5</v>
      </c>
      <c r="AM30" s="34">
        <v>84.6</v>
      </c>
      <c r="AN30" s="34">
        <v>89.4</v>
      </c>
      <c r="AO30" s="34">
        <v>93.2</v>
      </c>
      <c r="AP30" s="34">
        <v>95.6</v>
      </c>
      <c r="AQ30" s="34">
        <v>87.7</v>
      </c>
      <c r="AR30" s="34">
        <v>93.7</v>
      </c>
      <c r="AS30" s="34">
        <v>92.4</v>
      </c>
      <c r="AT30" s="35">
        <v>91.2</v>
      </c>
      <c r="AU30" s="35">
        <v>89.9</v>
      </c>
      <c r="AV30" s="35">
        <v>88.6</v>
      </c>
      <c r="AW30" s="34">
        <v>87.4</v>
      </c>
      <c r="AX30" s="34">
        <v>90.2</v>
      </c>
      <c r="AY30" s="35">
        <v>85.3</v>
      </c>
      <c r="AZ30" s="35">
        <v>80.400000000000006</v>
      </c>
      <c r="BA30" s="34">
        <v>75.5</v>
      </c>
      <c r="BB30" s="34">
        <v>82</v>
      </c>
      <c r="BC30" s="35">
        <v>83.7</v>
      </c>
      <c r="BD30" s="34">
        <v>85.4</v>
      </c>
      <c r="BE30" s="34">
        <v>90.2</v>
      </c>
      <c r="BF30" s="34">
        <v>91.4</v>
      </c>
      <c r="BG30" s="34">
        <v>90.9</v>
      </c>
      <c r="BH30" s="34">
        <v>93.7</v>
      </c>
      <c r="BI30" s="34">
        <v>87.3</v>
      </c>
      <c r="BJ30" s="34">
        <v>92.6</v>
      </c>
      <c r="BK30" s="34">
        <v>98.9</v>
      </c>
      <c r="BL30" s="34">
        <v>88.4</v>
      </c>
      <c r="BM30" s="34">
        <v>80.7</v>
      </c>
      <c r="BN30" s="34">
        <v>67.400000000000006</v>
      </c>
      <c r="BO30" s="34">
        <v>44</v>
      </c>
      <c r="BP30" s="34">
        <v>37.700000000000003</v>
      </c>
      <c r="BQ30" s="34">
        <v>30.5</v>
      </c>
      <c r="BR30" s="34">
        <v>21.9</v>
      </c>
      <c r="BS30" s="34">
        <v>16.7</v>
      </c>
      <c r="BT30" s="34">
        <v>17.8</v>
      </c>
      <c r="BU30" s="34">
        <v>17.7</v>
      </c>
      <c r="BV30" s="34">
        <v>19.100000000000001</v>
      </c>
      <c r="BW30" s="34">
        <v>19.100000000000001</v>
      </c>
      <c r="BX30" s="34">
        <v>21</v>
      </c>
    </row>
    <row r="31" spans="1:76" x14ac:dyDescent="0.3">
      <c r="A31" t="s">
        <v>92</v>
      </c>
      <c r="B31" s="34">
        <v>95.7</v>
      </c>
      <c r="C31" s="34">
        <v>96.1</v>
      </c>
      <c r="D31" s="34">
        <v>100.8</v>
      </c>
      <c r="E31" s="34">
        <v>105.1</v>
      </c>
      <c r="F31" s="34">
        <v>113.9</v>
      </c>
      <c r="G31" s="34">
        <v>110.3</v>
      </c>
      <c r="H31" s="34">
        <v>116.2</v>
      </c>
      <c r="I31" s="35">
        <v>114</v>
      </c>
      <c r="J31" s="34">
        <v>111.8</v>
      </c>
      <c r="K31" s="34">
        <v>106.1</v>
      </c>
      <c r="L31" s="34">
        <v>102.1</v>
      </c>
      <c r="M31" s="35">
        <v>109</v>
      </c>
      <c r="N31" s="34">
        <v>116</v>
      </c>
      <c r="O31" s="34">
        <v>113.5</v>
      </c>
      <c r="P31" s="34">
        <v>116.7</v>
      </c>
      <c r="Q31" s="34">
        <v>112.6</v>
      </c>
      <c r="R31" s="34">
        <v>105.3</v>
      </c>
      <c r="S31" s="34">
        <v>102.2</v>
      </c>
      <c r="T31" s="34">
        <v>101.2</v>
      </c>
      <c r="U31" s="34">
        <v>109.4</v>
      </c>
      <c r="V31" s="34">
        <v>116.8</v>
      </c>
      <c r="W31" s="34">
        <v>109.8</v>
      </c>
      <c r="X31" s="34">
        <v>101.8</v>
      </c>
      <c r="Y31" s="34">
        <v>97.6</v>
      </c>
      <c r="Z31" s="34">
        <v>101.8</v>
      </c>
      <c r="AA31" s="34">
        <v>92.5</v>
      </c>
      <c r="AB31" s="34">
        <v>99.4</v>
      </c>
      <c r="AC31" s="34">
        <v>105</v>
      </c>
      <c r="AD31" s="34">
        <v>99.9</v>
      </c>
      <c r="AE31" s="34">
        <v>88.4</v>
      </c>
      <c r="AF31" s="34">
        <v>83.4</v>
      </c>
      <c r="AG31" s="34">
        <v>79.599999999999994</v>
      </c>
      <c r="AH31" s="34">
        <v>75.5</v>
      </c>
      <c r="AI31" s="34">
        <v>72.2</v>
      </c>
      <c r="AJ31" s="34">
        <v>67.900000000000006</v>
      </c>
      <c r="AK31" s="34">
        <v>76.400000000000006</v>
      </c>
      <c r="AL31" s="34">
        <v>83</v>
      </c>
      <c r="AM31" s="34">
        <v>86.1</v>
      </c>
      <c r="AN31" s="34">
        <v>91.8</v>
      </c>
      <c r="AO31" s="34">
        <v>96.7</v>
      </c>
      <c r="AP31" s="34">
        <v>100</v>
      </c>
      <c r="AQ31" s="34">
        <v>100.8</v>
      </c>
      <c r="AR31" s="34">
        <v>102.5</v>
      </c>
      <c r="AS31" s="34">
        <v>101.8</v>
      </c>
      <c r="AT31" s="35">
        <v>101.8</v>
      </c>
      <c r="AU31" s="35">
        <v>101.9</v>
      </c>
      <c r="AV31" s="35">
        <v>101.9</v>
      </c>
      <c r="AW31" s="34">
        <v>102</v>
      </c>
      <c r="AX31" s="34">
        <v>110.7</v>
      </c>
      <c r="AY31" s="35">
        <v>104.2</v>
      </c>
      <c r="AZ31" s="35">
        <v>97.6</v>
      </c>
      <c r="BA31" s="34">
        <v>91.1</v>
      </c>
      <c r="BB31" s="34">
        <v>84.3</v>
      </c>
      <c r="BC31" s="35">
        <v>88.3</v>
      </c>
      <c r="BD31" s="34">
        <v>92.2</v>
      </c>
      <c r="BE31" s="34">
        <v>106.4</v>
      </c>
      <c r="BF31" s="34">
        <v>109.3</v>
      </c>
      <c r="BG31" s="34">
        <v>112.9</v>
      </c>
      <c r="BH31" s="34">
        <v>111.3</v>
      </c>
      <c r="BI31" s="34">
        <v>98.8</v>
      </c>
      <c r="BJ31" s="34">
        <v>101.3</v>
      </c>
      <c r="BK31" s="34">
        <v>123.8</v>
      </c>
      <c r="BL31" s="34">
        <v>117</v>
      </c>
      <c r="BM31" s="34">
        <v>116.4</v>
      </c>
      <c r="BN31" s="34">
        <v>111.7</v>
      </c>
      <c r="BO31" s="34">
        <v>102.4</v>
      </c>
      <c r="BP31" s="34">
        <v>102.6</v>
      </c>
      <c r="BQ31" s="34">
        <v>94.9</v>
      </c>
      <c r="BR31" s="34">
        <v>78.2</v>
      </c>
      <c r="BS31" s="34">
        <v>77.3</v>
      </c>
      <c r="BT31" s="34">
        <v>77.7</v>
      </c>
      <c r="BU31" s="34">
        <v>71.099999999999994</v>
      </c>
      <c r="BV31" s="34">
        <v>78.3</v>
      </c>
      <c r="BW31" s="34">
        <v>77</v>
      </c>
      <c r="BX31" s="34">
        <v>73.3</v>
      </c>
    </row>
    <row r="32" spans="1:76" x14ac:dyDescent="0.3">
      <c r="A32" t="s">
        <v>93</v>
      </c>
      <c r="B32" s="34">
        <v>25</v>
      </c>
      <c r="C32" s="34">
        <v>26.3</v>
      </c>
      <c r="D32" s="34">
        <v>33.6</v>
      </c>
      <c r="E32" s="34">
        <v>34.1</v>
      </c>
      <c r="F32" s="34">
        <v>31.3</v>
      </c>
      <c r="G32" s="34">
        <v>31.5</v>
      </c>
      <c r="H32" s="34">
        <v>32.1</v>
      </c>
      <c r="I32" s="35">
        <v>38.9</v>
      </c>
      <c r="J32" s="34">
        <v>45.7</v>
      </c>
      <c r="K32" s="34">
        <v>46.6</v>
      </c>
      <c r="L32" s="34">
        <v>46.5</v>
      </c>
      <c r="M32" s="34">
        <v>48.4</v>
      </c>
      <c r="N32" s="34">
        <v>49.2</v>
      </c>
      <c r="O32" s="34">
        <v>42.8</v>
      </c>
      <c r="P32" s="34">
        <v>53.8</v>
      </c>
      <c r="Q32" s="34">
        <v>54</v>
      </c>
      <c r="R32" s="34">
        <v>53.6</v>
      </c>
      <c r="S32" s="34">
        <v>49.9</v>
      </c>
      <c r="T32" s="34">
        <v>56</v>
      </c>
      <c r="U32" s="34">
        <v>56.4</v>
      </c>
      <c r="V32" s="34">
        <v>55.5</v>
      </c>
      <c r="W32" s="34">
        <v>55.2</v>
      </c>
      <c r="X32" s="34">
        <v>57.7</v>
      </c>
      <c r="Y32" s="34">
        <v>57.9</v>
      </c>
      <c r="Z32" s="34">
        <v>57.8</v>
      </c>
      <c r="AA32" s="34">
        <v>57.6</v>
      </c>
      <c r="AB32" s="34">
        <v>54.5</v>
      </c>
      <c r="AC32" s="34">
        <v>52.9</v>
      </c>
      <c r="AD32" s="34">
        <v>58.2</v>
      </c>
      <c r="AE32" s="34">
        <v>58</v>
      </c>
      <c r="AF32" s="34">
        <v>53.8</v>
      </c>
      <c r="AG32" s="34">
        <v>58.3</v>
      </c>
      <c r="AH32" s="34">
        <v>58.1</v>
      </c>
      <c r="AI32" s="34">
        <v>54.2</v>
      </c>
      <c r="AJ32" s="34">
        <v>58.3</v>
      </c>
      <c r="AK32" s="34">
        <v>143.69999999999999</v>
      </c>
      <c r="AL32" s="34">
        <v>178.5</v>
      </c>
      <c r="AM32" s="34">
        <v>188.7</v>
      </c>
      <c r="AN32" s="34">
        <v>217.7</v>
      </c>
      <c r="AO32" s="34">
        <v>233.7</v>
      </c>
      <c r="AP32" s="34">
        <v>225.6</v>
      </c>
      <c r="AQ32" s="34">
        <v>244.9</v>
      </c>
      <c r="AR32" s="34">
        <v>254.4</v>
      </c>
      <c r="AS32" s="34">
        <v>255.9</v>
      </c>
      <c r="AT32" s="35">
        <v>240</v>
      </c>
      <c r="AU32" s="35">
        <v>224.1</v>
      </c>
      <c r="AV32" s="35">
        <v>208.3</v>
      </c>
      <c r="AW32" s="34">
        <v>192.4</v>
      </c>
      <c r="AX32" s="34">
        <v>193.7</v>
      </c>
      <c r="AY32" s="35">
        <v>179.2</v>
      </c>
      <c r="AZ32" s="35">
        <v>164.8</v>
      </c>
      <c r="BA32" s="34">
        <v>150.30000000000001</v>
      </c>
      <c r="BB32" s="34">
        <v>142.9</v>
      </c>
      <c r="BC32" s="35">
        <v>164.1</v>
      </c>
      <c r="BD32" s="34">
        <v>185.4</v>
      </c>
      <c r="BE32" s="34">
        <v>198.2</v>
      </c>
      <c r="BF32" s="34">
        <v>199.4</v>
      </c>
      <c r="BG32" s="34">
        <v>197.8</v>
      </c>
      <c r="BH32" s="34">
        <v>198.1</v>
      </c>
      <c r="BI32" s="34">
        <v>185.9</v>
      </c>
      <c r="BJ32" s="34">
        <v>190.8</v>
      </c>
      <c r="BK32" s="34">
        <v>194.5</v>
      </c>
      <c r="BL32" s="34">
        <v>182.9</v>
      </c>
      <c r="BM32" s="34">
        <v>180.8</v>
      </c>
      <c r="BN32" s="34">
        <v>130.5</v>
      </c>
      <c r="BO32" s="34">
        <v>112.5</v>
      </c>
      <c r="BP32" s="34">
        <v>102.9</v>
      </c>
      <c r="BQ32" s="34">
        <v>87.6</v>
      </c>
      <c r="BR32" s="34">
        <v>77.900000000000006</v>
      </c>
      <c r="BS32" s="34">
        <v>73.3</v>
      </c>
      <c r="BT32" s="34">
        <v>132</v>
      </c>
      <c r="BU32" s="34">
        <v>134.19999999999999</v>
      </c>
      <c r="BV32" s="34">
        <v>139.80000000000001</v>
      </c>
      <c r="BW32" s="34">
        <v>138.19999999999999</v>
      </c>
      <c r="BX32" s="34">
        <v>136.9</v>
      </c>
    </row>
    <row r="33" spans="1:76" x14ac:dyDescent="0.3">
      <c r="A33" t="s">
        <v>94</v>
      </c>
      <c r="B33" s="34">
        <v>88.5</v>
      </c>
      <c r="C33" s="34">
        <v>112.1</v>
      </c>
      <c r="D33" s="34">
        <v>130.5</v>
      </c>
      <c r="E33" s="34">
        <v>133.9</v>
      </c>
      <c r="F33" s="34">
        <v>143.30000000000001</v>
      </c>
      <c r="G33" s="34">
        <v>140.5</v>
      </c>
      <c r="H33" s="34">
        <v>145.1</v>
      </c>
      <c r="I33" s="35">
        <v>142.80000000000001</v>
      </c>
      <c r="J33" s="34">
        <v>140.5</v>
      </c>
      <c r="K33" s="34">
        <v>134.30000000000001</v>
      </c>
      <c r="L33" s="34">
        <v>117</v>
      </c>
      <c r="M33" s="34">
        <v>120</v>
      </c>
      <c r="N33" s="34">
        <v>118.3</v>
      </c>
      <c r="O33" s="34">
        <v>123.8</v>
      </c>
      <c r="P33" s="34">
        <v>141.5</v>
      </c>
      <c r="Q33" s="34">
        <v>130.69999999999999</v>
      </c>
      <c r="R33" s="34">
        <v>134.6</v>
      </c>
      <c r="S33" s="34">
        <v>127.1</v>
      </c>
      <c r="T33" s="34">
        <v>125.2</v>
      </c>
      <c r="U33" s="34">
        <v>133.80000000000001</v>
      </c>
      <c r="V33" s="34">
        <v>136.69999999999999</v>
      </c>
      <c r="W33" s="34">
        <v>142.9</v>
      </c>
      <c r="X33" s="34">
        <v>140.69999999999999</v>
      </c>
      <c r="Y33" s="34">
        <v>128.19999999999999</v>
      </c>
      <c r="Z33" s="34">
        <v>153.19999999999999</v>
      </c>
      <c r="AA33" s="34">
        <v>139.80000000000001</v>
      </c>
      <c r="AB33" s="34">
        <v>147.1</v>
      </c>
      <c r="AC33" s="34">
        <v>152.4</v>
      </c>
      <c r="AD33" s="34">
        <v>145.30000000000001</v>
      </c>
      <c r="AE33" s="34">
        <v>130.80000000000001</v>
      </c>
      <c r="AF33" s="34">
        <v>125.9</v>
      </c>
      <c r="AG33" s="34">
        <v>119.2</v>
      </c>
      <c r="AH33" s="34">
        <v>112.7</v>
      </c>
      <c r="AI33" s="34">
        <v>110.1</v>
      </c>
      <c r="AJ33" s="34">
        <v>104.3</v>
      </c>
      <c r="AK33" s="34">
        <v>54</v>
      </c>
      <c r="AL33" s="34">
        <v>45.5</v>
      </c>
      <c r="AM33" s="34">
        <v>42.5</v>
      </c>
      <c r="AN33" s="34">
        <v>42</v>
      </c>
      <c r="AO33" s="34">
        <v>39</v>
      </c>
      <c r="AP33" s="34">
        <v>38.200000000000003</v>
      </c>
      <c r="AQ33" s="34">
        <v>37.4</v>
      </c>
      <c r="AR33" s="34">
        <v>40.9</v>
      </c>
      <c r="AS33" s="34">
        <v>38.4</v>
      </c>
      <c r="AT33" s="35">
        <v>36.799999999999997</v>
      </c>
      <c r="AU33" s="35">
        <v>35.1</v>
      </c>
      <c r="AV33" s="35">
        <v>33.5</v>
      </c>
      <c r="AW33" s="34">
        <v>31.9</v>
      </c>
      <c r="AX33" s="34">
        <v>29.8</v>
      </c>
      <c r="AY33" s="35">
        <v>28.6</v>
      </c>
      <c r="AZ33" s="35">
        <v>27.4</v>
      </c>
      <c r="BA33" s="34">
        <v>26.2</v>
      </c>
      <c r="BB33" s="34">
        <v>29.5</v>
      </c>
      <c r="BC33" s="35">
        <v>33.5</v>
      </c>
      <c r="BD33" s="34">
        <v>37.5</v>
      </c>
      <c r="BE33" s="34">
        <v>43.5</v>
      </c>
      <c r="BF33" s="34">
        <v>41.9</v>
      </c>
      <c r="BG33" s="34">
        <v>42.3</v>
      </c>
      <c r="BH33" s="34">
        <v>40.799999999999997</v>
      </c>
      <c r="BI33" s="34">
        <v>36.700000000000003</v>
      </c>
      <c r="BJ33" s="34">
        <v>38.5</v>
      </c>
      <c r="BK33" s="34">
        <v>39</v>
      </c>
      <c r="BL33" s="34">
        <v>38</v>
      </c>
      <c r="BM33" s="34">
        <v>35</v>
      </c>
      <c r="BN33" s="34">
        <v>26.2</v>
      </c>
      <c r="BO33" s="34">
        <v>20.9</v>
      </c>
      <c r="BP33" s="34">
        <v>17.3</v>
      </c>
      <c r="BQ33" s="34">
        <v>14.2</v>
      </c>
      <c r="BR33" s="34">
        <v>11.3</v>
      </c>
      <c r="BS33" s="34">
        <v>9.1999999999999993</v>
      </c>
      <c r="BT33" s="34">
        <v>8.8000000000000007</v>
      </c>
      <c r="BU33" s="34">
        <v>9.1</v>
      </c>
      <c r="BV33" s="34">
        <v>10.199999999999999</v>
      </c>
      <c r="BW33" s="34">
        <v>11.8</v>
      </c>
      <c r="BX33" s="34">
        <v>12</v>
      </c>
    </row>
    <row r="34" spans="1:76" x14ac:dyDescent="0.3">
      <c r="A34" t="s">
        <v>95</v>
      </c>
      <c r="B34" s="34">
        <v>71.3</v>
      </c>
      <c r="C34" s="34">
        <v>75.5</v>
      </c>
      <c r="D34" s="34">
        <v>77.099999999999994</v>
      </c>
      <c r="E34" s="34">
        <v>74.2</v>
      </c>
      <c r="F34" s="34">
        <v>86.3</v>
      </c>
      <c r="G34" s="34">
        <v>83.1</v>
      </c>
      <c r="H34" s="34">
        <v>93.6</v>
      </c>
      <c r="I34" s="35">
        <v>94.1</v>
      </c>
      <c r="J34" s="34">
        <v>94.7</v>
      </c>
      <c r="K34" s="34">
        <v>90.5</v>
      </c>
      <c r="L34" s="34">
        <v>95.2</v>
      </c>
      <c r="M34" s="34">
        <v>96.6</v>
      </c>
      <c r="N34" s="34">
        <v>100</v>
      </c>
      <c r="O34" s="34">
        <v>97.3</v>
      </c>
      <c r="P34" s="34">
        <v>96.6</v>
      </c>
      <c r="Q34" s="34">
        <v>91.1</v>
      </c>
      <c r="R34" s="34">
        <v>89.3</v>
      </c>
      <c r="S34" s="34">
        <v>84.9</v>
      </c>
      <c r="T34" s="34">
        <v>79.400000000000006</v>
      </c>
      <c r="U34" s="34">
        <v>92.4</v>
      </c>
      <c r="V34" s="34">
        <v>91.4</v>
      </c>
      <c r="W34" s="34">
        <v>88.2</v>
      </c>
      <c r="X34" s="34">
        <v>93.9</v>
      </c>
      <c r="Y34" s="34">
        <v>94.9</v>
      </c>
      <c r="Z34" s="34">
        <v>94.1</v>
      </c>
      <c r="AA34" s="34">
        <v>92.7</v>
      </c>
      <c r="AB34" s="34">
        <v>96.4</v>
      </c>
      <c r="AC34" s="34">
        <v>102.8</v>
      </c>
      <c r="AD34" s="34">
        <v>106.6</v>
      </c>
      <c r="AE34" s="34">
        <v>95.5</v>
      </c>
      <c r="AF34" s="34">
        <v>97.6</v>
      </c>
      <c r="AG34" s="34">
        <v>93.3</v>
      </c>
      <c r="AH34" s="34">
        <v>93.8</v>
      </c>
      <c r="AI34" s="34">
        <v>95.3</v>
      </c>
      <c r="AJ34" s="34">
        <v>95.1</v>
      </c>
      <c r="AK34" s="34">
        <v>108.3</v>
      </c>
      <c r="AL34" s="34">
        <v>112.2</v>
      </c>
      <c r="AM34" s="34">
        <v>113.5</v>
      </c>
      <c r="AN34" s="34">
        <v>122.1</v>
      </c>
      <c r="AO34" s="34">
        <v>118.1</v>
      </c>
      <c r="AP34" s="34">
        <v>117.3</v>
      </c>
      <c r="AQ34" s="34">
        <v>123.9</v>
      </c>
      <c r="AR34" s="34">
        <v>135.30000000000001</v>
      </c>
      <c r="AS34" s="34">
        <v>136</v>
      </c>
      <c r="AT34" s="35">
        <v>131.4</v>
      </c>
      <c r="AU34" s="35">
        <v>126.8</v>
      </c>
      <c r="AV34" s="35">
        <v>122.2</v>
      </c>
      <c r="AW34" s="34">
        <v>117.6</v>
      </c>
      <c r="AX34" s="34">
        <v>117.8</v>
      </c>
      <c r="AY34" s="35">
        <v>109.4</v>
      </c>
      <c r="AZ34" s="35">
        <v>101.1</v>
      </c>
      <c r="BA34" s="34">
        <v>92.7</v>
      </c>
      <c r="BB34" s="34">
        <v>98.1</v>
      </c>
      <c r="BC34" s="35">
        <v>101.8</v>
      </c>
      <c r="BD34" s="34">
        <v>105.5</v>
      </c>
      <c r="BE34" s="34">
        <v>115</v>
      </c>
      <c r="BF34" s="34">
        <v>118.9</v>
      </c>
      <c r="BG34" s="34">
        <v>119.6</v>
      </c>
      <c r="BH34" s="34">
        <v>118.6</v>
      </c>
      <c r="BI34" s="34">
        <v>110.7</v>
      </c>
      <c r="BJ34" s="34">
        <v>112.7</v>
      </c>
      <c r="BK34" s="34">
        <v>119.6</v>
      </c>
      <c r="BL34" s="34">
        <v>105.4</v>
      </c>
      <c r="BM34" s="34">
        <v>109.4</v>
      </c>
      <c r="BN34" s="34">
        <v>106.8</v>
      </c>
      <c r="BO34" s="34">
        <v>114.1</v>
      </c>
      <c r="BP34" s="34">
        <v>110.6</v>
      </c>
      <c r="BQ34" s="34">
        <v>98.3</v>
      </c>
      <c r="BR34" s="34">
        <v>98.6</v>
      </c>
      <c r="BS34" s="34">
        <v>100.9</v>
      </c>
      <c r="BT34" s="34">
        <v>102.8</v>
      </c>
      <c r="BU34" s="34">
        <v>93.6</v>
      </c>
      <c r="BV34" s="34">
        <v>94.8</v>
      </c>
      <c r="BW34" s="34">
        <v>99.6</v>
      </c>
      <c r="BX34" s="34">
        <v>96.6</v>
      </c>
    </row>
    <row r="35" spans="1:76" x14ac:dyDescent="0.3">
      <c r="A35" t="s">
        <v>96</v>
      </c>
      <c r="B35" s="34">
        <v>72.400000000000006</v>
      </c>
      <c r="C35" s="34">
        <v>85.7</v>
      </c>
      <c r="D35" s="34">
        <v>87.1</v>
      </c>
      <c r="E35" s="34">
        <v>97.4</v>
      </c>
      <c r="F35" s="34">
        <v>114.9</v>
      </c>
      <c r="G35" s="34">
        <v>102.4</v>
      </c>
      <c r="H35" s="34">
        <v>111.2</v>
      </c>
      <c r="I35" s="35">
        <v>108.2</v>
      </c>
      <c r="J35" s="34">
        <v>105.3</v>
      </c>
      <c r="K35" s="34">
        <v>96.9</v>
      </c>
      <c r="L35" s="34">
        <v>104.1</v>
      </c>
      <c r="M35" s="34">
        <v>100.4</v>
      </c>
      <c r="N35" s="34">
        <v>102.7</v>
      </c>
      <c r="O35" s="34">
        <v>99.1</v>
      </c>
      <c r="P35" s="34">
        <v>107.3</v>
      </c>
      <c r="Q35" s="34">
        <v>112</v>
      </c>
      <c r="R35" s="34">
        <v>104.4</v>
      </c>
      <c r="S35" s="34">
        <v>101.2</v>
      </c>
      <c r="T35" s="34">
        <v>101.2</v>
      </c>
      <c r="U35" s="34">
        <v>112.2</v>
      </c>
      <c r="V35" s="34">
        <v>116.9</v>
      </c>
      <c r="W35" s="34">
        <v>110.4</v>
      </c>
      <c r="X35" s="34">
        <v>112.2</v>
      </c>
      <c r="Y35" s="34">
        <v>113.7</v>
      </c>
      <c r="Z35" s="34">
        <v>121.3</v>
      </c>
      <c r="AA35" s="34">
        <v>111.1</v>
      </c>
      <c r="AB35" s="34">
        <v>115.4</v>
      </c>
      <c r="AC35" s="34">
        <v>108</v>
      </c>
      <c r="AD35" s="34">
        <v>114.2</v>
      </c>
      <c r="AE35" s="34">
        <v>98.8</v>
      </c>
      <c r="AF35" s="34">
        <v>99.6</v>
      </c>
      <c r="AG35" s="34">
        <v>94.9</v>
      </c>
      <c r="AH35" s="34">
        <v>97.4</v>
      </c>
      <c r="AI35" s="34">
        <v>94.2</v>
      </c>
      <c r="AJ35" s="34">
        <v>97</v>
      </c>
      <c r="AK35" s="34">
        <v>120</v>
      </c>
      <c r="AL35" s="34">
        <v>120.5</v>
      </c>
      <c r="AM35" s="34">
        <v>109.5</v>
      </c>
      <c r="AN35" s="34">
        <v>107.4</v>
      </c>
      <c r="AO35" s="34">
        <v>91.7</v>
      </c>
      <c r="AP35" s="34">
        <v>92.4</v>
      </c>
      <c r="AQ35" s="34">
        <v>90.9</v>
      </c>
      <c r="AR35" s="34">
        <v>92.7</v>
      </c>
      <c r="AS35" s="34">
        <v>89.9</v>
      </c>
      <c r="AT35" s="35">
        <v>88.2</v>
      </c>
      <c r="AU35" s="35">
        <v>86.5</v>
      </c>
      <c r="AV35" s="35">
        <v>84.8</v>
      </c>
      <c r="AW35" s="34">
        <v>83.1</v>
      </c>
      <c r="AX35" s="34">
        <v>82.8</v>
      </c>
      <c r="AY35" s="35">
        <v>79.5</v>
      </c>
      <c r="AZ35" s="35">
        <v>76.2</v>
      </c>
      <c r="BA35" s="34">
        <v>72.8</v>
      </c>
      <c r="BB35" s="34">
        <v>70</v>
      </c>
      <c r="BC35" s="35">
        <v>76</v>
      </c>
      <c r="BD35" s="34">
        <v>81.900000000000006</v>
      </c>
      <c r="BE35" s="34">
        <v>74.2</v>
      </c>
      <c r="BF35" s="34">
        <v>82.1</v>
      </c>
      <c r="BG35" s="34">
        <v>80.7</v>
      </c>
      <c r="BH35" s="34">
        <v>84.8</v>
      </c>
      <c r="BI35" s="34">
        <v>81.8</v>
      </c>
      <c r="BJ35" s="34">
        <v>83.6</v>
      </c>
      <c r="BK35" s="34">
        <v>85.3</v>
      </c>
      <c r="BL35" s="34">
        <v>77.2</v>
      </c>
      <c r="BM35" s="34">
        <v>72.5</v>
      </c>
      <c r="BN35" s="34">
        <v>55.9</v>
      </c>
      <c r="BO35" s="34">
        <v>52.6</v>
      </c>
      <c r="BP35" s="34">
        <v>47.8</v>
      </c>
      <c r="BQ35" s="34">
        <v>35.700000000000003</v>
      </c>
      <c r="BR35" s="34">
        <v>38.6</v>
      </c>
      <c r="BS35" s="34">
        <v>35.6</v>
      </c>
      <c r="BT35" s="34">
        <v>35.700000000000003</v>
      </c>
      <c r="BU35" s="34">
        <v>34.5</v>
      </c>
      <c r="BV35" s="34">
        <v>35.700000000000003</v>
      </c>
      <c r="BW35" s="34">
        <v>36.200000000000003</v>
      </c>
      <c r="BX35" s="34">
        <v>38</v>
      </c>
    </row>
    <row r="36" spans="1:76" x14ac:dyDescent="0.3">
      <c r="A36" t="s">
        <v>97</v>
      </c>
      <c r="B36" s="34">
        <v>125.9</v>
      </c>
      <c r="C36" s="34">
        <v>136.80000000000001</v>
      </c>
      <c r="D36" s="34">
        <v>140.9</v>
      </c>
      <c r="E36" s="34">
        <v>145.9</v>
      </c>
      <c r="F36" s="34">
        <v>156.5</v>
      </c>
      <c r="G36" s="34">
        <v>148.5</v>
      </c>
      <c r="H36" s="34">
        <v>158.69999999999999</v>
      </c>
      <c r="I36" s="35">
        <v>154.9</v>
      </c>
      <c r="J36" s="34">
        <v>151</v>
      </c>
      <c r="K36" s="34">
        <v>141.4</v>
      </c>
      <c r="L36" s="34">
        <v>140.19999999999999</v>
      </c>
      <c r="M36" s="34">
        <v>153.80000000000001</v>
      </c>
      <c r="N36" s="34">
        <v>153.1</v>
      </c>
      <c r="O36" s="34">
        <v>140</v>
      </c>
      <c r="P36" s="34">
        <v>143.6</v>
      </c>
      <c r="Q36" s="34">
        <v>144.80000000000001</v>
      </c>
      <c r="R36" s="34">
        <v>138.6</v>
      </c>
      <c r="S36" s="34">
        <v>134.1</v>
      </c>
      <c r="T36" s="34">
        <v>144.19999999999999</v>
      </c>
      <c r="U36" s="34">
        <v>161</v>
      </c>
      <c r="V36" s="34">
        <v>142.19999999999999</v>
      </c>
      <c r="W36" s="34">
        <v>141.5</v>
      </c>
      <c r="X36" s="34">
        <v>137.4</v>
      </c>
      <c r="Y36" s="34">
        <v>132.9</v>
      </c>
      <c r="Z36" s="34">
        <v>140.9</v>
      </c>
      <c r="AA36" s="34">
        <v>110.7</v>
      </c>
      <c r="AB36" s="34">
        <v>152.5</v>
      </c>
      <c r="AC36" s="34">
        <v>164.6</v>
      </c>
      <c r="AD36" s="34">
        <v>161.69999999999999</v>
      </c>
      <c r="AE36" s="34">
        <v>131.4</v>
      </c>
      <c r="AF36" s="34">
        <v>130.30000000000001</v>
      </c>
      <c r="AG36" s="34">
        <v>138.80000000000001</v>
      </c>
      <c r="AH36" s="34">
        <v>145.9</v>
      </c>
      <c r="AI36" s="34">
        <v>147.19999999999999</v>
      </c>
      <c r="AJ36" s="34">
        <v>139</v>
      </c>
      <c r="AK36" s="34">
        <v>44.8</v>
      </c>
      <c r="AL36" s="34">
        <v>24.8</v>
      </c>
      <c r="AM36" s="34">
        <v>17.7</v>
      </c>
      <c r="AN36" s="34">
        <v>11.8</v>
      </c>
      <c r="AO36" s="34">
        <v>8.4</v>
      </c>
      <c r="AP36" s="34">
        <v>8.1</v>
      </c>
      <c r="AQ36" s="34">
        <v>7.5</v>
      </c>
      <c r="AR36" s="34">
        <v>6.8</v>
      </c>
      <c r="AS36" s="34">
        <v>6.5</v>
      </c>
      <c r="AT36" s="35">
        <v>5.8</v>
      </c>
      <c r="AU36" s="35">
        <v>5</v>
      </c>
      <c r="AV36" s="35">
        <v>4.3</v>
      </c>
      <c r="AW36" s="34">
        <v>3.5</v>
      </c>
      <c r="AX36" s="34">
        <v>3.5</v>
      </c>
      <c r="AY36" s="35">
        <v>3.6</v>
      </c>
      <c r="AZ36" s="35">
        <v>3.6</v>
      </c>
      <c r="BA36" s="34">
        <v>3.6</v>
      </c>
      <c r="BB36" s="34">
        <v>3.3</v>
      </c>
      <c r="BC36" s="35">
        <v>3.4</v>
      </c>
      <c r="BD36" s="34">
        <v>3.5</v>
      </c>
      <c r="BE36" s="34">
        <v>3.5</v>
      </c>
      <c r="BF36" s="34">
        <v>3.5</v>
      </c>
      <c r="BG36" s="34">
        <v>2.7</v>
      </c>
      <c r="BH36" s="34">
        <v>2.7</v>
      </c>
      <c r="BI36" s="34">
        <v>2.6</v>
      </c>
      <c r="BJ36" s="34">
        <v>2.6</v>
      </c>
      <c r="BK36" s="34">
        <v>2.7</v>
      </c>
      <c r="BL36" s="34">
        <v>2.4</v>
      </c>
      <c r="BM36" s="34">
        <v>2.4</v>
      </c>
      <c r="BN36" s="34">
        <v>2.2000000000000002</v>
      </c>
      <c r="BO36" s="34">
        <v>1.9</v>
      </c>
      <c r="BP36" s="34">
        <v>1.8</v>
      </c>
      <c r="BQ36" s="34">
        <v>1.7</v>
      </c>
      <c r="BR36" s="34">
        <v>1.7</v>
      </c>
      <c r="BS36" s="34">
        <v>1.5</v>
      </c>
      <c r="BT36" s="34">
        <v>1.5</v>
      </c>
      <c r="BU36" s="34">
        <v>1.5</v>
      </c>
      <c r="BV36" s="34">
        <v>1.5</v>
      </c>
      <c r="BW36" s="34">
        <v>1.5</v>
      </c>
      <c r="BX36" s="34">
        <v>1.7</v>
      </c>
    </row>
    <row r="37" spans="1:76" x14ac:dyDescent="0.3">
      <c r="A37" t="s">
        <v>98</v>
      </c>
      <c r="B37" s="34">
        <v>65.2</v>
      </c>
      <c r="C37" s="34">
        <v>74.8</v>
      </c>
      <c r="D37" s="34">
        <v>76.7</v>
      </c>
      <c r="E37" s="34">
        <v>77.400000000000006</v>
      </c>
      <c r="F37" s="34">
        <v>78.400000000000006</v>
      </c>
      <c r="G37" s="34">
        <v>74.599999999999994</v>
      </c>
      <c r="H37" s="34">
        <v>108.4</v>
      </c>
      <c r="I37" s="35">
        <v>103.7</v>
      </c>
      <c r="J37" s="34">
        <v>99</v>
      </c>
      <c r="K37" s="34">
        <v>91.5</v>
      </c>
      <c r="L37" s="34">
        <v>91.3</v>
      </c>
      <c r="M37" s="34">
        <v>96</v>
      </c>
      <c r="N37" s="34">
        <v>98</v>
      </c>
      <c r="O37" s="34">
        <v>99.3</v>
      </c>
      <c r="P37" s="34">
        <v>92.1</v>
      </c>
      <c r="Q37" s="34">
        <v>91.1</v>
      </c>
      <c r="R37" s="34">
        <v>86.3</v>
      </c>
      <c r="S37" s="34">
        <v>85.5</v>
      </c>
      <c r="T37" s="34">
        <v>89.8</v>
      </c>
      <c r="U37" s="34">
        <v>96.3</v>
      </c>
      <c r="V37" s="34">
        <v>89.9</v>
      </c>
      <c r="W37" s="34">
        <v>85.1</v>
      </c>
      <c r="X37" s="34">
        <v>92.9</v>
      </c>
      <c r="Y37" s="34">
        <v>90</v>
      </c>
      <c r="Z37" s="34">
        <v>94.3</v>
      </c>
      <c r="AA37" s="34">
        <v>90.1</v>
      </c>
      <c r="AB37" s="34">
        <v>91.3</v>
      </c>
      <c r="AC37" s="34">
        <v>96.1</v>
      </c>
      <c r="AD37" s="34">
        <v>94.2</v>
      </c>
      <c r="AE37" s="34">
        <v>81.900000000000006</v>
      </c>
      <c r="AF37" s="34">
        <v>83.7</v>
      </c>
      <c r="AG37" s="34">
        <v>82.3</v>
      </c>
      <c r="AH37" s="34">
        <v>84.5</v>
      </c>
      <c r="AI37" s="34">
        <v>82.6</v>
      </c>
      <c r="AJ37" s="34">
        <v>75.599999999999994</v>
      </c>
      <c r="AK37" s="34">
        <v>107.4</v>
      </c>
      <c r="AL37" s="34">
        <v>122.4</v>
      </c>
      <c r="AM37" s="34">
        <v>124.2</v>
      </c>
      <c r="AN37" s="34">
        <v>131.9</v>
      </c>
      <c r="AO37" s="34">
        <v>131.4</v>
      </c>
      <c r="AP37" s="34">
        <v>134.19999999999999</v>
      </c>
      <c r="AQ37" s="34">
        <v>125.9</v>
      </c>
      <c r="AR37" s="34">
        <v>131.69999999999999</v>
      </c>
      <c r="AS37" s="34">
        <v>130.19999999999999</v>
      </c>
      <c r="AT37" s="35">
        <v>129.4</v>
      </c>
      <c r="AU37" s="35">
        <v>128.6</v>
      </c>
      <c r="AV37" s="35">
        <v>127.7</v>
      </c>
      <c r="AW37" s="34">
        <v>126.9</v>
      </c>
      <c r="AX37" s="34">
        <v>128.30000000000001</v>
      </c>
      <c r="AY37" s="35">
        <v>119.2</v>
      </c>
      <c r="AZ37" s="35">
        <v>110</v>
      </c>
      <c r="BA37" s="34">
        <v>100.8</v>
      </c>
      <c r="BB37" s="34">
        <v>110.9</v>
      </c>
      <c r="BC37" s="35">
        <v>115</v>
      </c>
      <c r="BD37" s="34">
        <v>119</v>
      </c>
      <c r="BE37" s="34">
        <v>126.4</v>
      </c>
      <c r="BF37" s="34">
        <v>131.1</v>
      </c>
      <c r="BG37" s="34">
        <v>133.30000000000001</v>
      </c>
      <c r="BH37" s="34">
        <v>136.30000000000001</v>
      </c>
      <c r="BI37" s="34">
        <v>122.7</v>
      </c>
      <c r="BJ37" s="34">
        <v>125.7</v>
      </c>
      <c r="BK37" s="34">
        <v>140.4</v>
      </c>
      <c r="BL37" s="34">
        <v>118.7</v>
      </c>
      <c r="BM37" s="34">
        <v>108.5</v>
      </c>
      <c r="BN37" s="34">
        <v>88.5</v>
      </c>
      <c r="BO37" s="34">
        <v>64.3</v>
      </c>
      <c r="BP37" s="34">
        <v>54.9</v>
      </c>
      <c r="BQ37" s="34">
        <v>43.2</v>
      </c>
      <c r="BR37" s="34">
        <v>29.4</v>
      </c>
      <c r="BS37" s="34">
        <v>22.9</v>
      </c>
      <c r="BT37" s="34">
        <v>22.6</v>
      </c>
      <c r="BU37" s="34">
        <v>20.8</v>
      </c>
      <c r="BV37" s="34">
        <v>21.4</v>
      </c>
      <c r="BW37" s="34">
        <v>24.7</v>
      </c>
      <c r="BX37" s="34">
        <v>25.8</v>
      </c>
    </row>
    <row r="38" spans="1:76" x14ac:dyDescent="0.3">
      <c r="A38" t="s">
        <v>99</v>
      </c>
      <c r="B38" s="34">
        <v>87</v>
      </c>
      <c r="C38" s="34">
        <v>89.4</v>
      </c>
      <c r="D38" s="34">
        <v>95.5</v>
      </c>
      <c r="E38" s="34">
        <v>92.3</v>
      </c>
      <c r="F38" s="34">
        <v>98.6</v>
      </c>
      <c r="G38" s="34">
        <v>95.8</v>
      </c>
      <c r="H38" s="34">
        <v>102.1</v>
      </c>
      <c r="I38" s="35">
        <v>103.2</v>
      </c>
      <c r="J38" s="34">
        <v>104.3</v>
      </c>
      <c r="K38" s="34">
        <v>100.9</v>
      </c>
      <c r="L38" s="34">
        <v>99.3</v>
      </c>
      <c r="M38" s="34">
        <v>96</v>
      </c>
      <c r="N38" s="34">
        <v>97.4</v>
      </c>
      <c r="O38" s="34">
        <v>92</v>
      </c>
      <c r="P38" s="34">
        <v>93.3</v>
      </c>
      <c r="Q38" s="34">
        <v>92.8</v>
      </c>
      <c r="R38" s="34">
        <v>91.7</v>
      </c>
      <c r="S38" s="34">
        <v>92.6</v>
      </c>
      <c r="T38" s="34">
        <v>91.1</v>
      </c>
      <c r="U38" s="34">
        <v>99.5</v>
      </c>
      <c r="V38" s="34">
        <v>98.7</v>
      </c>
      <c r="W38" s="34">
        <v>97.5</v>
      </c>
      <c r="X38" s="34">
        <v>99.9</v>
      </c>
      <c r="Y38" s="34">
        <v>100.1</v>
      </c>
      <c r="Z38" s="34">
        <v>97.2</v>
      </c>
      <c r="AA38" s="34">
        <v>101.6</v>
      </c>
      <c r="AB38" s="34">
        <v>101.9</v>
      </c>
      <c r="AC38" s="34">
        <v>101.9</v>
      </c>
      <c r="AD38" s="34">
        <v>107.4</v>
      </c>
      <c r="AE38" s="34">
        <v>76.7</v>
      </c>
      <c r="AF38" s="34">
        <v>97.7</v>
      </c>
      <c r="AG38" s="34">
        <v>103.5</v>
      </c>
      <c r="AH38" s="34">
        <v>89.5</v>
      </c>
      <c r="AI38" s="34">
        <v>90</v>
      </c>
      <c r="AJ38" s="34">
        <v>92.5</v>
      </c>
      <c r="AK38" s="34">
        <v>103.9</v>
      </c>
      <c r="AL38" s="34">
        <v>107.3</v>
      </c>
      <c r="AM38" s="34">
        <v>104</v>
      </c>
      <c r="AN38" s="34">
        <v>122.8</v>
      </c>
      <c r="AO38" s="34">
        <v>116.5</v>
      </c>
      <c r="AP38" s="34">
        <v>108.4</v>
      </c>
      <c r="AQ38" s="34">
        <v>127.8</v>
      </c>
      <c r="AR38" s="34">
        <v>118.2</v>
      </c>
      <c r="AS38" s="34">
        <v>118.7</v>
      </c>
      <c r="AT38" s="35">
        <v>114</v>
      </c>
      <c r="AU38" s="35">
        <v>109.2</v>
      </c>
      <c r="AV38" s="35">
        <v>104.5</v>
      </c>
      <c r="AW38" s="34">
        <v>99.8</v>
      </c>
      <c r="AX38" s="34">
        <v>100.3</v>
      </c>
      <c r="AY38" s="35">
        <v>95.7</v>
      </c>
      <c r="AZ38" s="35">
        <v>91.2</v>
      </c>
      <c r="BA38" s="34">
        <v>86.6</v>
      </c>
      <c r="BB38" s="34">
        <v>77.599999999999994</v>
      </c>
      <c r="BC38" s="35">
        <v>84.1</v>
      </c>
      <c r="BD38" s="34">
        <v>90.6</v>
      </c>
      <c r="BE38" s="34">
        <v>93.5</v>
      </c>
      <c r="BF38" s="34">
        <v>93.7</v>
      </c>
      <c r="BG38" s="34">
        <v>93.3</v>
      </c>
      <c r="BH38" s="34">
        <v>93.2</v>
      </c>
      <c r="BI38" s="34">
        <v>81.8</v>
      </c>
      <c r="BJ38" s="34">
        <v>83</v>
      </c>
      <c r="BK38" s="34">
        <v>89.2</v>
      </c>
      <c r="BL38" s="34">
        <v>82.8</v>
      </c>
      <c r="BM38" s="34">
        <v>98.9</v>
      </c>
      <c r="BN38" s="34">
        <v>85.2</v>
      </c>
      <c r="BO38" s="34">
        <v>100</v>
      </c>
      <c r="BP38" s="34">
        <v>117.7</v>
      </c>
      <c r="BQ38" s="34">
        <v>94</v>
      </c>
      <c r="BR38" s="34">
        <v>77.2</v>
      </c>
      <c r="BS38" s="34">
        <v>75.3</v>
      </c>
      <c r="BT38" s="34">
        <v>81.099999999999994</v>
      </c>
      <c r="BU38" s="34">
        <v>64.599999999999994</v>
      </c>
      <c r="BV38" s="34">
        <v>69.8</v>
      </c>
      <c r="BW38" s="34">
        <v>71.599999999999994</v>
      </c>
      <c r="BX38" s="34">
        <v>61.2</v>
      </c>
    </row>
    <row r="39" spans="1:76" x14ac:dyDescent="0.3">
      <c r="A39" t="s">
        <v>100</v>
      </c>
      <c r="B39" s="34">
        <v>118.3</v>
      </c>
      <c r="C39" s="34">
        <v>140.9</v>
      </c>
      <c r="D39" s="34">
        <v>148.30000000000001</v>
      </c>
      <c r="E39" s="34">
        <v>138.30000000000001</v>
      </c>
      <c r="F39" s="34">
        <v>144.1</v>
      </c>
      <c r="G39" s="34">
        <v>175</v>
      </c>
      <c r="H39" s="34">
        <v>159.30000000000001</v>
      </c>
      <c r="I39" s="35">
        <v>144.1</v>
      </c>
      <c r="J39" s="34">
        <v>128.80000000000001</v>
      </c>
      <c r="K39" s="34">
        <v>130.30000000000001</v>
      </c>
      <c r="L39" s="34">
        <v>132.69999999999999</v>
      </c>
      <c r="M39" s="34">
        <v>140.1</v>
      </c>
      <c r="N39" s="34">
        <v>138.1</v>
      </c>
      <c r="O39" s="34">
        <v>138.9</v>
      </c>
      <c r="P39" s="34">
        <v>138.30000000000001</v>
      </c>
      <c r="Q39" s="34">
        <v>135.19999999999999</v>
      </c>
      <c r="R39" s="34">
        <v>129.5</v>
      </c>
      <c r="S39" s="34">
        <v>150.6</v>
      </c>
      <c r="T39" s="34">
        <v>142.19999999999999</v>
      </c>
      <c r="U39" s="34">
        <v>145.6</v>
      </c>
      <c r="V39" s="34">
        <v>150.9</v>
      </c>
      <c r="W39" s="34">
        <v>136.9</v>
      </c>
      <c r="X39" s="34">
        <v>145.9</v>
      </c>
      <c r="Y39" s="34">
        <v>144.69999999999999</v>
      </c>
      <c r="Z39" s="34">
        <v>150.1</v>
      </c>
      <c r="AA39" s="34">
        <v>142.30000000000001</v>
      </c>
      <c r="AB39" s="34">
        <v>150.19999999999999</v>
      </c>
      <c r="AC39" s="34">
        <v>155.4</v>
      </c>
      <c r="AD39" s="34">
        <v>147.80000000000001</v>
      </c>
      <c r="AE39" s="34">
        <v>138</v>
      </c>
      <c r="AF39" s="34">
        <v>133.30000000000001</v>
      </c>
      <c r="AG39" s="34">
        <v>133.5</v>
      </c>
      <c r="AH39" s="34">
        <v>134.69999999999999</v>
      </c>
      <c r="AI39" s="34">
        <v>135</v>
      </c>
      <c r="AJ39" s="34">
        <v>126.3</v>
      </c>
      <c r="AK39" s="34">
        <v>68.599999999999994</v>
      </c>
      <c r="AL39" s="34">
        <v>41.2</v>
      </c>
      <c r="AM39" s="34">
        <v>31</v>
      </c>
      <c r="AN39" s="34">
        <v>22.5</v>
      </c>
      <c r="AO39" s="34">
        <v>15.5</v>
      </c>
      <c r="AP39" s="34">
        <v>13.5</v>
      </c>
      <c r="AQ39" s="34">
        <v>12</v>
      </c>
      <c r="AR39" s="34">
        <v>11.4</v>
      </c>
      <c r="AS39" s="34">
        <v>9.1999999999999993</v>
      </c>
      <c r="AT39" s="35">
        <v>7.5</v>
      </c>
      <c r="AU39" s="35">
        <v>5.9</v>
      </c>
      <c r="AV39" s="35">
        <v>4.3</v>
      </c>
      <c r="AW39" s="34">
        <v>2.7</v>
      </c>
      <c r="AX39" s="34">
        <v>2.5</v>
      </c>
      <c r="AY39" s="35">
        <v>2.7</v>
      </c>
      <c r="AZ39" s="35">
        <v>2.8</v>
      </c>
      <c r="BA39" s="34">
        <v>3</v>
      </c>
      <c r="BB39" s="34">
        <v>3</v>
      </c>
      <c r="BC39" s="35">
        <v>2.8</v>
      </c>
      <c r="BD39" s="34">
        <v>2.6</v>
      </c>
      <c r="BE39" s="34">
        <v>6.4</v>
      </c>
      <c r="BF39" s="34">
        <v>6.1</v>
      </c>
      <c r="BG39" s="34">
        <v>1.7</v>
      </c>
      <c r="BH39" s="34">
        <v>1.6</v>
      </c>
      <c r="BI39" s="34">
        <v>5.5</v>
      </c>
      <c r="BJ39" s="34">
        <v>5.9</v>
      </c>
      <c r="BK39" s="34">
        <v>6.8</v>
      </c>
      <c r="BL39" s="34">
        <v>3.5</v>
      </c>
      <c r="BM39" s="34">
        <v>2.5</v>
      </c>
      <c r="BN39" s="34">
        <v>1.8</v>
      </c>
      <c r="BO39" s="34">
        <v>2.2999999999999998</v>
      </c>
      <c r="BP39" s="34">
        <v>2</v>
      </c>
      <c r="BQ39" s="34">
        <v>1.8</v>
      </c>
      <c r="BR39" s="34">
        <v>1.7</v>
      </c>
      <c r="BS39" s="34">
        <v>0.4</v>
      </c>
      <c r="BT39" s="34">
        <v>0.4</v>
      </c>
      <c r="BU39" s="34">
        <v>0.5</v>
      </c>
      <c r="BV39" s="34">
        <v>0.4</v>
      </c>
      <c r="BW39" s="34">
        <v>0.4</v>
      </c>
      <c r="BX39" s="34">
        <v>0.4</v>
      </c>
    </row>
    <row r="40" spans="1:76" x14ac:dyDescent="0.3">
      <c r="A40" t="s">
        <v>101</v>
      </c>
      <c r="B40" s="34">
        <v>86.5</v>
      </c>
      <c r="C40" s="34">
        <v>95.3</v>
      </c>
      <c r="D40" s="34">
        <v>97.8</v>
      </c>
      <c r="E40" s="34">
        <v>98.8</v>
      </c>
      <c r="F40" s="34">
        <v>108.5</v>
      </c>
      <c r="G40" s="34">
        <v>106.6</v>
      </c>
      <c r="H40" s="34">
        <v>112.8</v>
      </c>
      <c r="I40" s="35">
        <v>109.5</v>
      </c>
      <c r="J40" s="34">
        <v>106.2</v>
      </c>
      <c r="K40" s="34">
        <v>104</v>
      </c>
      <c r="L40" s="34">
        <v>102.9</v>
      </c>
      <c r="M40" s="34">
        <v>112.7</v>
      </c>
      <c r="N40" s="34">
        <v>106.7</v>
      </c>
      <c r="O40" s="34">
        <v>102.8</v>
      </c>
      <c r="P40" s="34">
        <v>103.6</v>
      </c>
      <c r="Q40" s="34">
        <v>101.1</v>
      </c>
      <c r="R40" s="34">
        <v>96.8</v>
      </c>
      <c r="S40" s="34">
        <v>96.2</v>
      </c>
      <c r="T40" s="34">
        <v>95.3</v>
      </c>
      <c r="U40" s="34">
        <v>104.2</v>
      </c>
      <c r="V40" s="34">
        <v>104.7</v>
      </c>
      <c r="W40" s="34">
        <v>98</v>
      </c>
      <c r="X40" s="34">
        <v>102.1</v>
      </c>
      <c r="Y40" s="34">
        <v>103.1</v>
      </c>
      <c r="Z40" s="34">
        <v>106.4</v>
      </c>
      <c r="AA40" s="34">
        <v>97.4</v>
      </c>
      <c r="AB40" s="34">
        <v>105</v>
      </c>
      <c r="AC40" s="34">
        <v>114</v>
      </c>
      <c r="AD40" s="34">
        <v>112.9</v>
      </c>
      <c r="AE40" s="34">
        <v>96.5</v>
      </c>
      <c r="AF40" s="34">
        <v>94.4</v>
      </c>
      <c r="AG40" s="34">
        <v>96.8</v>
      </c>
      <c r="AH40" s="34">
        <v>96.9</v>
      </c>
      <c r="AI40" s="34">
        <v>96.8</v>
      </c>
      <c r="AJ40" s="34">
        <v>92.4</v>
      </c>
      <c r="AK40" s="34">
        <v>94.4</v>
      </c>
      <c r="AL40" s="34">
        <v>96.3</v>
      </c>
      <c r="AM40" s="34">
        <v>96</v>
      </c>
      <c r="AN40" s="34">
        <v>99.8</v>
      </c>
      <c r="AO40" s="34">
        <v>100.5</v>
      </c>
      <c r="AP40" s="34">
        <v>101.1</v>
      </c>
      <c r="AQ40" s="34">
        <v>98.4</v>
      </c>
      <c r="AR40" s="34">
        <v>103.7</v>
      </c>
      <c r="AS40" s="34">
        <v>103</v>
      </c>
      <c r="AT40" s="35">
        <v>101</v>
      </c>
      <c r="AU40" s="35">
        <v>99</v>
      </c>
      <c r="AV40" s="35">
        <v>97</v>
      </c>
      <c r="AW40" s="34">
        <v>94.9</v>
      </c>
      <c r="AX40" s="34">
        <v>97</v>
      </c>
      <c r="AY40" s="35">
        <v>90.6</v>
      </c>
      <c r="AZ40" s="35">
        <v>84.2</v>
      </c>
      <c r="BA40" s="34">
        <v>77.7</v>
      </c>
      <c r="BB40" s="34">
        <v>81.900000000000006</v>
      </c>
      <c r="BC40" s="35">
        <v>85.2</v>
      </c>
      <c r="BD40" s="34">
        <v>88.4</v>
      </c>
      <c r="BE40" s="34">
        <v>94.8</v>
      </c>
      <c r="BF40" s="34">
        <v>96.1</v>
      </c>
      <c r="BG40" s="34">
        <v>97.4</v>
      </c>
      <c r="BH40" s="34">
        <v>99.6</v>
      </c>
      <c r="BI40" s="34">
        <v>90.5</v>
      </c>
      <c r="BJ40" s="34">
        <v>94.1</v>
      </c>
      <c r="BK40" s="34">
        <v>100.7</v>
      </c>
      <c r="BL40" s="34">
        <v>91.4</v>
      </c>
      <c r="BM40" s="34">
        <v>88.8</v>
      </c>
      <c r="BN40" s="34">
        <v>78.099999999999994</v>
      </c>
      <c r="BO40" s="34">
        <v>66.599999999999994</v>
      </c>
      <c r="BP40" s="34">
        <v>60.9</v>
      </c>
      <c r="BQ40" s="34">
        <v>52.2</v>
      </c>
      <c r="BR40" s="34">
        <v>45</v>
      </c>
      <c r="BS40" s="34">
        <v>41.8</v>
      </c>
      <c r="BT40" s="34">
        <v>43</v>
      </c>
      <c r="BU40" s="34">
        <v>41.9</v>
      </c>
      <c r="BV40" s="34">
        <v>43.3</v>
      </c>
      <c r="BW40" s="34">
        <v>45.1</v>
      </c>
      <c r="BX40" s="34">
        <v>45.6</v>
      </c>
    </row>
    <row r="41" spans="1:76" x14ac:dyDescent="0.3">
      <c r="A41" s="18" t="s">
        <v>102</v>
      </c>
      <c r="B41" s="34"/>
      <c r="C41" s="34"/>
      <c r="D41" s="34"/>
      <c r="E41" s="34"/>
      <c r="F41" s="34"/>
      <c r="G41" s="34"/>
      <c r="H41" s="34"/>
      <c r="I41" s="34" t="s">
        <v>103</v>
      </c>
      <c r="J41" s="34"/>
      <c r="K41" s="34"/>
      <c r="L41" s="34"/>
      <c r="M41" s="34" t="s">
        <v>104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T41" s="34" t="s">
        <v>103</v>
      </c>
      <c r="AU41" s="34" t="s">
        <v>103</v>
      </c>
      <c r="AV41" s="34" t="s">
        <v>103</v>
      </c>
      <c r="AY41" s="34" t="s">
        <v>103</v>
      </c>
      <c r="AZ41" s="34" t="s">
        <v>103</v>
      </c>
      <c r="BC41" s="34" t="s">
        <v>103</v>
      </c>
    </row>
    <row r="42" spans="1:76" x14ac:dyDescent="0.3">
      <c r="A42" s="18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</row>
    <row r="43" spans="1:76" x14ac:dyDescent="0.3">
      <c r="A43" s="18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5" spans="1:76" x14ac:dyDescent="0.3">
      <c r="A45" s="1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</row>
    <row r="46" spans="1:76" x14ac:dyDescent="0.3">
      <c r="A46" s="18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</row>
    <row r="47" spans="1:76" x14ac:dyDescent="0.3">
      <c r="A47" s="18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 spans="1:76" x14ac:dyDescent="0.3">
      <c r="A48" s="18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50" spans="1:31" x14ac:dyDescent="0.3">
      <c r="A50" s="18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 spans="1:31" x14ac:dyDescent="0.3">
      <c r="A51" s="18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 spans="1:31" x14ac:dyDescent="0.3">
      <c r="A52" s="18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1:31" x14ac:dyDescent="0.3">
      <c r="A53" s="1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5" spans="1:31" x14ac:dyDescent="0.3">
      <c r="A55" s="18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3">
      <c r="A56" s="18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3">
      <c r="A57" s="1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3">
      <c r="A58" s="18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60" spans="1:31" x14ac:dyDescent="0.3">
      <c r="A60" s="18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3">
      <c r="A61" s="18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3">
      <c r="A62" s="18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3">
      <c r="A63" s="18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5" spans="1:31" x14ac:dyDescent="0.3">
      <c r="A65" s="18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1:31" x14ac:dyDescent="0.3">
      <c r="A66" s="18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1:31" x14ac:dyDescent="0.3">
      <c r="A67" s="18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1:31" x14ac:dyDescent="0.3">
      <c r="A68" s="18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70" spans="1:31" x14ac:dyDescent="0.3">
      <c r="A70" s="18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1:31" x14ac:dyDescent="0.3">
      <c r="A71" s="18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1:31" x14ac:dyDescent="0.3">
      <c r="A72" s="18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1:31" x14ac:dyDescent="0.3">
      <c r="A73" s="18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5" spans="1:31" x14ac:dyDescent="0.3">
      <c r="A75" s="18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1:31" x14ac:dyDescent="0.3">
      <c r="A76" s="18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1:31" x14ac:dyDescent="0.3">
      <c r="A77" s="18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1:31" x14ac:dyDescent="0.3">
      <c r="A78" s="18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1:31" x14ac:dyDescent="0.3">
      <c r="A79" s="18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1:31" x14ac:dyDescent="0.3">
      <c r="A80" s="18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1:31" x14ac:dyDescent="0.3">
      <c r="A81" s="18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1:31" x14ac:dyDescent="0.3">
      <c r="A82" s="18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</sheetData>
  <hyperlinks>
    <hyperlink ref="F1" r:id="rId1" xr:uid="{8D1BD5ED-302A-124F-95DD-7915D52CD1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5DED-D548-4F41-A30D-6AFE1DECC5FF}">
  <dimension ref="A1:R62"/>
  <sheetViews>
    <sheetView topLeftCell="A5" zoomScale="89" zoomScaleNormal="89" workbookViewId="0">
      <selection activeCell="C29" sqref="C29"/>
    </sheetView>
  </sheetViews>
  <sheetFormatPr defaultRowHeight="14.4" x14ac:dyDescent="0.3"/>
  <cols>
    <col min="1" max="1" width="8.796875" style="37"/>
    <col min="2" max="2" width="11" style="37" bestFit="1" customWidth="1"/>
    <col min="3" max="3" width="18.796875" style="37" bestFit="1" customWidth="1"/>
    <col min="4" max="4" width="7.3984375" style="37" customWidth="1"/>
    <col min="5" max="5" width="7.8984375" style="37" customWidth="1"/>
    <col min="6" max="6" width="8.796875" style="37"/>
    <col min="7" max="7" width="10.59765625" style="37" bestFit="1" customWidth="1"/>
    <col min="8" max="8" width="15.5" style="37" bestFit="1" customWidth="1"/>
    <col min="9" max="11" width="8.796875" style="37"/>
    <col min="12" max="12" width="8.796875" style="37" bestFit="1" customWidth="1"/>
    <col min="13" max="14" width="11.59765625" style="37" bestFit="1" customWidth="1"/>
    <col min="15" max="16384" width="8.796875" style="37"/>
  </cols>
  <sheetData>
    <row r="1" spans="1:18" x14ac:dyDescent="0.3">
      <c r="A1" s="57" t="s">
        <v>125</v>
      </c>
      <c r="B1" s="57"/>
      <c r="C1" s="57"/>
      <c r="D1" s="57"/>
      <c r="E1" s="57"/>
      <c r="H1" s="56" t="s">
        <v>124</v>
      </c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3">
      <c r="A2" s="55" t="s">
        <v>8</v>
      </c>
      <c r="B2" s="55" t="s">
        <v>123</v>
      </c>
      <c r="C2" s="55" t="s">
        <v>122</v>
      </c>
      <c r="D2" s="55" t="s">
        <v>121</v>
      </c>
      <c r="E2" s="55" t="s">
        <v>120</v>
      </c>
      <c r="H2" s="55" t="s">
        <v>8</v>
      </c>
      <c r="I2" s="55" t="s">
        <v>119</v>
      </c>
      <c r="J2" s="55" t="s">
        <v>118</v>
      </c>
      <c r="K2" s="55" t="s">
        <v>117</v>
      </c>
      <c r="L2" s="55" t="s">
        <v>116</v>
      </c>
      <c r="M2" s="55" t="s">
        <v>115</v>
      </c>
      <c r="N2" s="55" t="s">
        <v>114</v>
      </c>
      <c r="O2" s="55" t="s">
        <v>113</v>
      </c>
      <c r="P2" s="55" t="s">
        <v>112</v>
      </c>
      <c r="Q2" s="55" t="s">
        <v>111</v>
      </c>
      <c r="R2" s="55" t="s">
        <v>110</v>
      </c>
    </row>
    <row r="3" spans="1:18" x14ac:dyDescent="0.3">
      <c r="A3" s="41">
        <v>43951</v>
      </c>
      <c r="B3" s="48">
        <v>27.602668292269541</v>
      </c>
      <c r="C3" s="53">
        <v>1317.9941199365385</v>
      </c>
      <c r="D3" s="38">
        <v>0</v>
      </c>
      <c r="E3" s="38">
        <v>0</v>
      </c>
      <c r="H3" s="44">
        <v>43951</v>
      </c>
      <c r="I3" s="54">
        <v>18</v>
      </c>
      <c r="J3" s="54">
        <v>15</v>
      </c>
      <c r="K3" s="54">
        <v>4</v>
      </c>
      <c r="L3" s="54">
        <v>10</v>
      </c>
      <c r="M3" s="54">
        <v>2</v>
      </c>
      <c r="N3" s="54">
        <v>195</v>
      </c>
      <c r="O3" s="54">
        <v>35</v>
      </c>
      <c r="P3" s="54">
        <v>212</v>
      </c>
      <c r="Q3" s="54">
        <v>5</v>
      </c>
      <c r="R3" s="50">
        <f>SUM(I15:Q15)</f>
        <v>542</v>
      </c>
    </row>
    <row r="4" spans="1:18" x14ac:dyDescent="0.3">
      <c r="A4" s="41">
        <v>43921</v>
      </c>
      <c r="B4" s="48">
        <v>28.671120136879765</v>
      </c>
      <c r="C4" s="53">
        <v>1304.5654174026001</v>
      </c>
      <c r="D4" s="38">
        <f>B4/B3</f>
        <v>1.0387082811450317</v>
      </c>
      <c r="E4" s="38">
        <f>C4/C3</f>
        <v>0.98981125762944611</v>
      </c>
      <c r="H4" s="44">
        <v>43921</v>
      </c>
      <c r="I4" s="52">
        <v>21</v>
      </c>
      <c r="J4" s="52">
        <v>17</v>
      </c>
      <c r="K4" s="52">
        <v>3</v>
      </c>
      <c r="L4" s="52">
        <v>13</v>
      </c>
      <c r="M4" s="52">
        <v>3</v>
      </c>
      <c r="N4" s="52">
        <v>207</v>
      </c>
      <c r="O4" s="52">
        <v>30</v>
      </c>
      <c r="P4" s="52">
        <v>213</v>
      </c>
      <c r="Q4" s="52">
        <v>5</v>
      </c>
      <c r="R4" s="50">
        <f>SUM(I4:Q4)</f>
        <v>512</v>
      </c>
    </row>
    <row r="5" spans="1:18" x14ac:dyDescent="0.3">
      <c r="A5" s="41">
        <v>43890</v>
      </c>
      <c r="B5" s="48">
        <v>28.709284537823994</v>
      </c>
      <c r="C5" s="53">
        <v>1178.8900000000001</v>
      </c>
      <c r="D5" s="38">
        <f>B5/B4</f>
        <v>1.001331109519336</v>
      </c>
      <c r="E5" s="38">
        <f>C5/C4</f>
        <v>0.90366491727734066</v>
      </c>
      <c r="H5" s="44">
        <v>43890</v>
      </c>
      <c r="I5" s="52">
        <v>20</v>
      </c>
      <c r="J5" s="52">
        <v>17</v>
      </c>
      <c r="K5" s="52">
        <v>3</v>
      </c>
      <c r="L5" s="52">
        <v>13</v>
      </c>
      <c r="M5" s="52">
        <v>2</v>
      </c>
      <c r="N5" s="52">
        <v>202</v>
      </c>
      <c r="O5" s="52">
        <v>29</v>
      </c>
      <c r="P5" s="52">
        <v>208</v>
      </c>
      <c r="Q5" s="52">
        <v>5</v>
      </c>
      <c r="R5" s="50">
        <f>SUM(I5:Q5)</f>
        <v>499</v>
      </c>
    </row>
    <row r="6" spans="1:18" x14ac:dyDescent="0.3">
      <c r="A6" s="41">
        <v>43861</v>
      </c>
      <c r="B6" s="48">
        <v>28.815394675550451</v>
      </c>
      <c r="C6" s="53">
        <v>1246.4099999999999</v>
      </c>
      <c r="D6" s="38">
        <f>B6/B5</f>
        <v>1.0036960216680655</v>
      </c>
      <c r="E6" s="38">
        <f>C6/C5</f>
        <v>1.0572742155756685</v>
      </c>
      <c r="H6" s="44">
        <v>43861</v>
      </c>
      <c r="I6" s="52">
        <v>20</v>
      </c>
      <c r="J6" s="52">
        <v>16</v>
      </c>
      <c r="K6" s="52">
        <v>3</v>
      </c>
      <c r="L6" s="52">
        <v>14</v>
      </c>
      <c r="M6" s="52">
        <v>2</v>
      </c>
      <c r="N6" s="52">
        <v>235</v>
      </c>
      <c r="O6" s="52">
        <v>29</v>
      </c>
      <c r="P6" s="52">
        <v>217</v>
      </c>
      <c r="Q6" s="52">
        <v>5</v>
      </c>
      <c r="R6" s="50">
        <f>SUM(I6:Q6)</f>
        <v>541</v>
      </c>
    </row>
    <row r="7" spans="1:18" x14ac:dyDescent="0.3">
      <c r="A7" s="41">
        <v>43830</v>
      </c>
      <c r="B7" s="47">
        <v>29.410523287269736</v>
      </c>
      <c r="C7" s="53">
        <v>1226.267568628489</v>
      </c>
      <c r="D7" s="38">
        <f>B7/B6</f>
        <v>1.0206531480279966</v>
      </c>
      <c r="E7" s="38">
        <f>C7/C6</f>
        <v>0.9838396423556367</v>
      </c>
      <c r="H7" s="44">
        <v>43830</v>
      </c>
      <c r="I7" s="52">
        <v>18</v>
      </c>
      <c r="J7" s="52">
        <v>14</v>
      </c>
      <c r="K7" s="52">
        <v>2</v>
      </c>
      <c r="L7" s="52">
        <v>13</v>
      </c>
      <c r="M7" s="52">
        <v>2</v>
      </c>
      <c r="N7" s="52">
        <v>269</v>
      </c>
      <c r="O7" s="52">
        <v>32</v>
      </c>
      <c r="P7" s="52">
        <v>211</v>
      </c>
      <c r="Q7" s="52">
        <v>4</v>
      </c>
      <c r="R7" s="50">
        <f>SUM(I7:Q7)</f>
        <v>565</v>
      </c>
    </row>
    <row r="8" spans="1:18" x14ac:dyDescent="0.3">
      <c r="A8" s="41">
        <v>43799</v>
      </c>
      <c r="B8" s="47">
        <v>29.87412348723181</v>
      </c>
      <c r="C8" s="53">
        <v>1163.383829528977</v>
      </c>
      <c r="D8" s="38">
        <f>B8/B7</f>
        <v>1.015763072130129</v>
      </c>
      <c r="E8" s="38">
        <f>C8/C7</f>
        <v>0.94871939802677496</v>
      </c>
      <c r="H8" s="44">
        <v>43799</v>
      </c>
      <c r="I8" s="52">
        <v>22</v>
      </c>
      <c r="J8" s="52">
        <v>17</v>
      </c>
      <c r="K8" s="52">
        <v>3</v>
      </c>
      <c r="L8" s="52">
        <v>16</v>
      </c>
      <c r="M8" s="52">
        <v>2</v>
      </c>
      <c r="N8" s="52">
        <v>289</v>
      </c>
      <c r="O8" s="52">
        <v>32</v>
      </c>
      <c r="P8" s="52">
        <v>224</v>
      </c>
      <c r="Q8" s="52">
        <v>5</v>
      </c>
      <c r="R8" s="50">
        <f>SUM(I8:Q8)</f>
        <v>610</v>
      </c>
    </row>
    <row r="9" spans="1:18" x14ac:dyDescent="0.3">
      <c r="A9" s="41">
        <v>43769</v>
      </c>
      <c r="B9" s="47">
        <v>29.400744600871239</v>
      </c>
      <c r="C9" s="53">
        <v>1191.8250893710219</v>
      </c>
      <c r="D9" s="38">
        <f>B9/B8</f>
        <v>0.98415421672328252</v>
      </c>
      <c r="E9" s="38">
        <f>C9/C8</f>
        <v>1.0244470132041976</v>
      </c>
      <c r="H9" s="44">
        <v>43769</v>
      </c>
      <c r="I9" s="52">
        <v>22</v>
      </c>
      <c r="J9" s="52">
        <v>17</v>
      </c>
      <c r="K9" s="52">
        <v>3</v>
      </c>
      <c r="L9" s="52">
        <v>17</v>
      </c>
      <c r="M9" s="52">
        <v>3</v>
      </c>
      <c r="N9" s="52">
        <v>294</v>
      </c>
      <c r="O9" s="52">
        <v>35</v>
      </c>
      <c r="P9" s="52">
        <v>226</v>
      </c>
      <c r="Q9" s="52">
        <v>5</v>
      </c>
      <c r="R9" s="50">
        <f>SUM(I9:Q9)</f>
        <v>622</v>
      </c>
    </row>
    <row r="10" spans="1:18" x14ac:dyDescent="0.3">
      <c r="A10" s="41">
        <v>43738</v>
      </c>
      <c r="B10" s="48">
        <v>29.213691330939735</v>
      </c>
      <c r="C10" s="53">
        <v>1156.589843904527</v>
      </c>
      <c r="D10" s="38">
        <f>B10/B9</f>
        <v>0.99363780501239551</v>
      </c>
      <c r="E10" s="38">
        <f>C10/C9</f>
        <v>0.97043589216175163</v>
      </c>
      <c r="H10" s="44">
        <v>43738</v>
      </c>
      <c r="I10" s="52">
        <v>21</v>
      </c>
      <c r="J10" s="52">
        <v>16</v>
      </c>
      <c r="K10" s="52">
        <v>4</v>
      </c>
      <c r="L10" s="52">
        <v>14</v>
      </c>
      <c r="M10" s="52">
        <v>3</v>
      </c>
      <c r="N10" s="52">
        <v>278</v>
      </c>
      <c r="O10" s="52">
        <v>33</v>
      </c>
      <c r="P10" s="52">
        <v>210</v>
      </c>
      <c r="Q10" s="52">
        <v>5</v>
      </c>
      <c r="R10" s="50">
        <f>SUM(I10:Q10)</f>
        <v>584</v>
      </c>
    </row>
    <row r="11" spans="1:18" x14ac:dyDescent="0.3">
      <c r="A11" s="41">
        <v>43708</v>
      </c>
      <c r="B11" s="48">
        <v>28.615382692238867</v>
      </c>
      <c r="C11" s="53">
        <v>1206.217856627316</v>
      </c>
      <c r="D11" s="38">
        <f>B11/B10</f>
        <v>0.97951958101004477</v>
      </c>
      <c r="E11" s="38">
        <f>C11/C10</f>
        <v>1.0429089127700188</v>
      </c>
      <c r="H11" s="44">
        <v>43708</v>
      </c>
      <c r="I11" s="52">
        <v>18</v>
      </c>
      <c r="J11" s="52">
        <v>14</v>
      </c>
      <c r="K11" s="52">
        <v>4</v>
      </c>
      <c r="L11" s="52">
        <v>12</v>
      </c>
      <c r="M11" s="52">
        <v>2</v>
      </c>
      <c r="N11" s="52">
        <v>283</v>
      </c>
      <c r="O11" s="52">
        <v>39</v>
      </c>
      <c r="P11" s="52">
        <v>212</v>
      </c>
      <c r="Q11" s="52">
        <v>4</v>
      </c>
      <c r="R11" s="50">
        <f>SUM(I11:Q11)</f>
        <v>588</v>
      </c>
    </row>
    <row r="12" spans="1:18" x14ac:dyDescent="0.3">
      <c r="A12" s="41">
        <v>43677</v>
      </c>
      <c r="B12" s="48">
        <v>28.371904853042892</v>
      </c>
      <c r="C12" s="53">
        <v>1266.3529312075448</v>
      </c>
      <c r="D12" s="38">
        <f>B12/B11</f>
        <v>0.99149136526271198</v>
      </c>
      <c r="E12" s="38">
        <f>C12/C11</f>
        <v>1.0498542400527642</v>
      </c>
      <c r="H12" s="44">
        <v>43677</v>
      </c>
      <c r="I12" s="51">
        <v>18</v>
      </c>
      <c r="J12" s="52">
        <v>14</v>
      </c>
      <c r="K12" s="52">
        <v>5</v>
      </c>
      <c r="L12" s="52">
        <v>12</v>
      </c>
      <c r="M12" s="52">
        <v>2</v>
      </c>
      <c r="N12" s="52">
        <v>246</v>
      </c>
      <c r="O12" s="52">
        <v>34</v>
      </c>
      <c r="P12" s="52">
        <v>205</v>
      </c>
      <c r="Q12" s="52">
        <v>4</v>
      </c>
      <c r="R12" s="50">
        <f>SUM(I12:Q12)</f>
        <v>540</v>
      </c>
    </row>
    <row r="13" spans="1:18" x14ac:dyDescent="0.3">
      <c r="A13" s="41">
        <v>43646</v>
      </c>
      <c r="B13" s="47">
        <v>27.986942277687259</v>
      </c>
      <c r="C13" s="53">
        <v>1288.3301389831738</v>
      </c>
      <c r="D13" s="38">
        <f>B13/B12</f>
        <v>0.98643155694516771</v>
      </c>
      <c r="E13" s="38">
        <f>C13/C12</f>
        <v>1.0173547257119486</v>
      </c>
      <c r="H13" s="44">
        <v>43646</v>
      </c>
      <c r="I13" s="51">
        <v>18</v>
      </c>
      <c r="J13" s="52">
        <v>14</v>
      </c>
      <c r="K13" s="52">
        <v>5</v>
      </c>
      <c r="L13" s="52">
        <v>12</v>
      </c>
      <c r="M13" s="52">
        <v>2</v>
      </c>
      <c r="N13" s="52">
        <v>212</v>
      </c>
      <c r="O13" s="52">
        <v>26</v>
      </c>
      <c r="P13" s="52">
        <v>189</v>
      </c>
      <c r="Q13" s="52">
        <v>4</v>
      </c>
      <c r="R13" s="50">
        <f>SUM(I13:Q13)</f>
        <v>482</v>
      </c>
    </row>
    <row r="14" spans="1:18" x14ac:dyDescent="0.3">
      <c r="A14" s="41">
        <v>43616</v>
      </c>
      <c r="B14" s="47">
        <v>27.836142803477145</v>
      </c>
      <c r="C14" s="53">
        <v>1395.1558497965118</v>
      </c>
      <c r="D14" s="38">
        <f>B14/B13</f>
        <v>0.99461179171651271</v>
      </c>
      <c r="E14" s="38">
        <f>C14/C13</f>
        <v>1.0829179630134642</v>
      </c>
      <c r="H14" s="44">
        <v>43616</v>
      </c>
      <c r="I14" s="51">
        <v>20</v>
      </c>
      <c r="J14" s="52">
        <v>15</v>
      </c>
      <c r="K14" s="52">
        <v>4</v>
      </c>
      <c r="L14" s="52">
        <v>12</v>
      </c>
      <c r="M14" s="52">
        <v>2</v>
      </c>
      <c r="N14" s="52">
        <v>223</v>
      </c>
      <c r="O14" s="52">
        <v>31</v>
      </c>
      <c r="P14" s="52">
        <v>206</v>
      </c>
      <c r="Q14" s="52">
        <v>5</v>
      </c>
      <c r="R14" s="50">
        <f>SUM(I14:Q14)</f>
        <v>518</v>
      </c>
    </row>
    <row r="15" spans="1:18" x14ac:dyDescent="0.3">
      <c r="A15" s="44">
        <v>43585</v>
      </c>
      <c r="B15" s="46">
        <v>28.226581270801546</v>
      </c>
      <c r="C15" s="49">
        <v>1339.1184249406961</v>
      </c>
      <c r="D15" s="38">
        <f>B15/B14</f>
        <v>1.0140263135622234</v>
      </c>
      <c r="E15" s="38">
        <f>C15/C14</f>
        <v>0.95983429029524625</v>
      </c>
      <c r="H15" s="44">
        <v>43585</v>
      </c>
      <c r="I15" s="51">
        <v>19</v>
      </c>
      <c r="J15" s="52">
        <v>15</v>
      </c>
      <c r="K15" s="51">
        <v>4</v>
      </c>
      <c r="L15" s="51">
        <v>11</v>
      </c>
      <c r="M15" s="51">
        <v>3</v>
      </c>
      <c r="N15" s="51">
        <v>248</v>
      </c>
      <c r="O15" s="51">
        <v>31</v>
      </c>
      <c r="P15" s="51">
        <v>207</v>
      </c>
      <c r="Q15" s="51">
        <v>4</v>
      </c>
      <c r="R15" s="50">
        <f>SUM(I15:Q15)</f>
        <v>542</v>
      </c>
    </row>
    <row r="16" spans="1:18" x14ac:dyDescent="0.3">
      <c r="A16" s="44">
        <v>43555</v>
      </c>
      <c r="B16" s="46">
        <v>28.914048401006337</v>
      </c>
      <c r="C16" s="49">
        <v>1328.5506564988309</v>
      </c>
      <c r="D16" s="38">
        <f>B16/B15</f>
        <v>1.0243553097560536</v>
      </c>
      <c r="E16" s="38">
        <f>C16/C15</f>
        <v>0.99210841383029047</v>
      </c>
    </row>
    <row r="17" spans="1:5" x14ac:dyDescent="0.3">
      <c r="A17" s="44">
        <v>43524</v>
      </c>
      <c r="B17" s="46">
        <v>29.352444032612201</v>
      </c>
      <c r="C17" s="49">
        <v>1156.2384788404358</v>
      </c>
      <c r="D17" s="38">
        <f>B17/B16</f>
        <v>1.0151620286971161</v>
      </c>
      <c r="E17" s="38">
        <f>C17/C16</f>
        <v>0.87030063414179892</v>
      </c>
    </row>
    <row r="18" spans="1:5" x14ac:dyDescent="0.3">
      <c r="A18" s="44">
        <v>43496</v>
      </c>
      <c r="B18" s="46">
        <v>29.610977042431038</v>
      </c>
      <c r="C18" s="49">
        <v>1265.6895506724741</v>
      </c>
      <c r="D18" s="38">
        <f>B18/B17</f>
        <v>1.0088078869865689</v>
      </c>
      <c r="E18" s="38">
        <f>C18/C17</f>
        <v>1.0946613296781162</v>
      </c>
    </row>
    <row r="19" spans="1:5" x14ac:dyDescent="0.3">
      <c r="A19" s="44">
        <v>43465</v>
      </c>
      <c r="B19" s="46">
        <v>30.418039314645284</v>
      </c>
      <c r="C19" s="49">
        <v>1241.1514492368428</v>
      </c>
      <c r="D19" s="38">
        <f>B19/B18</f>
        <v>1.0272555097070173</v>
      </c>
      <c r="E19" s="38">
        <f>C19/C18</f>
        <v>0.98061285927296005</v>
      </c>
    </row>
    <row r="20" spans="1:5" x14ac:dyDescent="0.3">
      <c r="A20" s="44">
        <v>43434</v>
      </c>
      <c r="B20" s="46">
        <v>31.602057198961155</v>
      </c>
      <c r="C20" s="49">
        <v>1173.993769283104</v>
      </c>
      <c r="D20" s="38">
        <f>B20/B19</f>
        <v>1.0389248587677973</v>
      </c>
      <c r="E20" s="38">
        <f>C20/C19</f>
        <v>0.94589082581740314</v>
      </c>
    </row>
    <row r="21" spans="1:5" x14ac:dyDescent="0.3">
      <c r="A21" s="44">
        <v>43404</v>
      </c>
      <c r="B21" s="46">
        <v>31.443442138349788</v>
      </c>
      <c r="C21" s="42">
        <v>1199.7844491755891</v>
      </c>
      <c r="D21" s="38">
        <f>B21/B20</f>
        <v>0.99498086280862175</v>
      </c>
      <c r="E21" s="38">
        <f>C21/C20</f>
        <v>1.0219683277435399</v>
      </c>
    </row>
    <row r="22" spans="1:5" x14ac:dyDescent="0.3">
      <c r="A22" s="44">
        <v>43373</v>
      </c>
      <c r="B22" s="46">
        <v>30.600763683015828</v>
      </c>
      <c r="C22" s="42">
        <v>1153.691671332818</v>
      </c>
      <c r="D22" s="38">
        <f>B22/B21</f>
        <v>0.97320018426652488</v>
      </c>
      <c r="E22" s="38">
        <f>C22/C21</f>
        <v>0.96158245101906192</v>
      </c>
    </row>
    <row r="23" spans="1:5" x14ac:dyDescent="0.3">
      <c r="A23" s="44">
        <v>43343</v>
      </c>
      <c r="B23" s="46">
        <v>29.671994396306602</v>
      </c>
      <c r="C23" s="42">
        <v>1195.939943680019</v>
      </c>
      <c r="D23" s="38">
        <f>B23/B22</f>
        <v>0.96964881999906705</v>
      </c>
      <c r="E23" s="38">
        <f>C23/C22</f>
        <v>1.0366200722402661</v>
      </c>
    </row>
    <row r="24" spans="1:5" x14ac:dyDescent="0.3">
      <c r="A24" s="44">
        <v>43312</v>
      </c>
      <c r="B24" s="46">
        <v>28.548331855927817</v>
      </c>
      <c r="C24" s="42">
        <v>1230.3583159859888</v>
      </c>
      <c r="D24" s="38">
        <f>B24/B23</f>
        <v>0.96213053543449534</v>
      </c>
      <c r="E24" s="38">
        <f>C24/C23</f>
        <v>1.028779348401109</v>
      </c>
    </row>
    <row r="25" spans="1:5" x14ac:dyDescent="0.3">
      <c r="A25" s="44">
        <v>43281</v>
      </c>
      <c r="B25" s="46">
        <v>27.183428762891218</v>
      </c>
      <c r="C25" s="42">
        <v>1268.701798827497</v>
      </c>
      <c r="D25" s="38">
        <f>B25/B24</f>
        <v>0.95218974264679535</v>
      </c>
      <c r="E25" s="38">
        <f>C25/C24</f>
        <v>1.0311644846410295</v>
      </c>
    </row>
    <row r="26" spans="1:5" x14ac:dyDescent="0.3">
      <c r="A26" s="58">
        <v>43251</v>
      </c>
      <c r="B26" s="59">
        <v>26.786974760306105</v>
      </c>
      <c r="C26" s="60">
        <v>1372.1649333851331</v>
      </c>
      <c r="D26" s="38">
        <f>B26/B25</f>
        <v>0.98541559984786309</v>
      </c>
      <c r="E26" s="38">
        <f>C26/C25</f>
        <v>1.0815503963604798</v>
      </c>
    </row>
    <row r="27" spans="1:5" x14ac:dyDescent="0.3">
      <c r="A27" s="41">
        <v>43220</v>
      </c>
      <c r="B27" s="48">
        <v>27.397001754783393</v>
      </c>
      <c r="C27" s="39">
        <v>1285.1471702598551</v>
      </c>
      <c r="D27" s="38">
        <f>B27/B26</f>
        <v>1.0227732694690572</v>
      </c>
      <c r="E27" s="38">
        <f>C27/C26</f>
        <v>0.93658359792754287</v>
      </c>
    </row>
    <row r="28" spans="1:5" x14ac:dyDescent="0.3">
      <c r="A28" s="41">
        <v>43190</v>
      </c>
      <c r="B28" s="48">
        <v>28.494600146552649</v>
      </c>
      <c r="C28" s="39">
        <v>1267.9973727851</v>
      </c>
      <c r="D28" s="38">
        <f>B28/B27</f>
        <v>1.0400627193294105</v>
      </c>
      <c r="E28" s="38">
        <f>C28/C27</f>
        <v>0.98665538245609063</v>
      </c>
    </row>
    <row r="29" spans="1:5" x14ac:dyDescent="0.3">
      <c r="A29" s="41">
        <v>43159</v>
      </c>
      <c r="B29" s="48">
        <v>29.408443576845318</v>
      </c>
      <c r="C29" s="39">
        <v>1127.1400760669651</v>
      </c>
      <c r="D29" s="38">
        <f>B29/B28</f>
        <v>1.0320707581644457</v>
      </c>
      <c r="E29" s="38">
        <f>C29/C28</f>
        <v>0.88891357368608104</v>
      </c>
    </row>
    <row r="30" spans="1:5" x14ac:dyDescent="0.3">
      <c r="A30" s="41">
        <v>43131</v>
      </c>
      <c r="B30" s="48">
        <v>30.362214592364012</v>
      </c>
      <c r="C30" s="39">
        <v>1234.098238719421</v>
      </c>
      <c r="D30" s="38">
        <f>B30/B29</f>
        <v>1.0324318766828464</v>
      </c>
      <c r="E30" s="38">
        <f>C30/C29</f>
        <v>1.0948934075928478</v>
      </c>
    </row>
    <row r="31" spans="1:5" x14ac:dyDescent="0.3">
      <c r="A31" s="41">
        <v>43100</v>
      </c>
      <c r="B31" s="48">
        <v>31.621189938234043</v>
      </c>
      <c r="C31" s="39">
        <v>1218.8959822194431</v>
      </c>
      <c r="D31" s="38">
        <f>B31/B30</f>
        <v>1.0414652014937889</v>
      </c>
      <c r="E31" s="38">
        <f>C31/C30</f>
        <v>0.98768148594413951</v>
      </c>
    </row>
    <row r="32" spans="1:5" x14ac:dyDescent="0.3">
      <c r="A32" s="41">
        <v>43069</v>
      </c>
      <c r="B32" s="48">
        <v>31.951181183840355</v>
      </c>
      <c r="C32" s="39">
        <v>1170.5593189902302</v>
      </c>
      <c r="D32" s="38">
        <f>B32/B31</f>
        <v>1.0104357630516398</v>
      </c>
      <c r="E32" s="38">
        <f>C32/C31</f>
        <v>0.96034389813870868</v>
      </c>
    </row>
    <row r="33" spans="1:5" x14ac:dyDescent="0.3">
      <c r="A33" s="41">
        <v>43039</v>
      </c>
      <c r="B33" s="48">
        <v>31.810579957090134</v>
      </c>
      <c r="C33" s="39">
        <v>1191.293782564655</v>
      </c>
      <c r="D33" s="38">
        <f>B33/B32</f>
        <v>0.99559949831146366</v>
      </c>
      <c r="E33" s="38">
        <f>C33/C32</f>
        <v>1.0177132958903023</v>
      </c>
    </row>
    <row r="34" spans="1:5" x14ac:dyDescent="0.3">
      <c r="A34" s="41">
        <v>43008</v>
      </c>
      <c r="B34" s="48">
        <v>30.447300205392178</v>
      </c>
      <c r="C34" s="39">
        <v>1156.3893220700941</v>
      </c>
      <c r="D34" s="38">
        <f>B34/B33</f>
        <v>0.95714382593662517</v>
      </c>
      <c r="E34" s="38">
        <f>C34/C33</f>
        <v>0.97070037550316302</v>
      </c>
    </row>
    <row r="35" spans="1:5" x14ac:dyDescent="0.3">
      <c r="A35" s="41">
        <v>42978</v>
      </c>
      <c r="B35" s="48">
        <v>29.070982242749551</v>
      </c>
      <c r="C35" s="39">
        <v>1204.714311429532</v>
      </c>
      <c r="D35" s="38">
        <f>B35/B34</f>
        <v>0.95479671585466608</v>
      </c>
      <c r="E35" s="38">
        <f>C35/C34</f>
        <v>1.0417895499700132</v>
      </c>
    </row>
    <row r="36" spans="1:5" x14ac:dyDescent="0.3">
      <c r="A36" s="41">
        <v>42947</v>
      </c>
      <c r="B36" s="48">
        <v>27.880496473409465</v>
      </c>
      <c r="C36" s="39">
        <v>1221.717744269876</v>
      </c>
      <c r="D36" s="38">
        <f>B36/B35</f>
        <v>0.95904900084217148</v>
      </c>
      <c r="E36" s="38">
        <f>C36/C35</f>
        <v>1.0141140788974006</v>
      </c>
    </row>
    <row r="37" spans="1:5" x14ac:dyDescent="0.3">
      <c r="A37" s="41">
        <v>42916</v>
      </c>
      <c r="B37" s="47">
        <v>26.759589517580643</v>
      </c>
      <c r="C37" s="39">
        <v>1265.532475383261</v>
      </c>
      <c r="D37" s="38">
        <f>B37/B36</f>
        <v>0.95979601880842158</v>
      </c>
      <c r="E37" s="38">
        <f>C37/C36</f>
        <v>1.0358632190773081</v>
      </c>
    </row>
    <row r="38" spans="1:5" x14ac:dyDescent="0.3">
      <c r="A38" s="41">
        <v>42886</v>
      </c>
      <c r="B38" s="48">
        <v>26.774579844168024</v>
      </c>
      <c r="C38" s="39">
        <v>1363.4362019929879</v>
      </c>
      <c r="D38" s="38">
        <f>B38/B37</f>
        <v>1.0005601852217327</v>
      </c>
      <c r="E38" s="38">
        <f>C38/C37</f>
        <v>1.0773616864949096</v>
      </c>
    </row>
    <row r="39" spans="1:5" x14ac:dyDescent="0.3">
      <c r="A39" s="44">
        <v>42855</v>
      </c>
      <c r="B39" s="46">
        <v>26.931571292499605</v>
      </c>
      <c r="C39" s="42">
        <v>1297.1660007296382</v>
      </c>
      <c r="D39" s="38">
        <f>B39/B38</f>
        <v>1.0058634514246458</v>
      </c>
      <c r="E39" s="38">
        <f>C39/C38</f>
        <v>0.95139471787056851</v>
      </c>
    </row>
    <row r="40" spans="1:5" x14ac:dyDescent="0.3">
      <c r="A40" s="44">
        <v>42825</v>
      </c>
      <c r="B40" s="45">
        <v>27.475370090405253</v>
      </c>
      <c r="C40" s="42">
        <v>1283.535327017303</v>
      </c>
      <c r="D40" s="38">
        <f>B40/B39</f>
        <v>1.0201918704259596</v>
      </c>
      <c r="E40" s="38">
        <f>C40/C39</f>
        <v>0.98949195885132035</v>
      </c>
    </row>
    <row r="41" spans="1:5" x14ac:dyDescent="0.3">
      <c r="A41" s="44">
        <v>42794</v>
      </c>
      <c r="B41" s="43">
        <v>27.472981420082434</v>
      </c>
      <c r="C41" s="42">
        <v>1118.2562286572329</v>
      </c>
      <c r="D41" s="38">
        <f>B41/B40</f>
        <v>0.99991306139589897</v>
      </c>
      <c r="E41" s="38">
        <f>C41/C40</f>
        <v>0.87123136007160173</v>
      </c>
    </row>
    <row r="42" spans="1:5" x14ac:dyDescent="0.3">
      <c r="A42" s="44">
        <v>42766</v>
      </c>
      <c r="B42" s="43">
        <v>26.951692164508586</v>
      </c>
      <c r="C42" s="42">
        <v>1216.4952426433279</v>
      </c>
      <c r="D42" s="38">
        <f>B42/B41</f>
        <v>0.98102538462779321</v>
      </c>
      <c r="E42" s="38">
        <f>C42/C41</f>
        <v>1.0878501826938691</v>
      </c>
    </row>
    <row r="43" spans="1:5" x14ac:dyDescent="0.3">
      <c r="A43" s="44">
        <v>42705</v>
      </c>
      <c r="B43" s="43">
        <v>26.219464498726527</v>
      </c>
      <c r="C43" s="42">
        <v>1154.0602450207762</v>
      </c>
      <c r="D43" s="38">
        <f>B43/B42</f>
        <v>0.97283184813359158</v>
      </c>
      <c r="E43" s="38">
        <f>C43/C42</f>
        <v>0.94867633227493231</v>
      </c>
    </row>
    <row r="44" spans="1:5" x14ac:dyDescent="0.3">
      <c r="A44" s="44">
        <v>42675</v>
      </c>
      <c r="B44" s="43">
        <v>25.543297407207799</v>
      </c>
      <c r="C44" s="42">
        <v>1077.838090575083</v>
      </c>
      <c r="D44" s="38">
        <f>B44/B43</f>
        <v>0.97421125471301795</v>
      </c>
      <c r="E44" s="38">
        <f>C44/C43</f>
        <v>0.93395305420617714</v>
      </c>
    </row>
    <row r="45" spans="1:5" x14ac:dyDescent="0.3">
      <c r="A45" s="44">
        <v>42644</v>
      </c>
      <c r="B45" s="43">
        <v>24.198437162037585</v>
      </c>
      <c r="C45" s="42">
        <v>1109.0824326911099</v>
      </c>
      <c r="D45" s="38">
        <f>B45/B44</f>
        <v>0.94734977932838371</v>
      </c>
      <c r="E45" s="38">
        <f>C45/C44</f>
        <v>1.0289879736012637</v>
      </c>
    </row>
    <row r="46" spans="1:5" x14ac:dyDescent="0.3">
      <c r="A46" s="44">
        <v>42614</v>
      </c>
      <c r="B46" s="43">
        <v>22.702646997868751</v>
      </c>
      <c r="C46" s="42">
        <v>1078.236584048713</v>
      </c>
      <c r="D46" s="38">
        <f>B46/B45</f>
        <v>0.9381864971629067</v>
      </c>
      <c r="E46" s="38">
        <f>C46/C45</f>
        <v>0.97218795669898794</v>
      </c>
    </row>
    <row r="47" spans="1:5" x14ac:dyDescent="0.3">
      <c r="A47" s="44">
        <v>42583</v>
      </c>
      <c r="B47" s="43">
        <v>21.46716707850976</v>
      </c>
      <c r="C47" s="42">
        <v>1125.826990122323</v>
      </c>
      <c r="D47" s="38">
        <f>B47/B46</f>
        <v>0.94557991764242411</v>
      </c>
      <c r="E47" s="38">
        <f>C47/C46</f>
        <v>1.0441372577944916</v>
      </c>
    </row>
    <row r="48" spans="1:5" x14ac:dyDescent="0.3">
      <c r="A48" s="44">
        <v>42552</v>
      </c>
      <c r="B48" s="43">
        <v>20.803041524271976</v>
      </c>
      <c r="C48" s="42">
        <v>1164.944868431907</v>
      </c>
      <c r="D48" s="38">
        <f>B48/B47</f>
        <v>0.96906319535274754</v>
      </c>
      <c r="E48" s="38">
        <f>C48/C47</f>
        <v>1.0347459055901065</v>
      </c>
    </row>
    <row r="49" spans="1:9" ht="15.6" x14ac:dyDescent="0.3">
      <c r="A49" s="44">
        <v>42522</v>
      </c>
      <c r="B49" s="43">
        <v>19.951810060771706</v>
      </c>
      <c r="C49" s="42">
        <v>1207.646556974385</v>
      </c>
      <c r="D49" s="38">
        <f>B49/B48</f>
        <v>0.95908139381892332</v>
      </c>
      <c r="E49" s="38">
        <f>C49/C48</f>
        <v>1.0366555445666346</v>
      </c>
      <c r="H49" s="37" t="s">
        <v>109</v>
      </c>
      <c r="I49" s="17" t="s">
        <v>126</v>
      </c>
    </row>
    <row r="50" spans="1:9" ht="15.6" x14ac:dyDescent="0.3">
      <c r="A50" s="58">
        <v>42491</v>
      </c>
      <c r="B50" s="61">
        <v>20.443275277199383</v>
      </c>
      <c r="C50" s="60">
        <v>1320.7645880071989</v>
      </c>
      <c r="D50" s="38">
        <f>B50/B49</f>
        <v>1.0246326130276255</v>
      </c>
      <c r="E50" s="38">
        <f>C50/C49</f>
        <v>1.093668160091656</v>
      </c>
      <c r="I50" s="17" t="s">
        <v>127</v>
      </c>
    </row>
    <row r="51" spans="1:9" x14ac:dyDescent="0.3">
      <c r="A51" s="41">
        <v>42461</v>
      </c>
      <c r="B51" s="40">
        <v>21.640955026287926</v>
      </c>
      <c r="C51" s="39">
        <v>1251.3334689719411</v>
      </c>
      <c r="D51" s="38">
        <f>B51/B50</f>
        <v>1.0585855120008254</v>
      </c>
      <c r="E51" s="38">
        <f>C51/C50</f>
        <v>0.94743111704712113</v>
      </c>
    </row>
    <row r="52" spans="1:9" x14ac:dyDescent="0.3">
      <c r="A52" s="41">
        <v>42430</v>
      </c>
      <c r="B52" s="40">
        <v>22.436820721398796</v>
      </c>
      <c r="C52" s="39">
        <v>1260.122598374131</v>
      </c>
      <c r="D52" s="38">
        <f>B52/B51</f>
        <v>1.0367759044896174</v>
      </c>
      <c r="E52" s="38">
        <f>C52/C51</f>
        <v>1.0070238106948508</v>
      </c>
    </row>
    <row r="53" spans="1:9" x14ac:dyDescent="0.3">
      <c r="A53" s="41">
        <v>42401</v>
      </c>
      <c r="B53" s="40">
        <v>23.010807674863806</v>
      </c>
      <c r="C53" s="39">
        <v>1147.7316104839881</v>
      </c>
      <c r="D53" s="38">
        <f>B53/B52</f>
        <v>1.0255823657278491</v>
      </c>
      <c r="E53" s="38">
        <f>C53/C52</f>
        <v>0.91080948152572216</v>
      </c>
    </row>
    <row r="54" spans="1:9" x14ac:dyDescent="0.3">
      <c r="A54" s="41">
        <v>42370</v>
      </c>
      <c r="B54" s="40">
        <v>23.157085710616315</v>
      </c>
      <c r="C54" s="39">
        <v>1225.2325990966262</v>
      </c>
      <c r="D54" s="38">
        <f>B54/B53</f>
        <v>1.0063569274846575</v>
      </c>
      <c r="E54" s="38">
        <f>C54/C53</f>
        <v>1.0675253586332407</v>
      </c>
    </row>
    <row r="55" spans="1:9" x14ac:dyDescent="0.3">
      <c r="A55" s="41">
        <v>42339</v>
      </c>
      <c r="B55" s="40">
        <v>23.969812164113652</v>
      </c>
      <c r="C55" s="39">
        <v>1209.8188172017221</v>
      </c>
      <c r="D55" s="38">
        <f>B55/B54</f>
        <v>1.0350962320411823</v>
      </c>
      <c r="E55" s="38">
        <f>C55/C54</f>
        <v>0.98741970960757264</v>
      </c>
    </row>
    <row r="56" spans="1:9" x14ac:dyDescent="0.3">
      <c r="A56" s="41">
        <v>42309</v>
      </c>
      <c r="B56" s="40">
        <v>24.244457634227881</v>
      </c>
      <c r="C56" s="39">
        <v>1163.9170521286392</v>
      </c>
      <c r="D56" s="38">
        <f>B56/B55</f>
        <v>1.0114579733972806</v>
      </c>
      <c r="E56" s="38">
        <f>C56/C55</f>
        <v>0.96205897575700428</v>
      </c>
    </row>
    <row r="57" spans="1:9" x14ac:dyDescent="0.3">
      <c r="A57" s="41">
        <v>42278</v>
      </c>
      <c r="B57" s="40">
        <v>24.503336683477432</v>
      </c>
      <c r="C57" s="39">
        <v>1203.6028761054381</v>
      </c>
      <c r="D57" s="38">
        <f>B57/B56</f>
        <v>1.0106778651498505</v>
      </c>
      <c r="E57" s="38">
        <f>C57/C56</f>
        <v>1.0340967802681635</v>
      </c>
    </row>
    <row r="58" spans="1:9" x14ac:dyDescent="0.3">
      <c r="A58" s="41">
        <v>42248</v>
      </c>
      <c r="B58" s="40">
        <v>23.798827023664426</v>
      </c>
      <c r="C58" s="39">
        <v>1165.8607931183678</v>
      </c>
      <c r="D58" s="38">
        <f>B58/B57</f>
        <v>0.97124841939228401</v>
      </c>
      <c r="E58" s="38">
        <f>C58/C57</f>
        <v>0.96864241209758961</v>
      </c>
    </row>
    <row r="59" spans="1:9" x14ac:dyDescent="0.3">
      <c r="A59" s="41">
        <v>42217</v>
      </c>
      <c r="B59" s="40">
        <v>23.429604483244663</v>
      </c>
      <c r="C59" s="39">
        <v>1211.0019757889897</v>
      </c>
      <c r="D59" s="38">
        <f>B59/B58</f>
        <v>0.98448568326276642</v>
      </c>
      <c r="E59" s="38">
        <f>C59/C58</f>
        <v>1.0387191875197048</v>
      </c>
    </row>
    <row r="60" spans="1:9" x14ac:dyDescent="0.3">
      <c r="A60" s="41">
        <v>42186</v>
      </c>
      <c r="B60" s="40">
        <v>23.632071648008328</v>
      </c>
      <c r="C60" s="39">
        <v>1267.435352998574</v>
      </c>
      <c r="D60" s="38">
        <f>B60/B59</f>
        <v>1.0086415101419426</v>
      </c>
      <c r="E60" s="38">
        <f>C60/C59</f>
        <v>1.0466005657611062</v>
      </c>
    </row>
    <row r="61" spans="1:9" x14ac:dyDescent="0.3">
      <c r="A61" s="41">
        <v>42156</v>
      </c>
      <c r="B61" s="40">
        <v>23.828600362227228</v>
      </c>
      <c r="C61" s="39">
        <v>1302.2252712743852</v>
      </c>
      <c r="D61" s="38">
        <f>B61/B60</f>
        <v>1.008316186458222</v>
      </c>
      <c r="E61" s="38">
        <f>C61/C60</f>
        <v>1.0274490672786609</v>
      </c>
    </row>
    <row r="62" spans="1:9" x14ac:dyDescent="0.3">
      <c r="A62" s="41">
        <v>42125</v>
      </c>
      <c r="B62" s="40">
        <v>24.144622019460073</v>
      </c>
      <c r="C62" s="39">
        <v>1379.5165893071992</v>
      </c>
      <c r="D62" s="38">
        <f>B62/B61</f>
        <v>1.0132622836603444</v>
      </c>
      <c r="E62" s="38">
        <f>C62/C61</f>
        <v>1.0593532622486852</v>
      </c>
    </row>
  </sheetData>
  <mergeCells count="2">
    <mergeCell ref="H1:R1"/>
    <mergeCell ref="A1:E1"/>
  </mergeCells>
  <hyperlinks>
    <hyperlink ref="I49" r:id="rId1" xr:uid="{2EC75E04-D619-46B7-AF4A-D4A06B279040}"/>
    <hyperlink ref="I50" r:id="rId2" xr:uid="{F18C5447-2F65-4C66-A785-9856CEF2A250}"/>
  </hyperlinks>
  <pageMargins left="0.7" right="0.7" top="0.75" bottom="0.75" header="0.3" footer="0.3"/>
  <pageSetup paperSize="9" orientation="portrait" horizontalDpi="4294967293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C474-BEA2-4532-9A39-5689392918F9}">
  <dimension ref="A1:V45"/>
  <sheetViews>
    <sheetView topLeftCell="A16" zoomScale="75" zoomScaleNormal="75" workbookViewId="0">
      <selection activeCell="B10" sqref="B10"/>
    </sheetView>
  </sheetViews>
  <sheetFormatPr defaultColWidth="11.19921875" defaultRowHeight="15.6" x14ac:dyDescent="0.3"/>
  <cols>
    <col min="1" max="1" width="13.19921875" bestFit="1" customWidth="1"/>
  </cols>
  <sheetData>
    <row r="1" spans="1:22" x14ac:dyDescent="0.3">
      <c r="A1" s="77" t="s">
        <v>158</v>
      </c>
      <c r="B1" s="80" t="s">
        <v>152</v>
      </c>
      <c r="C1" s="80"/>
      <c r="D1" s="80"/>
      <c r="E1" s="80"/>
      <c r="F1" s="80" t="s">
        <v>151</v>
      </c>
      <c r="G1" s="80"/>
      <c r="H1" s="80"/>
      <c r="I1" s="80"/>
      <c r="J1" s="80" t="s">
        <v>150</v>
      </c>
      <c r="K1" s="80"/>
      <c r="L1" s="80"/>
      <c r="M1" s="80"/>
      <c r="N1" s="80" t="s">
        <v>149</v>
      </c>
      <c r="O1" s="80"/>
      <c r="P1" s="80"/>
      <c r="Q1" s="80"/>
      <c r="R1" s="80" t="s">
        <v>148</v>
      </c>
      <c r="S1" s="80"/>
      <c r="T1" s="80"/>
      <c r="U1" s="80"/>
      <c r="V1" s="80"/>
    </row>
    <row r="2" spans="1:22" x14ac:dyDescent="0.3">
      <c r="A2" s="77"/>
      <c r="B2" s="77" t="s">
        <v>147</v>
      </c>
      <c r="C2" s="77" t="s">
        <v>146</v>
      </c>
      <c r="D2" s="77" t="s">
        <v>145</v>
      </c>
      <c r="E2" s="77" t="s">
        <v>144</v>
      </c>
      <c r="F2" s="77" t="s">
        <v>143</v>
      </c>
      <c r="G2" s="77" t="s">
        <v>142</v>
      </c>
      <c r="H2" s="77" t="s">
        <v>141</v>
      </c>
      <c r="I2" s="77" t="s">
        <v>140</v>
      </c>
      <c r="J2" s="77" t="s">
        <v>139</v>
      </c>
      <c r="K2" s="77" t="s">
        <v>138</v>
      </c>
      <c r="L2" s="77" t="s">
        <v>137</v>
      </c>
      <c r="M2" s="77" t="s">
        <v>136</v>
      </c>
      <c r="N2" s="77" t="s">
        <v>135</v>
      </c>
      <c r="O2" s="77" t="s">
        <v>134</v>
      </c>
      <c r="P2" s="77" t="s">
        <v>133</v>
      </c>
      <c r="Q2" s="77" t="s">
        <v>132</v>
      </c>
      <c r="R2" s="77" t="s">
        <v>131</v>
      </c>
      <c r="S2" s="77" t="s">
        <v>130</v>
      </c>
      <c r="T2" s="77" t="s">
        <v>129</v>
      </c>
      <c r="U2" s="77" t="s">
        <v>128</v>
      </c>
      <c r="V2" s="77" t="s">
        <v>154</v>
      </c>
    </row>
    <row r="3" spans="1:22" x14ac:dyDescent="0.3">
      <c r="A3" s="77">
        <v>2015</v>
      </c>
      <c r="B3" s="68">
        <v>0.59984632079616829</v>
      </c>
      <c r="C3" s="68">
        <v>0.60565278141579093</v>
      </c>
      <c r="D3" s="68">
        <v>0.62048387905368274</v>
      </c>
      <c r="E3" s="68">
        <v>0.62359898218689225</v>
      </c>
      <c r="F3" s="68">
        <v>0.62791660675020144</v>
      </c>
      <c r="G3" s="68">
        <v>0.60396925141365176</v>
      </c>
      <c r="H3" s="68">
        <v>0.58559930499575341</v>
      </c>
      <c r="I3" s="68">
        <v>0.61551918343512979</v>
      </c>
      <c r="J3" s="68">
        <v>0.61670452598765624</v>
      </c>
      <c r="K3" s="68">
        <v>0.58933363755503732</v>
      </c>
      <c r="L3" s="68">
        <v>0.58360161873823058</v>
      </c>
      <c r="M3" s="68">
        <v>0.57981574954622805</v>
      </c>
      <c r="N3" s="68">
        <v>0.60106602110384055</v>
      </c>
      <c r="O3" s="68">
        <v>0.61491219642755557</v>
      </c>
      <c r="P3" s="68">
        <v>0.60628267359346188</v>
      </c>
      <c r="Q3" s="68">
        <v>0.58362126736425002</v>
      </c>
      <c r="R3" s="68">
        <v>0.59375808709267863</v>
      </c>
      <c r="S3" s="68">
        <v>0.58455948925668877</v>
      </c>
      <c r="T3" s="68">
        <v>0.61642008721588959</v>
      </c>
      <c r="U3" s="68">
        <v>0.63495412153336306</v>
      </c>
      <c r="V3" s="68">
        <v>0.6165916106569429</v>
      </c>
    </row>
    <row r="4" spans="1:22" x14ac:dyDescent="0.3">
      <c r="A4" s="77">
        <v>2016</v>
      </c>
      <c r="B4" s="68">
        <v>0.57517672673349274</v>
      </c>
      <c r="C4" s="68">
        <v>0.59757072440782133</v>
      </c>
      <c r="D4" s="68">
        <v>0.60573271482701097</v>
      </c>
      <c r="E4" s="68">
        <v>0.58228781819105524</v>
      </c>
      <c r="F4" s="68">
        <v>0.61434565136093444</v>
      </c>
      <c r="G4" s="68">
        <v>0.65451979535102234</v>
      </c>
      <c r="H4" s="68">
        <v>0.65402987921283384</v>
      </c>
      <c r="I4" s="68">
        <v>0.64853797033667038</v>
      </c>
      <c r="J4" s="68">
        <v>0.65099061300347716</v>
      </c>
      <c r="K4" s="68">
        <v>0.65163877950235005</v>
      </c>
      <c r="L4" s="68">
        <v>0.64924348681590904</v>
      </c>
      <c r="M4" s="68">
        <v>0.65178178205079407</v>
      </c>
      <c r="N4" s="68">
        <v>0.65923578988845044</v>
      </c>
      <c r="O4" s="68">
        <v>0.67393032905825501</v>
      </c>
      <c r="P4" s="68">
        <v>0.72869207801415758</v>
      </c>
      <c r="Q4" s="68">
        <v>0.71856668055585593</v>
      </c>
      <c r="R4" s="68">
        <v>0.73875901956960732</v>
      </c>
      <c r="S4" s="68">
        <v>0.67969517532789514</v>
      </c>
      <c r="T4" s="68">
        <v>0.7245462454508409</v>
      </c>
      <c r="U4" s="68">
        <v>0.69689908608495343</v>
      </c>
      <c r="V4" s="68">
        <v>0.67508828161510137</v>
      </c>
    </row>
    <row r="5" spans="1:22" x14ac:dyDescent="0.3">
      <c r="A5" s="77">
        <v>2017</v>
      </c>
      <c r="B5" s="68">
        <v>0.66903154837856482</v>
      </c>
      <c r="C5" s="68">
        <v>0.64560332163598966</v>
      </c>
      <c r="D5" s="68">
        <v>0.68519671087059952</v>
      </c>
      <c r="E5" s="68">
        <v>0.69538696654492282</v>
      </c>
      <c r="F5" s="68">
        <v>0.6852946940982374</v>
      </c>
      <c r="G5" s="68">
        <v>0.71781891546939292</v>
      </c>
      <c r="H5" s="68">
        <v>0.71573228673434719</v>
      </c>
      <c r="I5" s="68">
        <v>0.71120504760384651</v>
      </c>
      <c r="J5" s="68">
        <v>0.74866092929627903</v>
      </c>
      <c r="K5" s="68">
        <v>0.75536153641252102</v>
      </c>
      <c r="L5" s="68">
        <v>0.75705295180108689</v>
      </c>
      <c r="M5" s="68">
        <v>0.72245172807755942</v>
      </c>
      <c r="N5" s="68">
        <v>0.70516872876317893</v>
      </c>
      <c r="O5" s="68">
        <v>0.75789143122447866</v>
      </c>
      <c r="P5" s="68">
        <v>0.75682887540345645</v>
      </c>
      <c r="Q5" s="68">
        <v>0.74944158255254023</v>
      </c>
      <c r="R5" s="68">
        <v>0.75706018007197828</v>
      </c>
      <c r="S5" s="68">
        <v>0.7867105472681214</v>
      </c>
      <c r="T5" s="68">
        <v>0.7678953581380481</v>
      </c>
      <c r="U5" s="68">
        <v>0.75240517361797621</v>
      </c>
      <c r="V5" s="68">
        <v>0.67373267323698582</v>
      </c>
    </row>
    <row r="6" spans="1:22" x14ac:dyDescent="0.3">
      <c r="A6" s="77">
        <v>2018</v>
      </c>
      <c r="B6" s="68">
        <v>0.79</v>
      </c>
      <c r="C6" s="68">
        <v>0.83</v>
      </c>
      <c r="D6" s="68">
        <v>0.78</v>
      </c>
      <c r="E6" s="68">
        <v>0.79</v>
      </c>
      <c r="F6" s="68">
        <v>0.78</v>
      </c>
      <c r="G6" s="68">
        <v>0.72</v>
      </c>
      <c r="H6" s="68">
        <v>0.73</v>
      </c>
      <c r="I6" s="68">
        <v>0.73</v>
      </c>
      <c r="J6" s="68">
        <v>0.75</v>
      </c>
      <c r="K6" s="68">
        <v>0.81</v>
      </c>
      <c r="L6" s="68">
        <v>0.84</v>
      </c>
      <c r="M6" s="68">
        <v>0.85</v>
      </c>
      <c r="N6" s="68">
        <v>0.85</v>
      </c>
      <c r="O6" s="68">
        <v>0.83</v>
      </c>
      <c r="P6" s="68">
        <v>0.89</v>
      </c>
      <c r="Q6" s="68">
        <v>0.89</v>
      </c>
      <c r="R6" s="68">
        <v>0.87</v>
      </c>
      <c r="S6" s="68">
        <v>0.97</v>
      </c>
      <c r="T6" s="68">
        <v>1.08</v>
      </c>
      <c r="U6" s="68">
        <v>1.05</v>
      </c>
      <c r="V6" s="68">
        <v>1.1299999999999999</v>
      </c>
    </row>
    <row r="7" spans="1:22" x14ac:dyDescent="0.3">
      <c r="A7" s="77">
        <v>2019</v>
      </c>
      <c r="B7" s="64">
        <v>0.79</v>
      </c>
      <c r="C7" s="64">
        <v>0.89</v>
      </c>
      <c r="D7" s="64">
        <v>0.95</v>
      </c>
      <c r="E7" s="64">
        <v>1</v>
      </c>
      <c r="F7" s="64">
        <v>0.88</v>
      </c>
      <c r="G7" s="64">
        <v>0.92</v>
      </c>
      <c r="H7" s="64">
        <v>0.94</v>
      </c>
      <c r="I7" s="64">
        <v>0.94</v>
      </c>
      <c r="J7" s="64">
        <v>0.89</v>
      </c>
      <c r="K7" s="64">
        <v>0.85</v>
      </c>
      <c r="L7" s="64">
        <v>0.89</v>
      </c>
      <c r="M7" s="64">
        <v>0.9</v>
      </c>
      <c r="N7" s="64">
        <v>1.01</v>
      </c>
      <c r="O7" s="64">
        <v>1.05</v>
      </c>
      <c r="P7" s="64">
        <v>0.91</v>
      </c>
      <c r="Q7" s="64">
        <v>0.99</v>
      </c>
      <c r="R7" s="64">
        <v>1.02</v>
      </c>
      <c r="S7" s="64">
        <v>0.95</v>
      </c>
      <c r="T7" s="64">
        <v>0.91</v>
      </c>
      <c r="U7" s="64">
        <v>1.0900000000000001</v>
      </c>
      <c r="V7" s="64">
        <v>1.04</v>
      </c>
    </row>
    <row r="8" spans="1:22" x14ac:dyDescent="0.3">
      <c r="A8" s="77">
        <v>2020</v>
      </c>
      <c r="B8" s="64">
        <v>1.26</v>
      </c>
      <c r="C8" s="64">
        <v>1.23</v>
      </c>
      <c r="D8" s="64">
        <v>1.38</v>
      </c>
      <c r="E8" s="64">
        <v>1.33</v>
      </c>
      <c r="F8" s="64">
        <v>1.24</v>
      </c>
      <c r="G8" s="64">
        <v>1.1399999999999999</v>
      </c>
      <c r="H8" s="64">
        <v>1.38</v>
      </c>
      <c r="I8" s="64">
        <v>1.31</v>
      </c>
      <c r="J8" s="64">
        <v>1.31</v>
      </c>
      <c r="K8" s="64">
        <v>1.37</v>
      </c>
      <c r="L8" s="64">
        <v>1.55</v>
      </c>
      <c r="M8" s="64">
        <v>1.75</v>
      </c>
      <c r="N8" s="64">
        <v>1.88</v>
      </c>
      <c r="O8" s="64">
        <v>2.0099999999999998</v>
      </c>
      <c r="P8" s="64">
        <v>2.0699999999999998</v>
      </c>
      <c r="Q8" s="64">
        <v>2.17</v>
      </c>
      <c r="R8" s="64">
        <v>2</v>
      </c>
      <c r="S8" s="64">
        <v>2.23</v>
      </c>
      <c r="T8" s="64">
        <v>2.2799999999999998</v>
      </c>
      <c r="U8" s="64">
        <v>2.2000000000000002</v>
      </c>
      <c r="V8" s="64">
        <v>2.2000000000000002</v>
      </c>
    </row>
    <row r="11" spans="1:22" x14ac:dyDescent="0.3">
      <c r="A11" s="79" t="s">
        <v>157</v>
      </c>
      <c r="B11" s="78" t="s">
        <v>150</v>
      </c>
      <c r="C11" s="78"/>
      <c r="D11" s="78" t="s">
        <v>149</v>
      </c>
      <c r="E11" s="78"/>
      <c r="F11" s="78"/>
      <c r="G11" s="78"/>
      <c r="H11" s="78" t="s">
        <v>148</v>
      </c>
      <c r="I11" s="78"/>
      <c r="J11" s="78"/>
      <c r="K11" s="78"/>
      <c r="L11" s="78"/>
    </row>
    <row r="12" spans="1:22" x14ac:dyDescent="0.3">
      <c r="A12" s="77"/>
      <c r="B12" s="77" t="s">
        <v>147</v>
      </c>
      <c r="C12" s="77" t="s">
        <v>146</v>
      </c>
      <c r="D12" s="77" t="s">
        <v>145</v>
      </c>
      <c r="E12" s="77" t="s">
        <v>144</v>
      </c>
      <c r="F12" s="77" t="s">
        <v>143</v>
      </c>
      <c r="G12" s="77" t="s">
        <v>142</v>
      </c>
      <c r="H12" s="77" t="s">
        <v>141</v>
      </c>
      <c r="I12" s="77" t="s">
        <v>140</v>
      </c>
      <c r="J12" s="77" t="s">
        <v>139</v>
      </c>
      <c r="K12" s="77" t="s">
        <v>138</v>
      </c>
      <c r="L12" s="77" t="s">
        <v>137</v>
      </c>
    </row>
    <row r="13" spans="1:22" x14ac:dyDescent="0.3">
      <c r="A13" s="77">
        <v>2015</v>
      </c>
      <c r="B13" s="68">
        <v>2.38</v>
      </c>
      <c r="C13" s="68">
        <v>2.08</v>
      </c>
      <c r="D13" s="68">
        <v>1.86</v>
      </c>
      <c r="E13" s="68">
        <v>1.48</v>
      </c>
      <c r="F13" s="68">
        <v>1.47</v>
      </c>
      <c r="G13" s="68">
        <v>1.72</v>
      </c>
      <c r="H13" s="68">
        <v>2.14</v>
      </c>
      <c r="I13" s="68">
        <v>2.85</v>
      </c>
      <c r="J13" s="68">
        <v>2.57</v>
      </c>
      <c r="K13" s="68">
        <v>2.35</v>
      </c>
      <c r="L13" s="68">
        <v>2.3199999999999998</v>
      </c>
    </row>
    <row r="14" spans="1:22" x14ac:dyDescent="0.3">
      <c r="A14" s="77">
        <v>2016</v>
      </c>
      <c r="B14" s="68" t="s">
        <v>156</v>
      </c>
      <c r="C14" s="68">
        <v>2.8414096916299556</v>
      </c>
      <c r="D14" s="68">
        <v>1.6651982378854624</v>
      </c>
      <c r="E14" s="68">
        <v>2.3532238686423703</v>
      </c>
      <c r="F14" s="68">
        <v>2.2587104525430513</v>
      </c>
      <c r="G14" s="68">
        <v>1.8364170337738615</v>
      </c>
      <c r="H14" s="68">
        <v>1.8697993147332352</v>
      </c>
      <c r="I14" s="68">
        <v>2.064783622700181</v>
      </c>
      <c r="J14" s="68">
        <v>1.6009544787077827</v>
      </c>
      <c r="K14" s="68">
        <v>1.36340714120102</v>
      </c>
      <c r="L14" s="68">
        <v>2.418252071977899</v>
      </c>
    </row>
    <row r="15" spans="1:22" x14ac:dyDescent="0.3">
      <c r="A15" s="77">
        <v>2017</v>
      </c>
      <c r="B15" s="68">
        <v>0.71585903083700442</v>
      </c>
      <c r="C15" s="68">
        <v>1.0077092511013215</v>
      </c>
      <c r="D15" s="68">
        <v>2.5127075567604198</v>
      </c>
      <c r="E15" s="68">
        <v>1.1013215859030836</v>
      </c>
      <c r="F15" s="68">
        <v>0.99</v>
      </c>
      <c r="G15" s="68">
        <v>0.88105726872246692</v>
      </c>
      <c r="H15" s="68">
        <v>2.9934864694776584</v>
      </c>
      <c r="I15" s="68">
        <v>2.909955947136563</v>
      </c>
      <c r="J15" s="68">
        <v>2.0107128554265112</v>
      </c>
      <c r="K15" s="68">
        <v>2.2174364075600397</v>
      </c>
      <c r="L15" s="68">
        <v>2.2805195646540555</v>
      </c>
    </row>
    <row r="16" spans="1:22" x14ac:dyDescent="0.3">
      <c r="A16" s="77">
        <v>2018</v>
      </c>
      <c r="B16" s="77"/>
      <c r="C16" s="77"/>
      <c r="D16" s="77"/>
      <c r="E16" s="77"/>
      <c r="F16" s="77"/>
      <c r="G16" s="68">
        <v>3.47</v>
      </c>
      <c r="H16" s="68">
        <v>2.0499999999999998</v>
      </c>
      <c r="I16" s="68">
        <v>1.98</v>
      </c>
      <c r="J16" s="68">
        <v>2.2599999999999998</v>
      </c>
      <c r="K16" s="68">
        <v>2.57</v>
      </c>
      <c r="L16" s="68">
        <v>2.4300000000000002</v>
      </c>
    </row>
    <row r="17" spans="1:22" x14ac:dyDescent="0.3">
      <c r="A17" s="77">
        <v>2019</v>
      </c>
      <c r="B17" s="77"/>
      <c r="C17" s="77"/>
      <c r="D17" s="77"/>
      <c r="E17" s="64">
        <v>8.0299999999999994</v>
      </c>
      <c r="F17" s="64">
        <v>8.2100000000000009</v>
      </c>
      <c r="G17" s="64">
        <v>2.78</v>
      </c>
      <c r="H17" s="64">
        <v>2.39</v>
      </c>
      <c r="I17" s="64">
        <v>3.43</v>
      </c>
      <c r="J17" s="64">
        <v>3.2</v>
      </c>
      <c r="K17" s="64">
        <v>3.35</v>
      </c>
      <c r="L17" s="64">
        <v>2.75</v>
      </c>
    </row>
    <row r="18" spans="1:22" x14ac:dyDescent="0.3">
      <c r="A18" s="77">
        <v>2020</v>
      </c>
      <c r="B18" s="64">
        <v>8</v>
      </c>
      <c r="C18" s="64">
        <v>1</v>
      </c>
      <c r="D18" s="64">
        <v>4.92</v>
      </c>
      <c r="E18" s="64">
        <v>5.37</v>
      </c>
      <c r="F18" s="64">
        <v>4.6900000000000004</v>
      </c>
      <c r="G18" s="64">
        <v>7.96</v>
      </c>
      <c r="H18" s="64">
        <v>6.43</v>
      </c>
      <c r="I18" s="64">
        <v>5.62</v>
      </c>
      <c r="J18" s="64">
        <v>5.19</v>
      </c>
      <c r="K18" s="64">
        <v>4.71</v>
      </c>
      <c r="L18" s="64">
        <v>3.41</v>
      </c>
    </row>
    <row r="28" spans="1:22" x14ac:dyDescent="0.3">
      <c r="A28" s="75" t="s">
        <v>155</v>
      </c>
      <c r="B28" s="73" t="s">
        <v>152</v>
      </c>
      <c r="C28" s="73"/>
      <c r="D28" s="73"/>
      <c r="E28" s="73"/>
      <c r="F28" s="73" t="s">
        <v>151</v>
      </c>
      <c r="G28" s="73"/>
      <c r="H28" s="73"/>
      <c r="I28" s="73"/>
      <c r="J28" s="73" t="s">
        <v>150</v>
      </c>
      <c r="K28" s="73"/>
      <c r="L28" s="73"/>
      <c r="M28" s="73"/>
      <c r="N28" s="73" t="s">
        <v>149</v>
      </c>
      <c r="O28" s="73"/>
      <c r="P28" s="73"/>
      <c r="Q28" s="73"/>
      <c r="R28" s="73" t="s">
        <v>148</v>
      </c>
      <c r="S28" s="73"/>
      <c r="T28" s="73"/>
      <c r="U28" s="73"/>
      <c r="V28" s="73"/>
    </row>
    <row r="29" spans="1:22" x14ac:dyDescent="0.3">
      <c r="A29" s="75"/>
      <c r="B29" s="65" t="s">
        <v>147</v>
      </c>
      <c r="C29" s="65" t="s">
        <v>146</v>
      </c>
      <c r="D29" s="65" t="s">
        <v>145</v>
      </c>
      <c r="E29" s="65" t="s">
        <v>144</v>
      </c>
      <c r="F29" s="65" t="s">
        <v>143</v>
      </c>
      <c r="G29" s="65" t="s">
        <v>142</v>
      </c>
      <c r="H29" s="65" t="s">
        <v>141</v>
      </c>
      <c r="I29" s="65" t="s">
        <v>140</v>
      </c>
      <c r="J29" s="65" t="s">
        <v>139</v>
      </c>
      <c r="K29" s="65" t="s">
        <v>138</v>
      </c>
      <c r="L29" s="65" t="s">
        <v>137</v>
      </c>
      <c r="M29" s="65" t="s">
        <v>136</v>
      </c>
      <c r="N29" s="65" t="s">
        <v>135</v>
      </c>
      <c r="O29" s="65" t="s">
        <v>134</v>
      </c>
      <c r="P29" s="65" t="s">
        <v>133</v>
      </c>
      <c r="Q29" s="65" t="s">
        <v>132</v>
      </c>
      <c r="R29" s="65" t="s">
        <v>131</v>
      </c>
      <c r="S29" s="65" t="s">
        <v>130</v>
      </c>
      <c r="T29" s="65" t="s">
        <v>129</v>
      </c>
      <c r="U29" s="65" t="s">
        <v>128</v>
      </c>
      <c r="V29" s="65" t="s">
        <v>154</v>
      </c>
    </row>
    <row r="30" spans="1:22" x14ac:dyDescent="0.3">
      <c r="A30" s="75">
        <v>2015</v>
      </c>
      <c r="B30" s="76">
        <v>0.26376000000000005</v>
      </c>
      <c r="C30" s="76">
        <v>0.248</v>
      </c>
      <c r="D30" s="76">
        <v>0.23808000000000004</v>
      </c>
      <c r="E30" s="76">
        <v>0.27166666666666667</v>
      </c>
      <c r="F30" s="76">
        <v>0.31183999999999995</v>
      </c>
      <c r="G30" s="76">
        <v>0.26251999999999998</v>
      </c>
      <c r="H30" s="76">
        <v>0.30372222222222223</v>
      </c>
      <c r="I30" s="76">
        <v>0.29722222222222217</v>
      </c>
      <c r="J30" s="76">
        <v>0.29222222222222222</v>
      </c>
      <c r="K30" s="76">
        <v>0.26828125000000003</v>
      </c>
      <c r="L30" s="76">
        <v>0.26115625000000003</v>
      </c>
      <c r="M30" s="76">
        <v>0.24528378378378382</v>
      </c>
      <c r="N30" s="76">
        <v>0.25809459459459455</v>
      </c>
      <c r="O30" s="76">
        <v>0.285515625</v>
      </c>
      <c r="P30" s="76">
        <v>0.33842592592592591</v>
      </c>
      <c r="Q30" s="76">
        <v>0.35213636363636364</v>
      </c>
      <c r="R30" s="76">
        <v>0.33183999999999997</v>
      </c>
      <c r="S30" s="76">
        <v>0.29542857142857143</v>
      </c>
      <c r="T30" s="76">
        <v>0.31186666666666674</v>
      </c>
      <c r="U30" s="76">
        <v>0.31976666666666675</v>
      </c>
      <c r="V30" s="76">
        <v>0.34546666666666664</v>
      </c>
    </row>
    <row r="31" spans="1:22" x14ac:dyDescent="0.3">
      <c r="A31" s="75">
        <v>2016</v>
      </c>
      <c r="B31" s="76">
        <v>0.33642105263157895</v>
      </c>
      <c r="C31" s="76">
        <v>0.3055492957746479</v>
      </c>
      <c r="D31" s="76">
        <v>0.32855737704918025</v>
      </c>
      <c r="E31" s="76">
        <v>0.3184507042253521</v>
      </c>
      <c r="F31" s="76">
        <v>0.28859259259259262</v>
      </c>
      <c r="G31" s="76">
        <v>0.3122253521126761</v>
      </c>
      <c r="H31" s="76">
        <v>0.28985185185185186</v>
      </c>
      <c r="I31" s="76">
        <v>0.28866666666666663</v>
      </c>
      <c r="J31" s="76">
        <v>0.30113432835820897</v>
      </c>
      <c r="K31" s="76">
        <v>0.31176119402985075</v>
      </c>
      <c r="L31" s="76">
        <v>0.32216417910447759</v>
      </c>
      <c r="M31" s="76">
        <v>0.30233766233766235</v>
      </c>
      <c r="N31" s="76">
        <v>0.3406825396825397</v>
      </c>
      <c r="O31" s="76">
        <v>0.38015789473684214</v>
      </c>
      <c r="P31" s="76">
        <v>0.38405263157894737</v>
      </c>
      <c r="Q31" s="76">
        <v>0.39419298245614037</v>
      </c>
      <c r="R31" s="76">
        <v>0.37333766233766236</v>
      </c>
      <c r="S31" s="76">
        <v>0.39907017543859646</v>
      </c>
      <c r="T31" s="76">
        <v>0.3812089552238806</v>
      </c>
      <c r="U31" s="76">
        <v>0.36973684210526314</v>
      </c>
      <c r="V31" s="76">
        <v>0.40127450980392154</v>
      </c>
    </row>
    <row r="32" spans="1:22" x14ac:dyDescent="0.3">
      <c r="A32" s="75">
        <v>2017</v>
      </c>
      <c r="B32" s="76">
        <v>0.36771875000000004</v>
      </c>
      <c r="C32" s="76">
        <v>0.37818518518518518</v>
      </c>
      <c r="D32" s="76">
        <v>0.34950819672131145</v>
      </c>
      <c r="E32" s="76">
        <v>0.35786885245901634</v>
      </c>
      <c r="F32" s="76">
        <v>0.34465573770491809</v>
      </c>
      <c r="G32" s="76">
        <v>0.34826229508196727</v>
      </c>
      <c r="H32" s="76">
        <v>0.35042253521126759</v>
      </c>
      <c r="I32" s="76">
        <v>0.35067605633802823</v>
      </c>
      <c r="J32" s="76">
        <v>0.33946268656716411</v>
      </c>
      <c r="K32" s="76">
        <v>0.35035820895522385</v>
      </c>
      <c r="L32" s="76">
        <v>0.34423880597014928</v>
      </c>
      <c r="M32" s="76">
        <v>0.34919402985074627</v>
      </c>
      <c r="N32" s="76">
        <v>0.36507462686567166</v>
      </c>
      <c r="O32" s="76">
        <v>0.35145454545454541</v>
      </c>
      <c r="P32" s="76">
        <v>0.35381818181818175</v>
      </c>
      <c r="Q32" s="76">
        <v>0.36611940298507456</v>
      </c>
      <c r="R32" s="76">
        <v>0.35758208955223886</v>
      </c>
      <c r="S32" s="76">
        <v>0.38101587301587292</v>
      </c>
      <c r="T32" s="76">
        <v>0.37238095238095242</v>
      </c>
      <c r="U32" s="76">
        <v>0.363968253968254</v>
      </c>
      <c r="V32" s="76">
        <v>0.36828571428571427</v>
      </c>
    </row>
    <row r="33" spans="1:22" x14ac:dyDescent="0.3">
      <c r="A33" s="75">
        <v>2018</v>
      </c>
      <c r="B33" s="76">
        <v>0.35</v>
      </c>
      <c r="C33" s="76">
        <v>0.36</v>
      </c>
      <c r="D33" s="76">
        <v>0.28999999999999998</v>
      </c>
      <c r="E33" s="76">
        <v>0.32</v>
      </c>
      <c r="F33" s="76">
        <v>0.37</v>
      </c>
      <c r="G33" s="76">
        <v>0.3</v>
      </c>
      <c r="H33" s="76">
        <v>0.34</v>
      </c>
      <c r="I33" s="76">
        <v>0.36</v>
      </c>
      <c r="J33" s="76">
        <v>0.35</v>
      </c>
      <c r="K33" s="76">
        <v>0.34</v>
      </c>
      <c r="L33" s="76">
        <v>0.3</v>
      </c>
      <c r="M33" s="76">
        <v>0.34</v>
      </c>
      <c r="N33" s="76">
        <v>0.33</v>
      </c>
      <c r="O33" s="76">
        <v>0.33</v>
      </c>
      <c r="P33" s="76">
        <v>0.34</v>
      </c>
      <c r="Q33" s="76">
        <v>0.35</v>
      </c>
      <c r="R33" s="76">
        <v>0.34</v>
      </c>
      <c r="S33" s="76">
        <v>0.37</v>
      </c>
      <c r="T33" s="76">
        <v>0.41</v>
      </c>
      <c r="U33" s="76">
        <v>0.53</v>
      </c>
      <c r="V33" s="76">
        <v>0.44</v>
      </c>
    </row>
    <row r="34" spans="1:22" x14ac:dyDescent="0.3">
      <c r="A34" s="75">
        <v>2019</v>
      </c>
      <c r="B34" s="76">
        <v>0.55000000000000004</v>
      </c>
      <c r="C34" s="76">
        <v>0.57999999999999996</v>
      </c>
      <c r="D34" s="76">
        <v>0.61</v>
      </c>
      <c r="E34" s="76">
        <v>0.61</v>
      </c>
      <c r="F34" s="76">
        <v>0.59</v>
      </c>
      <c r="G34" s="76">
        <v>0.62</v>
      </c>
      <c r="H34" s="76">
        <v>0.61</v>
      </c>
      <c r="I34" s="76">
        <v>0.64</v>
      </c>
      <c r="J34" s="76">
        <v>0.65</v>
      </c>
      <c r="K34" s="76">
        <v>0.65</v>
      </c>
      <c r="L34" s="76">
        <v>0.69</v>
      </c>
      <c r="M34" s="76">
        <v>0.67</v>
      </c>
      <c r="N34" s="76">
        <v>0.68</v>
      </c>
      <c r="O34" s="76">
        <v>0.68</v>
      </c>
      <c r="P34" s="76">
        <v>0.66</v>
      </c>
      <c r="Q34" s="76">
        <v>0.64</v>
      </c>
      <c r="R34" s="76">
        <v>0.73</v>
      </c>
      <c r="S34" s="76">
        <v>0.74</v>
      </c>
      <c r="T34" s="76">
        <v>0.7</v>
      </c>
      <c r="U34" s="76">
        <v>0.79</v>
      </c>
      <c r="V34" s="76">
        <v>0.79</v>
      </c>
    </row>
    <row r="35" spans="1:22" x14ac:dyDescent="0.3">
      <c r="A35" s="75">
        <v>2020</v>
      </c>
      <c r="B35" s="74">
        <v>0.39</v>
      </c>
      <c r="C35" s="74">
        <v>0.39</v>
      </c>
      <c r="D35" s="74">
        <v>0.36</v>
      </c>
      <c r="E35" s="74">
        <v>0.33</v>
      </c>
      <c r="F35" s="74">
        <v>0.33</v>
      </c>
      <c r="G35" s="74">
        <v>0.35</v>
      </c>
      <c r="H35" s="74">
        <v>0.36</v>
      </c>
      <c r="I35" s="74">
        <v>0.35</v>
      </c>
      <c r="J35" s="74">
        <v>0.36</v>
      </c>
      <c r="K35" s="74">
        <v>0.37</v>
      </c>
      <c r="L35" s="74">
        <v>0.43</v>
      </c>
      <c r="M35" s="74">
        <v>0.55000000000000004</v>
      </c>
      <c r="N35" s="74">
        <v>0.56000000000000005</v>
      </c>
      <c r="O35" s="74">
        <v>0.55000000000000004</v>
      </c>
      <c r="P35" s="74">
        <v>0.54</v>
      </c>
      <c r="Q35" s="74">
        <v>0.5</v>
      </c>
      <c r="R35" s="74">
        <v>0.46</v>
      </c>
      <c r="S35" s="74">
        <v>0.44</v>
      </c>
      <c r="T35" s="74">
        <v>0.49</v>
      </c>
      <c r="U35" s="74">
        <v>0.54</v>
      </c>
      <c r="V35" s="74">
        <v>0.51</v>
      </c>
    </row>
    <row r="38" spans="1:22" x14ac:dyDescent="0.3">
      <c r="A38" s="65" t="s">
        <v>153</v>
      </c>
      <c r="B38" s="73" t="s">
        <v>152</v>
      </c>
      <c r="C38" s="73"/>
      <c r="D38" s="73"/>
      <c r="E38" s="73"/>
      <c r="F38" s="73" t="s">
        <v>151</v>
      </c>
      <c r="G38" s="73"/>
      <c r="H38" s="73"/>
      <c r="I38" s="73"/>
      <c r="J38" s="73" t="s">
        <v>150</v>
      </c>
      <c r="K38" s="73"/>
      <c r="L38" s="73"/>
      <c r="M38" s="73"/>
      <c r="N38" s="73" t="s">
        <v>149</v>
      </c>
      <c r="O38" s="73"/>
      <c r="P38" s="73"/>
      <c r="Q38" s="73"/>
      <c r="R38" s="72" t="s">
        <v>148</v>
      </c>
      <c r="S38" s="71"/>
      <c r="T38" s="71"/>
      <c r="U38" s="71"/>
      <c r="V38" s="69"/>
    </row>
    <row r="39" spans="1:22" x14ac:dyDescent="0.3">
      <c r="A39" s="65"/>
      <c r="B39" s="65" t="s">
        <v>147</v>
      </c>
      <c r="C39" s="65" t="s">
        <v>146</v>
      </c>
      <c r="D39" s="65" t="s">
        <v>145</v>
      </c>
      <c r="E39" s="65" t="s">
        <v>144</v>
      </c>
      <c r="F39" s="65" t="s">
        <v>143</v>
      </c>
      <c r="G39" s="65" t="s">
        <v>142</v>
      </c>
      <c r="H39" s="65" t="s">
        <v>141</v>
      </c>
      <c r="I39" s="65" t="s">
        <v>140</v>
      </c>
      <c r="J39" s="65" t="s">
        <v>139</v>
      </c>
      <c r="K39" s="65" t="s">
        <v>138</v>
      </c>
      <c r="L39" s="65" t="s">
        <v>137</v>
      </c>
      <c r="M39" s="65" t="s">
        <v>136</v>
      </c>
      <c r="N39" s="65" t="s">
        <v>135</v>
      </c>
      <c r="O39" s="65" t="s">
        <v>134</v>
      </c>
      <c r="P39" s="65" t="s">
        <v>133</v>
      </c>
      <c r="Q39" s="65" t="s">
        <v>132</v>
      </c>
      <c r="R39" s="65" t="s">
        <v>131</v>
      </c>
      <c r="S39" s="65" t="s">
        <v>130</v>
      </c>
      <c r="T39" s="65" t="s">
        <v>129</v>
      </c>
      <c r="U39" s="70" t="s">
        <v>128</v>
      </c>
      <c r="V39" s="69"/>
    </row>
    <row r="40" spans="1:22" x14ac:dyDescent="0.3">
      <c r="A40" s="65">
        <v>2015</v>
      </c>
      <c r="B40" s="68">
        <v>0.26348571428571427</v>
      </c>
      <c r="C40" s="68">
        <v>0.2722857142857143</v>
      </c>
      <c r="D40" s="68">
        <v>0.27754285714285715</v>
      </c>
      <c r="E40" s="68">
        <v>0.27497142857142859</v>
      </c>
      <c r="F40" s="68">
        <v>0.27403125</v>
      </c>
      <c r="G40" s="68">
        <v>0.27353125</v>
      </c>
      <c r="H40" s="68">
        <v>0.26640625000000001</v>
      </c>
      <c r="I40" s="68">
        <v>0.26959375000000002</v>
      </c>
      <c r="J40" s="68">
        <v>0.27436619718309863</v>
      </c>
      <c r="K40" s="68">
        <v>0.27356338028169008</v>
      </c>
      <c r="L40" s="68">
        <v>0.26129870129870131</v>
      </c>
      <c r="M40" s="68">
        <v>0.27771428571428575</v>
      </c>
      <c r="N40" s="68">
        <v>0.28391428571428567</v>
      </c>
      <c r="O40" s="68">
        <v>0.31048571428571425</v>
      </c>
      <c r="P40" s="68">
        <v>0.34482857142857143</v>
      </c>
      <c r="Q40" s="68">
        <v>0.36223333333333341</v>
      </c>
      <c r="R40" s="68">
        <v>0.3844333333333334</v>
      </c>
      <c r="S40" s="68">
        <v>0.42264285714285721</v>
      </c>
      <c r="T40" s="68">
        <v>0.41393548387096779</v>
      </c>
      <c r="U40" s="67">
        <v>0.4723870967741936</v>
      </c>
      <c r="V40" s="66"/>
    </row>
    <row r="41" spans="1:22" x14ac:dyDescent="0.3">
      <c r="A41" s="65">
        <v>2016</v>
      </c>
      <c r="B41" s="68">
        <v>0.35695774647887324</v>
      </c>
      <c r="C41" s="68">
        <v>0.37850704225352111</v>
      </c>
      <c r="D41" s="68">
        <v>0.37369014084507041</v>
      </c>
      <c r="E41" s="68">
        <v>0.37301408450704232</v>
      </c>
      <c r="F41" s="68">
        <v>0.36266666666666675</v>
      </c>
      <c r="G41" s="68">
        <v>0.37621126760563384</v>
      </c>
      <c r="H41" s="68">
        <v>0.37323943661971831</v>
      </c>
      <c r="I41" s="68">
        <v>0.38016901408450698</v>
      </c>
      <c r="J41" s="68">
        <v>0.37369014084507041</v>
      </c>
      <c r="K41" s="68">
        <v>0.35037037037037039</v>
      </c>
      <c r="L41" s="68">
        <v>0.37601408450704221</v>
      </c>
      <c r="M41" s="68">
        <v>0.3986065573770492</v>
      </c>
      <c r="N41" s="68">
        <v>0.39532786885245907</v>
      </c>
      <c r="O41" s="68">
        <v>0.38983606557377048</v>
      </c>
      <c r="P41" s="68">
        <v>0.39819672131147543</v>
      </c>
      <c r="Q41" s="68">
        <v>0.38793650793650791</v>
      </c>
      <c r="R41" s="68">
        <v>0.40237735849056605</v>
      </c>
      <c r="S41" s="68">
        <v>0.44851063829787235</v>
      </c>
      <c r="T41" s="68">
        <v>0.45044186046511636</v>
      </c>
      <c r="U41" s="67">
        <v>0.45327906976744181</v>
      </c>
      <c r="V41" s="66"/>
    </row>
    <row r="42" spans="1:22" x14ac:dyDescent="0.3">
      <c r="A42" s="65">
        <v>2017</v>
      </c>
      <c r="B42" s="68">
        <v>0.34994366197183102</v>
      </c>
      <c r="C42" s="68">
        <v>0.34377464788732398</v>
      </c>
      <c r="D42" s="68">
        <v>0.32774647887323943</v>
      </c>
      <c r="E42" s="68">
        <v>0.3312112676056338</v>
      </c>
      <c r="F42" s="68">
        <v>0.30563636363636365</v>
      </c>
      <c r="G42" s="68">
        <v>0.34405970149253728</v>
      </c>
      <c r="H42" s="68">
        <v>0.3416417910447761</v>
      </c>
      <c r="I42" s="68">
        <v>0.33922388059701492</v>
      </c>
      <c r="J42" s="68">
        <v>0.32919402985074631</v>
      </c>
      <c r="K42" s="68">
        <v>0.33211940298507459</v>
      </c>
      <c r="L42" s="68">
        <v>0.36250746268656719</v>
      </c>
      <c r="M42" s="68">
        <v>0.34680952380952385</v>
      </c>
      <c r="N42" s="68">
        <v>0.34243661971830991</v>
      </c>
      <c r="O42" s="68">
        <v>0.33440259740259742</v>
      </c>
      <c r="P42" s="68">
        <v>0.34106557377049179</v>
      </c>
      <c r="Q42" s="68">
        <v>0.35080701754385962</v>
      </c>
      <c r="R42" s="68">
        <v>0.3511052631578947</v>
      </c>
      <c r="S42" s="68">
        <v>0.34093650793650793</v>
      </c>
      <c r="T42" s="68">
        <v>0.36071428571428571</v>
      </c>
      <c r="U42" s="67">
        <v>0.38254716981132075</v>
      </c>
      <c r="V42" s="66"/>
    </row>
    <row r="43" spans="1:22" x14ac:dyDescent="0.3">
      <c r="A43" s="65">
        <v>2018</v>
      </c>
      <c r="B43" s="68">
        <v>0.33</v>
      </c>
      <c r="C43" s="68">
        <v>0.32</v>
      </c>
      <c r="D43" s="68">
        <v>0.33</v>
      </c>
      <c r="E43" s="68">
        <v>0.32</v>
      </c>
      <c r="F43" s="68">
        <v>0.32</v>
      </c>
      <c r="G43" s="68">
        <v>0.32</v>
      </c>
      <c r="H43" s="68">
        <v>0.33</v>
      </c>
      <c r="I43" s="68">
        <v>0.33</v>
      </c>
      <c r="J43" s="68">
        <v>0.33</v>
      </c>
      <c r="K43" s="68">
        <v>0.35</v>
      </c>
      <c r="L43" s="68">
        <v>0.35</v>
      </c>
      <c r="M43" s="68">
        <v>0.37</v>
      </c>
      <c r="N43" s="68">
        <v>0.4</v>
      </c>
      <c r="O43" s="68">
        <v>0.42</v>
      </c>
      <c r="P43" s="68">
        <v>0.43</v>
      </c>
      <c r="Q43" s="68">
        <v>0.44</v>
      </c>
      <c r="R43" s="68">
        <v>0.47</v>
      </c>
      <c r="S43" s="68">
        <v>0.49</v>
      </c>
      <c r="T43" s="68">
        <v>0.52</v>
      </c>
      <c r="U43" s="67">
        <v>0.57999999999999996</v>
      </c>
      <c r="V43" s="66"/>
    </row>
    <row r="44" spans="1:22" x14ac:dyDescent="0.3">
      <c r="A44" s="65">
        <v>2019</v>
      </c>
      <c r="B44" s="64">
        <v>0.49</v>
      </c>
      <c r="C44" s="64">
        <v>0.49</v>
      </c>
      <c r="D44" s="64">
        <v>0.49</v>
      </c>
      <c r="E44" s="64">
        <v>0.48</v>
      </c>
      <c r="F44" s="64">
        <v>0.49</v>
      </c>
      <c r="G44" s="64">
        <v>0.47</v>
      </c>
      <c r="H44" s="64">
        <v>0.46</v>
      </c>
      <c r="I44" s="64">
        <v>0.49</v>
      </c>
      <c r="J44" s="64">
        <v>0.47</v>
      </c>
      <c r="K44" s="64">
        <v>0.46</v>
      </c>
      <c r="L44" s="64">
        <v>0.46</v>
      </c>
      <c r="M44" s="64">
        <v>0.44</v>
      </c>
      <c r="N44" s="64">
        <v>0.47</v>
      </c>
      <c r="O44" s="64">
        <v>0.48</v>
      </c>
      <c r="P44" s="64">
        <v>0.48</v>
      </c>
      <c r="Q44" s="64">
        <v>0.48</v>
      </c>
      <c r="R44" s="64">
        <v>0.5</v>
      </c>
      <c r="S44" s="64">
        <v>0.5</v>
      </c>
      <c r="T44" s="64">
        <v>0.52</v>
      </c>
      <c r="U44" s="63">
        <v>0.53</v>
      </c>
      <c r="V44" s="62"/>
    </row>
    <row r="45" spans="1:22" x14ac:dyDescent="0.3">
      <c r="A45" s="65">
        <v>2020</v>
      </c>
      <c r="B45" s="64">
        <v>0.35</v>
      </c>
      <c r="C45" s="64">
        <v>0.38</v>
      </c>
      <c r="D45" s="64">
        <v>0.38</v>
      </c>
      <c r="E45" s="64">
        <v>0.39</v>
      </c>
      <c r="F45" s="64">
        <v>0.39</v>
      </c>
      <c r="G45" s="64">
        <v>0.4</v>
      </c>
      <c r="H45" s="64">
        <v>0.4</v>
      </c>
      <c r="I45" s="64">
        <v>0.42</v>
      </c>
      <c r="J45" s="64">
        <v>0.44</v>
      </c>
      <c r="K45" s="64">
        <v>0.43</v>
      </c>
      <c r="L45" s="64">
        <v>0.45</v>
      </c>
      <c r="M45" s="64">
        <v>0.63</v>
      </c>
      <c r="N45" s="64">
        <v>0.63</v>
      </c>
      <c r="O45" s="64">
        <v>0.62</v>
      </c>
      <c r="P45" s="64">
        <v>0.63</v>
      </c>
      <c r="Q45" s="64">
        <v>0.6</v>
      </c>
      <c r="R45" s="64">
        <v>0.62</v>
      </c>
      <c r="S45" s="64">
        <v>0.56999999999999995</v>
      </c>
      <c r="T45" s="64">
        <v>0.55000000000000004</v>
      </c>
      <c r="U45" s="63">
        <v>0.55000000000000004</v>
      </c>
      <c r="V45" s="62"/>
    </row>
  </sheetData>
  <mergeCells count="18">
    <mergeCell ref="R38:U38"/>
    <mergeCell ref="B28:E28"/>
    <mergeCell ref="F28:I28"/>
    <mergeCell ref="J28:M28"/>
    <mergeCell ref="N28:Q28"/>
    <mergeCell ref="R28:V28"/>
    <mergeCell ref="B38:E38"/>
    <mergeCell ref="F38:I38"/>
    <mergeCell ref="J38:M38"/>
    <mergeCell ref="N38:Q38"/>
    <mergeCell ref="R1:V1"/>
    <mergeCell ref="B1:E1"/>
    <mergeCell ref="F1:I1"/>
    <mergeCell ref="J1:M1"/>
    <mergeCell ref="B11:C11"/>
    <mergeCell ref="D11:G11"/>
    <mergeCell ref="H11:L1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 travel</vt:lpstr>
      <vt:lpstr>Google trends</vt:lpstr>
      <vt:lpstr>Weekly shipping</vt:lpstr>
      <vt:lpstr>Online Jobs</vt:lpstr>
      <vt:lpstr>Meat &amp; Milk</vt:lpstr>
      <vt:lpstr>Fruit &amp; Veg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YATSYNA Sofiya</dc:creator>
  <cp:lastModifiedBy>dick face</cp:lastModifiedBy>
  <dcterms:created xsi:type="dcterms:W3CDTF">2020-06-12T15:43:06Z</dcterms:created>
  <dcterms:modified xsi:type="dcterms:W3CDTF">2020-06-13T11:14:31Z</dcterms:modified>
</cp:coreProperties>
</file>