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nivlyon2fr-my.sharepoint.com/personal/vstuhlfaut_univ-lyon2_fr/Documents/1_WSL/1_EWBI/"/>
    </mc:Choice>
  </mc:AlternateContent>
  <xr:revisionPtr revIDLastSave="107" documentId="13_ncr:1_{E06DE941-6B35-42CA-8DF5-12C45AA067FB}" xr6:coauthVersionLast="47" xr6:coauthVersionMax="47" xr10:uidLastSave="{31511D30-D9E1-4964-A054-057D7E1B3C67}"/>
  <bookViews>
    <workbookView xWindow="-108" yWindow="-108" windowWidth="23256" windowHeight="12576" tabRatio="500" xr2:uid="{00000000-000D-0000-FFFF-FFFF00000000}"/>
  </bookViews>
  <sheets>
    <sheet name="Explications" sheetId="11" r:id="rId1"/>
    <sheet name="Normalized data - EDEPI" sheetId="8" r:id="rId2"/>
    <sheet name="Normalized data - ETEPI" sheetId="9" r:id="rId3"/>
    <sheet name="Computation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D18" i="10"/>
  <c r="C19" i="10"/>
  <c r="C20" i="10"/>
  <c r="C21" i="10"/>
  <c r="C22" i="10"/>
  <c r="C23" i="10"/>
  <c r="C24" i="10"/>
  <c r="C25" i="10"/>
  <c r="C26" i="10"/>
  <c r="C27" i="10"/>
  <c r="C28" i="10"/>
  <c r="C29" i="10"/>
  <c r="C2" i="10"/>
  <c r="B3" i="10"/>
  <c r="B4" i="10"/>
  <c r="B5" i="10"/>
  <c r="B6" i="10"/>
  <c r="B7" i="10"/>
  <c r="B8" i="10"/>
  <c r="B9" i="10"/>
  <c r="B10" i="10"/>
  <c r="D10" i="10" s="1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2" i="10"/>
  <c r="D26" i="10" l="1"/>
  <c r="D22" i="10"/>
  <c r="D14" i="10"/>
  <c r="D2" i="10"/>
  <c r="D6" i="10"/>
  <c r="D25" i="10"/>
  <c r="D20" i="10"/>
  <c r="D12" i="10"/>
  <c r="D7" i="10"/>
  <c r="D24" i="10"/>
  <c r="D11" i="10"/>
  <c r="D5" i="10"/>
  <c r="D23" i="10"/>
  <c r="D17" i="10"/>
  <c r="D4" i="10"/>
  <c r="D3" i="10"/>
  <c r="D28" i="10"/>
  <c r="D15" i="10"/>
  <c r="D9" i="10"/>
  <c r="D29" i="10"/>
  <c r="D16" i="10"/>
  <c r="D27" i="10"/>
  <c r="D21" i="10"/>
  <c r="D8" i="10"/>
  <c r="D19" i="10"/>
  <c r="D13" i="10"/>
</calcChain>
</file>

<file path=xl/sharedStrings.xml><?xml version="1.0" encoding="utf-8"?>
<sst xmlns="http://schemas.openxmlformats.org/spreadsheetml/2006/main" count="112" uniqueCount="50">
  <si>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</si>
  <si>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</si>
  <si>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</si>
  <si>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</si>
  <si>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</si>
  <si>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</si>
  <si>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</si>
  <si>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</si>
  <si>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</si>
  <si>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</si>
  <si>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</si>
  <si>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</si>
  <si>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</si>
  <si>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</si>
  <si>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</si>
  <si>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</si>
  <si>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</si>
  <si>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</si>
  <si>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</si>
  <si>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</si>
  <si>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</si>
  <si>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</si>
  <si>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</si>
  <si>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</si>
  <si>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</si>
  <si>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</si>
  <si>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</si>
  <si>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</si>
  <si>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</si>
  <si>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Dwellings energy expenditures</t>
  </si>
  <si>
    <t/>
  </si>
  <si>
    <t>Home adequately warm</t>
  </si>
  <si>
    <t>Comfortably cool</t>
  </si>
  <si>
    <t>Dwelling quality</t>
  </si>
  <si>
    <t>Transport energy expenditures</t>
  </si>
  <si>
    <t>Public transport affordability</t>
  </si>
  <si>
    <t>Public transport access</t>
  </si>
  <si>
    <t>EDEPI</t>
  </si>
  <si>
    <t>ETEPI</t>
  </si>
  <si>
    <t>EWBI</t>
  </si>
  <si>
    <t>Cet Excel contient les données de:</t>
  </si>
  <si>
    <t>Sheet</t>
  </si>
  <si>
    <t>Valeur</t>
  </si>
  <si>
    <t xml:space="preserve">Cet Excel contient les calculs de l'European Well-Being Index. Pour ce faire, les données normalisées de l'Excel EWBI_primary_data sont combinées.
Nous calculons dans un premier temps les indices European Domestic Energy Poverty sub-Index (EDEPI) et European Transport Energy Poverty sub-index (ETEPI), avant de les combiner pour obtenir l'EWBI. </t>
  </si>
  <si>
    <t>Normalized data - EDEPI</t>
  </si>
  <si>
    <t>Données normalisées extraites de l'Excel EWBI_primary_data pour le calcul de EDEPI.</t>
  </si>
  <si>
    <t>Normalized data - ETEPI</t>
  </si>
  <si>
    <t>Données normalisées extraites de l'Excel EWBI_primary_data pour le calcul de ETEPI.</t>
  </si>
  <si>
    <t>Computation</t>
  </si>
  <si>
    <t>Calculs de EDEPI et ETEPI (moyennes géométrique des données primaires normalisées), puis de EWBI (moyenne géométrique de EDEPI et ETEPI).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</si>
</sst>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0" fontId="2" fillId="0" borderId="0" xfId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Normal" xfId="0" builtinId="0"/>
    <cellStyle name="Normal 2" xfId="1" xr:uid="{0E6C0E58-0DA8-4C92-BA9B-A817CB6973E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705F-D43F-4AB5-BCAF-7269AAE7DFB1}">
  <dimension ref="A1:C8"/>
  <sheetViews>
    <sheetView tabSelected="1" workbookViewId="0">
      <selection activeCell="G7" sqref="G7"/>
    </sheetView>
  </sheetViews>
  <sheetFormatPr defaultRowHeight="14.4" x14ac:dyDescent="0.3"/>
  <cols>
    <col min="1" max="1" width="38.33203125" customWidth="1"/>
    <col min="2" max="2" width="33.6640625" customWidth="1"/>
  </cols>
  <sheetData>
    <row r="1" spans="1:3" ht="129.6" x14ac:dyDescent="0.3">
      <c r="A1" s="6" t="s">
        <v>43</v>
      </c>
      <c r="C1" s="5"/>
    </row>
    <row r="2" spans="1:3" x14ac:dyDescent="0.3">
      <c r="C2" s="5"/>
    </row>
    <row r="3" spans="1:3" x14ac:dyDescent="0.3">
      <c r="A3" s="5" t="s">
        <v>40</v>
      </c>
      <c r="C3" s="5"/>
    </row>
    <row r="4" spans="1:3" x14ac:dyDescent="0.3">
      <c r="A4" s="1" t="s">
        <v>41</v>
      </c>
      <c r="B4" s="1" t="s">
        <v>42</v>
      </c>
      <c r="C4" s="5"/>
    </row>
    <row r="5" spans="1:3" ht="43.2" x14ac:dyDescent="0.3">
      <c r="A5" s="5" t="s">
        <v>44</v>
      </c>
      <c r="B5" s="6" t="s">
        <v>45</v>
      </c>
      <c r="C5" s="5"/>
    </row>
    <row r="6" spans="1:3" ht="43.2" x14ac:dyDescent="0.3">
      <c r="A6" s="5" t="s">
        <v>46</v>
      </c>
      <c r="B6" s="6" t="s">
        <v>47</v>
      </c>
      <c r="C6" s="5"/>
    </row>
    <row r="7" spans="1:3" ht="57.6" x14ac:dyDescent="0.3">
      <c r="A7" s="5" t="s">
        <v>48</v>
      </c>
      <c r="B7" s="7" t="s">
        <v>49</v>
      </c>
      <c r="C7" s="5"/>
    </row>
    <row r="8" spans="1:3" x14ac:dyDescent="0.3">
      <c r="B8" s="4"/>
      <c r="C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D135-828A-421C-BB7E-57EF040F8ADC}">
  <dimension ref="A1:E29"/>
  <sheetViews>
    <sheetView workbookViewId="0">
      <selection activeCell="H8" sqref="H8"/>
    </sheetView>
  </sheetViews>
  <sheetFormatPr defaultRowHeight="14.4" x14ac:dyDescent="0.3"/>
  <sheetData>
    <row r="1" spans="1:5" x14ac:dyDescent="0.3">
      <c r="A1" s="1" t="s">
        <v>0</v>
      </c>
      <c r="B1" t="s">
        <v>29</v>
      </c>
      <c r="C1" s="5" t="s">
        <v>31</v>
      </c>
      <c r="D1" s="5" t="s">
        <v>32</v>
      </c>
      <c r="E1" s="5" t="s">
        <v>33</v>
      </c>
    </row>
    <row r="2" spans="1:5" x14ac:dyDescent="0.3">
      <c r="A2" t="s">
        <v>1</v>
      </c>
      <c r="B2">
        <v>0.80582524271844658</v>
      </c>
      <c r="C2">
        <v>0.87412587412587417</v>
      </c>
      <c r="D2">
        <v>0.73952095808383234</v>
      </c>
      <c r="E2">
        <v>0.73913043478260876</v>
      </c>
    </row>
    <row r="3" spans="1:5" x14ac:dyDescent="0.3">
      <c r="A3" t="s">
        <v>2</v>
      </c>
      <c r="B3">
        <v>0.72330097087378631</v>
      </c>
      <c r="C3">
        <v>0.69055944055944063</v>
      </c>
      <c r="D3">
        <v>0.77544910179640714</v>
      </c>
      <c r="E3">
        <v>0.41304347826086962</v>
      </c>
    </row>
    <row r="4" spans="1:5" x14ac:dyDescent="0.3">
      <c r="A4" t="s">
        <v>3</v>
      </c>
      <c r="B4">
        <v>0.41747572815533973</v>
      </c>
      <c r="C4">
        <v>0.01</v>
      </c>
      <c r="D4">
        <v>0.01</v>
      </c>
      <c r="E4">
        <v>0.49378881987577639</v>
      </c>
    </row>
    <row r="5" spans="1:5" x14ac:dyDescent="0.3">
      <c r="A5" t="s">
        <v>4</v>
      </c>
      <c r="B5">
        <v>0.65048543689320382</v>
      </c>
      <c r="C5">
        <v>0.68531468531468531</v>
      </c>
      <c r="D5">
        <v>0.54491017964071853</v>
      </c>
      <c r="E5">
        <v>0.62422360248447217</v>
      </c>
    </row>
    <row r="6" spans="1:5" x14ac:dyDescent="0.3">
      <c r="A6" t="s">
        <v>5</v>
      </c>
      <c r="B6">
        <v>0.92718446601941751</v>
      </c>
      <c r="C6">
        <v>0.22202797202797209</v>
      </c>
      <c r="D6">
        <v>0.54640718562874246</v>
      </c>
      <c r="E6">
        <v>0.01</v>
      </c>
    </row>
    <row r="7" spans="1:5" x14ac:dyDescent="0.3">
      <c r="A7" t="s">
        <v>6</v>
      </c>
      <c r="B7">
        <v>0.26213592233009708</v>
      </c>
      <c r="C7">
        <v>0.87937062937062938</v>
      </c>
      <c r="D7">
        <v>0.67215568862275443</v>
      </c>
      <c r="E7">
        <v>0.88509316770186341</v>
      </c>
    </row>
    <row r="8" spans="1:5" x14ac:dyDescent="0.3">
      <c r="A8" t="s">
        <v>7</v>
      </c>
      <c r="B8">
        <v>0.66504854368932032</v>
      </c>
      <c r="C8">
        <v>0.92482517482517479</v>
      </c>
      <c r="D8">
        <v>0.89970059880239517</v>
      </c>
      <c r="E8">
        <v>0.59006211180124235</v>
      </c>
    </row>
    <row r="9" spans="1:5" x14ac:dyDescent="0.3">
      <c r="A9" t="s">
        <v>8</v>
      </c>
      <c r="B9">
        <v>0.37378640776699035</v>
      </c>
      <c r="C9">
        <v>0.89860139860139865</v>
      </c>
      <c r="D9">
        <v>0.68562874251497008</v>
      </c>
      <c r="E9">
        <v>0.62422360248447217</v>
      </c>
    </row>
    <row r="10" spans="1:5" x14ac:dyDescent="0.3">
      <c r="A10" t="s">
        <v>9</v>
      </c>
      <c r="B10">
        <v>0.8689320388349514</v>
      </c>
      <c r="C10">
        <v>1</v>
      </c>
      <c r="D10">
        <v>0.62425149700598803</v>
      </c>
      <c r="E10">
        <v>1</v>
      </c>
    </row>
    <row r="11" spans="1:5" x14ac:dyDescent="0.3">
      <c r="A11" t="s">
        <v>10</v>
      </c>
      <c r="B11">
        <v>0.83980582524271841</v>
      </c>
      <c r="C11">
        <v>0.77972027972027969</v>
      </c>
      <c r="D11">
        <v>0.68263473053892221</v>
      </c>
      <c r="E11">
        <v>0.67391304347826098</v>
      </c>
    </row>
    <row r="12" spans="1:5" x14ac:dyDescent="0.3">
      <c r="A12" t="s">
        <v>11</v>
      </c>
      <c r="B12">
        <v>0.72330097087378631</v>
      </c>
      <c r="C12">
        <v>0.86888111888111885</v>
      </c>
      <c r="D12">
        <v>0.75449101796407181</v>
      </c>
      <c r="E12">
        <v>0.61490683229813681</v>
      </c>
    </row>
    <row r="13" spans="1:5" x14ac:dyDescent="0.3">
      <c r="A13" t="s">
        <v>12</v>
      </c>
      <c r="B13">
        <v>0.83980582524271841</v>
      </c>
      <c r="C13">
        <v>0.24825174825174834</v>
      </c>
      <c r="D13">
        <v>0.32185628742514971</v>
      </c>
      <c r="E13">
        <v>0.68012422360248448</v>
      </c>
    </row>
    <row r="14" spans="1:5" x14ac:dyDescent="0.3">
      <c r="A14" t="s">
        <v>13</v>
      </c>
      <c r="B14">
        <v>0.36407766990291246</v>
      </c>
      <c r="C14">
        <v>0.77797202797202802</v>
      </c>
      <c r="D14">
        <v>0.60628742514970058</v>
      </c>
      <c r="E14">
        <v>6.2111801242238363E-3</v>
      </c>
    </row>
    <row r="15" spans="1:5" x14ac:dyDescent="0.3">
      <c r="A15" t="s">
        <v>14</v>
      </c>
      <c r="B15">
        <v>0.75728155339805825</v>
      </c>
      <c r="C15" t="s">
        <v>30</v>
      </c>
      <c r="D15">
        <v>0.99550898203592819</v>
      </c>
      <c r="E15" t="s">
        <v>30</v>
      </c>
    </row>
    <row r="16" spans="1:5" x14ac:dyDescent="0.3">
      <c r="A16" t="s">
        <v>15</v>
      </c>
      <c r="B16" t="s">
        <v>30</v>
      </c>
      <c r="C16">
        <v>0.53146853146853146</v>
      </c>
      <c r="D16">
        <v>0.50748502994011968</v>
      </c>
      <c r="E16">
        <v>0.60869565217391308</v>
      </c>
    </row>
    <row r="17" spans="1:5" x14ac:dyDescent="0.3">
      <c r="A17" t="s">
        <v>16</v>
      </c>
      <c r="B17">
        <v>0.3689320388349514</v>
      </c>
      <c r="C17">
        <v>0.68531468531468531</v>
      </c>
      <c r="D17">
        <v>0.58532934131736525</v>
      </c>
      <c r="E17">
        <v>0.17701863354037284</v>
      </c>
    </row>
    <row r="18" spans="1:5" x14ac:dyDescent="0.3">
      <c r="A18" t="s">
        <v>17</v>
      </c>
      <c r="B18">
        <v>0.27184466019417464</v>
      </c>
      <c r="C18">
        <v>0.41783216783216781</v>
      </c>
      <c r="D18">
        <v>0.72904191616766467</v>
      </c>
      <c r="E18">
        <v>0.3074534161490684</v>
      </c>
    </row>
    <row r="19" spans="1:5" x14ac:dyDescent="0.3">
      <c r="A19" t="s">
        <v>18</v>
      </c>
      <c r="B19">
        <v>0.83009708737864074</v>
      </c>
      <c r="C19">
        <v>0.97202797202797198</v>
      </c>
      <c r="D19">
        <v>0.85778443113772451</v>
      </c>
      <c r="E19">
        <v>0.5434782608695653</v>
      </c>
    </row>
    <row r="20" spans="1:5" x14ac:dyDescent="0.3">
      <c r="A20" t="s">
        <v>19</v>
      </c>
      <c r="B20">
        <v>0.54854368932038833</v>
      </c>
      <c r="C20">
        <v>0.74825174825174834</v>
      </c>
      <c r="D20">
        <v>0.44311377245508976</v>
      </c>
      <c r="E20">
        <v>0.83229813664596275</v>
      </c>
    </row>
    <row r="21" spans="1:5" x14ac:dyDescent="0.3">
      <c r="A21" t="s">
        <v>20</v>
      </c>
      <c r="B21">
        <v>0.84466019417475724</v>
      </c>
      <c r="C21">
        <v>0.90384615384615385</v>
      </c>
      <c r="D21">
        <v>0.70059880239520955</v>
      </c>
      <c r="E21">
        <v>0.59627329192546585</v>
      </c>
    </row>
    <row r="22" spans="1:5" x14ac:dyDescent="0.3">
      <c r="A22" t="s">
        <v>21</v>
      </c>
      <c r="B22">
        <v>0.529126213592233</v>
      </c>
      <c r="C22">
        <v>0.77622377622377625</v>
      </c>
      <c r="D22">
        <v>0.64820359281437123</v>
      </c>
      <c r="E22">
        <v>0.73913043478260876</v>
      </c>
    </row>
    <row r="23" spans="1:5" x14ac:dyDescent="0.3">
      <c r="A23" t="s">
        <v>22</v>
      </c>
      <c r="B23">
        <v>0.70873786407766981</v>
      </c>
      <c r="C23">
        <v>0.3601398601398601</v>
      </c>
      <c r="D23">
        <v>0.44311377245508976</v>
      </c>
      <c r="E23">
        <v>0.1645962732919255</v>
      </c>
    </row>
    <row r="24" spans="1:5" x14ac:dyDescent="0.3">
      <c r="A24" t="s">
        <v>23</v>
      </c>
      <c r="B24">
        <v>0.56310679611650483</v>
      </c>
      <c r="C24">
        <v>0.73601398601398604</v>
      </c>
      <c r="D24">
        <v>0.75449101796407181</v>
      </c>
      <c r="E24">
        <v>0.57453416149068337</v>
      </c>
    </row>
    <row r="25" spans="1:5" x14ac:dyDescent="0.3">
      <c r="A25" t="s">
        <v>24</v>
      </c>
      <c r="B25">
        <v>0.01</v>
      </c>
      <c r="C25">
        <v>0.7377622377622377</v>
      </c>
      <c r="D25">
        <v>0.71856287425149701</v>
      </c>
      <c r="E25">
        <v>0.58695652173913038</v>
      </c>
    </row>
    <row r="26" spans="1:5" x14ac:dyDescent="0.3">
      <c r="A26" t="s">
        <v>25</v>
      </c>
      <c r="B26">
        <v>0.42233009708737868</v>
      </c>
      <c r="C26">
        <v>0.83916083916083917</v>
      </c>
      <c r="D26">
        <v>0.75898203592814362</v>
      </c>
      <c r="E26">
        <v>0.27329192546583847</v>
      </c>
    </row>
    <row r="27" spans="1:5" x14ac:dyDescent="0.3">
      <c r="A27" t="s">
        <v>26</v>
      </c>
      <c r="B27">
        <v>0.8689320388349514</v>
      </c>
      <c r="C27">
        <v>0.70104895104895104</v>
      </c>
      <c r="D27">
        <v>0.51047904191616755</v>
      </c>
      <c r="E27">
        <v>0.72981366459627339</v>
      </c>
    </row>
    <row r="28" spans="1:5" x14ac:dyDescent="0.3">
      <c r="A28" t="s">
        <v>27</v>
      </c>
      <c r="B28">
        <v>1</v>
      </c>
      <c r="C28">
        <v>0.9475524475524475</v>
      </c>
      <c r="D28">
        <v>0.91167664670658688</v>
      </c>
      <c r="E28">
        <v>0.94099378881987583</v>
      </c>
    </row>
    <row r="29" spans="1:5" x14ac:dyDescent="0.3">
      <c r="A29" t="s">
        <v>28</v>
      </c>
      <c r="B29">
        <v>0.74271844660194175</v>
      </c>
      <c r="C29" t="s">
        <v>30</v>
      </c>
      <c r="D29">
        <v>1</v>
      </c>
      <c r="E2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5E16-37C0-453B-80B9-189E36AD3BB3}">
  <dimension ref="A1:D29"/>
  <sheetViews>
    <sheetView workbookViewId="0">
      <selection activeCell="H19" sqref="H19"/>
    </sheetView>
  </sheetViews>
  <sheetFormatPr defaultRowHeight="14.4" x14ac:dyDescent="0.3"/>
  <sheetData>
    <row r="1" spans="1:4" x14ac:dyDescent="0.3">
      <c r="A1" s="3" t="s">
        <v>0</v>
      </c>
      <c r="B1" s="5" t="s">
        <v>34</v>
      </c>
      <c r="C1" s="5" t="s">
        <v>35</v>
      </c>
      <c r="D1" s="5" t="s">
        <v>36</v>
      </c>
    </row>
    <row r="2" spans="1:4" x14ac:dyDescent="0.3">
      <c r="A2" s="2" t="s">
        <v>1</v>
      </c>
      <c r="B2">
        <v>0.69117647058823528</v>
      </c>
      <c r="C2">
        <v>0.88516746411483249</v>
      </c>
      <c r="D2">
        <v>0.78125</v>
      </c>
    </row>
    <row r="3" spans="1:4" x14ac:dyDescent="0.3">
      <c r="A3" s="2" t="s">
        <v>2</v>
      </c>
      <c r="B3">
        <v>0.77941176470588225</v>
      </c>
      <c r="C3">
        <v>0.88038277511961716</v>
      </c>
      <c r="D3">
        <v>0.73124999999999996</v>
      </c>
    </row>
    <row r="4" spans="1:4" x14ac:dyDescent="0.3">
      <c r="A4" s="2" t="s">
        <v>3</v>
      </c>
      <c r="B4">
        <v>0.80882352941176472</v>
      </c>
      <c r="C4">
        <v>0.12440191387559818</v>
      </c>
      <c r="D4">
        <v>0.61875000000000002</v>
      </c>
    </row>
    <row r="5" spans="1:4" x14ac:dyDescent="0.3">
      <c r="A5" s="2" t="s">
        <v>4</v>
      </c>
      <c r="B5">
        <v>0.79411764705882348</v>
      </c>
      <c r="C5">
        <v>0.59808612440191378</v>
      </c>
      <c r="D5">
        <v>0.36250000000000004</v>
      </c>
    </row>
    <row r="6" spans="1:4" x14ac:dyDescent="0.3">
      <c r="A6" s="2" t="s">
        <v>5</v>
      </c>
      <c r="B6">
        <v>0.66176470588235303</v>
      </c>
      <c r="C6">
        <v>0.9856459330143541</v>
      </c>
      <c r="D6">
        <v>0.90625</v>
      </c>
    </row>
    <row r="7" spans="1:4" x14ac:dyDescent="0.3">
      <c r="A7" s="2" t="s">
        <v>6</v>
      </c>
      <c r="B7">
        <v>0.82352941176470584</v>
      </c>
      <c r="C7">
        <v>0.63157894736842102</v>
      </c>
      <c r="D7">
        <v>0.95</v>
      </c>
    </row>
    <row r="8" spans="1:4" x14ac:dyDescent="0.3">
      <c r="A8" s="2" t="s">
        <v>7</v>
      </c>
      <c r="B8">
        <v>0.82352941176470584</v>
      </c>
      <c r="C8">
        <v>0.70813397129186595</v>
      </c>
      <c r="D8">
        <v>0.76249999999999996</v>
      </c>
    </row>
    <row r="9" spans="1:4" x14ac:dyDescent="0.3">
      <c r="A9" s="2" t="s">
        <v>8</v>
      </c>
      <c r="B9">
        <v>0.1470588235294118</v>
      </c>
      <c r="C9">
        <v>0.79904306220095689</v>
      </c>
      <c r="D9">
        <v>0.11250000000000004</v>
      </c>
    </row>
    <row r="10" spans="1:4" x14ac:dyDescent="0.3">
      <c r="A10" s="2" t="s">
        <v>9</v>
      </c>
      <c r="B10">
        <v>0.70588235294117641</v>
      </c>
      <c r="C10">
        <v>0.87559808612440193</v>
      </c>
      <c r="D10">
        <v>0.01</v>
      </c>
    </row>
    <row r="11" spans="1:4" x14ac:dyDescent="0.3">
      <c r="A11" s="2" t="s">
        <v>10</v>
      </c>
      <c r="B11">
        <v>0.52941176470588225</v>
      </c>
      <c r="C11">
        <v>0.92822966507177029</v>
      </c>
      <c r="D11">
        <v>0.95</v>
      </c>
    </row>
    <row r="12" spans="1:4" x14ac:dyDescent="0.3">
      <c r="A12" s="2" t="s">
        <v>11</v>
      </c>
      <c r="B12">
        <v>0.80882352941176472</v>
      </c>
      <c r="C12">
        <v>0.53110047846889952</v>
      </c>
      <c r="D12">
        <v>0.57499999999999996</v>
      </c>
    </row>
    <row r="13" spans="1:4" x14ac:dyDescent="0.3">
      <c r="A13" s="2" t="s">
        <v>12</v>
      </c>
      <c r="B13">
        <v>0.79411764705882348</v>
      </c>
      <c r="C13">
        <v>0.66028708133971281</v>
      </c>
      <c r="D13">
        <v>0.76249999999999996</v>
      </c>
    </row>
    <row r="14" spans="1:4" x14ac:dyDescent="0.3">
      <c r="A14" s="2" t="s">
        <v>13</v>
      </c>
      <c r="B14">
        <v>0.41176470588235292</v>
      </c>
      <c r="C14">
        <v>0.01</v>
      </c>
      <c r="D14">
        <v>0.94374999999999998</v>
      </c>
    </row>
    <row r="15" spans="1:4" x14ac:dyDescent="0.3">
      <c r="A15" s="2" t="s">
        <v>14</v>
      </c>
      <c r="B15">
        <v>0.64705882352941169</v>
      </c>
      <c r="C15">
        <v>0.82775119617224879</v>
      </c>
      <c r="D15">
        <v>0.76249999999999996</v>
      </c>
    </row>
    <row r="16" spans="1:4" x14ac:dyDescent="0.3">
      <c r="A16" s="2" t="s">
        <v>15</v>
      </c>
      <c r="B16">
        <v>0.33823529411764708</v>
      </c>
      <c r="C16">
        <v>0.90430622009569372</v>
      </c>
      <c r="D16">
        <v>0.45625000000000004</v>
      </c>
    </row>
    <row r="17" spans="1:4" x14ac:dyDescent="0.3">
      <c r="A17" s="2" t="s">
        <v>16</v>
      </c>
      <c r="B17">
        <v>0.70588235294117641</v>
      </c>
      <c r="C17">
        <v>0.66985645933014348</v>
      </c>
      <c r="D17">
        <v>0.69374999999999998</v>
      </c>
    </row>
    <row r="18" spans="1:4" x14ac:dyDescent="0.3">
      <c r="A18" s="2" t="s">
        <v>17</v>
      </c>
      <c r="B18">
        <v>0.86764705882352944</v>
      </c>
      <c r="C18">
        <v>0.8995215311004785</v>
      </c>
      <c r="D18">
        <v>0.6</v>
      </c>
    </row>
    <row r="19" spans="1:4" x14ac:dyDescent="0.3">
      <c r="A19" s="2" t="s">
        <v>18</v>
      </c>
      <c r="B19">
        <v>0.76470588235294112</v>
      </c>
      <c r="C19">
        <v>0.98086124401913877</v>
      </c>
      <c r="D19">
        <v>0.875</v>
      </c>
    </row>
    <row r="20" spans="1:4" x14ac:dyDescent="0.3">
      <c r="A20" s="2" t="s">
        <v>19</v>
      </c>
      <c r="B20">
        <v>0.01</v>
      </c>
      <c r="C20">
        <v>1</v>
      </c>
      <c r="D20">
        <v>0.70625000000000004</v>
      </c>
    </row>
    <row r="21" spans="1:4" x14ac:dyDescent="0.3">
      <c r="A21" s="2" t="s">
        <v>20</v>
      </c>
      <c r="B21">
        <v>0.79411764705882348</v>
      </c>
      <c r="C21">
        <v>0.62679425837320568</v>
      </c>
      <c r="D21">
        <v>0.9</v>
      </c>
    </row>
    <row r="22" spans="1:4" x14ac:dyDescent="0.3">
      <c r="A22" s="2" t="s">
        <v>21</v>
      </c>
      <c r="B22">
        <v>0.73529411764705888</v>
      </c>
      <c r="C22">
        <v>0.74162679425837319</v>
      </c>
      <c r="D22">
        <v>0.57499999999999996</v>
      </c>
    </row>
    <row r="23" spans="1:4" x14ac:dyDescent="0.3">
      <c r="A23" s="2" t="s">
        <v>22</v>
      </c>
      <c r="B23">
        <v>0.69117647058823528</v>
      </c>
      <c r="C23">
        <v>0.80861244019138756</v>
      </c>
      <c r="D23">
        <v>0.85</v>
      </c>
    </row>
    <row r="24" spans="1:4" x14ac:dyDescent="0.3">
      <c r="A24" s="2" t="s">
        <v>23</v>
      </c>
      <c r="B24">
        <v>1</v>
      </c>
      <c r="C24">
        <v>0.46889952153110048</v>
      </c>
      <c r="D24">
        <v>0.47499999999999998</v>
      </c>
    </row>
    <row r="25" spans="1:4" x14ac:dyDescent="0.3">
      <c r="A25" s="2" t="s">
        <v>24</v>
      </c>
      <c r="B25">
        <v>0.92647058823529416</v>
      </c>
      <c r="C25">
        <v>0.71770334928229662</v>
      </c>
      <c r="D25">
        <v>0.85624999999999996</v>
      </c>
    </row>
    <row r="26" spans="1:4" x14ac:dyDescent="0.3">
      <c r="A26" s="2" t="s">
        <v>25</v>
      </c>
      <c r="B26">
        <v>0.67647058823529416</v>
      </c>
      <c r="C26">
        <v>0.93779904306220097</v>
      </c>
      <c r="D26">
        <v>0.66249999999999998</v>
      </c>
    </row>
    <row r="27" spans="1:4" x14ac:dyDescent="0.3">
      <c r="A27" s="2" t="s">
        <v>26</v>
      </c>
      <c r="B27">
        <v>0.58823529411764708</v>
      </c>
      <c r="C27">
        <v>0.86602870813397126</v>
      </c>
      <c r="D27">
        <v>1</v>
      </c>
    </row>
    <row r="28" spans="1:4" x14ac:dyDescent="0.3">
      <c r="A28" s="2" t="s">
        <v>27</v>
      </c>
      <c r="B28">
        <v>0.67647058823529416</v>
      </c>
      <c r="C28">
        <v>0.8995215311004785</v>
      </c>
      <c r="D28">
        <v>0.78125</v>
      </c>
    </row>
    <row r="29" spans="1:4" x14ac:dyDescent="0.3">
      <c r="A29" s="2" t="s">
        <v>28</v>
      </c>
      <c r="B29">
        <v>0.6029411764705882</v>
      </c>
      <c r="C29">
        <v>0.7129186602870814</v>
      </c>
      <c r="D29">
        <v>0.78749999999999998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70CE-34CD-4056-A586-198E3A57A5F9}">
  <dimension ref="A1:D29"/>
  <sheetViews>
    <sheetView workbookViewId="0">
      <selection activeCell="G9" sqref="G9"/>
    </sheetView>
  </sheetViews>
  <sheetFormatPr defaultRowHeight="14.4" x14ac:dyDescent="0.3"/>
  <sheetData>
    <row r="1" spans="1:4" x14ac:dyDescent="0.3">
      <c r="A1" s="3" t="s">
        <v>0</v>
      </c>
      <c r="B1" s="5" t="s">
        <v>37</v>
      </c>
      <c r="C1" s="5" t="s">
        <v>38</v>
      </c>
      <c r="D1" s="5" t="s">
        <v>39</v>
      </c>
    </row>
    <row r="2" spans="1:4" x14ac:dyDescent="0.3">
      <c r="A2" s="2" t="s">
        <v>1</v>
      </c>
      <c r="B2">
        <f>GEOMEAN('Normalized data - EDEPI'!B2:E2)</f>
        <v>0.78771951304351451</v>
      </c>
      <c r="C2">
        <f>GEOMEAN('Normalized data - ETEPI'!B2:D2)</f>
        <v>0.78187046122849235</v>
      </c>
      <c r="D2">
        <f>GEOMEAN(B2:C2)</f>
        <v>0.78478953801768803</v>
      </c>
    </row>
    <row r="3" spans="1:4" x14ac:dyDescent="0.3">
      <c r="A3" s="2" t="s">
        <v>2</v>
      </c>
      <c r="B3">
        <f>GEOMEAN('Normalized data - EDEPI'!B3:E3)</f>
        <v>0.63243703706319532</v>
      </c>
      <c r="C3">
        <f>GEOMEAN('Normalized data - ETEPI'!B3:D3)</f>
        <v>0.79463579499059434</v>
      </c>
      <c r="D3">
        <f t="shared" ref="D3:D29" si="0">GEOMEAN(B3:C3)</f>
        <v>0.70891262347923256</v>
      </c>
    </row>
    <row r="4" spans="1:4" x14ac:dyDescent="0.3">
      <c r="A4" s="2" t="s">
        <v>3</v>
      </c>
      <c r="B4">
        <f>GEOMEAN('Normalized data - EDEPI'!B4:E4)</f>
        <v>6.7381879526940316E-2</v>
      </c>
      <c r="C4">
        <f>GEOMEAN('Normalized data - ETEPI'!B4:D4)</f>
        <v>0.39633766843679952</v>
      </c>
      <c r="D4">
        <f t="shared" si="0"/>
        <v>0.16341963476460483</v>
      </c>
    </row>
    <row r="5" spans="1:4" x14ac:dyDescent="0.3">
      <c r="A5" s="2" t="s">
        <v>4</v>
      </c>
      <c r="B5">
        <f>GEOMEAN('Normalized data - EDEPI'!B5:E5)</f>
        <v>0.62401952817302697</v>
      </c>
      <c r="C5">
        <f>GEOMEAN('Normalized data - ETEPI'!B5:D5)</f>
        <v>0.55631255541377356</v>
      </c>
      <c r="D5">
        <f t="shared" si="0"/>
        <v>0.58919427894883181</v>
      </c>
    </row>
    <row r="6" spans="1:4" x14ac:dyDescent="0.3">
      <c r="A6" s="2" t="s">
        <v>5</v>
      </c>
      <c r="B6">
        <f>GEOMEAN('Normalized data - EDEPI'!B6:E6)</f>
        <v>0.1831355091694114</v>
      </c>
      <c r="C6">
        <f>GEOMEAN('Normalized data - ETEPI'!B6:D6)</f>
        <v>0.83924903709313803</v>
      </c>
      <c r="D6">
        <f t="shared" si="0"/>
        <v>0.39204119646790958</v>
      </c>
    </row>
    <row r="7" spans="1:4" x14ac:dyDescent="0.3">
      <c r="A7" s="2" t="s">
        <v>6</v>
      </c>
      <c r="B7">
        <f>GEOMEAN('Normalized data - EDEPI'!B7:E7)</f>
        <v>0.60854029493275508</v>
      </c>
      <c r="C7">
        <f>GEOMEAN('Normalized data - ETEPI'!B7:D7)</f>
        <v>0.79057568840965486</v>
      </c>
      <c r="D7">
        <f t="shared" si="0"/>
        <v>0.69361167997048412</v>
      </c>
    </row>
    <row r="8" spans="1:4" x14ac:dyDescent="0.3">
      <c r="A8" s="2" t="s">
        <v>7</v>
      </c>
      <c r="B8">
        <f>GEOMEAN('Normalized data - EDEPI'!B8:E8)</f>
        <v>0.75592234319740836</v>
      </c>
      <c r="C8">
        <f>GEOMEAN('Normalized data - ETEPI'!B8:D8)</f>
        <v>0.76326989028937553</v>
      </c>
      <c r="D8">
        <f t="shared" si="0"/>
        <v>0.75958723262017347</v>
      </c>
    </row>
    <row r="9" spans="1:4" x14ac:dyDescent="0.3">
      <c r="A9" s="2" t="s">
        <v>8</v>
      </c>
      <c r="B9">
        <f>GEOMEAN('Normalized data - EDEPI'!B9:E9)</f>
        <v>0.6157507493924721</v>
      </c>
      <c r="C9">
        <f>GEOMEAN('Normalized data - ETEPI'!B9:D9)</f>
        <v>0.23644924498553641</v>
      </c>
      <c r="D9">
        <f t="shared" si="0"/>
        <v>0.38156755600172332</v>
      </c>
    </row>
    <row r="10" spans="1:4" x14ac:dyDescent="0.3">
      <c r="A10" s="2" t="s">
        <v>9</v>
      </c>
      <c r="B10">
        <f>GEOMEAN('Normalized data - EDEPI'!B10:E10)</f>
        <v>0.85819573282827211</v>
      </c>
      <c r="C10">
        <f>GEOMEAN('Normalized data - ETEPI'!B10:D10)</f>
        <v>0.18351815853429437</v>
      </c>
      <c r="D10">
        <f t="shared" si="0"/>
        <v>0.39685576794426686</v>
      </c>
    </row>
    <row r="11" spans="1:4" x14ac:dyDescent="0.3">
      <c r="A11" s="2" t="s">
        <v>10</v>
      </c>
      <c r="B11">
        <f>GEOMEAN('Normalized data - EDEPI'!B11:E11)</f>
        <v>0.74084522961401877</v>
      </c>
      <c r="C11">
        <f>GEOMEAN('Normalized data - ETEPI'!B11:D11)</f>
        <v>0.77575433721793996</v>
      </c>
      <c r="D11">
        <f t="shared" si="0"/>
        <v>0.75809887223257078</v>
      </c>
    </row>
    <row r="12" spans="1:4" x14ac:dyDescent="0.3">
      <c r="A12" s="2" t="s">
        <v>11</v>
      </c>
      <c r="B12">
        <f>GEOMEAN('Normalized data - EDEPI'!B12:E12)</f>
        <v>0.7348280063559598</v>
      </c>
      <c r="C12">
        <f>GEOMEAN('Normalized data - ETEPI'!B12:D12)</f>
        <v>0.62743119110797574</v>
      </c>
      <c r="D12">
        <f t="shared" si="0"/>
        <v>0.67900958114552334</v>
      </c>
    </row>
    <row r="13" spans="1:4" x14ac:dyDescent="0.3">
      <c r="A13" s="2" t="s">
        <v>12</v>
      </c>
      <c r="B13">
        <f>GEOMEAN('Normalized data - EDEPI'!B13:E13)</f>
        <v>0.4622004454870855</v>
      </c>
      <c r="C13">
        <f>GEOMEAN('Normalized data - ETEPI'!B13:D13)</f>
        <v>0.73669179319791356</v>
      </c>
      <c r="D13">
        <f t="shared" si="0"/>
        <v>0.58352315721208148</v>
      </c>
    </row>
    <row r="14" spans="1:4" x14ac:dyDescent="0.3">
      <c r="A14" s="2" t="s">
        <v>13</v>
      </c>
      <c r="B14">
        <f>GEOMEAN('Normalized data - EDEPI'!B14:E14)</f>
        <v>0.18071852674982739</v>
      </c>
      <c r="C14">
        <f>GEOMEAN('Normalized data - ETEPI'!B14:D14)</f>
        <v>0.15721791330834167</v>
      </c>
      <c r="D14">
        <f t="shared" si="0"/>
        <v>0.16855915778077912</v>
      </c>
    </row>
    <row r="15" spans="1:4" x14ac:dyDescent="0.3">
      <c r="A15" s="2" t="s">
        <v>14</v>
      </c>
      <c r="B15">
        <f>GEOMEAN('Normalized data - EDEPI'!B15:E15)</f>
        <v>0.86826297187999868</v>
      </c>
      <c r="C15">
        <f>GEOMEAN('Normalized data - ETEPI'!B15:D15)</f>
        <v>0.74192694336290266</v>
      </c>
      <c r="D15">
        <f t="shared" si="0"/>
        <v>0.80261304048845183</v>
      </c>
    </row>
    <row r="16" spans="1:4" x14ac:dyDescent="0.3">
      <c r="A16" s="2" t="s">
        <v>15</v>
      </c>
      <c r="B16">
        <f>GEOMEAN('Normalized data - EDEPI'!B16:E16)</f>
        <v>0.54756245678326643</v>
      </c>
      <c r="C16">
        <f>GEOMEAN('Normalized data - ETEPI'!B16:D16)</f>
        <v>0.51869545147684371</v>
      </c>
      <c r="D16">
        <f t="shared" si="0"/>
        <v>0.53293353781964792</v>
      </c>
    </row>
    <row r="17" spans="1:4" x14ac:dyDescent="0.3">
      <c r="A17" s="2" t="s">
        <v>16</v>
      </c>
      <c r="B17">
        <f>GEOMEAN('Normalized data - EDEPI'!B17:E17)</f>
        <v>0.4023128666399684</v>
      </c>
      <c r="C17">
        <f>GEOMEAN('Normalized data - ETEPI'!B17:D17)</f>
        <v>0.68966632922868754</v>
      </c>
      <c r="D17">
        <f t="shared" si="0"/>
        <v>0.52674627472537239</v>
      </c>
    </row>
    <row r="18" spans="1:4" x14ac:dyDescent="0.3">
      <c r="A18" s="2" t="s">
        <v>17</v>
      </c>
      <c r="B18">
        <f>GEOMEAN('Normalized data - EDEPI'!B18:E18)</f>
        <v>0.39945110336728212</v>
      </c>
      <c r="C18">
        <f>GEOMEAN('Normalized data - ETEPI'!B18:D18)</f>
        <v>0.7765485935985863</v>
      </c>
      <c r="D18">
        <f t="shared" si="0"/>
        <v>0.55694990127592847</v>
      </c>
    </row>
    <row r="19" spans="1:4" x14ac:dyDescent="0.3">
      <c r="A19" s="2" t="s">
        <v>18</v>
      </c>
      <c r="B19">
        <f>GEOMEAN('Normalized data - EDEPI'!B19:E19)</f>
        <v>0.78314467145983557</v>
      </c>
      <c r="C19">
        <f>GEOMEAN('Normalized data - ETEPI'!B19:D19)</f>
        <v>0.86903383636270282</v>
      </c>
      <c r="D19">
        <f t="shared" si="0"/>
        <v>0.82497225302779087</v>
      </c>
    </row>
    <row r="20" spans="1:4" x14ac:dyDescent="0.3">
      <c r="A20" s="2" t="s">
        <v>19</v>
      </c>
      <c r="B20">
        <f>GEOMEAN('Normalized data - EDEPI'!B20:E20)</f>
        <v>0.6237539136605853</v>
      </c>
      <c r="C20">
        <f>GEOMEAN('Normalized data - ETEPI'!B20:D20)</f>
        <v>0.1918607569702496</v>
      </c>
      <c r="D20">
        <f t="shared" si="0"/>
        <v>0.34593915366444949</v>
      </c>
    </row>
    <row r="21" spans="1:4" x14ac:dyDescent="0.3">
      <c r="A21" s="2" t="s">
        <v>20</v>
      </c>
      <c r="B21">
        <f>GEOMEAN('Normalized data - EDEPI'!B21:E21)</f>
        <v>0.75148933658644257</v>
      </c>
      <c r="C21">
        <f>GEOMEAN('Normalized data - ETEPI'!B21:D21)</f>
        <v>0.76515741046312402</v>
      </c>
      <c r="D21">
        <f t="shared" si="0"/>
        <v>0.75829257860876731</v>
      </c>
    </row>
    <row r="22" spans="1:4" x14ac:dyDescent="0.3">
      <c r="A22" s="2" t="s">
        <v>21</v>
      </c>
      <c r="B22">
        <f>GEOMEAN('Normalized data - EDEPI'!B22:E22)</f>
        <v>0.66603136948058872</v>
      </c>
      <c r="C22">
        <f>GEOMEAN('Normalized data - ETEPI'!B22:D22)</f>
        <v>0.67936752472891859</v>
      </c>
      <c r="D22">
        <f t="shared" si="0"/>
        <v>0.67266639790897786</v>
      </c>
    </row>
    <row r="23" spans="1:4" x14ac:dyDescent="0.3">
      <c r="A23" s="2" t="s">
        <v>22</v>
      </c>
      <c r="B23">
        <f>GEOMEAN('Normalized data - EDEPI'!B23:E23)</f>
        <v>0.36937969500870715</v>
      </c>
      <c r="C23">
        <f>GEOMEAN('Normalized data - ETEPI'!B23:D23)</f>
        <v>0.78027812162398347</v>
      </c>
      <c r="D23">
        <f t="shared" si="0"/>
        <v>0.53686021885350566</v>
      </c>
    </row>
    <row r="24" spans="1:4" x14ac:dyDescent="0.3">
      <c r="A24" s="2" t="s">
        <v>23</v>
      </c>
      <c r="B24">
        <f>GEOMEAN('Normalized data - EDEPI'!B24:E24)</f>
        <v>0.65104602501294895</v>
      </c>
      <c r="C24">
        <f>GEOMEAN('Normalized data - ETEPI'!B24:D24)</f>
        <v>0.60616538592430735</v>
      </c>
      <c r="D24">
        <f t="shared" si="0"/>
        <v>0.62820503420973994</v>
      </c>
    </row>
    <row r="25" spans="1:4" x14ac:dyDescent="0.3">
      <c r="A25" s="2" t="s">
        <v>24</v>
      </c>
      <c r="B25">
        <f>GEOMEAN('Normalized data - EDEPI'!B25:E25)</f>
        <v>0.23618199264635076</v>
      </c>
      <c r="C25">
        <f>GEOMEAN('Normalized data - ETEPI'!B25:D25)</f>
        <v>0.82881779076195961</v>
      </c>
      <c r="D25">
        <f t="shared" si="0"/>
        <v>0.44243851252225525</v>
      </c>
    </row>
    <row r="26" spans="1:4" x14ac:dyDescent="0.3">
      <c r="A26" s="2" t="s">
        <v>25</v>
      </c>
      <c r="B26">
        <f>GEOMEAN('Normalized data - EDEPI'!B26:E26)</f>
        <v>0.52070156687048696</v>
      </c>
      <c r="C26">
        <f>GEOMEAN('Normalized data - ETEPI'!B26:D26)</f>
        <v>0.74905699204314768</v>
      </c>
      <c r="D26">
        <f t="shared" si="0"/>
        <v>0.62452794127417621</v>
      </c>
    </row>
    <row r="27" spans="1:4" x14ac:dyDescent="0.3">
      <c r="A27" s="2" t="s">
        <v>26</v>
      </c>
      <c r="B27">
        <f>GEOMEAN('Normalized data - EDEPI'!B27:E27)</f>
        <v>0.69020963156620152</v>
      </c>
      <c r="C27">
        <f>GEOMEAN('Normalized data - ETEPI'!B27:D27)</f>
        <v>0.79865850792463078</v>
      </c>
      <c r="D27">
        <f t="shared" si="0"/>
        <v>0.74245659435543543</v>
      </c>
    </row>
    <row r="28" spans="1:4" x14ac:dyDescent="0.3">
      <c r="A28" s="2" t="s">
        <v>27</v>
      </c>
      <c r="B28">
        <f>GEOMEAN('Normalized data - EDEPI'!B28:E28)</f>
        <v>0.9495278585291359</v>
      </c>
      <c r="C28">
        <f>GEOMEAN('Normalized data - ETEPI'!B28:D28)</f>
        <v>0.78045913963804625</v>
      </c>
      <c r="D28">
        <f t="shared" si="0"/>
        <v>0.86085288843681418</v>
      </c>
    </row>
    <row r="29" spans="1:4" x14ac:dyDescent="0.3">
      <c r="A29" s="2" t="s">
        <v>28</v>
      </c>
      <c r="B29">
        <f>GEOMEAN('Normalized data - EDEPI'!B29:E29)</f>
        <v>0.8618111432337956</v>
      </c>
      <c r="C29">
        <f>GEOMEAN('Normalized data - ETEPI'!B29:D29)</f>
        <v>0.69692893561910774</v>
      </c>
      <c r="D29">
        <f t="shared" si="0"/>
        <v>0.77499749854990863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Explications</vt:lpstr>
      <vt:lpstr>Normalized data - EDEPI</vt:lpstr>
      <vt:lpstr>Normalized data - ETEPI</vt:lpstr>
      <vt:lpstr>Computation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Stuhlfauth</cp:lastModifiedBy>
  <dcterms:modified xsi:type="dcterms:W3CDTF">2025-02-06T10:43:45Z</dcterms:modified>
</cp:coreProperties>
</file>